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735" activeTab="2"/>
  </bookViews>
  <sheets>
    <sheet name="BCRET" sheetId="1" r:id="rId1"/>
    <sheet name="NPS" sheetId="2" r:id="rId2"/>
    <sheet name="All" sheetId="3" r:id="rId3"/>
    <sheet name="N_all" sheetId="15" r:id="rId4"/>
    <sheet name="Locations" sheetId="6" r:id="rId5"/>
    <sheet name="E.coli" sheetId="4" r:id="rId6"/>
    <sheet name="Sheet2" sheetId="11" r:id="rId7"/>
    <sheet name="overall max ecoli" sheetId="12" r:id="rId8"/>
    <sheet name="E.coli analysis" sheetId="7" r:id="rId9"/>
    <sheet name="avg.max.ecoli" sheetId="13" r:id="rId10"/>
    <sheet name="Sheet3" sheetId="14" r:id="rId11"/>
    <sheet name="N_base" sheetId="16" r:id="rId12"/>
    <sheet name="MDL Corrections" sheetId="18" r:id="rId13"/>
    <sheet name="All_MDLs_corrected" sheetId="19" r:id="rId14"/>
  </sheets>
  <calcPr calcId="145621"/>
  <pivotCaches>
    <pivotCache cacheId="1" r:id="rId15"/>
  </pivotCaches>
</workbook>
</file>

<file path=xl/calcChain.xml><?xml version="1.0" encoding="utf-8"?>
<calcChain xmlns="http://schemas.openxmlformats.org/spreadsheetml/2006/main">
  <c r="C3" i="18" l="1"/>
  <c r="C4" i="18"/>
  <c r="C5" i="18"/>
  <c r="C6" i="18"/>
  <c r="C7" i="18"/>
  <c r="C8" i="18"/>
  <c r="C9" i="18"/>
  <c r="C10" i="18"/>
  <c r="C11" i="18"/>
  <c r="C12" i="18"/>
  <c r="C13" i="18"/>
  <c r="C14" i="18"/>
  <c r="C15" i="18"/>
  <c r="C2" i="18"/>
  <c r="J33" i="13" l="1"/>
  <c r="J37" i="13"/>
  <c r="J36" i="13"/>
  <c r="J35" i="13"/>
  <c r="J34" i="13"/>
  <c r="K33" i="13"/>
  <c r="K30" i="13"/>
  <c r="K28" i="13"/>
  <c r="K37" i="13"/>
  <c r="K36" i="13"/>
  <c r="K35" i="13"/>
  <c r="K34" i="13"/>
  <c r="J13" i="13"/>
  <c r="J12" i="13"/>
  <c r="J17" i="13"/>
  <c r="J16" i="13"/>
  <c r="J15" i="13"/>
  <c r="J14" i="13"/>
  <c r="K13" i="13"/>
  <c r="K12" i="13"/>
  <c r="K11" i="13"/>
  <c r="K10" i="13"/>
  <c r="K9" i="13"/>
  <c r="K7" i="13"/>
  <c r="K8" i="13"/>
  <c r="K6" i="13"/>
  <c r="K5" i="13"/>
  <c r="K4" i="13"/>
  <c r="K17" i="13"/>
  <c r="K16" i="13"/>
  <c r="K15" i="13"/>
  <c r="K14" i="13"/>
</calcChain>
</file>

<file path=xl/sharedStrings.xml><?xml version="1.0" encoding="utf-8"?>
<sst xmlns="http://schemas.openxmlformats.org/spreadsheetml/2006/main" count="46969" uniqueCount="205">
  <si>
    <t>Site ID</t>
  </si>
  <si>
    <t>Date</t>
  </si>
  <si>
    <t>Time</t>
  </si>
  <si>
    <t>Collected by</t>
  </si>
  <si>
    <t>Ortho P</t>
  </si>
  <si>
    <t>TP</t>
  </si>
  <si>
    <t>Ammonia</t>
  </si>
  <si>
    <t>Nitrate</t>
  </si>
  <si>
    <t>TN</t>
  </si>
  <si>
    <t>TSS</t>
  </si>
  <si>
    <t>DOC</t>
  </si>
  <si>
    <t>E. coli</t>
  </si>
  <si>
    <t>Total Coliform</t>
  </si>
  <si>
    <t>Alkalinity</t>
  </si>
  <si>
    <t>pH</t>
  </si>
  <si>
    <t>Chloride</t>
  </si>
  <si>
    <t>Conductivty</t>
  </si>
  <si>
    <t>Total dissolved soilds</t>
  </si>
  <si>
    <t>--</t>
  </si>
  <si>
    <t/>
  </si>
  <si>
    <t>BC1</t>
  </si>
  <si>
    <t>BC2</t>
  </si>
  <si>
    <t>PW</t>
  </si>
  <si>
    <t>storm, ISCO</t>
  </si>
  <si>
    <t>PW, TG</t>
  </si>
  <si>
    <t>Flow Stage</t>
  </si>
  <si>
    <t>&gt;241920</t>
  </si>
  <si>
    <t>BC3</t>
  </si>
  <si>
    <t>storm, grab</t>
  </si>
  <si>
    <t>base, grab</t>
  </si>
  <si>
    <t>&gt;2419.2</t>
  </si>
  <si>
    <t>storm</t>
  </si>
  <si>
    <t>storm, ISCO (BC4-a)</t>
  </si>
  <si>
    <t>storm, grab (BC4-b)</t>
  </si>
  <si>
    <t>storm, ISCO (BC4-b)</t>
  </si>
  <si>
    <t>storm, grab (BC4-a)</t>
  </si>
  <si>
    <t>PW, LB</t>
  </si>
  <si>
    <t>ND</t>
  </si>
  <si>
    <t>BC4</t>
  </si>
  <si>
    <t>BC5</t>
  </si>
  <si>
    <t>BC6</t>
  </si>
  <si>
    <t>BC7</t>
  </si>
  <si>
    <t>BC8</t>
  </si>
  <si>
    <t>&gt;2419.6</t>
  </si>
  <si>
    <t>*</t>
  </si>
  <si>
    <t>&lt;1</t>
  </si>
  <si>
    <t>3.8 (0.6)</t>
  </si>
  <si>
    <t>&lt;1.0</t>
  </si>
  <si>
    <t>AW</t>
  </si>
  <si>
    <t>base</t>
  </si>
  <si>
    <t>after rain</t>
  </si>
  <si>
    <t>AW, TS, AS, LB</t>
  </si>
  <si>
    <t>storm high flow</t>
  </si>
  <si>
    <t xml:space="preserve">storm </t>
  </si>
  <si>
    <t>TS</t>
  </si>
  <si>
    <t>LB</t>
  </si>
  <si>
    <t>after snow melt</t>
  </si>
  <si>
    <t>TS, PW, AP</t>
  </si>
  <si>
    <t>base/snow melt</t>
  </si>
  <si>
    <t>1.4 (0.6)</t>
  </si>
  <si>
    <t>storm, ISCO (BC6-a)</t>
  </si>
  <si>
    <t>storm, grab (BC6-b)</t>
  </si>
  <si>
    <t>PW, MD</t>
  </si>
  <si>
    <t>base,grab</t>
  </si>
  <si>
    <t>storm,grab</t>
  </si>
  <si>
    <t>storm,ISCO</t>
  </si>
  <si>
    <t>1.2 (0.6)</t>
  </si>
  <si>
    <t>storm, ISCO (BC7-a)</t>
  </si>
  <si>
    <t>storm, grab (BC7-b)</t>
  </si>
  <si>
    <t>150259-05</t>
  </si>
  <si>
    <t>150278-06</t>
  </si>
  <si>
    <t>150289-05</t>
  </si>
  <si>
    <t>150301-06</t>
  </si>
  <si>
    <t>1.3 (0.6)</t>
  </si>
  <si>
    <t>Site4</t>
  </si>
  <si>
    <t>Site5</t>
  </si>
  <si>
    <t>HouseWell</t>
  </si>
  <si>
    <t>PW, AS</t>
  </si>
  <si>
    <t xml:space="preserve">           &lt;1.0</t>
  </si>
  <si>
    <t xml:space="preserve">               &gt;2419.2</t>
  </si>
  <si>
    <t>Trench1</t>
  </si>
  <si>
    <t>Trench2</t>
  </si>
  <si>
    <t>Source</t>
  </si>
  <si>
    <t>BCRET</t>
  </si>
  <si>
    <t>AirTemperature</t>
  </si>
  <si>
    <t>DailyPrecipitation</t>
  </si>
  <si>
    <t>Discharge</t>
  </si>
  <si>
    <t>WaterTemperature</t>
  </si>
  <si>
    <t>PercentDO</t>
  </si>
  <si>
    <t>Turbidity</t>
  </si>
  <si>
    <t>FecalColiform</t>
  </si>
  <si>
    <t>BUFT06</t>
  </si>
  <si>
    <t>JKJ,FDU</t>
  </si>
  <si>
    <t>B</t>
  </si>
  <si>
    <t>JKJ,KAJ</t>
  </si>
  <si>
    <t>JKJ</t>
  </si>
  <si>
    <t>FDU</t>
  </si>
  <si>
    <t>SAB,JKJ</t>
  </si>
  <si>
    <t>SWH</t>
  </si>
  <si>
    <t>JKJ,SAB</t>
  </si>
  <si>
    <t>F</t>
  </si>
  <si>
    <t>BUFR0414</t>
  </si>
  <si>
    <t>KDM</t>
  </si>
  <si>
    <t>R</t>
  </si>
  <si>
    <t>RB</t>
  </si>
  <si>
    <t>BUFR0415</t>
  </si>
  <si>
    <t>RJB</t>
  </si>
  <si>
    <t>SW</t>
  </si>
  <si>
    <t>SGF</t>
  </si>
  <si>
    <t>&gt;4839</t>
  </si>
  <si>
    <t>&gt;2420</t>
  </si>
  <si>
    <t>NPS</t>
  </si>
  <si>
    <t>BUFR01</t>
  </si>
  <si>
    <t>BUFT05</t>
  </si>
  <si>
    <t>BUFR02</t>
  </si>
  <si>
    <t>BUFR03</t>
  </si>
  <si>
    <t>BUFR04</t>
  </si>
  <si>
    <t>BUFR05</t>
  </si>
  <si>
    <t>BUFR06</t>
  </si>
  <si>
    <t>BUFR07</t>
  </si>
  <si>
    <t>BUFR08</t>
  </si>
  <si>
    <t>BUFS41</t>
  </si>
  <si>
    <t>BUFT14</t>
  </si>
  <si>
    <t>BUFT18</t>
  </si>
  <si>
    <t>BUFT23</t>
  </si>
  <si>
    <t>BUFT24</t>
  </si>
  <si>
    <t>BUFR09</t>
  </si>
  <si>
    <t>BUFT08</t>
  </si>
  <si>
    <t>BUFS33</t>
  </si>
  <si>
    <t>BUFT09</t>
  </si>
  <si>
    <t>BUFT10</t>
  </si>
  <si>
    <t>BUFT11</t>
  </si>
  <si>
    <t>BUFT13</t>
  </si>
  <si>
    <t>BUFT15</t>
  </si>
  <si>
    <t>BUFT16</t>
  </si>
  <si>
    <t>BUFT17</t>
  </si>
  <si>
    <t>BUFT04</t>
  </si>
  <si>
    <t>S</t>
  </si>
  <si>
    <t>E_coli_corrected</t>
  </si>
  <si>
    <t>E_coli</t>
  </si>
  <si>
    <t>Flow_Stage_UD</t>
  </si>
  <si>
    <t>Flow_Stage</t>
  </si>
  <si>
    <t>Collected_by</t>
  </si>
  <si>
    <t>Site_ID</t>
  </si>
  <si>
    <t>Lat</t>
  </si>
  <si>
    <t>Long</t>
  </si>
  <si>
    <t>Grand Total</t>
  </si>
  <si>
    <t>Row Labels</t>
  </si>
  <si>
    <t>(blank)</t>
  </si>
  <si>
    <t>Position</t>
  </si>
  <si>
    <t>US</t>
  </si>
  <si>
    <t>DS</t>
  </si>
  <si>
    <t>B_A</t>
  </si>
  <si>
    <t>Before</t>
  </si>
  <si>
    <t>After</t>
  </si>
  <si>
    <t>Time_Frame</t>
  </si>
  <si>
    <t>Max of E_coli_corrected</t>
  </si>
  <si>
    <t>Downstream</t>
  </si>
  <si>
    <t>Upstream</t>
  </si>
  <si>
    <t>Time Frame</t>
  </si>
  <si>
    <t>D</t>
  </si>
  <si>
    <t>for each site, calculate</t>
  </si>
  <si>
    <t>average max. e.coli for timeframe</t>
  </si>
  <si>
    <t>DailyPrecipNOAA</t>
  </si>
  <si>
    <t>&gt;10</t>
  </si>
  <si>
    <t>Cumulative rain in last 96 hrs</t>
  </si>
  <si>
    <t>Days since rain &gt;0.5inch</t>
  </si>
  <si>
    <t>Flow_CoSSected</t>
  </si>
  <si>
    <t>B, gSab</t>
  </si>
  <si>
    <t>Flow_Corrected</t>
  </si>
  <si>
    <t>&lt;0.03</t>
  </si>
  <si>
    <t>Spring</t>
  </si>
  <si>
    <t>USF</t>
  </si>
  <si>
    <t>ES</t>
  </si>
  <si>
    <t xml:space="preserve">S </t>
  </si>
  <si>
    <t>DSF</t>
  </si>
  <si>
    <t>LF</t>
  </si>
  <si>
    <t>Field1</t>
  </si>
  <si>
    <t>Field12</t>
  </si>
  <si>
    <t>Field5a</t>
  </si>
  <si>
    <t>Site</t>
  </si>
  <si>
    <t>BC_US</t>
  </si>
  <si>
    <t>BC_DS</t>
  </si>
  <si>
    <t>Trench</t>
  </si>
  <si>
    <t>Dissolved P</t>
  </si>
  <si>
    <t>Before_After</t>
  </si>
  <si>
    <t>Constituent</t>
  </si>
  <si>
    <t>MDL</t>
  </si>
  <si>
    <t>Corrected Value</t>
  </si>
  <si>
    <t>Alkalinity, mg/L as CaCO3</t>
  </si>
  <si>
    <t>Chloride, mg/L</t>
  </si>
  <si>
    <t>Dissolved P, mg/L</t>
  </si>
  <si>
    <t>Conductivity, uS/cm</t>
  </si>
  <si>
    <t>Ammonia-N, mg/L</t>
  </si>
  <si>
    <t>DO (mg/L)</t>
  </si>
  <si>
    <t>Dissolved organic carbon, mg/L</t>
  </si>
  <si>
    <t>E. coli, MPN/100 mL</t>
  </si>
  <si>
    <t>Nitrate-N, mg/L</t>
  </si>
  <si>
    <t>Total coliform, MPN/100 mL</t>
  </si>
  <si>
    <t>Total Dissolved Solids, mg/L</t>
  </si>
  <si>
    <t>Total N, mg/L</t>
  </si>
  <si>
    <t>Total P, mg/L</t>
  </si>
  <si>
    <t>Total Suspended Solids, mg/L</t>
  </si>
  <si>
    <t>BC_USB</t>
  </si>
  <si>
    <t>BC_DSB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</si>
</sst>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"/>
    <numFmt numFmtId="165" formatCode="0.0"/>
    <numFmt numFmtId="166" formatCode="mm/dd/yy;@"/>
    <numFmt numFmtId="167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</font>
    <font>
      <sz val="10"/>
      <color indexed="8"/>
      <name val="Arial"/>
      <family val="2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rgb="FFD0D7E5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 style="thin">
        <color rgb="FFD0D7E5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4" borderId="0" applyNumberFormat="0" applyBorder="0" applyAlignment="0" applyProtection="0"/>
  </cellStyleXfs>
  <cellXfs count="1348">
    <xf numFmtId="0" fontId="0" fillId="0" borderId="0" xfId="0"/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quotePrefix="1" applyFont="1" applyFill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7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0" xfId="0" quotePrefix="1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4" fontId="0" fillId="0" borderId="0" xfId="0" applyNumberFormat="1" applyBorder="1"/>
    <xf numFmtId="20" fontId="0" fillId="0" borderId="0" xfId="0" applyNumberFormat="1" applyBorder="1"/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Fill="1" applyBorder="1"/>
    <xf numFmtId="165" fontId="4" fillId="0" borderId="1" xfId="0" applyNumberFormat="1" applyFont="1" applyFill="1" applyBorder="1" applyAlignment="1" applyProtection="1">
      <alignment vertical="center" wrapText="1"/>
    </xf>
    <xf numFmtId="164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/>
    </xf>
    <xf numFmtId="164" fontId="0" fillId="0" borderId="1" xfId="0" applyNumberFormat="1" applyFill="1" applyBorder="1"/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/>
    <xf numFmtId="0" fontId="0" fillId="0" borderId="0" xfId="0"/>
    <xf numFmtId="0" fontId="0" fillId="0" borderId="0" xfId="0" applyFont="1" applyBorder="1"/>
    <xf numFmtId="0" fontId="0" fillId="0" borderId="0" xfId="0" applyFont="1" applyFill="1" applyBorder="1"/>
    <xf numFmtId="14" fontId="0" fillId="0" borderId="0" xfId="0" applyNumberFormat="1" applyFont="1" applyBorder="1"/>
    <xf numFmtId="14" fontId="0" fillId="0" borderId="0" xfId="0" applyNumberFormat="1" applyFont="1"/>
    <xf numFmtId="14" fontId="0" fillId="0" borderId="0" xfId="0" applyNumberFormat="1" applyFont="1" applyFill="1"/>
    <xf numFmtId="0" fontId="0" fillId="0" borderId="0" xfId="0" applyFont="1" applyFill="1"/>
    <xf numFmtId="0" fontId="3" fillId="0" borderId="0" xfId="0" applyFont="1" applyFill="1" applyBorder="1"/>
    <xf numFmtId="14" fontId="3" fillId="0" borderId="0" xfId="0" applyNumberFormat="1" applyFont="1" applyFill="1"/>
    <xf numFmtId="14" fontId="0" fillId="0" borderId="6" xfId="0" applyNumberFormat="1" applyFont="1" applyBorder="1"/>
    <xf numFmtId="0" fontId="0" fillId="0" borderId="6" xfId="0" applyFont="1" applyBorder="1"/>
    <xf numFmtId="0" fontId="0" fillId="0" borderId="7" xfId="0" applyFont="1" applyFill="1" applyBorder="1"/>
    <xf numFmtId="14" fontId="0" fillId="0" borderId="7" xfId="0" applyNumberFormat="1" applyFont="1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quotePrefix="1" applyFont="1" applyFill="1" applyAlignment="1">
      <alignment horizontal="center"/>
    </xf>
    <xf numFmtId="164" fontId="0" fillId="0" borderId="0" xfId="0" quotePrefix="1" applyNumberFormat="1" applyFont="1" applyFill="1" applyAlignment="1">
      <alignment horizontal="center"/>
    </xf>
    <xf numFmtId="2" fontId="0" fillId="0" borderId="0" xfId="0" quotePrefix="1" applyNumberFormat="1" applyFont="1" applyFill="1" applyAlignment="1">
      <alignment horizontal="center"/>
    </xf>
    <xf numFmtId="164" fontId="0" fillId="0" borderId="7" xfId="0" applyNumberFormat="1" applyFont="1" applyFill="1" applyBorder="1" applyAlignment="1">
      <alignment horizontal="center"/>
    </xf>
    <xf numFmtId="2" fontId="0" fillId="0" borderId="7" xfId="0" applyNumberFormat="1" applyFont="1" applyFill="1" applyBorder="1" applyAlignment="1">
      <alignment horizontal="center"/>
    </xf>
    <xf numFmtId="165" fontId="0" fillId="0" borderId="7" xfId="0" applyNumberFormat="1" applyFont="1" applyFill="1" applyBorder="1" applyAlignment="1">
      <alignment horizontal="center"/>
    </xf>
    <xf numFmtId="164" fontId="3" fillId="0" borderId="0" xfId="0" quotePrefix="1" applyNumberFormat="1" applyFont="1" applyFill="1" applyAlignment="1">
      <alignment horizontal="center"/>
    </xf>
    <xf numFmtId="2" fontId="3" fillId="0" borderId="0" xfId="0" quotePrefix="1" applyNumberFormat="1" applyFont="1" applyFill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20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horizontal="right"/>
    </xf>
    <xf numFmtId="20" fontId="0" fillId="0" borderId="0" xfId="0" applyNumberFormat="1" applyFont="1" applyFill="1" applyAlignment="1">
      <alignment horizontal="right"/>
    </xf>
    <xf numFmtId="20" fontId="3" fillId="0" borderId="0" xfId="0" applyNumberFormat="1" applyFont="1" applyFill="1" applyAlignment="1">
      <alignment horizontal="right"/>
    </xf>
    <xf numFmtId="20" fontId="0" fillId="0" borderId="6" xfId="0" applyNumberFormat="1" applyFont="1" applyBorder="1" applyAlignment="1">
      <alignment horizontal="right"/>
    </xf>
    <xf numFmtId="20" fontId="0" fillId="0" borderId="0" xfId="0" applyNumberFormat="1" applyFont="1" applyBorder="1" applyAlignment="1">
      <alignment horizontal="right"/>
    </xf>
    <xf numFmtId="20" fontId="0" fillId="0" borderId="0" xfId="0" applyNumberFormat="1" applyFont="1" applyFill="1" applyBorder="1" applyAlignment="1">
      <alignment horizontal="right"/>
    </xf>
    <xf numFmtId="20" fontId="0" fillId="0" borderId="7" xfId="0" applyNumberFormat="1" applyFont="1" applyBorder="1" applyAlignment="1">
      <alignment horizontal="right"/>
    </xf>
    <xf numFmtId="164" fontId="5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0" fillId="0" borderId="0" xfId="0" quotePrefix="1" applyFont="1" applyFill="1" applyBorder="1" applyAlignment="1">
      <alignment horizontal="center"/>
    </xf>
    <xf numFmtId="165" fontId="4" fillId="0" borderId="0" xfId="0" quotePrefix="1" applyNumberFormat="1" applyFont="1" applyFill="1" applyBorder="1" applyAlignment="1" applyProtection="1">
      <alignment horizontal="center" vertical="center" wrapText="1"/>
    </xf>
    <xf numFmtId="0" fontId="0" fillId="0" borderId="0" xfId="0" quotePrefix="1" applyFont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164" fontId="4" fillId="0" borderId="0" xfId="0" applyNumberFormat="1" applyFont="1" applyFill="1" applyBorder="1" applyAlignment="1" applyProtection="1">
      <alignment vertical="center" wrapText="1"/>
    </xf>
    <xf numFmtId="20" fontId="0" fillId="0" borderId="0" xfId="0" applyNumberFormat="1" applyFont="1"/>
    <xf numFmtId="164" fontId="4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 applyProtection="1">
      <alignment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0" fillId="0" borderId="0" xfId="0" quotePrefix="1" applyNumberFormat="1" applyFont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3" fillId="0" borderId="0" xfId="0" applyFont="1" applyFill="1" applyAlignment="1"/>
    <xf numFmtId="0" fontId="0" fillId="0" borderId="6" xfId="0" applyFont="1" applyBorder="1" applyAlignment="1"/>
    <xf numFmtId="0" fontId="0" fillId="0" borderId="7" xfId="0" applyFont="1" applyFill="1" applyBorder="1" applyAlignment="1"/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ont="1" applyFill="1" applyBorder="1"/>
    <xf numFmtId="14" fontId="0" fillId="0" borderId="0" xfId="0" applyNumberFormat="1" applyFont="1" applyBorder="1"/>
    <xf numFmtId="14" fontId="0" fillId="0" borderId="0" xfId="0" applyNumberFormat="1" applyFont="1"/>
    <xf numFmtId="14" fontId="0" fillId="0" borderId="0" xfId="0" applyNumberFormat="1" applyFont="1" applyFill="1"/>
    <xf numFmtId="14" fontId="0" fillId="0" borderId="0" xfId="0" applyNumberFormat="1" applyFont="1" applyFill="1" applyBorder="1"/>
    <xf numFmtId="14" fontId="3" fillId="0" borderId="0" xfId="0" applyNumberFormat="1" applyFont="1" applyFill="1"/>
    <xf numFmtId="0" fontId="6" fillId="0" borderId="0" xfId="0" applyFont="1" applyFill="1" applyBorder="1"/>
    <xf numFmtId="2" fontId="2" fillId="0" borderId="0" xfId="0" applyNumberFormat="1" applyFont="1" applyBorder="1"/>
    <xf numFmtId="14" fontId="0" fillId="0" borderId="0" xfId="1" applyNumberFormat="1" applyFont="1"/>
    <xf numFmtId="14" fontId="0" fillId="0" borderId="6" xfId="0" applyNumberFormat="1" applyFont="1" applyBorder="1"/>
    <xf numFmtId="0" fontId="2" fillId="0" borderId="6" xfId="0" applyFont="1" applyBorder="1"/>
    <xf numFmtId="0" fontId="0" fillId="0" borderId="7" xfId="0" applyBorder="1"/>
    <xf numFmtId="14" fontId="0" fillId="0" borderId="7" xfId="0" applyNumberFormat="1" applyFont="1" applyFill="1" applyBorder="1"/>
    <xf numFmtId="0" fontId="0" fillId="0" borderId="0" xfId="0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2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20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20" fontId="3" fillId="0" borderId="0" xfId="0" applyNumberFormat="1" applyFont="1" applyFill="1" applyAlignment="1">
      <alignment horizontal="center"/>
    </xf>
    <xf numFmtId="20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0" fontId="0" fillId="0" borderId="0" xfId="0" applyNumberFormat="1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20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quotePrefix="1" applyFont="1" applyFill="1" applyAlignment="1">
      <alignment horizontal="center"/>
    </xf>
    <xf numFmtId="164" fontId="0" fillId="0" borderId="0" xfId="0" quotePrefix="1" applyNumberFormat="1" applyFont="1" applyFill="1" applyAlignment="1">
      <alignment horizontal="center"/>
    </xf>
    <xf numFmtId="2" fontId="0" fillId="0" borderId="0" xfId="0" quotePrefix="1" applyNumberFormat="1" applyFont="1" applyFill="1" applyAlignment="1">
      <alignment horizontal="center"/>
    </xf>
    <xf numFmtId="20" fontId="0" fillId="0" borderId="7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0" fillId="0" borderId="7" xfId="0" applyNumberFormat="1" applyFont="1" applyFill="1" applyBorder="1" applyAlignment="1">
      <alignment horizontal="center"/>
    </xf>
    <xf numFmtId="2" fontId="0" fillId="0" borderId="7" xfId="0" applyNumberFormat="1" applyFont="1" applyFill="1" applyBorder="1" applyAlignment="1">
      <alignment horizontal="center"/>
    </xf>
    <xf numFmtId="165" fontId="0" fillId="0" borderId="7" xfId="0" applyNumberFormat="1" applyFont="1" applyFill="1" applyBorder="1" applyAlignment="1">
      <alignment horizontal="center"/>
    </xf>
    <xf numFmtId="164" fontId="3" fillId="0" borderId="0" xfId="0" quotePrefix="1" applyNumberFormat="1" applyFont="1" applyFill="1" applyAlignment="1">
      <alignment horizontal="center"/>
    </xf>
    <xf numFmtId="2" fontId="3" fillId="0" borderId="0" xfId="0" quotePrefix="1" applyNumberFormat="1" applyFont="1" applyFill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/>
    </xf>
    <xf numFmtId="0" fontId="0" fillId="0" borderId="0" xfId="0" quotePrefix="1" applyFont="1" applyFill="1" applyBorder="1" applyAlignment="1">
      <alignment horizontal="center"/>
    </xf>
    <xf numFmtId="165" fontId="4" fillId="0" borderId="0" xfId="0" quotePrefix="1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wrapText="1"/>
    </xf>
    <xf numFmtId="2" fontId="4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165" fontId="4" fillId="0" borderId="0" xfId="0" applyNumberFormat="1" applyFont="1" applyFill="1" applyBorder="1" applyAlignment="1" applyProtection="1">
      <alignment horizontal="center" wrapText="1"/>
    </xf>
    <xf numFmtId="0" fontId="0" fillId="0" borderId="0" xfId="0" quotePrefix="1" applyFont="1" applyAlignment="1">
      <alignment horizontal="center"/>
    </xf>
    <xf numFmtId="165" fontId="4" fillId="0" borderId="0" xfId="0" applyNumberFormat="1" applyFont="1" applyFill="1" applyBorder="1" applyAlignment="1" applyProtection="1">
      <alignment vertical="center" wrapText="1"/>
    </xf>
    <xf numFmtId="20" fontId="0" fillId="0" borderId="0" xfId="0" applyNumberFormat="1" applyFont="1"/>
    <xf numFmtId="165" fontId="4" fillId="0" borderId="1" xfId="0" applyNumberFormat="1" applyFont="1" applyFill="1" applyBorder="1" applyAlignment="1" applyProtection="1">
      <alignment vertical="center" wrapText="1"/>
    </xf>
    <xf numFmtId="164" fontId="4" fillId="0" borderId="1" xfId="0" applyNumberFormat="1" applyFont="1" applyFill="1" applyBorder="1" applyAlignment="1" applyProtection="1">
      <alignment vertical="center" wrapText="1"/>
    </xf>
    <xf numFmtId="2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 applyProtection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 applyProtection="1">
      <alignment vertical="center" wrapText="1"/>
    </xf>
    <xf numFmtId="165" fontId="7" fillId="0" borderId="1" xfId="0" applyNumberFormat="1" applyFont="1" applyFill="1" applyBorder="1" applyAlignment="1" applyProtection="1">
      <alignment vertical="center" wrapText="1"/>
    </xf>
    <xf numFmtId="14" fontId="7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20" fontId="0" fillId="0" borderId="0" xfId="0" applyNumberFormat="1"/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14" fontId="0" fillId="0" borderId="0" xfId="0" applyNumberFormat="1" applyFont="1" applyFill="1"/>
    <xf numFmtId="14" fontId="3" fillId="0" borderId="0" xfId="0" applyNumberFormat="1" applyFont="1" applyFill="1"/>
    <xf numFmtId="14" fontId="0" fillId="0" borderId="6" xfId="0" applyNumberFormat="1" applyBorder="1"/>
    <xf numFmtId="14" fontId="0" fillId="0" borderId="7" xfId="0" applyNumberFormat="1" applyFill="1" applyBorder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20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20" fontId="3" fillId="0" borderId="0" xfId="0" applyNumberFormat="1" applyFont="1" applyFill="1" applyAlignment="1">
      <alignment horizontal="center"/>
    </xf>
    <xf numFmtId="20" fontId="0" fillId="0" borderId="7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0" fillId="0" borderId="7" xfId="0" applyNumberFormat="1" applyFont="1" applyFill="1" applyBorder="1" applyAlignment="1">
      <alignment horizontal="center"/>
    </xf>
    <xf numFmtId="165" fontId="0" fillId="0" borderId="7" xfId="0" applyNumberFormat="1" applyFont="1" applyFill="1" applyBorder="1" applyAlignment="1">
      <alignment horizontal="center"/>
    </xf>
    <xf numFmtId="2" fontId="3" fillId="0" borderId="0" xfId="0" quotePrefix="1" applyNumberFormat="1" applyFont="1" applyFill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wrapText="1"/>
    </xf>
    <xf numFmtId="2" fontId="4" fillId="0" borderId="0" xfId="0" applyNumberFormat="1" applyFont="1" applyFill="1" applyBorder="1" applyAlignment="1" applyProtection="1">
      <alignment horizontal="center" wrapText="1"/>
    </xf>
    <xf numFmtId="165" fontId="4" fillId="0" borderId="0" xfId="0" applyNumberFormat="1" applyFont="1" applyFill="1" applyBorder="1" applyAlignment="1" applyProtection="1">
      <alignment horizontal="center" wrapText="1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20" fontId="0" fillId="0" borderId="0" xfId="0" applyNumberFormat="1" applyFill="1" applyAlignment="1">
      <alignment horizontal="center"/>
    </xf>
    <xf numFmtId="164" fontId="7" fillId="0" borderId="4" xfId="0" applyNumberFormat="1" applyFont="1" applyFill="1" applyBorder="1" applyAlignment="1" applyProtection="1">
      <alignment horizontal="center" vertical="center" wrapText="1"/>
    </xf>
    <xf numFmtId="2" fontId="7" fillId="0" borderId="4" xfId="0" applyNumberFormat="1" applyFont="1" applyFill="1" applyBorder="1" applyAlignment="1" applyProtection="1">
      <alignment horizontal="center" vertical="center" wrapText="1"/>
    </xf>
    <xf numFmtId="165" fontId="7" fillId="0" borderId="4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0" xfId="0" quotePrefix="1" applyFill="1" applyAlignment="1">
      <alignment horizontal="center"/>
    </xf>
    <xf numFmtId="2" fontId="0" fillId="0" borderId="0" xfId="0" quotePrefix="1" applyNumberFormat="1" applyFill="1" applyAlignment="1">
      <alignment horizontal="center"/>
    </xf>
    <xf numFmtId="20" fontId="0" fillId="0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2" fontId="4" fillId="0" borderId="2" xfId="0" applyNumberFormat="1" applyFont="1" applyFill="1" applyBorder="1" applyAlignment="1" applyProtection="1">
      <alignment horizontal="center" vertical="center" wrapText="1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165" fontId="4" fillId="0" borderId="2" xfId="0" quotePrefix="1" applyNumberFormat="1" applyFont="1" applyFill="1" applyBorder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14" fontId="3" fillId="0" borderId="0" xfId="0" applyNumberFormat="1" applyFont="1" applyFill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Border="1" applyAlignment="1">
      <alignment horizontal="center"/>
    </xf>
    <xf numFmtId="165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20" fontId="3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20" fontId="0" fillId="0" borderId="0" xfId="0" applyNumberFormat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/>
    <xf numFmtId="14" fontId="0" fillId="0" borderId="0" xfId="0" applyNumberFormat="1"/>
    <xf numFmtId="20" fontId="0" fillId="0" borderId="0" xfId="0" applyNumberFormat="1"/>
    <xf numFmtId="14" fontId="0" fillId="0" borderId="0" xfId="0" applyNumberFormat="1" applyFill="1"/>
    <xf numFmtId="20" fontId="0" fillId="0" borderId="0" xfId="0" applyNumberFormat="1" applyFill="1"/>
    <xf numFmtId="14" fontId="0" fillId="0" borderId="7" xfId="0" applyNumberFormat="1" applyBorder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20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0" fontId="0" fillId="0" borderId="0" xfId="0" applyNumberFormat="1" applyFill="1" applyAlignment="1">
      <alignment horizontal="center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2" fontId="4" fillId="0" borderId="2" xfId="0" applyNumberFormat="1" applyFont="1" applyFill="1" applyBorder="1" applyAlignment="1" applyProtection="1">
      <alignment horizontal="center" vertical="center" wrapText="1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ill="1" applyBorder="1" applyAlignment="1">
      <alignment horizontal="center"/>
    </xf>
    <xf numFmtId="164" fontId="4" fillId="0" borderId="8" xfId="0" applyNumberFormat="1" applyFont="1" applyFill="1" applyBorder="1" applyAlignment="1" applyProtection="1">
      <alignment horizontal="center" vertical="center" wrapText="1"/>
    </xf>
    <xf numFmtId="2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165" fontId="4" fillId="0" borderId="5" xfId="0" applyNumberFormat="1" applyFont="1" applyFill="1" applyBorder="1" applyAlignment="1" applyProtection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20" fontId="0" fillId="0" borderId="0" xfId="0" applyNumberFormat="1"/>
    <xf numFmtId="14" fontId="0" fillId="0" borderId="0" xfId="0" applyNumberFormat="1" applyFon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quotePrefix="1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 applyFill="1"/>
    <xf numFmtId="0" fontId="2" fillId="0" borderId="0" xfId="0" applyFont="1" applyBorder="1"/>
    <xf numFmtId="14" fontId="0" fillId="0" borderId="0" xfId="0" applyNumberFormat="1" applyFill="1"/>
    <xf numFmtId="20" fontId="0" fillId="0" borderId="0" xfId="0" applyNumberFormat="1" applyFill="1"/>
    <xf numFmtId="0" fontId="2" fillId="0" borderId="0" xfId="0" applyFont="1" applyFill="1" applyBorder="1"/>
    <xf numFmtId="0" fontId="0" fillId="0" borderId="0" xfId="0" applyFont="1" applyFill="1" applyBorder="1"/>
    <xf numFmtId="14" fontId="0" fillId="0" borderId="0" xfId="0" applyNumberFormat="1" applyFont="1" applyBorder="1"/>
    <xf numFmtId="14" fontId="0" fillId="0" borderId="0" xfId="0" applyNumberFormat="1" applyFont="1"/>
    <xf numFmtId="14" fontId="0" fillId="0" borderId="0" xfId="0" applyNumberFormat="1" applyFont="1" applyFill="1"/>
    <xf numFmtId="14" fontId="0" fillId="0" borderId="0" xfId="0" applyNumberFormat="1" applyFont="1" applyFill="1" applyBorder="1"/>
    <xf numFmtId="0" fontId="3" fillId="0" borderId="0" xfId="0" applyFont="1" applyFill="1"/>
    <xf numFmtId="14" fontId="3" fillId="0" borderId="0" xfId="0" applyNumberFormat="1" applyFont="1" applyFill="1"/>
    <xf numFmtId="0" fontId="6" fillId="0" borderId="0" xfId="0" applyFont="1" applyFill="1" applyBorder="1"/>
    <xf numFmtId="2" fontId="2" fillId="0" borderId="0" xfId="0" applyNumberFormat="1" applyFont="1" applyBorder="1"/>
    <xf numFmtId="14" fontId="0" fillId="0" borderId="0" xfId="1" applyNumberFormat="1" applyFont="1"/>
    <xf numFmtId="14" fontId="0" fillId="0" borderId="6" xfId="0" applyNumberFormat="1" applyBorder="1"/>
    <xf numFmtId="0" fontId="0" fillId="0" borderId="7" xfId="0" applyBorder="1"/>
    <xf numFmtId="14" fontId="0" fillId="0" borderId="7" xfId="0" applyNumberFormat="1" applyBorder="1"/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20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quotePrefix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/>
    </xf>
    <xf numFmtId="2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20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20" fontId="3" fillId="0" borderId="0" xfId="0" applyNumberFormat="1" applyFont="1" applyFill="1" applyAlignment="1">
      <alignment horizontal="center"/>
    </xf>
    <xf numFmtId="2" fontId="0" fillId="0" borderId="0" xfId="0" applyNumberFormat="1" applyFont="1" applyBorder="1" applyAlignment="1">
      <alignment horizontal="center"/>
    </xf>
    <xf numFmtId="20" fontId="0" fillId="0" borderId="0" xfId="0" applyNumberFormat="1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20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quotePrefix="1" applyFont="1" applyFill="1" applyAlignment="1">
      <alignment horizontal="center"/>
    </xf>
    <xf numFmtId="164" fontId="0" fillId="0" borderId="0" xfId="0" quotePrefix="1" applyNumberFormat="1" applyFont="1" applyFill="1" applyAlignment="1">
      <alignment horizontal="center"/>
    </xf>
    <xf numFmtId="2" fontId="0" fillId="0" borderId="0" xfId="0" quotePrefix="1" applyNumberFormat="1" applyFont="1" applyFill="1" applyAlignment="1">
      <alignment horizontal="center"/>
    </xf>
    <xf numFmtId="20" fontId="0" fillId="0" borderId="7" xfId="0" applyNumberFormat="1" applyFont="1" applyFill="1" applyBorder="1" applyAlignment="1">
      <alignment horizontal="center"/>
    </xf>
    <xf numFmtId="164" fontId="3" fillId="0" borderId="0" xfId="0" quotePrefix="1" applyNumberFormat="1" applyFont="1" applyFill="1" applyAlignment="1">
      <alignment horizontal="center"/>
    </xf>
    <xf numFmtId="2" fontId="3" fillId="0" borderId="0" xfId="0" quotePrefix="1" applyNumberFormat="1" applyFont="1" applyFill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20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horizontal="right"/>
    </xf>
    <xf numFmtId="20" fontId="0" fillId="0" borderId="0" xfId="0" applyNumberFormat="1" applyFont="1" applyFill="1" applyAlignment="1">
      <alignment horizontal="right"/>
    </xf>
    <xf numFmtId="20" fontId="3" fillId="0" borderId="0" xfId="0" applyNumberFormat="1" applyFont="1" applyFill="1" applyAlignment="1">
      <alignment horizontal="right"/>
    </xf>
    <xf numFmtId="20" fontId="0" fillId="0" borderId="0" xfId="0" applyNumberFormat="1" applyFont="1" applyBorder="1" applyAlignment="1">
      <alignment horizontal="right"/>
    </xf>
    <xf numFmtId="20" fontId="0" fillId="0" borderId="0" xfId="0" applyNumberFormat="1" applyFont="1" applyFill="1" applyBorder="1" applyAlignment="1">
      <alignment horizontal="right"/>
    </xf>
    <xf numFmtId="0" fontId="0" fillId="0" borderId="0" xfId="0" quotePrefix="1" applyFont="1" applyFill="1" applyBorder="1" applyAlignment="1">
      <alignment horizontal="center"/>
    </xf>
    <xf numFmtId="165" fontId="4" fillId="0" borderId="0" xfId="0" quotePrefix="1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wrapText="1"/>
    </xf>
    <xf numFmtId="2" fontId="4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165" fontId="4" fillId="0" borderId="0" xfId="0" applyNumberFormat="1" applyFont="1" applyFill="1" applyBorder="1" applyAlignment="1" applyProtection="1">
      <alignment horizontal="center" wrapText="1"/>
    </xf>
    <xf numFmtId="0" fontId="0" fillId="0" borderId="0" xfId="0" quotePrefix="1" applyFont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20" fontId="0" fillId="0" borderId="0" xfId="0" applyNumberFormat="1" applyFill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0" fillId="0" borderId="0" xfId="0" quotePrefix="1" applyFill="1" applyAlignment="1">
      <alignment horizontal="center"/>
    </xf>
    <xf numFmtId="2" fontId="0" fillId="0" borderId="0" xfId="0" quotePrefix="1" applyNumberFormat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Border="1"/>
    <xf numFmtId="164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4" fontId="0" fillId="0" borderId="0" xfId="0" applyNumberFormat="1" applyBorder="1"/>
    <xf numFmtId="20" fontId="0" fillId="0" borderId="0" xfId="0" applyNumberFormat="1" applyBorder="1"/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Fill="1" applyBorder="1"/>
    <xf numFmtId="165" fontId="4" fillId="0" borderId="0" xfId="0" applyNumberFormat="1" applyFont="1" applyFill="1" applyBorder="1" applyAlignment="1" applyProtection="1">
      <alignment vertical="center" wrapText="1"/>
    </xf>
    <xf numFmtId="20" fontId="0" fillId="0" borderId="0" xfId="0" applyNumberFormat="1" applyFont="1"/>
    <xf numFmtId="0" fontId="0" fillId="0" borderId="0" xfId="0" applyAlignment="1"/>
    <xf numFmtId="164" fontId="5" fillId="0" borderId="0" xfId="0" applyNumberFormat="1" applyFont="1" applyFill="1" applyBorder="1" applyAlignment="1">
      <alignment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0" fillId="0" borderId="0" xfId="0" quotePrefix="1" applyNumberFormat="1" applyFont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3" fillId="0" borderId="0" xfId="0" applyFont="1" applyFill="1" applyAlignme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5" fillId="3" borderId="10" xfId="2" applyFont="1" applyFill="1" applyBorder="1" applyAlignment="1">
      <alignment horizontal="center"/>
    </xf>
    <xf numFmtId="165" fontId="5" fillId="3" borderId="10" xfId="2" applyNumberFormat="1" applyFont="1" applyFill="1" applyBorder="1" applyAlignment="1">
      <alignment horizontal="center"/>
    </xf>
    <xf numFmtId="0" fontId="5" fillId="0" borderId="3" xfId="2" applyFont="1" applyFill="1" applyBorder="1" applyAlignment="1"/>
    <xf numFmtId="166" fontId="5" fillId="0" borderId="3" xfId="2" applyNumberFormat="1" applyFont="1" applyFill="1" applyBorder="1" applyAlignment="1">
      <alignment horizontal="right"/>
    </xf>
    <xf numFmtId="167" fontId="5" fillId="0" borderId="3" xfId="2" applyNumberFormat="1" applyFont="1" applyFill="1" applyBorder="1" applyAlignment="1">
      <alignment horizontal="right"/>
    </xf>
    <xf numFmtId="0" fontId="5" fillId="0" borderId="3" xfId="2" applyFont="1" applyFill="1" applyBorder="1" applyAlignment="1">
      <alignment horizontal="right"/>
    </xf>
    <xf numFmtId="165" fontId="5" fillId="0" borderId="3" xfId="2" applyNumberFormat="1" applyFont="1" applyFill="1" applyBorder="1" applyAlignment="1">
      <alignment horizontal="right"/>
    </xf>
    <xf numFmtId="0" fontId="5" fillId="0" borderId="3" xfId="2" applyNumberFormat="1" applyFont="1" applyFill="1" applyBorder="1" applyAlignment="1"/>
    <xf numFmtId="0" fontId="10" fillId="0" borderId="0" xfId="2" applyAlignment="1"/>
    <xf numFmtId="165" fontId="10" fillId="0" borderId="0" xfId="2" applyNumberFormat="1" applyAlignment="1"/>
    <xf numFmtId="0" fontId="9" fillId="0" borderId="3" xfId="3" applyFont="1" applyFill="1" applyBorder="1" applyAlignment="1">
      <alignment wrapText="1"/>
    </xf>
    <xf numFmtId="166" fontId="9" fillId="0" borderId="3" xfId="3" applyNumberFormat="1" applyFont="1" applyFill="1" applyBorder="1" applyAlignment="1">
      <alignment horizontal="right" wrapText="1"/>
    </xf>
    <xf numFmtId="167" fontId="9" fillId="0" borderId="3" xfId="3" applyNumberFormat="1" applyFont="1" applyFill="1" applyBorder="1" applyAlignment="1">
      <alignment horizontal="right" wrapText="1"/>
    </xf>
    <xf numFmtId="0" fontId="9" fillId="0" borderId="3" xfId="3" applyFont="1" applyFill="1" applyBorder="1" applyAlignment="1">
      <alignment wrapText="1"/>
    </xf>
    <xf numFmtId="165" fontId="9" fillId="0" borderId="3" xfId="3" applyNumberFormat="1" applyFont="1" applyFill="1" applyBorder="1" applyAlignment="1">
      <alignment horizontal="right" wrapText="1"/>
    </xf>
    <xf numFmtId="165" fontId="11" fillId="0" borderId="0" xfId="3" applyNumberFormat="1"/>
    <xf numFmtId="0" fontId="9" fillId="0" borderId="3" xfId="3" applyFont="1" applyFill="1" applyBorder="1" applyAlignment="1">
      <alignment horizontal="right" wrapText="1"/>
    </xf>
    <xf numFmtId="0" fontId="11" fillId="0" borderId="0" xfId="3"/>
    <xf numFmtId="165" fontId="9" fillId="0" borderId="3" xfId="3" applyNumberFormat="1" applyFont="1" applyFill="1" applyBorder="1" applyAlignment="1">
      <alignment horizontal="right" wrapText="1"/>
    </xf>
    <xf numFmtId="165" fontId="11" fillId="0" borderId="0" xfId="3" applyNumberFormat="1"/>
    <xf numFmtId="165" fontId="9" fillId="0" borderId="3" xfId="3" applyNumberFormat="1" applyFont="1" applyFill="1" applyBorder="1" applyAlignment="1">
      <alignment horizontal="right" wrapText="1"/>
    </xf>
    <xf numFmtId="165" fontId="11" fillId="0" borderId="0" xfId="3" applyNumberFormat="1"/>
    <xf numFmtId="165" fontId="9" fillId="0" borderId="3" xfId="3" applyNumberFormat="1" applyFont="1" applyFill="1" applyBorder="1" applyAlignment="1">
      <alignment horizontal="right" wrapText="1"/>
    </xf>
    <xf numFmtId="165" fontId="11" fillId="0" borderId="0" xfId="3" applyNumberFormat="1"/>
    <xf numFmtId="165" fontId="9" fillId="0" borderId="3" xfId="3" applyNumberFormat="1" applyFont="1" applyFill="1" applyBorder="1" applyAlignment="1">
      <alignment horizontal="right" wrapText="1"/>
    </xf>
    <xf numFmtId="0" fontId="9" fillId="0" borderId="3" xfId="3" applyNumberFormat="1" applyFont="1" applyFill="1" applyBorder="1" applyAlignment="1">
      <alignment wrapText="1"/>
    </xf>
    <xf numFmtId="0" fontId="5" fillId="0" borderId="3" xfId="3" applyNumberFormat="1" applyFont="1" applyFill="1" applyBorder="1" applyAlignment="1">
      <alignment wrapText="1"/>
    </xf>
    <xf numFmtId="0" fontId="9" fillId="0" borderId="3" xfId="3" applyFont="1" applyFill="1" applyBorder="1" applyAlignment="1">
      <alignment wrapText="1"/>
    </xf>
    <xf numFmtId="166" fontId="9" fillId="0" borderId="3" xfId="3" applyNumberFormat="1" applyFont="1" applyFill="1" applyBorder="1" applyAlignment="1">
      <alignment horizontal="right" wrapText="1"/>
    </xf>
    <xf numFmtId="167" fontId="9" fillId="0" borderId="3" xfId="3" applyNumberFormat="1" applyFont="1" applyFill="1" applyBorder="1" applyAlignment="1">
      <alignment horizontal="right" wrapText="1"/>
    </xf>
    <xf numFmtId="0" fontId="9" fillId="0" borderId="3" xfId="3" applyFont="1" applyFill="1" applyBorder="1" applyAlignment="1">
      <alignment wrapText="1"/>
    </xf>
    <xf numFmtId="0" fontId="9" fillId="0" borderId="3" xfId="3" applyFont="1" applyFill="1" applyBorder="1" applyAlignment="1">
      <alignment horizontal="right" wrapText="1"/>
    </xf>
    <xf numFmtId="0" fontId="9" fillId="0" borderId="3" xfId="3" applyFont="1" applyFill="1" applyBorder="1" applyAlignment="1">
      <alignment horizontal="right" wrapText="1"/>
    </xf>
    <xf numFmtId="0" fontId="11" fillId="0" borderId="0" xfId="3"/>
    <xf numFmtId="0" fontId="9" fillId="0" borderId="3" xfId="3" applyFont="1" applyFill="1" applyBorder="1" applyAlignment="1">
      <alignment wrapText="1"/>
    </xf>
    <xf numFmtId="0" fontId="9" fillId="0" borderId="3" xfId="3" applyFont="1" applyFill="1" applyBorder="1" applyAlignment="1">
      <alignment horizontal="right" wrapText="1"/>
    </xf>
    <xf numFmtId="0" fontId="9" fillId="0" borderId="3" xfId="3" applyFont="1" applyFill="1" applyBorder="1" applyAlignment="1">
      <alignment horizontal="right" wrapText="1"/>
    </xf>
    <xf numFmtId="0" fontId="9" fillId="0" borderId="3" xfId="3" applyFont="1" applyFill="1" applyBorder="1" applyAlignment="1">
      <alignment horizontal="right" wrapText="1"/>
    </xf>
    <xf numFmtId="0" fontId="9" fillId="0" borderId="3" xfId="3" applyFont="1" applyFill="1" applyBorder="1" applyAlignment="1">
      <alignment horizontal="right" wrapText="1"/>
    </xf>
    <xf numFmtId="0" fontId="9" fillId="0" borderId="3" xfId="3" applyFont="1" applyFill="1" applyBorder="1" applyAlignment="1">
      <alignment horizontal="right" wrapText="1"/>
    </xf>
    <xf numFmtId="0" fontId="9" fillId="0" borderId="3" xfId="3" applyFont="1" applyFill="1" applyBorder="1" applyAlignment="1">
      <alignment horizontal="right" wrapText="1"/>
    </xf>
    <xf numFmtId="0" fontId="9" fillId="0" borderId="3" xfId="3" applyNumberFormat="1" applyFont="1" applyFill="1" applyBorder="1" applyAlignment="1">
      <alignment wrapText="1"/>
    </xf>
    <xf numFmtId="0" fontId="9" fillId="0" borderId="3" xfId="3" applyFont="1" applyFill="1" applyBorder="1" applyAlignment="1">
      <alignment wrapText="1"/>
    </xf>
    <xf numFmtId="166" fontId="9" fillId="0" borderId="3" xfId="3" applyNumberFormat="1" applyFont="1" applyFill="1" applyBorder="1" applyAlignment="1">
      <alignment horizontal="right" wrapText="1"/>
    </xf>
    <xf numFmtId="167" fontId="9" fillId="0" borderId="3" xfId="3" applyNumberFormat="1" applyFont="1" applyFill="1" applyBorder="1" applyAlignment="1">
      <alignment horizontal="right" wrapText="1"/>
    </xf>
    <xf numFmtId="0" fontId="9" fillId="0" borderId="3" xfId="3" applyFont="1" applyFill="1" applyBorder="1" applyAlignment="1">
      <alignment wrapText="1"/>
    </xf>
    <xf numFmtId="0" fontId="9" fillId="0" borderId="3" xfId="3" applyFont="1" applyFill="1" applyBorder="1" applyAlignment="1">
      <alignment wrapText="1"/>
    </xf>
    <xf numFmtId="0" fontId="9" fillId="0" borderId="3" xfId="3" applyFont="1" applyFill="1" applyBorder="1" applyAlignment="1">
      <alignment horizontal="right" wrapText="1"/>
    </xf>
    <xf numFmtId="0" fontId="0" fillId="0" borderId="3" xfId="0" applyBorder="1"/>
    <xf numFmtId="0" fontId="9" fillId="0" borderId="0" xfId="3" applyFont="1" applyFill="1" applyBorder="1" applyAlignment="1">
      <alignment wrapText="1"/>
    </xf>
    <xf numFmtId="0" fontId="9" fillId="0" borderId="11" xfId="3" applyFont="1" applyFill="1" applyBorder="1" applyAlignment="1">
      <alignment wrapText="1"/>
    </xf>
    <xf numFmtId="166" fontId="0" fillId="0" borderId="3" xfId="0" applyNumberFormat="1" applyBorder="1"/>
    <xf numFmtId="167" fontId="0" fillId="0" borderId="3" xfId="0" applyNumberFormat="1" applyBorder="1"/>
    <xf numFmtId="0" fontId="5" fillId="0" borderId="3" xfId="3" applyFont="1" applyFill="1" applyBorder="1" applyAlignment="1">
      <alignment horizontal="right" wrapText="1"/>
    </xf>
    <xf numFmtId="0" fontId="5" fillId="0" borderId="3" xfId="3" applyFont="1" applyFill="1" applyBorder="1" applyAlignment="1">
      <alignment wrapText="1"/>
    </xf>
    <xf numFmtId="0" fontId="9" fillId="0" borderId="3" xfId="3" applyFont="1" applyFill="1" applyBorder="1" applyAlignment="1">
      <alignment wrapText="1"/>
    </xf>
    <xf numFmtId="0" fontId="9" fillId="0" borderId="3" xfId="3" applyFont="1" applyFill="1" applyBorder="1" applyAlignment="1">
      <alignment wrapText="1"/>
    </xf>
    <xf numFmtId="166" fontId="9" fillId="0" borderId="3" xfId="3" applyNumberFormat="1" applyFont="1" applyFill="1" applyBorder="1" applyAlignment="1">
      <alignment horizontal="right" wrapText="1"/>
    </xf>
    <xf numFmtId="167" fontId="9" fillId="0" borderId="3" xfId="3" applyNumberFormat="1" applyFont="1" applyFill="1" applyBorder="1" applyAlignment="1">
      <alignment horizontal="right" wrapText="1"/>
    </xf>
    <xf numFmtId="0" fontId="11" fillId="0" borderId="0" xfId="3"/>
    <xf numFmtId="0" fontId="9" fillId="0" borderId="3" xfId="3" applyFont="1" applyFill="1" applyBorder="1" applyAlignment="1">
      <alignment wrapText="1"/>
    </xf>
    <xf numFmtId="165" fontId="9" fillId="0" borderId="3" xfId="3" applyNumberFormat="1" applyFont="1" applyFill="1" applyBorder="1" applyAlignment="1">
      <alignment horizontal="right" wrapText="1"/>
    </xf>
    <xf numFmtId="0" fontId="9" fillId="0" borderId="3" xfId="3" applyNumberFormat="1" applyFont="1" applyFill="1" applyBorder="1" applyAlignment="1">
      <alignment wrapText="1"/>
    </xf>
    <xf numFmtId="0" fontId="9" fillId="2" borderId="3" xfId="3" applyFont="1" applyFill="1" applyBorder="1" applyAlignment="1">
      <alignment wrapText="1"/>
    </xf>
    <xf numFmtId="166" fontId="9" fillId="2" borderId="3" xfId="3" applyNumberFormat="1" applyFont="1" applyFill="1" applyBorder="1" applyAlignment="1">
      <alignment horizontal="right" wrapText="1"/>
    </xf>
    <xf numFmtId="167" fontId="9" fillId="2" borderId="3" xfId="3" applyNumberFormat="1" applyFont="1" applyFill="1" applyBorder="1" applyAlignment="1">
      <alignment horizontal="right" wrapText="1"/>
    </xf>
    <xf numFmtId="0" fontId="11" fillId="2" borderId="0" xfId="3" applyFill="1"/>
    <xf numFmtId="0" fontId="9" fillId="2" borderId="3" xfId="3" applyFont="1" applyFill="1" applyBorder="1" applyAlignment="1">
      <alignment horizontal="right" wrapText="1"/>
    </xf>
    <xf numFmtId="165" fontId="9" fillId="2" borderId="3" xfId="3" applyNumberFormat="1" applyFont="1" applyFill="1" applyBorder="1" applyAlignment="1">
      <alignment horizontal="right" wrapText="1"/>
    </xf>
    <xf numFmtId="0" fontId="9" fillId="2" borderId="3" xfId="3" applyNumberFormat="1" applyFont="1" applyFill="1" applyBorder="1" applyAlignment="1">
      <alignment wrapText="1"/>
    </xf>
    <xf numFmtId="165" fontId="11" fillId="2" borderId="0" xfId="3" applyNumberFormat="1" applyFill="1"/>
    <xf numFmtId="0" fontId="5" fillId="2" borderId="3" xfId="3" applyNumberFormat="1" applyFont="1" applyFill="1" applyBorder="1" applyAlignment="1">
      <alignment wrapText="1"/>
    </xf>
    <xf numFmtId="0" fontId="9" fillId="0" borderId="3" xfId="3" applyFont="1" applyFill="1" applyBorder="1" applyAlignment="1">
      <alignment wrapText="1"/>
    </xf>
    <xf numFmtId="0" fontId="9" fillId="0" borderId="3" xfId="3" applyFont="1" applyFill="1" applyBorder="1" applyAlignment="1">
      <alignment wrapText="1"/>
    </xf>
    <xf numFmtId="166" fontId="9" fillId="0" borderId="3" xfId="3" applyNumberFormat="1" applyFont="1" applyFill="1" applyBorder="1" applyAlignment="1">
      <alignment horizontal="right" wrapText="1"/>
    </xf>
    <xf numFmtId="167" fontId="9" fillId="0" borderId="3" xfId="3" applyNumberFormat="1" applyFont="1" applyFill="1" applyBorder="1" applyAlignment="1">
      <alignment horizontal="right" wrapText="1"/>
    </xf>
    <xf numFmtId="0" fontId="11" fillId="0" borderId="0" xfId="3"/>
    <xf numFmtId="0" fontId="9" fillId="0" borderId="3" xfId="3" applyFont="1" applyFill="1" applyBorder="1" applyAlignment="1">
      <alignment horizontal="right" wrapText="1"/>
    </xf>
    <xf numFmtId="0" fontId="9" fillId="0" borderId="3" xfId="3" applyFont="1" applyFill="1" applyBorder="1" applyAlignment="1">
      <alignment wrapText="1"/>
    </xf>
    <xf numFmtId="165" fontId="9" fillId="0" borderId="3" xfId="3" applyNumberFormat="1" applyFont="1" applyFill="1" applyBorder="1" applyAlignment="1">
      <alignment horizontal="right" wrapText="1"/>
    </xf>
    <xf numFmtId="165" fontId="11" fillId="0" borderId="0" xfId="3" applyNumberFormat="1"/>
    <xf numFmtId="0" fontId="11" fillId="0" borderId="0" xfId="3"/>
    <xf numFmtId="0" fontId="9" fillId="0" borderId="3" xfId="3" applyFont="1" applyFill="1" applyBorder="1" applyAlignment="1">
      <alignment horizontal="right" wrapText="1"/>
    </xf>
    <xf numFmtId="165" fontId="9" fillId="0" borderId="3" xfId="3" applyNumberFormat="1" applyFont="1" applyFill="1" applyBorder="1" applyAlignment="1">
      <alignment horizontal="right" wrapText="1"/>
    </xf>
    <xf numFmtId="165" fontId="11" fillId="0" borderId="0" xfId="3" applyNumberFormat="1"/>
    <xf numFmtId="165" fontId="9" fillId="0" borderId="3" xfId="3" applyNumberFormat="1" applyFont="1" applyFill="1" applyBorder="1" applyAlignment="1">
      <alignment horizontal="right" wrapText="1"/>
    </xf>
    <xf numFmtId="165" fontId="11" fillId="0" borderId="0" xfId="3" applyNumberFormat="1"/>
    <xf numFmtId="165" fontId="9" fillId="0" borderId="3" xfId="3" applyNumberFormat="1" applyFont="1" applyFill="1" applyBorder="1" applyAlignment="1">
      <alignment horizontal="right" wrapText="1"/>
    </xf>
    <xf numFmtId="165" fontId="11" fillId="0" borderId="0" xfId="3" applyNumberFormat="1"/>
    <xf numFmtId="165" fontId="9" fillId="0" borderId="3" xfId="3" applyNumberFormat="1" applyFont="1" applyFill="1" applyBorder="1" applyAlignment="1">
      <alignment horizontal="right" wrapText="1"/>
    </xf>
    <xf numFmtId="165" fontId="9" fillId="0" borderId="3" xfId="3" applyNumberFormat="1" applyFont="1" applyFill="1" applyBorder="1" applyAlignment="1">
      <alignment horizontal="right" wrapText="1"/>
    </xf>
    <xf numFmtId="165" fontId="11" fillId="0" borderId="0" xfId="3" applyNumberFormat="1"/>
    <xf numFmtId="0" fontId="9" fillId="0" borderId="3" xfId="3" applyNumberFormat="1" applyFont="1" applyFill="1" applyBorder="1" applyAlignment="1">
      <alignment wrapText="1"/>
    </xf>
    <xf numFmtId="0" fontId="5" fillId="0" borderId="3" xfId="3" applyNumberFormat="1" applyFont="1" applyFill="1" applyBorder="1" applyAlignment="1">
      <alignment wrapText="1"/>
    </xf>
    <xf numFmtId="0" fontId="9" fillId="0" borderId="3" xfId="3" applyFont="1" applyFill="1" applyBorder="1" applyAlignment="1">
      <alignment wrapText="1"/>
    </xf>
    <xf numFmtId="166" fontId="9" fillId="0" borderId="3" xfId="3" applyNumberFormat="1" applyFont="1" applyFill="1" applyBorder="1" applyAlignment="1">
      <alignment horizontal="right" wrapText="1"/>
    </xf>
    <xf numFmtId="167" fontId="9" fillId="0" borderId="3" xfId="3" applyNumberFormat="1" applyFont="1" applyFill="1" applyBorder="1" applyAlignment="1">
      <alignment horizontal="right" wrapText="1"/>
    </xf>
    <xf numFmtId="0" fontId="9" fillId="0" borderId="3" xfId="3" applyFont="1" applyFill="1" applyBorder="1" applyAlignment="1">
      <alignment wrapText="1"/>
    </xf>
    <xf numFmtId="166" fontId="9" fillId="0" borderId="3" xfId="3" applyNumberFormat="1" applyFont="1" applyFill="1" applyBorder="1" applyAlignment="1">
      <alignment horizontal="right" wrapText="1"/>
    </xf>
    <xf numFmtId="167" fontId="9" fillId="0" borderId="3" xfId="3" applyNumberFormat="1" applyFont="1" applyFill="1" applyBorder="1" applyAlignment="1">
      <alignment horizontal="right" wrapText="1"/>
    </xf>
    <xf numFmtId="0" fontId="0" fillId="0" borderId="3" xfId="0" applyBorder="1" applyAlignment="1"/>
    <xf numFmtId="0" fontId="5" fillId="0" borderId="11" xfId="2" applyFont="1" applyFill="1" applyBorder="1" applyAlignment="1"/>
    <xf numFmtId="0" fontId="9" fillId="0" borderId="3" xfId="3" applyFont="1" applyFill="1" applyBorder="1" applyAlignment="1">
      <alignment wrapText="1"/>
    </xf>
    <xf numFmtId="166" fontId="9" fillId="0" borderId="3" xfId="3" applyNumberFormat="1" applyFont="1" applyFill="1" applyBorder="1" applyAlignment="1">
      <alignment horizontal="right" wrapText="1"/>
    </xf>
    <xf numFmtId="167" fontId="9" fillId="0" borderId="3" xfId="3" applyNumberFormat="1" applyFont="1" applyFill="1" applyBorder="1" applyAlignment="1">
      <alignment horizontal="right" wrapText="1"/>
    </xf>
    <xf numFmtId="0" fontId="9" fillId="0" borderId="12" xfId="3" applyFont="1" applyFill="1" applyBorder="1" applyAlignment="1">
      <alignment wrapText="1"/>
    </xf>
    <xf numFmtId="166" fontId="9" fillId="0" borderId="12" xfId="3" applyNumberFormat="1" applyFont="1" applyFill="1" applyBorder="1" applyAlignment="1">
      <alignment horizontal="right" wrapText="1"/>
    </xf>
    <xf numFmtId="167" fontId="9" fillId="0" borderId="12" xfId="3" applyNumberFormat="1" applyFont="1" applyFill="1" applyBorder="1" applyAlignment="1">
      <alignment horizontal="right" wrapText="1"/>
    </xf>
    <xf numFmtId="0" fontId="9" fillId="0" borderId="14" xfId="3" applyFont="1" applyFill="1" applyBorder="1" applyAlignment="1">
      <alignment wrapText="1"/>
    </xf>
    <xf numFmtId="166" fontId="9" fillId="0" borderId="14" xfId="3" applyNumberFormat="1" applyFont="1" applyFill="1" applyBorder="1" applyAlignment="1">
      <alignment horizontal="right" wrapText="1"/>
    </xf>
    <xf numFmtId="167" fontId="9" fillId="0" borderId="14" xfId="3" applyNumberFormat="1" applyFont="1" applyFill="1" applyBorder="1" applyAlignment="1">
      <alignment horizontal="right" wrapText="1"/>
    </xf>
    <xf numFmtId="0" fontId="9" fillId="0" borderId="3" xfId="3" applyFont="1" applyFill="1" applyBorder="1" applyAlignment="1">
      <alignment horizontal="center" wrapText="1"/>
    </xf>
    <xf numFmtId="0" fontId="11" fillId="0" borderId="3" xfId="3" applyBorder="1" applyAlignment="1">
      <alignment horizontal="center"/>
    </xf>
    <xf numFmtId="0" fontId="9" fillId="0" borderId="0" xfId="3" applyFont="1" applyFill="1" applyBorder="1" applyAlignment="1">
      <alignment horizontal="center" wrapText="1"/>
    </xf>
    <xf numFmtId="0" fontId="9" fillId="0" borderId="12" xfId="3" applyFont="1" applyFill="1" applyBorder="1" applyAlignment="1">
      <alignment horizontal="center" wrapText="1"/>
    </xf>
    <xf numFmtId="0" fontId="11" fillId="0" borderId="0" xfId="3" applyBorder="1" applyAlignment="1">
      <alignment horizontal="center"/>
    </xf>
    <xf numFmtId="0" fontId="11" fillId="0" borderId="14" xfId="3" applyBorder="1" applyAlignment="1">
      <alignment horizontal="center"/>
    </xf>
    <xf numFmtId="0" fontId="9" fillId="0" borderId="3" xfId="3" applyFont="1" applyFill="1" applyBorder="1" applyAlignment="1">
      <alignment horizontal="center" wrapText="1"/>
    </xf>
    <xf numFmtId="0" fontId="11" fillId="0" borderId="3" xfId="3" applyBorder="1" applyAlignment="1">
      <alignment horizontal="center"/>
    </xf>
    <xf numFmtId="0" fontId="9" fillId="0" borderId="0" xfId="3" applyFont="1" applyFill="1" applyBorder="1" applyAlignment="1">
      <alignment horizontal="center" wrapText="1"/>
    </xf>
    <xf numFmtId="0" fontId="11" fillId="0" borderId="0" xfId="3" applyBorder="1" applyAlignment="1">
      <alignment horizontal="center"/>
    </xf>
    <xf numFmtId="0" fontId="11" fillId="0" borderId="12" xfId="3" applyBorder="1" applyAlignment="1">
      <alignment horizontal="center"/>
    </xf>
    <xf numFmtId="0" fontId="11" fillId="0" borderId="15" xfId="3" applyBorder="1" applyAlignment="1">
      <alignment horizontal="center"/>
    </xf>
    <xf numFmtId="0" fontId="9" fillId="0" borderId="3" xfId="3" applyFont="1" applyFill="1" applyBorder="1" applyAlignment="1">
      <alignment horizontal="center" wrapText="1"/>
    </xf>
    <xf numFmtId="0" fontId="9" fillId="0" borderId="12" xfId="3" applyFont="1" applyFill="1" applyBorder="1" applyAlignment="1">
      <alignment horizontal="center" wrapText="1"/>
    </xf>
    <xf numFmtId="0" fontId="9" fillId="0" borderId="14" xfId="3" applyFont="1" applyFill="1" applyBorder="1" applyAlignment="1">
      <alignment horizontal="center" wrapText="1"/>
    </xf>
    <xf numFmtId="165" fontId="9" fillId="0" borderId="3" xfId="3" applyNumberFormat="1" applyFont="1" applyFill="1" applyBorder="1" applyAlignment="1">
      <alignment horizontal="center" wrapText="1"/>
    </xf>
    <xf numFmtId="165" fontId="11" fillId="0" borderId="3" xfId="3" applyNumberFormat="1" applyBorder="1" applyAlignment="1">
      <alignment horizontal="center"/>
    </xf>
    <xf numFmtId="165" fontId="9" fillId="0" borderId="0" xfId="3" applyNumberFormat="1" applyFont="1" applyFill="1" applyBorder="1" applyAlignment="1">
      <alignment horizontal="center" wrapText="1"/>
    </xf>
    <xf numFmtId="165" fontId="9" fillId="0" borderId="12" xfId="3" applyNumberFormat="1" applyFont="1" applyFill="1" applyBorder="1" applyAlignment="1">
      <alignment horizontal="center" wrapText="1"/>
    </xf>
    <xf numFmtId="165" fontId="11" fillId="0" borderId="0" xfId="3" applyNumberFormat="1" applyBorder="1" applyAlignment="1">
      <alignment horizontal="center"/>
    </xf>
    <xf numFmtId="165" fontId="11" fillId="0" borderId="14" xfId="3" applyNumberFormat="1" applyBorder="1" applyAlignment="1">
      <alignment horizontal="center"/>
    </xf>
    <xf numFmtId="0" fontId="9" fillId="0" borderId="3" xfId="3" applyFont="1" applyFill="1" applyBorder="1" applyAlignment="1">
      <alignment horizontal="center" wrapText="1"/>
    </xf>
    <xf numFmtId="0" fontId="11" fillId="0" borderId="3" xfId="3" applyBorder="1" applyAlignment="1">
      <alignment horizontal="center"/>
    </xf>
    <xf numFmtId="0" fontId="9" fillId="0" borderId="0" xfId="3" applyFont="1" applyFill="1" applyBorder="1" applyAlignment="1">
      <alignment horizontal="center" wrapText="1"/>
    </xf>
    <xf numFmtId="0" fontId="9" fillId="0" borderId="12" xfId="3" applyFont="1" applyFill="1" applyBorder="1" applyAlignment="1">
      <alignment horizontal="center" wrapText="1"/>
    </xf>
    <xf numFmtId="0" fontId="11" fillId="0" borderId="0" xfId="3" applyBorder="1" applyAlignment="1">
      <alignment horizontal="center"/>
    </xf>
    <xf numFmtId="0" fontId="11" fillId="0" borderId="14" xfId="3" applyBorder="1" applyAlignment="1">
      <alignment horizontal="center"/>
    </xf>
    <xf numFmtId="165" fontId="9" fillId="0" borderId="3" xfId="3" applyNumberFormat="1" applyFont="1" applyFill="1" applyBorder="1" applyAlignment="1">
      <alignment horizontal="center" wrapText="1"/>
    </xf>
    <xf numFmtId="165" fontId="11" fillId="0" borderId="3" xfId="3" applyNumberFormat="1" applyBorder="1" applyAlignment="1">
      <alignment horizontal="center"/>
    </xf>
    <xf numFmtId="165" fontId="9" fillId="0" borderId="0" xfId="3" applyNumberFormat="1" applyFont="1" applyFill="1" applyBorder="1" applyAlignment="1">
      <alignment horizontal="center" wrapText="1"/>
    </xf>
    <xf numFmtId="165" fontId="9" fillId="0" borderId="12" xfId="3" applyNumberFormat="1" applyFont="1" applyFill="1" applyBorder="1" applyAlignment="1">
      <alignment horizontal="center" wrapText="1"/>
    </xf>
    <xf numFmtId="165" fontId="11" fillId="0" borderId="0" xfId="3" applyNumberFormat="1" applyBorder="1" applyAlignment="1">
      <alignment horizontal="center"/>
    </xf>
    <xf numFmtId="165" fontId="11" fillId="0" borderId="14" xfId="3" applyNumberFormat="1" applyBorder="1" applyAlignment="1">
      <alignment horizontal="center"/>
    </xf>
    <xf numFmtId="165" fontId="9" fillId="0" borderId="3" xfId="3" applyNumberFormat="1" applyFont="1" applyFill="1" applyBorder="1" applyAlignment="1">
      <alignment horizontal="center" wrapText="1"/>
    </xf>
    <xf numFmtId="165" fontId="11" fillId="0" borderId="3" xfId="3" applyNumberFormat="1" applyBorder="1" applyAlignment="1">
      <alignment horizontal="center"/>
    </xf>
    <xf numFmtId="165" fontId="9" fillId="0" borderId="0" xfId="3" applyNumberFormat="1" applyFont="1" applyFill="1" applyBorder="1" applyAlignment="1">
      <alignment horizontal="center" wrapText="1"/>
    </xf>
    <xf numFmtId="165" fontId="9" fillId="0" borderId="12" xfId="3" applyNumberFormat="1" applyFont="1" applyFill="1" applyBorder="1" applyAlignment="1">
      <alignment horizontal="center" wrapText="1"/>
    </xf>
    <xf numFmtId="165" fontId="11" fillId="0" borderId="0" xfId="3" applyNumberFormat="1" applyBorder="1" applyAlignment="1">
      <alignment horizontal="center"/>
    </xf>
    <xf numFmtId="165" fontId="11" fillId="0" borderId="14" xfId="3" applyNumberFormat="1" applyBorder="1" applyAlignment="1">
      <alignment horizontal="center"/>
    </xf>
    <xf numFmtId="165" fontId="9" fillId="0" borderId="3" xfId="3" applyNumberFormat="1" applyFont="1" applyFill="1" applyBorder="1" applyAlignment="1">
      <alignment horizontal="center" wrapText="1"/>
    </xf>
    <xf numFmtId="165" fontId="11" fillId="0" borderId="3" xfId="3" applyNumberFormat="1" applyBorder="1" applyAlignment="1">
      <alignment horizontal="center"/>
    </xf>
    <xf numFmtId="165" fontId="9" fillId="0" borderId="0" xfId="3" applyNumberFormat="1" applyFont="1" applyFill="1" applyBorder="1" applyAlignment="1">
      <alignment horizontal="center" wrapText="1"/>
    </xf>
    <xf numFmtId="165" fontId="9" fillId="0" borderId="12" xfId="3" applyNumberFormat="1" applyFont="1" applyFill="1" applyBorder="1" applyAlignment="1">
      <alignment horizontal="center" wrapText="1"/>
    </xf>
    <xf numFmtId="165" fontId="11" fillId="0" borderId="0" xfId="3" applyNumberFormat="1" applyBorder="1" applyAlignment="1">
      <alignment horizontal="center"/>
    </xf>
    <xf numFmtId="165" fontId="11" fillId="0" borderId="14" xfId="3" applyNumberFormat="1" applyBorder="1" applyAlignment="1">
      <alignment horizontal="center"/>
    </xf>
    <xf numFmtId="165" fontId="9" fillId="0" borderId="3" xfId="3" applyNumberFormat="1" applyFont="1" applyFill="1" applyBorder="1" applyAlignment="1">
      <alignment horizontal="center" wrapText="1"/>
    </xf>
    <xf numFmtId="165" fontId="9" fillId="0" borderId="12" xfId="3" applyNumberFormat="1" applyFont="1" applyFill="1" applyBorder="1" applyAlignment="1">
      <alignment horizontal="center" wrapText="1"/>
    </xf>
    <xf numFmtId="165" fontId="9" fillId="0" borderId="14" xfId="3" applyNumberFormat="1" applyFont="1" applyFill="1" applyBorder="1" applyAlignment="1">
      <alignment horizontal="center" wrapText="1"/>
    </xf>
    <xf numFmtId="0" fontId="9" fillId="0" borderId="3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9" fillId="0" borderId="12" xfId="3" applyNumberFormat="1" applyFont="1" applyFill="1" applyBorder="1" applyAlignment="1">
      <alignment horizontal="center" wrapText="1"/>
    </xf>
    <xf numFmtId="0" fontId="5" fillId="0" borderId="14" xfId="3" applyNumberFormat="1" applyFont="1" applyFill="1" applyBorder="1" applyAlignment="1">
      <alignment horizontal="center" wrapText="1"/>
    </xf>
    <xf numFmtId="0" fontId="9" fillId="0" borderId="3" xfId="3" applyFont="1" applyFill="1" applyBorder="1" applyAlignment="1">
      <alignment horizontal="center" wrapText="1"/>
    </xf>
    <xf numFmtId="165" fontId="9" fillId="0" borderId="3" xfId="3" applyNumberFormat="1" applyFont="1" applyFill="1" applyBorder="1" applyAlignment="1">
      <alignment horizontal="center" wrapText="1"/>
    </xf>
    <xf numFmtId="0" fontId="9" fillId="0" borderId="3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165" fontId="0" fillId="0" borderId="0" xfId="0" applyNumberFormat="1" applyAlignment="1">
      <alignment horizontal="center"/>
    </xf>
    <xf numFmtId="0" fontId="9" fillId="0" borderId="0" xfId="3" applyFont="1" applyFill="1" applyBorder="1" applyAlignment="1">
      <alignment horizontal="right" wrapText="1"/>
    </xf>
    <xf numFmtId="0" fontId="11" fillId="0" borderId="3" xfId="3" applyBorder="1"/>
    <xf numFmtId="0" fontId="11" fillId="0" borderId="3" xfId="3" applyBorder="1" applyAlignment="1">
      <alignment horizontal="center"/>
    </xf>
    <xf numFmtId="0" fontId="9" fillId="0" borderId="0" xfId="3" applyFont="1" applyFill="1" applyBorder="1" applyAlignment="1">
      <alignment horizontal="center" wrapText="1"/>
    </xf>
    <xf numFmtId="165" fontId="11" fillId="0" borderId="3" xfId="3" applyNumberFormat="1" applyBorder="1" applyAlignment="1">
      <alignment horizontal="center"/>
    </xf>
    <xf numFmtId="165" fontId="9" fillId="0" borderId="0" xfId="3" applyNumberFormat="1" applyFont="1" applyFill="1" applyBorder="1" applyAlignment="1">
      <alignment horizontal="center" wrapText="1"/>
    </xf>
    <xf numFmtId="0" fontId="9" fillId="0" borderId="12" xfId="3" applyFont="1" applyFill="1" applyBorder="1" applyAlignment="1">
      <alignment wrapText="1"/>
    </xf>
    <xf numFmtId="166" fontId="9" fillId="0" borderId="12" xfId="3" applyNumberFormat="1" applyFont="1" applyFill="1" applyBorder="1" applyAlignment="1">
      <alignment horizontal="right" wrapText="1"/>
    </xf>
    <xf numFmtId="167" fontId="9" fillId="0" borderId="12" xfId="3" applyNumberFormat="1" applyFont="1" applyFill="1" applyBorder="1" applyAlignment="1">
      <alignment horizontal="right" wrapText="1"/>
    </xf>
    <xf numFmtId="0" fontId="11" fillId="0" borderId="13" xfId="3" applyBorder="1"/>
    <xf numFmtId="0" fontId="11" fillId="0" borderId="0" xfId="3" applyBorder="1"/>
    <xf numFmtId="0" fontId="11" fillId="0" borderId="0" xfId="3" applyBorder="1" applyAlignment="1">
      <alignment horizontal="center"/>
    </xf>
    <xf numFmtId="165" fontId="11" fillId="0" borderId="0" xfId="3" applyNumberFormat="1" applyBorder="1" applyAlignment="1">
      <alignment horizontal="center"/>
    </xf>
    <xf numFmtId="0" fontId="9" fillId="0" borderId="14" xfId="3" applyFont="1" applyFill="1" applyBorder="1" applyAlignment="1">
      <alignment wrapText="1"/>
    </xf>
    <xf numFmtId="166" fontId="9" fillId="0" borderId="14" xfId="3" applyNumberFormat="1" applyFont="1" applyFill="1" applyBorder="1" applyAlignment="1">
      <alignment horizontal="right" wrapText="1"/>
    </xf>
    <xf numFmtId="167" fontId="9" fillId="0" borderId="14" xfId="3" applyNumberFormat="1" applyFont="1" applyFill="1" applyBorder="1" applyAlignment="1">
      <alignment horizontal="right" wrapText="1"/>
    </xf>
    <xf numFmtId="0" fontId="11" fillId="0" borderId="15" xfId="3" applyBorder="1"/>
    <xf numFmtId="0" fontId="11" fillId="0" borderId="14" xfId="3" applyBorder="1"/>
    <xf numFmtId="0" fontId="11" fillId="0" borderId="12" xfId="3" applyBorder="1"/>
    <xf numFmtId="0" fontId="9" fillId="0" borderId="3" xfId="3" applyFont="1" applyFill="1" applyBorder="1" applyAlignment="1">
      <alignment wrapText="1"/>
    </xf>
    <xf numFmtId="0" fontId="9" fillId="0" borderId="3" xfId="3" applyFont="1" applyFill="1" applyBorder="1" applyAlignment="1">
      <alignment wrapText="1"/>
    </xf>
    <xf numFmtId="166" fontId="9" fillId="0" borderId="3" xfId="3" applyNumberFormat="1" applyFont="1" applyFill="1" applyBorder="1" applyAlignment="1">
      <alignment horizontal="right" wrapText="1"/>
    </xf>
    <xf numFmtId="167" fontId="9" fillId="0" borderId="3" xfId="3" applyNumberFormat="1" applyFont="1" applyFill="1" applyBorder="1" applyAlignment="1">
      <alignment horizontal="right" wrapText="1"/>
    </xf>
    <xf numFmtId="0" fontId="11" fillId="0" borderId="0" xfId="3"/>
    <xf numFmtId="0" fontId="9" fillId="0" borderId="3" xfId="3" applyFont="1" applyFill="1" applyBorder="1" applyAlignment="1">
      <alignment horizontal="right" wrapText="1"/>
    </xf>
    <xf numFmtId="0" fontId="11" fillId="0" borderId="0" xfId="3"/>
    <xf numFmtId="0" fontId="9" fillId="0" borderId="3" xfId="3" applyFont="1" applyFill="1" applyBorder="1" applyAlignment="1">
      <alignment horizontal="right" wrapText="1"/>
    </xf>
    <xf numFmtId="0" fontId="9" fillId="0" borderId="3" xfId="3" applyFont="1" applyFill="1" applyBorder="1" applyAlignment="1">
      <alignment wrapText="1"/>
    </xf>
    <xf numFmtId="0" fontId="11" fillId="0" borderId="0" xfId="3"/>
    <xf numFmtId="0" fontId="9" fillId="0" borderId="3" xfId="3" applyFont="1" applyFill="1" applyBorder="1" applyAlignment="1">
      <alignment horizontal="right" wrapText="1"/>
    </xf>
    <xf numFmtId="0" fontId="11" fillId="0" borderId="0" xfId="3"/>
    <xf numFmtId="0" fontId="9" fillId="0" borderId="3" xfId="3" applyFont="1" applyFill="1" applyBorder="1" applyAlignment="1">
      <alignment horizontal="right" wrapText="1"/>
    </xf>
    <xf numFmtId="0" fontId="11" fillId="0" borderId="0" xfId="3"/>
    <xf numFmtId="0" fontId="9" fillId="0" borderId="3" xfId="3" applyFont="1" applyFill="1" applyBorder="1" applyAlignment="1">
      <alignment horizontal="right" wrapText="1"/>
    </xf>
    <xf numFmtId="0" fontId="11" fillId="0" borderId="0" xfId="3"/>
    <xf numFmtId="0" fontId="9" fillId="0" borderId="3" xfId="3" applyFont="1" applyFill="1" applyBorder="1" applyAlignment="1">
      <alignment horizontal="right" wrapText="1"/>
    </xf>
    <xf numFmtId="0" fontId="11" fillId="0" borderId="0" xfId="3"/>
    <xf numFmtId="0" fontId="9" fillId="0" borderId="3" xfId="3" applyFont="1" applyFill="1" applyBorder="1" applyAlignment="1">
      <alignment horizontal="right" wrapText="1"/>
    </xf>
    <xf numFmtId="0" fontId="9" fillId="0" borderId="3" xfId="3" applyFont="1" applyFill="1" applyBorder="1" applyAlignment="1">
      <alignment horizontal="right" wrapText="1"/>
    </xf>
    <xf numFmtId="0" fontId="0" fillId="0" borderId="0" xfId="0"/>
    <xf numFmtId="0" fontId="9" fillId="0" borderId="3" xfId="3" applyFont="1" applyFill="1" applyBorder="1" applyAlignment="1">
      <alignment wrapText="1"/>
    </xf>
    <xf numFmtId="0" fontId="11" fillId="0" borderId="0" xfId="3"/>
    <xf numFmtId="0" fontId="9" fillId="0" borderId="3" xfId="3" applyFont="1" applyFill="1" applyBorder="1" applyAlignment="1">
      <alignment horizontal="right" wrapText="1"/>
    </xf>
    <xf numFmtId="166" fontId="9" fillId="0" borderId="3" xfId="3" applyNumberFormat="1" applyFont="1" applyFill="1" applyBorder="1" applyAlignment="1">
      <alignment horizontal="right" wrapText="1"/>
    </xf>
    <xf numFmtId="167" fontId="9" fillId="0" borderId="3" xfId="3" applyNumberFormat="1" applyFont="1" applyFill="1" applyBorder="1" applyAlignment="1">
      <alignment horizontal="right" wrapText="1"/>
    </xf>
    <xf numFmtId="0" fontId="9" fillId="0" borderId="3" xfId="3" applyNumberFormat="1" applyFont="1" applyFill="1" applyBorder="1" applyAlignment="1">
      <alignment wrapText="1"/>
    </xf>
    <xf numFmtId="0" fontId="5" fillId="0" borderId="3" xfId="3" applyNumberFormat="1" applyFont="1" applyFill="1" applyBorder="1" applyAlignment="1">
      <alignment wrapText="1"/>
    </xf>
    <xf numFmtId="166" fontId="5" fillId="0" borderId="0" xfId="2" applyNumberFormat="1" applyFont="1" applyFill="1" applyBorder="1" applyAlignment="1">
      <alignment horizontal="right"/>
    </xf>
    <xf numFmtId="167" fontId="5" fillId="0" borderId="0" xfId="2" applyNumberFormat="1" applyFont="1" applyFill="1" applyBorder="1" applyAlignment="1">
      <alignment horizontal="right"/>
    </xf>
    <xf numFmtId="0" fontId="5" fillId="0" borderId="0" xfId="2" applyFont="1" applyFill="1" applyBorder="1" applyAlignment="1"/>
    <xf numFmtId="165" fontId="10" fillId="0" borderId="3" xfId="2" applyNumberFormat="1" applyBorder="1" applyAlignment="1"/>
    <xf numFmtId="165" fontId="5" fillId="0" borderId="0" xfId="2" applyNumberFormat="1" applyFont="1" applyFill="1" applyBorder="1" applyAlignment="1">
      <alignment horizontal="right"/>
    </xf>
    <xf numFmtId="165" fontId="11" fillId="0" borderId="3" xfId="3" applyNumberFormat="1" applyBorder="1"/>
    <xf numFmtId="165" fontId="9" fillId="0" borderId="0" xfId="3" applyNumberFormat="1" applyFont="1" applyFill="1" applyBorder="1" applyAlignment="1">
      <alignment horizontal="right" wrapText="1"/>
    </xf>
    <xf numFmtId="165" fontId="11" fillId="2" borderId="3" xfId="3" applyNumberFormat="1" applyFill="1" applyBorder="1"/>
    <xf numFmtId="165" fontId="11" fillId="0" borderId="12" xfId="3" applyNumberFormat="1" applyBorder="1"/>
    <xf numFmtId="165" fontId="9" fillId="0" borderId="14" xfId="3" applyNumberFormat="1" applyFont="1" applyFill="1" applyBorder="1" applyAlignment="1">
      <alignment horizontal="right" wrapText="1"/>
    </xf>
    <xf numFmtId="165" fontId="11" fillId="0" borderId="15" xfId="3" applyNumberFormat="1" applyBorder="1"/>
    <xf numFmtId="165" fontId="9" fillId="2" borderId="0" xfId="3" applyNumberFormat="1" applyFont="1" applyFill="1" applyBorder="1" applyAlignment="1">
      <alignment horizontal="right" wrapText="1"/>
    </xf>
    <xf numFmtId="165" fontId="9" fillId="0" borderId="12" xfId="3" applyNumberFormat="1" applyFont="1" applyFill="1" applyBorder="1" applyAlignment="1">
      <alignment horizontal="right" wrapText="1"/>
    </xf>
    <xf numFmtId="165" fontId="11" fillId="0" borderId="14" xfId="3" applyNumberFormat="1" applyBorder="1"/>
    <xf numFmtId="165" fontId="11" fillId="0" borderId="13" xfId="3" applyNumberFormat="1" applyBorder="1"/>
    <xf numFmtId="0" fontId="5" fillId="0" borderId="12" xfId="3" applyNumberFormat="1" applyFont="1" applyFill="1" applyBorder="1" applyAlignment="1">
      <alignment wrapText="1"/>
    </xf>
    <xf numFmtId="0" fontId="9" fillId="0" borderId="14" xfId="3" applyNumberFormat="1" applyFont="1" applyFill="1" applyBorder="1" applyAlignment="1">
      <alignment wrapText="1"/>
    </xf>
    <xf numFmtId="0" fontId="9" fillId="0" borderId="12" xfId="3" applyNumberFormat="1" applyFont="1" applyFill="1" applyBorder="1" applyAlignment="1">
      <alignment wrapText="1"/>
    </xf>
    <xf numFmtId="0" fontId="5" fillId="0" borderId="11" xfId="2" applyNumberFormat="1" applyFont="1" applyFill="1" applyBorder="1" applyAlignment="1"/>
    <xf numFmtId="0" fontId="5" fillId="0" borderId="14" xfId="3" applyNumberFormat="1" applyFont="1" applyFill="1" applyBorder="1" applyAlignment="1">
      <alignment wrapText="1"/>
    </xf>
    <xf numFmtId="0" fontId="10" fillId="0" borderId="3" xfId="2" applyBorder="1" applyAlignment="1"/>
    <xf numFmtId="0" fontId="5" fillId="0" borderId="0" xfId="2" applyFont="1" applyFill="1" applyBorder="1" applyAlignment="1">
      <alignment horizontal="right"/>
    </xf>
    <xf numFmtId="0" fontId="11" fillId="2" borderId="3" xfId="3" applyFill="1" applyBorder="1"/>
    <xf numFmtId="0" fontId="9" fillId="0" borderId="14" xfId="3" applyFont="1" applyFill="1" applyBorder="1" applyAlignment="1">
      <alignment horizontal="right" wrapText="1"/>
    </xf>
    <xf numFmtId="0" fontId="9" fillId="2" borderId="0" xfId="3" applyFont="1" applyFill="1" applyBorder="1" applyAlignment="1">
      <alignment horizontal="right" wrapText="1"/>
    </xf>
    <xf numFmtId="0" fontId="9" fillId="0" borderId="12" xfId="3" applyFont="1" applyFill="1" applyBorder="1" applyAlignment="1">
      <alignment horizontal="right" wrapText="1"/>
    </xf>
    <xf numFmtId="0" fontId="0" fillId="0" borderId="12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3" xfId="0" applyBorder="1" applyAlignment="1"/>
    <xf numFmtId="0" fontId="0" fillId="0" borderId="0" xfId="0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165" fontId="5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9" fillId="0" borderId="0" xfId="3" applyFont="1" applyFill="1" applyBorder="1" applyAlignment="1">
      <alignment horizontal="left" wrapText="1"/>
    </xf>
    <xf numFmtId="166" fontId="9" fillId="0" borderId="0" xfId="3" applyNumberFormat="1" applyFont="1" applyFill="1" applyBorder="1" applyAlignment="1">
      <alignment horizontal="left" wrapText="1"/>
    </xf>
    <xf numFmtId="167" fontId="9" fillId="0" borderId="0" xfId="3" applyNumberFormat="1" applyFont="1" applyFill="1" applyBorder="1" applyAlignment="1">
      <alignment horizontal="left" wrapText="1"/>
    </xf>
    <xf numFmtId="165" fontId="9" fillId="0" borderId="0" xfId="3" applyNumberFormat="1" applyFont="1" applyFill="1" applyBorder="1" applyAlignment="1">
      <alignment horizontal="left" wrapText="1"/>
    </xf>
    <xf numFmtId="0" fontId="9" fillId="0" borderId="0" xfId="3" applyNumberFormat="1" applyFont="1" applyFill="1" applyBorder="1" applyAlignment="1">
      <alignment horizontal="left" wrapText="1"/>
    </xf>
    <xf numFmtId="0" fontId="5" fillId="0" borderId="0" xfId="3" applyFont="1" applyFill="1" applyBorder="1" applyAlignment="1">
      <alignment horizontal="left" wrapText="1"/>
    </xf>
    <xf numFmtId="165" fontId="11" fillId="0" borderId="0" xfId="3" applyNumberFormat="1" applyFill="1" applyBorder="1" applyAlignment="1">
      <alignment horizontal="left"/>
    </xf>
    <xf numFmtId="0" fontId="11" fillId="0" borderId="0" xfId="3" applyFill="1" applyBorder="1" applyAlignment="1">
      <alignment horizontal="left"/>
    </xf>
    <xf numFmtId="0" fontId="5" fillId="0" borderId="0" xfId="3" applyNumberFormat="1" applyFont="1" applyFill="1" applyBorder="1" applyAlignment="1">
      <alignment horizontal="left" wrapText="1"/>
    </xf>
    <xf numFmtId="166" fontId="5" fillId="0" borderId="0" xfId="2" applyNumberFormat="1" applyFont="1" applyFill="1" applyBorder="1" applyAlignment="1">
      <alignment horizontal="left"/>
    </xf>
    <xf numFmtId="167" fontId="5" fillId="0" borderId="0" xfId="2" applyNumberFormat="1" applyFont="1" applyFill="1" applyBorder="1" applyAlignment="1">
      <alignment horizontal="left"/>
    </xf>
    <xf numFmtId="165" fontId="10" fillId="0" borderId="0" xfId="2" applyNumberFormat="1" applyFill="1" applyBorder="1" applyAlignment="1">
      <alignment horizontal="left"/>
    </xf>
    <xf numFmtId="0" fontId="10" fillId="0" borderId="0" xfId="2" applyFill="1" applyBorder="1" applyAlignment="1">
      <alignment horizontal="left"/>
    </xf>
    <xf numFmtId="0" fontId="5" fillId="0" borderId="0" xfId="2" applyNumberFormat="1" applyFont="1" applyFill="1" applyBorder="1" applyAlignment="1">
      <alignment horizontal="left"/>
    </xf>
    <xf numFmtId="166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66" fontId="9" fillId="0" borderId="1" xfId="3" applyNumberFormat="1" applyFont="1" applyFill="1" applyBorder="1" applyAlignment="1">
      <alignment horizontal="left" wrapText="1"/>
    </xf>
    <xf numFmtId="166" fontId="9" fillId="0" borderId="7" xfId="3" applyNumberFormat="1" applyFont="1" applyFill="1" applyBorder="1" applyAlignment="1">
      <alignment horizontal="left" wrapText="1"/>
    </xf>
    <xf numFmtId="166" fontId="9" fillId="0" borderId="6" xfId="3" applyNumberFormat="1" applyFont="1" applyFill="1" applyBorder="1" applyAlignment="1">
      <alignment horizontal="left" wrapText="1"/>
    </xf>
    <xf numFmtId="167" fontId="9" fillId="0" borderId="7" xfId="3" applyNumberFormat="1" applyFont="1" applyFill="1" applyBorder="1" applyAlignment="1">
      <alignment horizontal="left" wrapText="1"/>
    </xf>
    <xf numFmtId="167" fontId="9" fillId="0" borderId="6" xfId="3" applyNumberFormat="1" applyFont="1" applyFill="1" applyBorder="1" applyAlignment="1">
      <alignment horizontal="left" wrapText="1"/>
    </xf>
    <xf numFmtId="0" fontId="9" fillId="0" borderId="7" xfId="3" applyFont="1" applyFill="1" applyBorder="1" applyAlignment="1">
      <alignment horizontal="left" wrapText="1"/>
    </xf>
    <xf numFmtId="0" fontId="9" fillId="0" borderId="6" xfId="3" applyFont="1" applyFill="1" applyBorder="1" applyAlignment="1">
      <alignment horizontal="left" wrapText="1"/>
    </xf>
    <xf numFmtId="0" fontId="9" fillId="0" borderId="1" xfId="3" applyNumberFormat="1" applyFont="1" applyFill="1" applyBorder="1" applyAlignment="1">
      <alignment horizontal="left" wrapText="1"/>
    </xf>
    <xf numFmtId="0" fontId="9" fillId="0" borderId="3" xfId="3" applyNumberFormat="1" applyFont="1" applyFill="1" applyBorder="1" applyAlignment="1">
      <alignment horizontal="left" wrapText="1"/>
    </xf>
    <xf numFmtId="0" fontId="5" fillId="0" borderId="1" xfId="3" applyNumberFormat="1" applyFont="1" applyFill="1" applyBorder="1" applyAlignment="1">
      <alignment horizontal="left" wrapText="1"/>
    </xf>
    <xf numFmtId="0" fontId="9" fillId="0" borderId="6" xfId="3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Font="1" applyAlignment="1">
      <alignment horizontal="left"/>
    </xf>
    <xf numFmtId="20" fontId="0" fillId="0" borderId="0" xfId="0" applyNumberFormat="1" applyFont="1" applyAlignment="1">
      <alignment horizontal="left"/>
    </xf>
    <xf numFmtId="0" fontId="0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 applyProtection="1">
      <alignment horizontal="left" vertical="center" wrapText="1"/>
    </xf>
    <xf numFmtId="20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1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65" fontId="0" fillId="0" borderId="0" xfId="0" applyNumberFormat="1" applyFont="1" applyAlignment="1">
      <alignment horizontal="left"/>
    </xf>
    <xf numFmtId="165" fontId="0" fillId="0" borderId="0" xfId="0" applyNumberForma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20" fontId="0" fillId="0" borderId="0" xfId="0" applyNumberFormat="1" applyFont="1" applyFill="1" applyAlignment="1">
      <alignment horizontal="left"/>
    </xf>
    <xf numFmtId="20" fontId="0" fillId="0" borderId="0" xfId="0" applyNumberFormat="1" applyBorder="1" applyAlignment="1">
      <alignment horizontal="left"/>
    </xf>
    <xf numFmtId="1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20" fontId="0" fillId="0" borderId="0" xfId="0" applyNumberFormat="1" applyFill="1" applyAlignment="1">
      <alignment horizontal="left"/>
    </xf>
    <xf numFmtId="165" fontId="0" fillId="0" borderId="0" xfId="0" applyNumberFormat="1" applyBorder="1" applyAlignment="1">
      <alignment horizontal="left"/>
    </xf>
    <xf numFmtId="165" fontId="0" fillId="0" borderId="0" xfId="0" applyNumberFormat="1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14" fontId="0" fillId="0" borderId="0" xfId="0" applyNumberFormat="1" applyFont="1" applyBorder="1" applyAlignment="1">
      <alignment horizontal="left"/>
    </xf>
    <xf numFmtId="20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20" fontId="0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 applyProtection="1">
      <alignment horizontal="left" vertical="center" wrapText="1"/>
    </xf>
    <xf numFmtId="14" fontId="3" fillId="0" borderId="0" xfId="0" applyNumberFormat="1" applyFont="1" applyFill="1" applyAlignment="1">
      <alignment horizontal="left"/>
    </xf>
    <xf numFmtId="2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5" fontId="7" fillId="0" borderId="0" xfId="0" applyNumberFormat="1" applyFont="1" applyFill="1" applyBorder="1" applyAlignment="1" applyProtection="1">
      <alignment horizontal="left" vertical="center" wrapText="1"/>
    </xf>
    <xf numFmtId="165" fontId="0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20" fontId="0" fillId="0" borderId="0" xfId="0" applyNumberFormat="1" applyFill="1" applyBorder="1" applyAlignment="1">
      <alignment horizontal="left"/>
    </xf>
    <xf numFmtId="165" fontId="0" fillId="0" borderId="0" xfId="0" quotePrefix="1" applyNumberFormat="1" applyFont="1" applyAlignment="1">
      <alignment horizontal="left"/>
    </xf>
    <xf numFmtId="14" fontId="7" fillId="0" borderId="0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/>
    </xf>
    <xf numFmtId="165" fontId="4" fillId="0" borderId="1" xfId="0" applyNumberFormat="1" applyFont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horizontal="left"/>
    </xf>
    <xf numFmtId="165" fontId="4" fillId="0" borderId="0" xfId="0" applyNumberFormat="1" applyFont="1" applyFill="1" applyBorder="1" applyAlignment="1" applyProtection="1">
      <alignment horizontal="left" wrapText="1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65" fontId="0" fillId="0" borderId="0" xfId="0" applyNumberFormat="1" applyFont="1" applyBorder="1" applyAlignment="1">
      <alignment horizontal="left"/>
    </xf>
    <xf numFmtId="165" fontId="0" fillId="0" borderId="0" xfId="0" applyNumberFormat="1" applyBorder="1" applyAlignment="1">
      <alignment horizontal="left" vertical="center"/>
    </xf>
    <xf numFmtId="165" fontId="4" fillId="0" borderId="7" xfId="0" applyNumberFormat="1" applyFont="1" applyFill="1" applyBorder="1" applyAlignment="1" applyProtection="1">
      <alignment horizontal="left" vertical="center" wrapText="1"/>
    </xf>
    <xf numFmtId="165" fontId="4" fillId="0" borderId="6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14" fontId="0" fillId="0" borderId="6" xfId="0" applyNumberFormat="1" applyFont="1" applyBorder="1" applyAlignment="1">
      <alignment horizontal="left"/>
    </xf>
    <xf numFmtId="20" fontId="0" fillId="0" borderId="6" xfId="0" applyNumberFormat="1" applyFont="1" applyBorder="1" applyAlignment="1">
      <alignment horizontal="left"/>
    </xf>
    <xf numFmtId="0" fontId="0" fillId="0" borderId="7" xfId="0" applyFill="1" applyBorder="1" applyAlignment="1">
      <alignment horizontal="left"/>
    </xf>
    <xf numFmtId="0" fontId="9" fillId="0" borderId="2" xfId="3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165" fontId="4" fillId="0" borderId="3" xfId="0" applyNumberFormat="1" applyFont="1" applyFill="1" applyBorder="1" applyAlignment="1" applyProtection="1">
      <alignment horizontal="left" vertical="center" wrapText="1"/>
    </xf>
    <xf numFmtId="0" fontId="9" fillId="0" borderId="7" xfId="3" applyNumberFormat="1" applyFont="1" applyFill="1" applyBorder="1" applyAlignment="1">
      <alignment horizontal="left" wrapText="1"/>
    </xf>
    <xf numFmtId="166" fontId="5" fillId="0" borderId="7" xfId="2" applyNumberFormat="1" applyFont="1" applyFill="1" applyBorder="1" applyAlignment="1">
      <alignment horizontal="left"/>
    </xf>
    <xf numFmtId="0" fontId="5" fillId="0" borderId="1" xfId="2" applyNumberFormat="1" applyFont="1" applyFill="1" applyBorder="1" applyAlignment="1">
      <alignment horizontal="left"/>
    </xf>
    <xf numFmtId="0" fontId="5" fillId="0" borderId="3" xfId="3" applyNumberFormat="1" applyFont="1" applyFill="1" applyBorder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4" fontId="4" fillId="0" borderId="7" xfId="0" applyNumberFormat="1" applyFont="1" applyFill="1" applyBorder="1" applyAlignment="1" applyProtection="1">
      <alignment horizontal="left" vertical="center" wrapText="1"/>
    </xf>
    <xf numFmtId="14" fontId="0" fillId="0" borderId="6" xfId="0" applyNumberFormat="1" applyBorder="1" applyAlignment="1">
      <alignment horizontal="left"/>
    </xf>
    <xf numFmtId="165" fontId="4" fillId="0" borderId="2" xfId="0" applyNumberFormat="1" applyFont="1" applyFill="1" applyBorder="1" applyAlignment="1" applyProtection="1">
      <alignment horizontal="left" vertical="center" wrapText="1"/>
    </xf>
    <xf numFmtId="165" fontId="4" fillId="0" borderId="1" xfId="0" applyNumberFormat="1" applyFont="1" applyFill="1" applyBorder="1" applyAlignment="1" applyProtection="1">
      <alignment horizontal="left" wrapText="1"/>
    </xf>
    <xf numFmtId="0" fontId="0" fillId="0" borderId="1" xfId="0" applyFont="1" applyFill="1" applyBorder="1" applyAlignment="1">
      <alignment horizontal="left"/>
    </xf>
    <xf numFmtId="165" fontId="7" fillId="0" borderId="3" xfId="0" applyNumberFormat="1" applyFont="1" applyFill="1" applyBorder="1" applyAlignment="1" applyProtection="1">
      <alignment horizontal="left" vertical="center" wrapText="1"/>
    </xf>
    <xf numFmtId="165" fontId="0" fillId="0" borderId="1" xfId="0" applyNumberFormat="1" applyBorder="1" applyAlignment="1">
      <alignment horizontal="left" vertical="center"/>
    </xf>
    <xf numFmtId="0" fontId="0" fillId="0" borderId="0" xfId="0" applyNumberFormat="1" applyFill="1" applyBorder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12" fillId="4" borderId="0" xfId="4" applyAlignment="1">
      <alignment horizontal="left"/>
    </xf>
    <xf numFmtId="14" fontId="12" fillId="4" borderId="0" xfId="4" applyNumberFormat="1" applyAlignment="1">
      <alignment horizontal="left"/>
    </xf>
    <xf numFmtId="0" fontId="12" fillId="4" borderId="0" xfId="4" applyNumberFormat="1" applyAlignment="1">
      <alignment horizontal="left"/>
    </xf>
    <xf numFmtId="166" fontId="12" fillId="4" borderId="0" xfId="4" applyNumberFormat="1" applyBorder="1" applyAlignment="1">
      <alignment horizontal="left"/>
    </xf>
    <xf numFmtId="0" fontId="12" fillId="4" borderId="0" xfId="4" applyNumberFormat="1" applyBorder="1" applyAlignment="1">
      <alignment horizontal="left"/>
    </xf>
    <xf numFmtId="0" fontId="0" fillId="0" borderId="0" xfId="0" applyAlignment="1">
      <alignment horizontal="left" indent="3"/>
    </xf>
    <xf numFmtId="0" fontId="0" fillId="0" borderId="0" xfId="0" applyNumberFormat="1"/>
    <xf numFmtId="0" fontId="9" fillId="0" borderId="1" xfId="3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indent="4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14" fontId="0" fillId="0" borderId="0" xfId="0" applyNumberFormat="1" applyAlignment="1">
      <alignment horizontal="left" indent="5"/>
    </xf>
    <xf numFmtId="0" fontId="0" fillId="0" borderId="0" xfId="0" applyAlignment="1">
      <alignment horizontal="left" indent="5"/>
    </xf>
    <xf numFmtId="14" fontId="4" fillId="0" borderId="0" xfId="0" applyNumberFormat="1" applyFont="1" applyFill="1" applyBorder="1" applyAlignment="1" applyProtection="1">
      <alignment horizontal="center" vertical="center" wrapText="1"/>
    </xf>
    <xf numFmtId="14" fontId="4" fillId="0" borderId="0" xfId="0" applyNumberFormat="1" applyFont="1" applyFill="1" applyBorder="1" applyAlignment="1" applyProtection="1">
      <alignment vertical="center" wrapText="1"/>
    </xf>
    <xf numFmtId="14" fontId="5" fillId="0" borderId="0" xfId="0" applyNumberFormat="1" applyFont="1" applyFill="1" applyBorder="1" applyAlignment="1">
      <alignment vertical="center" wrapText="1"/>
    </xf>
    <xf numFmtId="14" fontId="0" fillId="0" borderId="0" xfId="0" applyNumberFormat="1" applyFill="1" applyBorder="1"/>
    <xf numFmtId="14" fontId="7" fillId="0" borderId="0" xfId="0" applyNumberFormat="1" applyFont="1" applyFill="1" applyBorder="1" applyAlignment="1" applyProtection="1">
      <alignment vertical="center" wrapText="1"/>
    </xf>
    <xf numFmtId="20" fontId="0" fillId="0" borderId="0" xfId="0" applyNumberFormat="1" applyFill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1" xfId="0" applyBorder="1" applyAlignment="1">
      <alignment horizontal="center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3" applyFill="1" applyBorder="1" applyAlignment="1">
      <alignment horizontal="left"/>
    </xf>
    <xf numFmtId="165" fontId="9" fillId="0" borderId="1" xfId="3" applyNumberFormat="1" applyFont="1" applyFill="1" applyBorder="1" applyAlignment="1">
      <alignment horizontal="left" wrapText="1"/>
    </xf>
    <xf numFmtId="165" fontId="11" fillId="0" borderId="1" xfId="3" applyNumberFormat="1" applyFill="1" applyBorder="1" applyAlignment="1">
      <alignment horizontal="left"/>
    </xf>
    <xf numFmtId="165" fontId="9" fillId="0" borderId="6" xfId="3" applyNumberFormat="1" applyFont="1" applyFill="1" applyBorder="1" applyAlignment="1">
      <alignment horizontal="left" wrapText="1"/>
    </xf>
    <xf numFmtId="165" fontId="11" fillId="0" borderId="7" xfId="3" applyNumberFormat="1" applyFill="1" applyBorder="1" applyAlignment="1">
      <alignment horizontal="left"/>
    </xf>
    <xf numFmtId="165" fontId="9" fillId="0" borderId="3" xfId="3" applyNumberFormat="1" applyFont="1" applyFill="1" applyBorder="1" applyAlignment="1">
      <alignment horizontal="left" wrapText="1"/>
    </xf>
    <xf numFmtId="165" fontId="11" fillId="0" borderId="3" xfId="3" applyNumberFormat="1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left"/>
    </xf>
    <xf numFmtId="165" fontId="7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165" fontId="0" fillId="0" borderId="0" xfId="0" applyNumberFormat="1" applyFill="1" applyBorder="1"/>
    <xf numFmtId="164" fontId="7" fillId="0" borderId="0" xfId="0" applyNumberFormat="1" applyFont="1" applyFill="1" applyBorder="1" applyAlignment="1" applyProtection="1">
      <alignment vertical="center" wrapText="1"/>
    </xf>
    <xf numFmtId="165" fontId="5" fillId="0" borderId="0" xfId="0" applyNumberFormat="1" applyFont="1" applyFill="1" applyBorder="1" applyAlignment="1">
      <alignment vertical="center" wrapText="1"/>
    </xf>
    <xf numFmtId="164" fontId="0" fillId="0" borderId="0" xfId="0" applyNumberFormat="1" applyFill="1" applyBorder="1"/>
    <xf numFmtId="17" fontId="0" fillId="0" borderId="0" xfId="0" applyNumberFormat="1"/>
    <xf numFmtId="0" fontId="12" fillId="0" borderId="0" xfId="4" applyFill="1" applyAlignment="1">
      <alignment horizontal="left"/>
    </xf>
    <xf numFmtId="165" fontId="0" fillId="0" borderId="0" xfId="0" quotePrefix="1" applyNumberFormat="1" applyFont="1" applyFill="1" applyAlignment="1">
      <alignment horizontal="left"/>
    </xf>
    <xf numFmtId="14" fontId="5" fillId="0" borderId="0" xfId="0" applyNumberFormat="1" applyFont="1" applyFill="1" applyBorder="1" applyAlignment="1">
      <alignment horizontal="left" vertical="center" wrapText="1"/>
    </xf>
    <xf numFmtId="0" fontId="12" fillId="0" borderId="0" xfId="4" applyFill="1"/>
    <xf numFmtId="14" fontId="12" fillId="0" borderId="0" xfId="4" applyNumberFormat="1" applyFill="1" applyAlignment="1">
      <alignment horizontal="left"/>
    </xf>
    <xf numFmtId="0" fontId="12" fillId="0" borderId="0" xfId="4" applyNumberFormat="1" applyFill="1" applyAlignment="1">
      <alignment horizontal="left"/>
    </xf>
    <xf numFmtId="166" fontId="12" fillId="0" borderId="0" xfId="4" applyNumberFormat="1" applyFill="1" applyBorder="1" applyAlignment="1">
      <alignment horizontal="left"/>
    </xf>
    <xf numFmtId="20" fontId="12" fillId="0" borderId="0" xfId="4" applyNumberFormat="1" applyFill="1" applyAlignment="1">
      <alignment horizontal="left"/>
    </xf>
    <xf numFmtId="0" fontId="12" fillId="0" borderId="0" xfId="4" applyFill="1" applyBorder="1" applyAlignment="1">
      <alignment horizontal="left"/>
    </xf>
    <xf numFmtId="165" fontId="12" fillId="0" borderId="0" xfId="4" applyNumberFormat="1" applyFill="1" applyBorder="1" applyAlignment="1" applyProtection="1">
      <alignment horizontal="left" vertical="center" wrapText="1"/>
    </xf>
    <xf numFmtId="14" fontId="0" fillId="0" borderId="0" xfId="1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0" fontId="12" fillId="0" borderId="0" xfId="4" applyNumberFormat="1" applyFill="1" applyBorder="1" applyAlignment="1">
      <alignment horizontal="left"/>
    </xf>
    <xf numFmtId="14" fontId="12" fillId="0" borderId="0" xfId="4" applyNumberFormat="1" applyFill="1" applyBorder="1" applyAlignment="1" applyProtection="1">
      <alignment horizontal="left" vertical="center" wrapText="1"/>
    </xf>
    <xf numFmtId="167" fontId="12" fillId="0" borderId="0" xfId="4" applyNumberFormat="1" applyFill="1" applyBorder="1" applyAlignment="1">
      <alignment horizontal="left"/>
    </xf>
    <xf numFmtId="0" fontId="12" fillId="0" borderId="0" xfId="4" applyFill="1" applyBorder="1" applyAlignment="1">
      <alignment horizontal="left" wrapText="1"/>
    </xf>
    <xf numFmtId="166" fontId="12" fillId="0" borderId="0" xfId="4" applyNumberFormat="1" applyFill="1" applyBorder="1" applyAlignment="1">
      <alignment horizontal="left" wrapText="1"/>
    </xf>
    <xf numFmtId="167" fontId="12" fillId="0" borderId="0" xfId="4" applyNumberFormat="1" applyFill="1" applyBorder="1" applyAlignment="1">
      <alignment horizontal="left" wrapText="1"/>
    </xf>
    <xf numFmtId="0" fontId="12" fillId="0" borderId="0" xfId="4" applyNumberFormat="1" applyFill="1" applyBorder="1" applyAlignment="1">
      <alignment horizontal="left" wrapText="1"/>
    </xf>
    <xf numFmtId="14" fontId="0" fillId="0" borderId="7" xfId="0" applyNumberFormat="1" applyFill="1" applyBorder="1" applyAlignment="1">
      <alignment horizontal="left"/>
    </xf>
    <xf numFmtId="20" fontId="0" fillId="0" borderId="7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left" vertical="center"/>
    </xf>
    <xf numFmtId="165" fontId="0" fillId="0" borderId="0" xfId="0" applyNumberForma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10" borderId="0" xfId="0" applyFill="1" applyAlignment="1">
      <alignment horizontal="left"/>
    </xf>
    <xf numFmtId="0" fontId="0" fillId="10" borderId="0" xfId="0" applyFill="1"/>
    <xf numFmtId="14" fontId="0" fillId="10" borderId="0" xfId="0" applyNumberFormat="1" applyFont="1" applyFill="1" applyAlignment="1">
      <alignment horizontal="left"/>
    </xf>
    <xf numFmtId="0" fontId="5" fillId="10" borderId="0" xfId="2" applyNumberFormat="1" applyFont="1" applyFill="1" applyBorder="1" applyAlignment="1">
      <alignment horizontal="left"/>
    </xf>
    <xf numFmtId="14" fontId="0" fillId="10" borderId="0" xfId="0" applyNumberFormat="1" applyFill="1" applyBorder="1" applyAlignment="1">
      <alignment horizontal="left"/>
    </xf>
    <xf numFmtId="166" fontId="5" fillId="10" borderId="0" xfId="2" applyNumberFormat="1" applyFont="1" applyFill="1" applyBorder="1" applyAlignment="1">
      <alignment horizontal="left"/>
    </xf>
    <xf numFmtId="20" fontId="0" fillId="10" borderId="0" xfId="0" applyNumberFormat="1" applyFont="1" applyFill="1" applyAlignment="1">
      <alignment horizontal="left"/>
    </xf>
    <xf numFmtId="0" fontId="0" fillId="10" borderId="0" xfId="0" applyFont="1" applyFill="1" applyAlignment="1">
      <alignment horizontal="left"/>
    </xf>
    <xf numFmtId="0" fontId="5" fillId="10" borderId="0" xfId="2" applyFont="1" applyFill="1" applyBorder="1" applyAlignment="1">
      <alignment horizontal="left"/>
    </xf>
    <xf numFmtId="165" fontId="0" fillId="10" borderId="0" xfId="0" applyNumberFormat="1" applyFont="1" applyFill="1" applyAlignment="1">
      <alignment horizontal="left"/>
    </xf>
    <xf numFmtId="0" fontId="0" fillId="10" borderId="0" xfId="0" applyNumberFormat="1" applyFill="1" applyAlignment="1">
      <alignment horizontal="left"/>
    </xf>
    <xf numFmtId="165" fontId="0" fillId="10" borderId="0" xfId="0" applyNumberFormat="1" applyFont="1" applyFill="1" applyBorder="1" applyAlignment="1">
      <alignment horizontal="left"/>
    </xf>
    <xf numFmtId="0" fontId="0" fillId="10" borderId="0" xfId="0" applyFont="1" applyFill="1" applyBorder="1" applyAlignment="1">
      <alignment horizontal="left"/>
    </xf>
    <xf numFmtId="0" fontId="12" fillId="10" borderId="0" xfId="4" applyFill="1" applyAlignment="1">
      <alignment horizontal="left"/>
    </xf>
    <xf numFmtId="14" fontId="3" fillId="10" borderId="0" xfId="0" applyNumberFormat="1" applyFont="1" applyFill="1" applyAlignment="1">
      <alignment horizontal="left"/>
    </xf>
    <xf numFmtId="20" fontId="3" fillId="10" borderId="0" xfId="0" applyNumberFormat="1" applyFont="1" applyFill="1" applyAlignment="1">
      <alignment horizontal="left"/>
    </xf>
    <xf numFmtId="0" fontId="3" fillId="10" borderId="0" xfId="0" applyFont="1" applyFill="1" applyAlignment="1">
      <alignment horizontal="left"/>
    </xf>
    <xf numFmtId="165" fontId="7" fillId="10" borderId="0" xfId="0" applyNumberFormat="1" applyFont="1" applyFill="1" applyBorder="1" applyAlignment="1" applyProtection="1">
      <alignment horizontal="left" vertical="center" wrapText="1"/>
    </xf>
    <xf numFmtId="165" fontId="5" fillId="10" borderId="0" xfId="0" applyNumberFormat="1" applyFont="1" applyFill="1" applyBorder="1" applyAlignment="1">
      <alignment horizontal="left" vertical="center" wrapText="1"/>
    </xf>
    <xf numFmtId="14" fontId="0" fillId="10" borderId="0" xfId="0" applyNumberFormat="1" applyFont="1" applyFill="1" applyBorder="1" applyAlignment="1">
      <alignment horizontal="left"/>
    </xf>
    <xf numFmtId="20" fontId="0" fillId="10" borderId="0" xfId="0" applyNumberFormat="1" applyFont="1" applyFill="1" applyBorder="1" applyAlignment="1">
      <alignment horizontal="left"/>
    </xf>
    <xf numFmtId="165" fontId="4" fillId="10" borderId="0" xfId="0" applyNumberFormat="1" applyFont="1" applyFill="1" applyBorder="1" applyAlignment="1" applyProtection="1">
      <alignment horizontal="left" vertical="center" wrapText="1"/>
    </xf>
    <xf numFmtId="0" fontId="0" fillId="10" borderId="0" xfId="0" applyNumberFormat="1" applyFont="1" applyFill="1" applyAlignment="1">
      <alignment horizontal="left"/>
    </xf>
    <xf numFmtId="14" fontId="5" fillId="10" borderId="0" xfId="0" applyNumberFormat="1" applyFont="1" applyFill="1" applyBorder="1" applyAlignment="1">
      <alignment horizontal="left" vertical="center" wrapText="1"/>
    </xf>
    <xf numFmtId="14" fontId="4" fillId="10" borderId="0" xfId="0" applyNumberFormat="1" applyFont="1" applyFill="1" applyBorder="1" applyAlignment="1" applyProtection="1">
      <alignment horizontal="left" vertical="center" wrapText="1"/>
    </xf>
    <xf numFmtId="0" fontId="0" fillId="10" borderId="0" xfId="0" applyFill="1" applyBorder="1" applyAlignment="1">
      <alignment horizontal="left"/>
    </xf>
    <xf numFmtId="0" fontId="12" fillId="10" borderId="0" xfId="4" applyFill="1"/>
    <xf numFmtId="14" fontId="12" fillId="10" borderId="0" xfId="4" applyNumberFormat="1" applyFill="1" applyAlignment="1">
      <alignment horizontal="left"/>
    </xf>
    <xf numFmtId="0" fontId="12" fillId="10" borderId="0" xfId="4" applyNumberFormat="1" applyFill="1" applyBorder="1" applyAlignment="1">
      <alignment horizontal="left"/>
    </xf>
    <xf numFmtId="166" fontId="12" fillId="10" borderId="0" xfId="4" applyNumberFormat="1" applyFill="1" applyBorder="1" applyAlignment="1">
      <alignment horizontal="left"/>
    </xf>
    <xf numFmtId="20" fontId="12" fillId="10" borderId="0" xfId="4" applyNumberFormat="1" applyFill="1" applyAlignment="1">
      <alignment horizontal="left"/>
    </xf>
    <xf numFmtId="0" fontId="12" fillId="10" borderId="0" xfId="4" applyFill="1" applyBorder="1" applyAlignment="1">
      <alignment horizontal="left"/>
    </xf>
    <xf numFmtId="165" fontId="12" fillId="10" borderId="0" xfId="4" applyNumberFormat="1" applyFill="1" applyBorder="1" applyAlignment="1" applyProtection="1">
      <alignment horizontal="left" vertical="center" wrapText="1"/>
    </xf>
    <xf numFmtId="20" fontId="0" fillId="10" borderId="0" xfId="0" applyNumberFormat="1" applyFill="1" applyAlignment="1">
      <alignment horizontal="left"/>
    </xf>
    <xf numFmtId="165" fontId="0" fillId="10" borderId="0" xfId="0" applyNumberFormat="1" applyFill="1" applyBorder="1" applyAlignment="1">
      <alignment horizontal="left"/>
    </xf>
    <xf numFmtId="20" fontId="0" fillId="10" borderId="0" xfId="0" applyNumberFormat="1" applyFill="1" applyBorder="1" applyAlignment="1">
      <alignment horizontal="left"/>
    </xf>
    <xf numFmtId="14" fontId="0" fillId="10" borderId="0" xfId="0" applyNumberFormat="1" applyFill="1" applyAlignment="1">
      <alignment horizontal="left"/>
    </xf>
    <xf numFmtId="165" fontId="0" fillId="10" borderId="0" xfId="0" applyNumberFormat="1" applyFill="1" applyAlignment="1">
      <alignment horizontal="left"/>
    </xf>
    <xf numFmtId="165" fontId="4" fillId="10" borderId="0" xfId="0" applyNumberFormat="1" applyFont="1" applyFill="1" applyBorder="1" applyAlignment="1" applyProtection="1">
      <alignment horizontal="left" wrapText="1"/>
    </xf>
    <xf numFmtId="166" fontId="5" fillId="0" borderId="6" xfId="2" applyNumberFormat="1" applyFont="1" applyFill="1" applyBorder="1" applyAlignment="1">
      <alignment horizontal="left"/>
    </xf>
    <xf numFmtId="167" fontId="5" fillId="0" borderId="6" xfId="2" applyNumberFormat="1" applyFont="1" applyFill="1" applyBorder="1" applyAlignment="1">
      <alignment horizontal="left"/>
    </xf>
    <xf numFmtId="167" fontId="5" fillId="0" borderId="7" xfId="2" applyNumberFormat="1" applyFont="1" applyFill="1" applyBorder="1" applyAlignment="1">
      <alignment horizontal="left"/>
    </xf>
    <xf numFmtId="0" fontId="5" fillId="0" borderId="6" xfId="2" applyFont="1" applyFill="1" applyBorder="1" applyAlignment="1">
      <alignment horizontal="left"/>
    </xf>
    <xf numFmtId="0" fontId="5" fillId="0" borderId="7" xfId="2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 wrapText="1"/>
    </xf>
    <xf numFmtId="2" fontId="0" fillId="0" borderId="8" xfId="0" applyNumberFormat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64" fontId="0" fillId="0" borderId="8" xfId="0" applyNumberFormat="1" applyBorder="1" applyAlignment="1">
      <alignment horizontal="center"/>
    </xf>
    <xf numFmtId="0" fontId="5" fillId="0" borderId="7" xfId="0" applyNumberFormat="1" applyFont="1" applyFill="1" applyBorder="1" applyAlignment="1">
      <alignment horizontal="center" vertical="center" wrapText="1"/>
    </xf>
    <xf numFmtId="14" fontId="0" fillId="10" borderId="0" xfId="0" applyNumberFormat="1" applyFont="1" applyFill="1"/>
    <xf numFmtId="20" fontId="0" fillId="10" borderId="0" xfId="0" applyNumberFormat="1" applyFont="1" applyFill="1" applyAlignment="1">
      <alignment horizontal="right"/>
    </xf>
    <xf numFmtId="0" fontId="0" fillId="10" borderId="0" xfId="0" applyFont="1" applyFill="1" applyBorder="1" applyAlignment="1"/>
    <xf numFmtId="2" fontId="4" fillId="10" borderId="0" xfId="0" applyNumberFormat="1" applyFont="1" applyFill="1" applyBorder="1" applyAlignment="1" applyProtection="1">
      <alignment horizontal="center" vertical="center" wrapText="1"/>
    </xf>
    <xf numFmtId="164" fontId="4" fillId="10" borderId="0" xfId="0" applyNumberFormat="1" applyFont="1" applyFill="1" applyBorder="1" applyAlignment="1" applyProtection="1">
      <alignment horizontal="center" vertical="center" wrapText="1"/>
    </xf>
    <xf numFmtId="0" fontId="0" fillId="10" borderId="0" xfId="0" applyFont="1" applyFill="1" applyAlignment="1"/>
    <xf numFmtId="2" fontId="0" fillId="10" borderId="0" xfId="0" applyNumberFormat="1" applyFont="1" applyFill="1" applyAlignment="1">
      <alignment horizontal="center"/>
    </xf>
    <xf numFmtId="164" fontId="0" fillId="10" borderId="0" xfId="0" applyNumberFormat="1" applyFont="1" applyFill="1" applyAlignment="1">
      <alignment horizontal="center"/>
    </xf>
    <xf numFmtId="0" fontId="0" fillId="10" borderId="0" xfId="0" applyFont="1" applyFill="1" applyBorder="1" applyAlignment="1">
      <alignment horizontal="right"/>
    </xf>
    <xf numFmtId="14" fontId="3" fillId="10" borderId="0" xfId="0" applyNumberFormat="1" applyFont="1" applyFill="1"/>
    <xf numFmtId="20" fontId="3" fillId="10" borderId="0" xfId="0" applyNumberFormat="1" applyFont="1" applyFill="1" applyAlignment="1">
      <alignment horizontal="right"/>
    </xf>
    <xf numFmtId="0" fontId="3" fillId="10" borderId="0" xfId="0" applyFont="1" applyFill="1" applyAlignment="1"/>
    <xf numFmtId="2" fontId="3" fillId="10" borderId="0" xfId="0" applyNumberFormat="1" applyFont="1" applyFill="1" applyAlignment="1">
      <alignment horizontal="center"/>
    </xf>
    <xf numFmtId="164" fontId="7" fillId="10" borderId="0" xfId="0" applyNumberFormat="1" applyFont="1" applyFill="1" applyBorder="1" applyAlignment="1" applyProtection="1">
      <alignment horizontal="center" vertical="center" wrapText="1"/>
    </xf>
    <xf numFmtId="2" fontId="7" fillId="10" borderId="0" xfId="0" applyNumberFormat="1" applyFont="1" applyFill="1" applyBorder="1" applyAlignment="1" applyProtection="1">
      <alignment horizontal="center" vertical="center" wrapText="1"/>
    </xf>
    <xf numFmtId="164" fontId="5" fillId="10" borderId="0" xfId="0" applyNumberFormat="1" applyFont="1" applyFill="1" applyBorder="1" applyAlignment="1">
      <alignment horizontal="center" vertical="center" wrapText="1"/>
    </xf>
    <xf numFmtId="2" fontId="5" fillId="10" borderId="0" xfId="0" applyNumberFormat="1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center"/>
    </xf>
    <xf numFmtId="14" fontId="0" fillId="10" borderId="0" xfId="0" applyNumberFormat="1" applyFont="1" applyFill="1" applyBorder="1"/>
    <xf numFmtId="20" fontId="0" fillId="10" borderId="0" xfId="0" applyNumberFormat="1" applyFont="1" applyFill="1" applyBorder="1" applyAlignment="1">
      <alignment horizontal="right"/>
    </xf>
    <xf numFmtId="2" fontId="0" fillId="10" borderId="0" xfId="0" applyNumberFormat="1" applyFont="1" applyFill="1" applyBorder="1" applyAlignment="1">
      <alignment horizontal="center"/>
    </xf>
    <xf numFmtId="164" fontId="0" fillId="10" borderId="0" xfId="0" applyNumberFormat="1" applyFont="1" applyFill="1" applyBorder="1" applyAlignment="1">
      <alignment horizontal="center"/>
    </xf>
    <xf numFmtId="0" fontId="4" fillId="10" borderId="0" xfId="0" applyNumberFormat="1" applyFont="1" applyFill="1" applyBorder="1" applyAlignment="1" applyProtection="1">
      <alignment horizontal="center" vertical="center" wrapText="1"/>
    </xf>
    <xf numFmtId="20" fontId="0" fillId="10" borderId="0" xfId="0" applyNumberFormat="1" applyFont="1" applyFill="1"/>
    <xf numFmtId="14" fontId="5" fillId="10" borderId="0" xfId="0" applyNumberFormat="1" applyFont="1" applyFill="1" applyBorder="1" applyAlignment="1">
      <alignment vertical="center" wrapText="1"/>
    </xf>
    <xf numFmtId="0" fontId="5" fillId="10" borderId="0" xfId="0" applyNumberFormat="1" applyFont="1" applyFill="1" applyBorder="1" applyAlignment="1">
      <alignment horizontal="center" vertical="center" wrapText="1"/>
    </xf>
    <xf numFmtId="14" fontId="4" fillId="1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14" fontId="0" fillId="7" borderId="0" xfId="0" applyNumberFormat="1" applyFont="1" applyFill="1"/>
    <xf numFmtId="20" fontId="0" fillId="7" borderId="0" xfId="0" applyNumberFormat="1" applyFont="1" applyFill="1" applyAlignment="1">
      <alignment horizontal="center"/>
    </xf>
    <xf numFmtId="0" fontId="0" fillId="7" borderId="0" xfId="0" applyFont="1" applyFill="1" applyAlignment="1">
      <alignment horizontal="center"/>
    </xf>
    <xf numFmtId="2" fontId="0" fillId="7" borderId="0" xfId="0" applyNumberFormat="1" applyFont="1" applyFill="1" applyAlignment="1">
      <alignment horizontal="center"/>
    </xf>
    <xf numFmtId="164" fontId="0" fillId="7" borderId="0" xfId="0" applyNumberFormat="1" applyFont="1" applyFill="1" applyAlignment="1">
      <alignment horizontal="center"/>
    </xf>
    <xf numFmtId="0" fontId="0" fillId="7" borderId="0" xfId="0" applyFill="1" applyAlignment="1">
      <alignment horizontal="left"/>
    </xf>
    <xf numFmtId="2" fontId="4" fillId="7" borderId="0" xfId="0" applyNumberFormat="1" applyFont="1" applyFill="1" applyBorder="1" applyAlignment="1" applyProtection="1">
      <alignment horizontal="center" vertical="center" wrapText="1"/>
    </xf>
    <xf numFmtId="0" fontId="0" fillId="7" borderId="0" xfId="0" applyFont="1" applyFill="1" applyBorder="1" applyAlignment="1">
      <alignment horizontal="center"/>
    </xf>
    <xf numFmtId="14" fontId="3" fillId="7" borderId="0" xfId="0" applyNumberFormat="1" applyFont="1" applyFill="1"/>
    <xf numFmtId="20" fontId="3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center"/>
    </xf>
    <xf numFmtId="164" fontId="7" fillId="7" borderId="0" xfId="0" applyNumberFormat="1" applyFont="1" applyFill="1" applyBorder="1" applyAlignment="1" applyProtection="1">
      <alignment horizontal="center" vertical="center" wrapText="1"/>
    </xf>
    <xf numFmtId="2" fontId="7" fillId="7" borderId="0" xfId="0" applyNumberFormat="1" applyFont="1" applyFill="1" applyBorder="1" applyAlignment="1" applyProtection="1">
      <alignment horizontal="center" vertical="center" wrapText="1"/>
    </xf>
    <xf numFmtId="164" fontId="5" fillId="7" borderId="0" xfId="0" applyNumberFormat="1" applyFont="1" applyFill="1" applyBorder="1" applyAlignment="1">
      <alignment horizontal="center" vertical="center" wrapText="1"/>
    </xf>
    <xf numFmtId="2" fontId="5" fillId="7" borderId="0" xfId="0" applyNumberFormat="1" applyFont="1" applyFill="1" applyBorder="1" applyAlignment="1">
      <alignment horizontal="center" vertical="center" wrapText="1"/>
    </xf>
    <xf numFmtId="14" fontId="0" fillId="7" borderId="0" xfId="1" applyNumberFormat="1" applyFont="1" applyFill="1"/>
    <xf numFmtId="164" fontId="0" fillId="7" borderId="0" xfId="0" applyNumberFormat="1" applyFont="1" applyFill="1" applyBorder="1" applyAlignment="1">
      <alignment horizontal="center"/>
    </xf>
    <xf numFmtId="2" fontId="0" fillId="7" borderId="0" xfId="0" applyNumberFormat="1" applyFont="1" applyFill="1" applyBorder="1" applyAlignment="1">
      <alignment horizontal="center"/>
    </xf>
    <xf numFmtId="14" fontId="0" fillId="7" borderId="0" xfId="0" applyNumberFormat="1" applyFont="1" applyFill="1" applyBorder="1"/>
    <xf numFmtId="20" fontId="0" fillId="7" borderId="0" xfId="0" applyNumberFormat="1" applyFont="1" applyFill="1" applyBorder="1" applyAlignment="1">
      <alignment horizontal="center"/>
    </xf>
    <xf numFmtId="164" fontId="4" fillId="7" borderId="0" xfId="0" applyNumberFormat="1" applyFont="1" applyFill="1" applyBorder="1" applyAlignment="1" applyProtection="1">
      <alignment horizontal="center" vertical="center" wrapText="1"/>
    </xf>
    <xf numFmtId="0" fontId="4" fillId="7" borderId="0" xfId="0" applyNumberFormat="1" applyFont="1" applyFill="1" applyBorder="1" applyAlignment="1" applyProtection="1">
      <alignment horizontal="center" vertical="center" wrapText="1"/>
    </xf>
    <xf numFmtId="2" fontId="4" fillId="7" borderId="0" xfId="0" applyNumberFormat="1" applyFont="1" applyFill="1" applyBorder="1" applyAlignment="1" applyProtection="1">
      <alignment horizontal="center" wrapText="1"/>
    </xf>
    <xf numFmtId="0" fontId="4" fillId="7" borderId="0" xfId="0" applyNumberFormat="1" applyFont="1" applyFill="1" applyBorder="1" applyAlignment="1" applyProtection="1">
      <alignment horizontal="center" wrapText="1"/>
    </xf>
    <xf numFmtId="20" fontId="0" fillId="7" borderId="0" xfId="0" applyNumberFormat="1" applyFont="1" applyFill="1"/>
    <xf numFmtId="0" fontId="0" fillId="7" borderId="0" xfId="0" applyFont="1" applyFill="1" applyBorder="1"/>
    <xf numFmtId="20" fontId="0" fillId="7" borderId="0" xfId="0" applyNumberFormat="1" applyFont="1" applyFill="1" applyBorder="1"/>
    <xf numFmtId="0" fontId="0" fillId="7" borderId="0" xfId="0" applyFill="1" applyBorder="1"/>
    <xf numFmtId="14" fontId="5" fillId="7" borderId="0" xfId="0" applyNumberFormat="1" applyFont="1" applyFill="1" applyBorder="1" applyAlignment="1">
      <alignment vertical="center" wrapText="1"/>
    </xf>
    <xf numFmtId="0" fontId="5" fillId="7" borderId="0" xfId="0" applyNumberFormat="1" applyFont="1" applyFill="1" applyBorder="1" applyAlignment="1">
      <alignment horizontal="center" vertical="center" wrapText="1"/>
    </xf>
    <xf numFmtId="14" fontId="4" fillId="7" borderId="0" xfId="0" applyNumberFormat="1" applyFont="1" applyFill="1" applyBorder="1" applyAlignment="1" applyProtection="1">
      <alignment vertical="center" wrapText="1"/>
    </xf>
    <xf numFmtId="14" fontId="7" fillId="7" borderId="0" xfId="0" applyNumberFormat="1" applyFont="1" applyFill="1" applyBorder="1" applyAlignment="1" applyProtection="1">
      <alignment vertical="center" wrapText="1"/>
    </xf>
    <xf numFmtId="14" fontId="0" fillId="7" borderId="0" xfId="0" applyNumberFormat="1" applyFill="1"/>
    <xf numFmtId="20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2" fontId="0" fillId="7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2" fontId="0" fillId="7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2" fontId="0" fillId="7" borderId="2" xfId="0" applyNumberFormat="1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14" fontId="0" fillId="7" borderId="0" xfId="0" applyNumberFormat="1" applyFill="1" applyBorder="1"/>
    <xf numFmtId="20" fontId="0" fillId="7" borderId="0" xfId="0" applyNumberFormat="1" applyFill="1" applyBorder="1" applyAlignment="1">
      <alignment horizontal="center"/>
    </xf>
    <xf numFmtId="2" fontId="0" fillId="7" borderId="0" xfId="0" applyNumberFormat="1" applyFill="1" applyBorder="1" applyAlignment="1">
      <alignment horizontal="center"/>
    </xf>
    <xf numFmtId="164" fontId="0" fillId="7" borderId="0" xfId="0" applyNumberFormat="1" applyFill="1" applyBorder="1" applyAlignment="1">
      <alignment horizontal="center"/>
    </xf>
    <xf numFmtId="2" fontId="4" fillId="7" borderId="1" xfId="0" applyNumberFormat="1" applyFont="1" applyFill="1" applyBorder="1" applyAlignment="1" applyProtection="1">
      <alignment horizontal="center" wrapText="1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2" fontId="0" fillId="7" borderId="8" xfId="0" applyNumberFormat="1" applyFill="1" applyBorder="1" applyAlignment="1">
      <alignment horizontal="center"/>
    </xf>
    <xf numFmtId="164" fontId="0" fillId="7" borderId="8" xfId="0" applyNumberFormat="1" applyFill="1" applyBorder="1" applyAlignment="1">
      <alignment horizontal="center"/>
    </xf>
    <xf numFmtId="14" fontId="0" fillId="0" borderId="1" xfId="0" applyNumberFormat="1" applyBorder="1"/>
    <xf numFmtId="20" fontId="0" fillId="0" borderId="6" xfId="0" applyNumberFormat="1" applyBorder="1"/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0" fontId="0" fillId="7" borderId="0" xfId="0" applyNumberFormat="1" applyFont="1" applyFill="1" applyAlignment="1">
      <alignment horizontal="right"/>
    </xf>
    <xf numFmtId="0" fontId="0" fillId="7" borderId="0" xfId="0" applyFont="1" applyFill="1" applyAlignment="1"/>
    <xf numFmtId="0" fontId="5" fillId="7" borderId="0" xfId="2" applyFont="1" applyFill="1" applyBorder="1" applyAlignment="1">
      <alignment horizontal="left"/>
    </xf>
    <xf numFmtId="20" fontId="3" fillId="7" borderId="0" xfId="0" applyNumberFormat="1" applyFont="1" applyFill="1" applyAlignment="1">
      <alignment horizontal="right"/>
    </xf>
    <xf numFmtId="0" fontId="3" fillId="7" borderId="0" xfId="0" applyFont="1" applyFill="1" applyAlignment="1"/>
    <xf numFmtId="2" fontId="3" fillId="7" borderId="0" xfId="0" applyNumberFormat="1" applyFont="1" applyFill="1" applyAlignment="1">
      <alignment horizontal="center"/>
    </xf>
    <xf numFmtId="0" fontId="0" fillId="7" borderId="0" xfId="0" applyFont="1" applyFill="1" applyBorder="1" applyAlignment="1"/>
    <xf numFmtId="20" fontId="0" fillId="7" borderId="0" xfId="0" applyNumberFormat="1" applyFont="1" applyFill="1" applyBorder="1" applyAlignment="1">
      <alignment horizontal="right"/>
    </xf>
    <xf numFmtId="14" fontId="0" fillId="9" borderId="0" xfId="0" applyNumberFormat="1" applyFont="1" applyFill="1"/>
    <xf numFmtId="20" fontId="0" fillId="9" borderId="0" xfId="0" applyNumberFormat="1" applyFont="1" applyFill="1" applyAlignment="1">
      <alignment horizontal="center"/>
    </xf>
    <xf numFmtId="0" fontId="0" fillId="9" borderId="0" xfId="0" applyFont="1" applyFill="1" applyAlignment="1">
      <alignment horizontal="center"/>
    </xf>
    <xf numFmtId="0" fontId="5" fillId="9" borderId="0" xfId="2" applyFont="1" applyFill="1" applyBorder="1" applyAlignment="1">
      <alignment horizontal="left"/>
    </xf>
    <xf numFmtId="2" fontId="0" fillId="9" borderId="0" xfId="0" applyNumberFormat="1" applyFont="1" applyFill="1" applyAlignment="1">
      <alignment horizontal="center"/>
    </xf>
    <xf numFmtId="164" fontId="0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left"/>
    </xf>
    <xf numFmtId="2" fontId="4" fillId="9" borderId="0" xfId="0" applyNumberFormat="1" applyFont="1" applyFill="1" applyBorder="1" applyAlignment="1" applyProtection="1">
      <alignment horizontal="center" vertical="center" wrapText="1"/>
    </xf>
    <xf numFmtId="14" fontId="3" fillId="9" borderId="0" xfId="0" applyNumberFormat="1" applyFont="1" applyFill="1"/>
    <xf numFmtId="20" fontId="3" fillId="9" borderId="0" xfId="0" applyNumberFormat="1" applyFont="1" applyFill="1" applyAlignment="1">
      <alignment horizontal="center"/>
    </xf>
    <xf numFmtId="0" fontId="3" fillId="9" borderId="0" xfId="0" applyFont="1" applyFill="1" applyAlignment="1">
      <alignment horizontal="center"/>
    </xf>
    <xf numFmtId="164" fontId="7" fillId="9" borderId="0" xfId="0" applyNumberFormat="1" applyFont="1" applyFill="1" applyBorder="1" applyAlignment="1" applyProtection="1">
      <alignment horizontal="center" vertical="center" wrapText="1"/>
    </xf>
    <xf numFmtId="2" fontId="7" fillId="9" borderId="0" xfId="0" applyNumberFormat="1" applyFont="1" applyFill="1" applyBorder="1" applyAlignment="1" applyProtection="1">
      <alignment horizontal="center" vertical="center" wrapText="1"/>
    </xf>
    <xf numFmtId="164" fontId="5" fillId="9" borderId="0" xfId="0" applyNumberFormat="1" applyFont="1" applyFill="1" applyBorder="1" applyAlignment="1">
      <alignment horizontal="center" vertical="center" wrapText="1"/>
    </xf>
    <xf numFmtId="2" fontId="5" fillId="9" borderId="0" xfId="0" applyNumberFormat="1" applyFont="1" applyFill="1" applyBorder="1" applyAlignment="1">
      <alignment horizontal="center" vertical="center" wrapText="1"/>
    </xf>
    <xf numFmtId="14" fontId="0" fillId="9" borderId="0" xfId="1" applyNumberFormat="1" applyFont="1" applyFill="1"/>
    <xf numFmtId="164" fontId="0" fillId="9" borderId="0" xfId="0" applyNumberFormat="1" applyFont="1" applyFill="1" applyBorder="1" applyAlignment="1">
      <alignment horizontal="center"/>
    </xf>
    <xf numFmtId="2" fontId="0" fillId="9" borderId="0" xfId="0" applyNumberFormat="1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14" fontId="0" fillId="9" borderId="0" xfId="0" applyNumberFormat="1" applyFont="1" applyFill="1" applyBorder="1"/>
    <xf numFmtId="20" fontId="0" fillId="9" borderId="0" xfId="0" applyNumberFormat="1" applyFont="1" applyFill="1" applyBorder="1" applyAlignment="1">
      <alignment horizontal="center"/>
    </xf>
    <xf numFmtId="0" fontId="4" fillId="9" borderId="0" xfId="0" applyNumberFormat="1" applyFont="1" applyFill="1" applyBorder="1" applyAlignment="1" applyProtection="1">
      <alignment horizontal="center" vertical="center" wrapText="1"/>
    </xf>
    <xf numFmtId="164" fontId="4" fillId="9" borderId="0" xfId="0" applyNumberFormat="1" applyFont="1" applyFill="1" applyBorder="1" applyAlignment="1" applyProtection="1">
      <alignment horizontal="center" vertical="center" wrapText="1"/>
    </xf>
    <xf numFmtId="20" fontId="0" fillId="9" borderId="0" xfId="0" applyNumberFormat="1" applyFont="1" applyFill="1"/>
    <xf numFmtId="0" fontId="0" fillId="9" borderId="0" xfId="0" applyFont="1" applyFill="1" applyBorder="1"/>
    <xf numFmtId="20" fontId="0" fillId="9" borderId="0" xfId="0" applyNumberFormat="1" applyFont="1" applyFill="1" applyBorder="1"/>
    <xf numFmtId="0" fontId="0" fillId="9" borderId="0" xfId="0" applyFill="1" applyBorder="1"/>
    <xf numFmtId="14" fontId="5" fillId="9" borderId="0" xfId="0" applyNumberFormat="1" applyFont="1" applyFill="1" applyBorder="1" applyAlignment="1">
      <alignment vertical="center" wrapText="1"/>
    </xf>
    <xf numFmtId="0" fontId="5" fillId="9" borderId="0" xfId="0" applyNumberFormat="1" applyFont="1" applyFill="1" applyBorder="1" applyAlignment="1">
      <alignment horizontal="center" vertical="center" wrapText="1"/>
    </xf>
    <xf numFmtId="14" fontId="4" fillId="9" borderId="0" xfId="0" applyNumberFormat="1" applyFont="1" applyFill="1" applyBorder="1" applyAlignment="1" applyProtection="1">
      <alignment vertical="center" wrapText="1"/>
    </xf>
    <xf numFmtId="14" fontId="0" fillId="9" borderId="0" xfId="0" applyNumberFormat="1" applyFill="1"/>
    <xf numFmtId="20" fontId="0" fillId="9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2" fontId="0" fillId="9" borderId="0" xfId="0" applyNumberFormat="1" applyFill="1" applyAlignment="1">
      <alignment horizontal="center"/>
    </xf>
    <xf numFmtId="164" fontId="0" fillId="9" borderId="0" xfId="0" applyNumberFormat="1" applyFill="1" applyAlignment="1">
      <alignment horizontal="center"/>
    </xf>
    <xf numFmtId="14" fontId="0" fillId="9" borderId="0" xfId="0" applyNumberFormat="1" applyFill="1" applyBorder="1"/>
    <xf numFmtId="20" fontId="0" fillId="9" borderId="0" xfId="0" applyNumberFormat="1" applyFill="1" applyBorder="1" applyAlignment="1">
      <alignment horizontal="center"/>
    </xf>
    <xf numFmtId="2" fontId="0" fillId="9" borderId="0" xfId="0" applyNumberFormat="1" applyFill="1" applyBorder="1" applyAlignment="1">
      <alignment horizontal="center"/>
    </xf>
    <xf numFmtId="164" fontId="0" fillId="9" borderId="0" xfId="0" applyNumberFormat="1" applyFill="1" applyBorder="1" applyAlignment="1">
      <alignment horizontal="center"/>
    </xf>
    <xf numFmtId="2" fontId="4" fillId="9" borderId="1" xfId="0" applyNumberFormat="1" applyFont="1" applyFill="1" applyBorder="1" applyAlignment="1" applyProtection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center"/>
    </xf>
    <xf numFmtId="166" fontId="5" fillId="0" borderId="1" xfId="2" applyNumberFormat="1" applyFont="1" applyFill="1" applyBorder="1" applyAlignment="1">
      <alignment horizontal="left"/>
    </xf>
    <xf numFmtId="20" fontId="0" fillId="0" borderId="0" xfId="0" applyNumberFormat="1" applyFont="1" applyBorder="1"/>
    <xf numFmtId="165" fontId="0" fillId="0" borderId="0" xfId="0" applyNumberFormat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left"/>
    </xf>
    <xf numFmtId="165" fontId="10" fillId="0" borderId="7" xfId="2" applyNumberFormat="1" applyFill="1" applyBorder="1" applyAlignment="1">
      <alignment horizontal="left"/>
    </xf>
    <xf numFmtId="165" fontId="10" fillId="0" borderId="1" xfId="2" applyNumberFormat="1" applyFill="1" applyBorder="1" applyAlignment="1">
      <alignment horizontal="left"/>
    </xf>
    <xf numFmtId="165" fontId="5" fillId="0" borderId="3" xfId="2" applyNumberFormat="1" applyFont="1" applyFill="1" applyBorder="1" applyAlignment="1">
      <alignment horizontal="left"/>
    </xf>
    <xf numFmtId="165" fontId="5" fillId="0" borderId="2" xfId="2" applyNumberFormat="1" applyFont="1" applyFill="1" applyBorder="1" applyAlignment="1">
      <alignment horizontal="left"/>
    </xf>
    <xf numFmtId="165" fontId="10" fillId="0" borderId="3" xfId="2" applyNumberFormat="1" applyFill="1" applyBorder="1" applyAlignment="1">
      <alignment horizontal="left"/>
    </xf>
    <xf numFmtId="165" fontId="10" fillId="0" borderId="8" xfId="2" applyNumberFormat="1" applyFill="1" applyBorder="1" applyAlignment="1">
      <alignment horizontal="left"/>
    </xf>
    <xf numFmtId="165" fontId="5" fillId="0" borderId="8" xfId="2" applyNumberFormat="1" applyFont="1" applyFill="1" applyBorder="1" applyAlignment="1">
      <alignment horizontal="left"/>
    </xf>
    <xf numFmtId="165" fontId="5" fillId="0" borderId="6" xfId="2" applyNumberFormat="1" applyFont="1" applyFill="1" applyBorder="1" applyAlignment="1">
      <alignment horizontal="left"/>
    </xf>
    <xf numFmtId="165" fontId="5" fillId="0" borderId="7" xfId="2" applyNumberFormat="1" applyFont="1" applyFill="1" applyBorder="1" applyAlignment="1">
      <alignment horizontal="left"/>
    </xf>
    <xf numFmtId="0" fontId="5" fillId="0" borderId="7" xfId="2" applyNumberFormat="1" applyFont="1" applyFill="1" applyBorder="1" applyAlignment="1">
      <alignment horizontal="left"/>
    </xf>
    <xf numFmtId="0" fontId="5" fillId="0" borderId="3" xfId="2" applyNumberFormat="1" applyFont="1" applyFill="1" applyBorder="1" applyAlignment="1">
      <alignment horizontal="left"/>
    </xf>
    <xf numFmtId="0" fontId="5" fillId="0" borderId="2" xfId="2" applyNumberFormat="1" applyFont="1" applyFill="1" applyBorder="1" applyAlignment="1">
      <alignment horizontal="left"/>
    </xf>
    <xf numFmtId="0" fontId="5" fillId="0" borderId="6" xfId="2" applyNumberFormat="1" applyFont="1" applyFill="1" applyBorder="1" applyAlignment="1">
      <alignment horizontal="left"/>
    </xf>
    <xf numFmtId="0" fontId="5" fillId="0" borderId="5" xfId="2" applyNumberFormat="1" applyFont="1" applyFill="1" applyBorder="1" applyAlignment="1">
      <alignment horizontal="left"/>
    </xf>
    <xf numFmtId="0" fontId="5" fillId="0" borderId="1" xfId="2" applyFont="1" applyFill="1" applyBorder="1" applyAlignment="1">
      <alignment horizontal="left"/>
    </xf>
    <xf numFmtId="2" fontId="4" fillId="0" borderId="0" xfId="0" applyNumberFormat="1" applyFont="1" applyFill="1" applyBorder="1" applyAlignment="1" applyProtection="1">
      <alignment vertical="center" wrapText="1"/>
    </xf>
    <xf numFmtId="0" fontId="10" fillId="0" borderId="1" xfId="2" applyFill="1" applyBorder="1" applyAlignment="1">
      <alignment horizontal="left"/>
    </xf>
    <xf numFmtId="0" fontId="11" fillId="0" borderId="7" xfId="3" applyFill="1" applyBorder="1" applyAlignment="1">
      <alignment horizontal="left"/>
    </xf>
    <xf numFmtId="0" fontId="11" fillId="0" borderId="3" xfId="3" applyFill="1" applyBorder="1" applyAlignment="1">
      <alignment horizontal="left"/>
    </xf>
    <xf numFmtId="0" fontId="9" fillId="0" borderId="3" xfId="3" applyFont="1" applyFill="1" applyBorder="1" applyAlignment="1">
      <alignment horizontal="left" wrapText="1"/>
    </xf>
    <xf numFmtId="165" fontId="11" fillId="0" borderId="0" xfId="3" applyNumberFormat="1" applyFill="1"/>
    <xf numFmtId="0" fontId="0" fillId="0" borderId="0" xfId="0"/>
    <xf numFmtId="166" fontId="9" fillId="0" borderId="0" xfId="3" applyNumberFormat="1" applyFont="1" applyFill="1" applyBorder="1" applyAlignment="1">
      <alignment horizontal="right" wrapText="1"/>
    </xf>
    <xf numFmtId="166" fontId="9" fillId="0" borderId="3" xfId="3" applyNumberFormat="1" applyFont="1" applyFill="1" applyBorder="1" applyAlignment="1">
      <alignment horizontal="left" wrapText="1"/>
    </xf>
    <xf numFmtId="166" fontId="9" fillId="0" borderId="1" xfId="3" applyNumberFormat="1" applyFont="1" applyFill="1" applyBorder="1" applyAlignment="1">
      <alignment horizontal="right" wrapText="1"/>
    </xf>
    <xf numFmtId="167" fontId="9" fillId="0" borderId="0" xfId="3" applyNumberFormat="1" applyFont="1" applyFill="1" applyBorder="1" applyAlignment="1">
      <alignment horizontal="right" wrapText="1"/>
    </xf>
    <xf numFmtId="167" fontId="9" fillId="0" borderId="3" xfId="3" applyNumberFormat="1" applyFont="1" applyFill="1" applyBorder="1" applyAlignment="1">
      <alignment horizontal="left" wrapText="1"/>
    </xf>
    <xf numFmtId="0" fontId="5" fillId="0" borderId="3" xfId="2" applyFont="1" applyFill="1" applyBorder="1" applyAlignment="1">
      <alignment horizontal="left"/>
    </xf>
    <xf numFmtId="165" fontId="9" fillId="0" borderId="1" xfId="3" applyNumberFormat="1" applyFont="1" applyFill="1" applyBorder="1" applyAlignment="1">
      <alignment horizontal="right" wrapText="1"/>
    </xf>
    <xf numFmtId="165" fontId="11" fillId="0" borderId="3" xfId="3" applyNumberFormat="1" applyFill="1" applyBorder="1"/>
    <xf numFmtId="165" fontId="5" fillId="0" borderId="4" xfId="2" applyNumberFormat="1" applyFont="1" applyFill="1" applyBorder="1" applyAlignment="1">
      <alignment horizontal="left"/>
    </xf>
    <xf numFmtId="0" fontId="5" fillId="0" borderId="0" xfId="3" applyNumberFormat="1" applyFont="1" applyFill="1" applyBorder="1" applyAlignment="1">
      <alignment wrapText="1"/>
    </xf>
    <xf numFmtId="0" fontId="9" fillId="0" borderId="1" xfId="3" applyNumberFormat="1" applyFont="1" applyFill="1" applyBorder="1" applyAlignment="1">
      <alignment wrapText="1"/>
    </xf>
    <xf numFmtId="0" fontId="9" fillId="0" borderId="0" xfId="3" applyNumberFormat="1" applyFont="1" applyFill="1" applyBorder="1" applyAlignment="1">
      <alignment wrapText="1"/>
    </xf>
    <xf numFmtId="0" fontId="9" fillId="0" borderId="1" xfId="3" applyFont="1" applyFill="1" applyBorder="1" applyAlignment="1">
      <alignment horizontal="right" wrapText="1"/>
    </xf>
    <xf numFmtId="0" fontId="11" fillId="0" borderId="3" xfId="3" applyFill="1" applyBorder="1"/>
    <xf numFmtId="166" fontId="12" fillId="0" borderId="1" xfId="4" applyNumberFormat="1" applyFill="1" applyBorder="1" applyAlignment="1">
      <alignment horizontal="left" wrapText="1"/>
    </xf>
    <xf numFmtId="0" fontId="12" fillId="0" borderId="1" xfId="4" applyNumberFormat="1" applyFill="1" applyBorder="1" applyAlignment="1">
      <alignment horizontal="left" wrapText="1"/>
    </xf>
    <xf numFmtId="165" fontId="4" fillId="10" borderId="1" xfId="0" applyNumberFormat="1" applyFont="1" applyFill="1" applyBorder="1" applyAlignment="1" applyProtection="1">
      <alignment horizontal="left" vertical="center" wrapText="1"/>
    </xf>
    <xf numFmtId="165" fontId="11" fillId="0" borderId="0" xfId="3" applyNumberFormat="1" applyFill="1" applyBorder="1"/>
    <xf numFmtId="0" fontId="11" fillId="0" borderId="0" xfId="3" applyFill="1" applyBorder="1"/>
    <xf numFmtId="165" fontId="10" fillId="0" borderId="5" xfId="2" applyNumberFormat="1" applyFill="1" applyBorder="1" applyAlignment="1">
      <alignment horizontal="left"/>
    </xf>
    <xf numFmtId="165" fontId="0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3" fillId="0" borderId="0" xfId="0" applyNumberFormat="1" applyFont="1" applyFill="1" applyBorder="1"/>
    <xf numFmtId="20" fontId="3" fillId="0" borderId="0" xfId="0" applyNumberFormat="1" applyFont="1" applyFill="1" applyBorder="1" applyAlignment="1">
      <alignment horizontal="right"/>
    </xf>
    <xf numFmtId="2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2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164" fontId="3" fillId="0" borderId="0" xfId="0" quotePrefix="1" applyNumberFormat="1" applyFont="1" applyFill="1" applyBorder="1" applyAlignment="1">
      <alignment horizontal="center"/>
    </xf>
    <xf numFmtId="164" fontId="0" fillId="0" borderId="0" xfId="0" quotePrefix="1" applyNumberFormat="1" applyFont="1" applyFill="1" applyBorder="1" applyAlignment="1">
      <alignment horizontal="center"/>
    </xf>
    <xf numFmtId="2" fontId="3" fillId="0" borderId="0" xfId="0" quotePrefix="1" applyNumberFormat="1" applyFont="1" applyFill="1" applyBorder="1" applyAlignment="1">
      <alignment horizontal="center"/>
    </xf>
    <xf numFmtId="2" fontId="0" fillId="0" borderId="0" xfId="0" quotePrefix="1" applyNumberFormat="1" applyFont="1" applyFill="1" applyBorder="1" applyAlignment="1">
      <alignment horizontal="center"/>
    </xf>
    <xf numFmtId="0" fontId="0" fillId="0" borderId="0" xfId="0"/>
    <xf numFmtId="0" fontId="9" fillId="0" borderId="3" xfId="3" applyFont="1" applyFill="1" applyBorder="1" applyAlignment="1">
      <alignment wrapText="1"/>
    </xf>
    <xf numFmtId="0" fontId="11" fillId="0" borderId="0" xfId="3"/>
    <xf numFmtId="0" fontId="9" fillId="0" borderId="3" xfId="3" applyFont="1" applyFill="1" applyBorder="1" applyAlignment="1">
      <alignment horizontal="right" wrapText="1"/>
    </xf>
    <xf numFmtId="166" fontId="9" fillId="0" borderId="3" xfId="3" applyNumberFormat="1" applyFont="1" applyFill="1" applyBorder="1" applyAlignment="1">
      <alignment horizontal="right" wrapText="1"/>
    </xf>
    <xf numFmtId="167" fontId="9" fillId="0" borderId="3" xfId="3" applyNumberFormat="1" applyFont="1" applyFill="1" applyBorder="1" applyAlignment="1">
      <alignment horizontal="right" wrapText="1"/>
    </xf>
    <xf numFmtId="165" fontId="9" fillId="0" borderId="3" xfId="3" applyNumberFormat="1" applyFont="1" applyFill="1" applyBorder="1" applyAlignment="1">
      <alignment horizontal="right" wrapText="1"/>
    </xf>
    <xf numFmtId="165" fontId="11" fillId="0" borderId="0" xfId="3" applyNumberFormat="1"/>
    <xf numFmtId="0" fontId="9" fillId="0" borderId="3" xfId="3" applyNumberFormat="1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165" fontId="11" fillId="0" borderId="0" xfId="3" applyNumberFormat="1" applyBorder="1"/>
    <xf numFmtId="0" fontId="0" fillId="0" borderId="0" xfId="0" quotePrefix="1" applyFill="1" applyBorder="1" applyAlignment="1">
      <alignment horizontal="center"/>
    </xf>
    <xf numFmtId="165" fontId="11" fillId="0" borderId="1" xfId="3" applyNumberFormat="1" applyBorder="1"/>
    <xf numFmtId="0" fontId="11" fillId="0" borderId="1" xfId="3" applyBorder="1"/>
    <xf numFmtId="0" fontId="5" fillId="0" borderId="4" xfId="2" applyFont="1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5" fillId="0" borderId="3" xfId="2" applyFont="1" applyFill="1" applyBorder="1" applyAlignment="1">
      <alignment wrapText="1"/>
    </xf>
    <xf numFmtId="0" fontId="5" fillId="0" borderId="3" xfId="2" applyFont="1" applyFill="1" applyBorder="1" applyAlignment="1">
      <alignment wrapText="1"/>
    </xf>
    <xf numFmtId="166" fontId="5" fillId="0" borderId="3" xfId="2" applyNumberFormat="1" applyFont="1" applyFill="1" applyBorder="1" applyAlignment="1">
      <alignment horizontal="right" wrapText="1"/>
    </xf>
    <xf numFmtId="0" fontId="5" fillId="0" borderId="3" xfId="2" applyFont="1" applyFill="1" applyBorder="1" applyAlignment="1">
      <alignment wrapText="1"/>
    </xf>
    <xf numFmtId="167" fontId="5" fillId="0" borderId="3" xfId="2" applyNumberFormat="1" applyFont="1" applyFill="1" applyBorder="1" applyAlignment="1">
      <alignment horizontal="right" wrapText="1"/>
    </xf>
    <xf numFmtId="0" fontId="5" fillId="0" borderId="3" xfId="2" applyFont="1" applyFill="1" applyBorder="1" applyAlignment="1">
      <alignment wrapText="1"/>
    </xf>
    <xf numFmtId="0" fontId="5" fillId="0" borderId="3" xfId="2" applyFont="1" applyFill="1" applyBorder="1" applyAlignment="1">
      <alignment horizontal="right" wrapText="1"/>
    </xf>
    <xf numFmtId="0" fontId="10" fillId="0" borderId="0" xfId="2"/>
    <xf numFmtId="0" fontId="5" fillId="0" borderId="3" xfId="2" applyFont="1" applyFill="1" applyBorder="1" applyAlignment="1">
      <alignment horizontal="right" wrapText="1"/>
    </xf>
    <xf numFmtId="0" fontId="10" fillId="0" borderId="0" xfId="2"/>
    <xf numFmtId="0" fontId="5" fillId="0" borderId="3" xfId="2" applyFont="1" applyFill="1" applyBorder="1" applyAlignment="1">
      <alignment horizontal="right" wrapText="1"/>
    </xf>
    <xf numFmtId="0" fontId="10" fillId="0" borderId="0" xfId="2"/>
    <xf numFmtId="0" fontId="5" fillId="0" borderId="3" xfId="2" applyFont="1" applyFill="1" applyBorder="1" applyAlignment="1">
      <alignment horizontal="right" wrapText="1"/>
    </xf>
    <xf numFmtId="0" fontId="10" fillId="0" borderId="0" xfId="2"/>
    <xf numFmtId="0" fontId="5" fillId="0" borderId="3" xfId="2" applyFont="1" applyFill="1" applyBorder="1" applyAlignment="1">
      <alignment horizontal="right" wrapText="1"/>
    </xf>
    <xf numFmtId="0" fontId="10" fillId="0" borderId="0" xfId="2"/>
    <xf numFmtId="0" fontId="5" fillId="0" borderId="3" xfId="2" applyFont="1" applyFill="1" applyBorder="1" applyAlignment="1">
      <alignment horizontal="right" wrapText="1"/>
    </xf>
    <xf numFmtId="0" fontId="10" fillId="0" borderId="0" xfId="2"/>
    <xf numFmtId="0" fontId="5" fillId="0" borderId="3" xfId="2" applyFont="1" applyFill="1" applyBorder="1" applyAlignment="1">
      <alignment horizontal="right" wrapText="1"/>
    </xf>
    <xf numFmtId="0" fontId="5" fillId="0" borderId="3" xfId="2" applyFont="1" applyFill="1" applyBorder="1" applyAlignment="1">
      <alignment wrapText="1"/>
    </xf>
    <xf numFmtId="0" fontId="5" fillId="0" borderId="3" xfId="2" applyFont="1" applyFill="1" applyBorder="1" applyAlignment="1">
      <alignment horizontal="right" wrapText="1"/>
    </xf>
    <xf numFmtId="0" fontId="10" fillId="0" borderId="0" xfId="2"/>
    <xf numFmtId="166" fontId="5" fillId="0" borderId="3" xfId="2" applyNumberFormat="1" applyFont="1" applyFill="1" applyBorder="1" applyAlignment="1">
      <alignment horizontal="right" wrapText="1"/>
    </xf>
    <xf numFmtId="167" fontId="5" fillId="0" borderId="3" xfId="2" applyNumberFormat="1" applyFont="1" applyFill="1" applyBorder="1" applyAlignment="1">
      <alignment horizontal="right" wrapText="1"/>
    </xf>
    <xf numFmtId="0" fontId="5" fillId="0" borderId="3" xfId="2" applyNumberFormat="1" applyFont="1" applyFill="1" applyBorder="1" applyAlignment="1">
      <alignment wrapText="1"/>
    </xf>
    <xf numFmtId="0" fontId="9" fillId="0" borderId="3" xfId="3" applyFont="1" applyFill="1" applyBorder="1" applyAlignment="1">
      <alignment wrapText="1"/>
    </xf>
    <xf numFmtId="0" fontId="9" fillId="0" borderId="3" xfId="3" applyFont="1" applyFill="1" applyBorder="1" applyAlignment="1">
      <alignment wrapText="1"/>
    </xf>
    <xf numFmtId="166" fontId="9" fillId="0" borderId="3" xfId="3" applyNumberFormat="1" applyFont="1" applyFill="1" applyBorder="1" applyAlignment="1">
      <alignment horizontal="right" wrapText="1"/>
    </xf>
    <xf numFmtId="167" fontId="9" fillId="0" borderId="3" xfId="3" applyNumberFormat="1" applyFont="1" applyFill="1" applyBorder="1" applyAlignment="1">
      <alignment horizontal="right" wrapText="1"/>
    </xf>
    <xf numFmtId="0" fontId="9" fillId="0" borderId="3" xfId="3" applyFont="1" applyFill="1" applyBorder="1" applyAlignment="1">
      <alignment wrapText="1"/>
    </xf>
    <xf numFmtId="0" fontId="9" fillId="0" borderId="3" xfId="3" applyFont="1" applyFill="1" applyBorder="1" applyAlignment="1">
      <alignment wrapText="1"/>
    </xf>
    <xf numFmtId="165" fontId="9" fillId="0" borderId="3" xfId="3" applyNumberFormat="1" applyFont="1" applyFill="1" applyBorder="1" applyAlignment="1">
      <alignment horizontal="right" wrapText="1"/>
    </xf>
    <xf numFmtId="0" fontId="9" fillId="0" borderId="3" xfId="3" applyFont="1" applyFill="1" applyBorder="1" applyAlignment="1">
      <alignment horizontal="right" wrapText="1"/>
    </xf>
    <xf numFmtId="165" fontId="9" fillId="0" borderId="3" xfId="3" applyNumberFormat="1" applyFont="1" applyFill="1" applyBorder="1" applyAlignment="1">
      <alignment horizontal="right" wrapText="1"/>
    </xf>
    <xf numFmtId="165" fontId="9" fillId="0" borderId="3" xfId="3" applyNumberFormat="1" applyFont="1" applyFill="1" applyBorder="1" applyAlignment="1">
      <alignment horizontal="right" wrapText="1"/>
    </xf>
    <xf numFmtId="0" fontId="9" fillId="0" borderId="3" xfId="3" applyFont="1" applyFill="1" applyBorder="1" applyAlignment="1">
      <alignment wrapText="1"/>
    </xf>
    <xf numFmtId="0" fontId="9" fillId="0" borderId="3" xfId="3" applyFont="1" applyFill="1" applyBorder="1" applyAlignment="1">
      <alignment horizontal="right" wrapText="1"/>
    </xf>
    <xf numFmtId="0" fontId="11" fillId="0" borderId="0" xfId="3"/>
    <xf numFmtId="166" fontId="9" fillId="0" borderId="3" xfId="3" applyNumberFormat="1" applyFont="1" applyFill="1" applyBorder="1" applyAlignment="1">
      <alignment horizontal="right" wrapText="1"/>
    </xf>
    <xf numFmtId="167" fontId="9" fillId="0" borderId="3" xfId="3" applyNumberFormat="1" applyFont="1" applyFill="1" applyBorder="1" applyAlignment="1">
      <alignment horizontal="right" wrapText="1"/>
    </xf>
    <xf numFmtId="165" fontId="9" fillId="0" borderId="3" xfId="3" applyNumberFormat="1" applyFont="1" applyFill="1" applyBorder="1" applyAlignment="1">
      <alignment horizontal="right" wrapText="1"/>
    </xf>
    <xf numFmtId="165" fontId="11" fillId="0" borderId="0" xfId="3" applyNumberFormat="1"/>
    <xf numFmtId="0" fontId="9" fillId="0" borderId="3" xfId="3" applyNumberFormat="1" applyFont="1" applyFill="1" applyBorder="1" applyAlignment="1">
      <alignment wrapText="1"/>
    </xf>
    <xf numFmtId="0" fontId="5" fillId="0" borderId="3" xfId="3" applyFont="1" applyFill="1" applyBorder="1" applyAlignment="1">
      <alignment wrapText="1"/>
    </xf>
    <xf numFmtId="0" fontId="5" fillId="0" borderId="3" xfId="3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0" fontId="5" fillId="0" borderId="0" xfId="2" applyFont="1" applyFill="1" applyBorder="1" applyAlignment="1">
      <alignment wrapText="1"/>
    </xf>
    <xf numFmtId="166" fontId="5" fillId="0" borderId="0" xfId="2" applyNumberFormat="1" applyFont="1" applyFill="1" applyBorder="1" applyAlignment="1">
      <alignment horizontal="right" wrapText="1"/>
    </xf>
    <xf numFmtId="166" fontId="5" fillId="0" borderId="3" xfId="2" applyNumberFormat="1" applyFont="1" applyFill="1" applyBorder="1" applyAlignment="1">
      <alignment horizontal="left"/>
    </xf>
    <xf numFmtId="166" fontId="0" fillId="0" borderId="1" xfId="0" applyNumberFormat="1" applyFill="1" applyBorder="1" applyAlignment="1">
      <alignment horizontal="left"/>
    </xf>
    <xf numFmtId="166" fontId="5" fillId="0" borderId="6" xfId="2" applyNumberFormat="1" applyFont="1" applyFill="1" applyBorder="1" applyAlignment="1">
      <alignment horizontal="right" wrapText="1"/>
    </xf>
    <xf numFmtId="166" fontId="9" fillId="0" borderId="6" xfId="3" applyNumberFormat="1" applyFont="1" applyFill="1" applyBorder="1" applyAlignment="1">
      <alignment horizontal="right" wrapText="1"/>
    </xf>
    <xf numFmtId="167" fontId="5" fillId="0" borderId="0" xfId="2" applyNumberFormat="1" applyFont="1" applyFill="1" applyBorder="1" applyAlignment="1">
      <alignment horizontal="right" wrapText="1"/>
    </xf>
    <xf numFmtId="167" fontId="5" fillId="0" borderId="3" xfId="2" applyNumberFormat="1" applyFont="1" applyFill="1" applyBorder="1" applyAlignment="1">
      <alignment horizontal="left"/>
    </xf>
    <xf numFmtId="167" fontId="5" fillId="0" borderId="6" xfId="2" applyNumberFormat="1" applyFont="1" applyFill="1" applyBorder="1" applyAlignment="1">
      <alignment horizontal="right" wrapText="1"/>
    </xf>
    <xf numFmtId="167" fontId="9" fillId="0" borderId="6" xfId="3" applyNumberFormat="1" applyFont="1" applyFill="1" applyBorder="1" applyAlignment="1">
      <alignment horizontal="right" wrapText="1"/>
    </xf>
    <xf numFmtId="0" fontId="5" fillId="0" borderId="3" xfId="3" applyFont="1" applyFill="1" applyBorder="1" applyAlignment="1">
      <alignment horizontal="left" wrapText="1"/>
    </xf>
    <xf numFmtId="0" fontId="5" fillId="0" borderId="6" xfId="2" applyFont="1" applyFill="1" applyBorder="1" applyAlignment="1">
      <alignment wrapText="1"/>
    </xf>
    <xf numFmtId="0" fontId="9" fillId="0" borderId="6" xfId="3" applyFont="1" applyFill="1" applyBorder="1" applyAlignment="1">
      <alignment wrapText="1"/>
    </xf>
    <xf numFmtId="0" fontId="5" fillId="0" borderId="0" xfId="2" applyFont="1" applyFill="1" applyBorder="1" applyAlignment="1">
      <alignment horizontal="right" wrapText="1"/>
    </xf>
    <xf numFmtId="165" fontId="9" fillId="0" borderId="7" xfId="3" applyNumberFormat="1" applyFont="1" applyFill="1" applyBorder="1" applyAlignment="1">
      <alignment horizontal="left" wrapText="1"/>
    </xf>
    <xf numFmtId="0" fontId="5" fillId="0" borderId="1" xfId="2" applyFont="1" applyFill="1" applyBorder="1" applyAlignment="1">
      <alignment horizontal="right" wrapText="1"/>
    </xf>
    <xf numFmtId="165" fontId="9" fillId="0" borderId="2" xfId="3" applyNumberFormat="1" applyFont="1" applyFill="1" applyBorder="1" applyAlignment="1">
      <alignment horizontal="right" wrapText="1"/>
    </xf>
    <xf numFmtId="0" fontId="10" fillId="0" borderId="3" xfId="2" applyBorder="1"/>
    <xf numFmtId="0" fontId="5" fillId="0" borderId="6" xfId="2" applyFont="1" applyFill="1" applyBorder="1" applyAlignment="1">
      <alignment horizontal="right" wrapText="1"/>
    </xf>
    <xf numFmtId="165" fontId="9" fillId="0" borderId="4" xfId="3" applyNumberFormat="1" applyFont="1" applyFill="1" applyBorder="1" applyAlignment="1">
      <alignment horizontal="right" wrapText="1"/>
    </xf>
    <xf numFmtId="0" fontId="10" fillId="0" borderId="1" xfId="2" applyBorder="1"/>
    <xf numFmtId="165" fontId="9" fillId="0" borderId="6" xfId="3" applyNumberFormat="1" applyFont="1" applyFill="1" applyBorder="1" applyAlignment="1">
      <alignment horizontal="right" wrapText="1"/>
    </xf>
    <xf numFmtId="0" fontId="5" fillId="0" borderId="2" xfId="2" applyFont="1" applyFill="1" applyBorder="1" applyAlignment="1">
      <alignment horizontal="right" wrapText="1"/>
    </xf>
    <xf numFmtId="0" fontId="5" fillId="0" borderId="0" xfId="2" applyNumberFormat="1" applyFont="1" applyFill="1" applyBorder="1" applyAlignment="1">
      <alignment wrapText="1"/>
    </xf>
    <xf numFmtId="0" fontId="5" fillId="0" borderId="1" xfId="2" applyNumberFormat="1" applyFont="1" applyFill="1" applyBorder="1" applyAlignment="1">
      <alignment wrapText="1"/>
    </xf>
    <xf numFmtId="0" fontId="9" fillId="0" borderId="2" xfId="3" applyNumberFormat="1" applyFont="1" applyFill="1" applyBorder="1" applyAlignment="1">
      <alignment wrapText="1"/>
    </xf>
    <xf numFmtId="0" fontId="5" fillId="0" borderId="6" xfId="2" applyNumberFormat="1" applyFont="1" applyFill="1" applyBorder="1" applyAlignment="1">
      <alignment wrapText="1"/>
    </xf>
    <xf numFmtId="0" fontId="9" fillId="0" borderId="4" xfId="3" applyNumberFormat="1" applyFont="1" applyFill="1" applyBorder="1" applyAlignment="1">
      <alignment wrapText="1"/>
    </xf>
    <xf numFmtId="0" fontId="9" fillId="0" borderId="6" xfId="3" applyNumberFormat="1" applyFont="1" applyFill="1" applyBorder="1" applyAlignment="1">
      <alignment wrapText="1"/>
    </xf>
    <xf numFmtId="0" fontId="5" fillId="0" borderId="2" xfId="2" applyNumberFormat="1" applyFont="1" applyFill="1" applyBorder="1" applyAlignment="1">
      <alignment wrapText="1"/>
    </xf>
    <xf numFmtId="0" fontId="5" fillId="0" borderId="5" xfId="2" applyFont="1" applyFill="1" applyBorder="1" applyAlignment="1">
      <alignment horizontal="left"/>
    </xf>
    <xf numFmtId="0" fontId="10" fillId="0" borderId="3" xfId="2" applyFill="1" applyBorder="1" applyAlignment="1">
      <alignment horizontal="left"/>
    </xf>
    <xf numFmtId="0" fontId="10" fillId="0" borderId="7" xfId="2" applyFill="1" applyBorder="1" applyAlignment="1">
      <alignment horizontal="left"/>
    </xf>
    <xf numFmtId="14" fontId="13" fillId="0" borderId="1" xfId="0" applyNumberFormat="1" applyFont="1" applyFill="1" applyBorder="1" applyAlignment="1" applyProtection="1">
      <alignment horizontal="right"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 wrapText="1"/>
    </xf>
    <xf numFmtId="20" fontId="13" fillId="0" borderId="1" xfId="0" applyNumberFormat="1" applyFont="1" applyFill="1" applyBorder="1" applyAlignment="1" applyProtection="1">
      <alignment horizontal="right" vertical="center" wrapText="1"/>
    </xf>
    <xf numFmtId="0" fontId="13" fillId="0" borderId="1" xfId="0" applyFont="1" applyFill="1" applyBorder="1" applyAlignment="1" applyProtection="1">
      <alignment vertical="center" wrapText="1"/>
    </xf>
    <xf numFmtId="165" fontId="13" fillId="0" borderId="1" xfId="0" applyNumberFormat="1" applyFont="1" applyFill="1" applyBorder="1" applyAlignment="1" applyProtection="1">
      <alignment horizontal="right" vertical="center" wrapText="1"/>
    </xf>
    <xf numFmtId="165" fontId="13" fillId="0" borderId="1" xfId="0" applyNumberFormat="1" applyFont="1" applyFill="1" applyBorder="1" applyAlignment="1" applyProtection="1">
      <alignment horizontal="right" vertical="center" wrapText="1"/>
    </xf>
    <xf numFmtId="1" fontId="13" fillId="0" borderId="1" xfId="0" applyNumberFormat="1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right" vertical="center" wrapText="1"/>
    </xf>
    <xf numFmtId="165" fontId="13" fillId="0" borderId="1" xfId="0" applyNumberFormat="1" applyFont="1" applyFill="1" applyBorder="1" applyAlignment="1" applyProtection="1">
      <alignment horizontal="right" vertical="center" wrapText="1"/>
    </xf>
    <xf numFmtId="165" fontId="1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13" fillId="0" borderId="1" xfId="0" applyFont="1" applyFill="1" applyBorder="1" applyAlignment="1" applyProtection="1">
      <alignment horizontal="right" vertical="center" wrapText="1"/>
    </xf>
    <xf numFmtId="165" fontId="13" fillId="0" borderId="1" xfId="0" applyNumberFormat="1" applyFont="1" applyFill="1" applyBorder="1" applyAlignment="1" applyProtection="1">
      <alignment horizontal="right" vertical="center" wrapText="1"/>
    </xf>
  </cellXfs>
  <cellStyles count="5">
    <cellStyle name="Comma" xfId="1" builtinId="3"/>
    <cellStyle name="Good" xfId="4" builtinId="26"/>
    <cellStyle name="Normal" xfId="0" builtinId="0"/>
    <cellStyle name="Normal_Sheet1" xfId="3"/>
    <cellStyle name="Normal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 Flow_Overall</a:t>
            </a:r>
            <a:r>
              <a:rPr lang="en-US" baseline="0"/>
              <a:t> </a:t>
            </a:r>
            <a:r>
              <a:rPr lang="en-US"/>
              <a:t>Max E.coli by timeframe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'overall max ecoli'!$G$2</c:f>
              <c:strCache>
                <c:ptCount val="1"/>
                <c:pt idx="0">
                  <c:v>Time Frame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'overall max ecoli'!$G$3:$G$16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'overall max ecoli'!$H$2</c:f>
              <c:strCache>
                <c:ptCount val="1"/>
                <c:pt idx="0">
                  <c:v>B_A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'overall max ecoli'!$H$3:$H$16</c:f>
              <c:numCache>
                <c:formatCode>General</c:formatCode>
                <c:ptCount val="14"/>
                <c:pt idx="0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'overall max ecoli'!$I$2</c:f>
              <c:strCache>
                <c:ptCount val="1"/>
                <c:pt idx="0">
                  <c:v>Upstream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'overall max ecoli'!$I$3:$I$16</c:f>
              <c:numCache>
                <c:formatCode>General</c:formatCode>
                <c:ptCount val="14"/>
                <c:pt idx="8">
                  <c:v>142.1</c:v>
                </c:pt>
                <c:pt idx="9">
                  <c:v>8570</c:v>
                </c:pt>
                <c:pt idx="10">
                  <c:v>151.5</c:v>
                </c:pt>
                <c:pt idx="11">
                  <c:v>686.7</c:v>
                </c:pt>
                <c:pt idx="12">
                  <c:v>1119.0999999999999</c:v>
                </c:pt>
                <c:pt idx="13">
                  <c:v>7380</c:v>
                </c:pt>
              </c:numCache>
            </c:numRef>
          </c:val>
        </c:ser>
        <c:ser>
          <c:idx val="3"/>
          <c:order val="3"/>
          <c:tx>
            <c:strRef>
              <c:f>'overall max ecoli'!$J$2</c:f>
              <c:strCache>
                <c:ptCount val="1"/>
                <c:pt idx="0">
                  <c:v>Downstream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'overall max ecoli'!$J$3:$J$16</c:f>
              <c:numCache>
                <c:formatCode>General</c:formatCode>
                <c:ptCount val="14"/>
                <c:pt idx="0">
                  <c:v>57</c:v>
                </c:pt>
                <c:pt idx="1">
                  <c:v>29</c:v>
                </c:pt>
                <c:pt idx="2">
                  <c:v>122</c:v>
                </c:pt>
                <c:pt idx="3">
                  <c:v>12</c:v>
                </c:pt>
                <c:pt idx="4">
                  <c:v>687</c:v>
                </c:pt>
                <c:pt idx="5">
                  <c:v>20</c:v>
                </c:pt>
                <c:pt idx="6">
                  <c:v>435</c:v>
                </c:pt>
                <c:pt idx="7">
                  <c:v>48</c:v>
                </c:pt>
                <c:pt idx="8">
                  <c:v>770.1</c:v>
                </c:pt>
                <c:pt idx="9">
                  <c:v>3500</c:v>
                </c:pt>
                <c:pt idx="10">
                  <c:v>387</c:v>
                </c:pt>
                <c:pt idx="11">
                  <c:v>3000</c:v>
                </c:pt>
                <c:pt idx="12">
                  <c:v>488</c:v>
                </c:pt>
                <c:pt idx="13">
                  <c:v>22470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348352"/>
        <c:axId val="173349888"/>
      </c:barChart>
      <c:catAx>
        <c:axId val="173348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349888"/>
        <c:crosses val="autoZero"/>
        <c:auto val="1"/>
        <c:lblAlgn val="ctr"/>
        <c:lblOffset val="100"/>
        <c:noMultiLvlLbl val="0"/>
      </c:catAx>
      <c:valAx>
        <c:axId val="17334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34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Storm</a:t>
            </a:r>
            <a:r>
              <a:rPr lang="en-US" baseline="0"/>
              <a:t> Flow_Overall Max E. coli by timeframe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'overall max ecoli'!$G$22</c:f>
              <c:strCache>
                <c:ptCount val="1"/>
                <c:pt idx="0">
                  <c:v>Time Frame</c:v>
                </c:pt>
              </c:strCache>
            </c:strRef>
          </c:tx>
          <c:invertIfNegative val="0"/>
          <c:val>
            <c:numRef>
              <c:f>'overall max ecoli'!$G$23:$G$36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'overall max ecoli'!$H$22</c:f>
              <c:strCache>
                <c:ptCount val="1"/>
                <c:pt idx="0">
                  <c:v>B_A</c:v>
                </c:pt>
              </c:strCache>
            </c:strRef>
          </c:tx>
          <c:invertIfNegative val="0"/>
          <c:val>
            <c:numRef>
              <c:f>'overall max ecoli'!$H$23:$H$36</c:f>
              <c:numCache>
                <c:formatCode>General</c:formatCode>
                <c:ptCount val="14"/>
                <c:pt idx="0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'overall max ecoli'!$I$22</c:f>
              <c:strCache>
                <c:ptCount val="1"/>
                <c:pt idx="0">
                  <c:v>Upstream</c:v>
                </c:pt>
              </c:strCache>
            </c:strRef>
          </c:tx>
          <c:invertIfNegative val="0"/>
          <c:val>
            <c:numRef>
              <c:f>'overall max ecoli'!$I$23:$I$36</c:f>
              <c:numCache>
                <c:formatCode>General</c:formatCode>
                <c:ptCount val="14"/>
                <c:pt idx="9">
                  <c:v>1732.9</c:v>
                </c:pt>
                <c:pt idx="10">
                  <c:v>50.4</c:v>
                </c:pt>
                <c:pt idx="11">
                  <c:v>28510</c:v>
                </c:pt>
                <c:pt idx="12">
                  <c:v>20140</c:v>
                </c:pt>
                <c:pt idx="13">
                  <c:v>1733</c:v>
                </c:pt>
              </c:numCache>
            </c:numRef>
          </c:val>
        </c:ser>
        <c:ser>
          <c:idx val="3"/>
          <c:order val="3"/>
          <c:tx>
            <c:strRef>
              <c:f>'overall max ecoli'!$J$22</c:f>
              <c:strCache>
                <c:ptCount val="1"/>
                <c:pt idx="0">
                  <c:v>Downstream</c:v>
                </c:pt>
              </c:strCache>
            </c:strRef>
          </c:tx>
          <c:invertIfNegative val="0"/>
          <c:val>
            <c:numRef>
              <c:f>'overall max ecoli'!$J$23:$J$36</c:f>
              <c:numCache>
                <c:formatCode>General</c:formatCode>
                <c:ptCount val="14"/>
                <c:pt idx="4">
                  <c:v>130</c:v>
                </c:pt>
                <c:pt idx="6">
                  <c:v>63</c:v>
                </c:pt>
                <c:pt idx="9">
                  <c:v>1334</c:v>
                </c:pt>
                <c:pt idx="10">
                  <c:v>78.8</c:v>
                </c:pt>
                <c:pt idx="11">
                  <c:v>24950</c:v>
                </c:pt>
                <c:pt idx="12">
                  <c:v>15530</c:v>
                </c:pt>
                <c:pt idx="13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74848"/>
        <c:axId val="173376640"/>
      </c:barChart>
      <c:catAx>
        <c:axId val="173374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73376640"/>
        <c:crosses val="autoZero"/>
        <c:auto val="1"/>
        <c:lblAlgn val="ctr"/>
        <c:lblOffset val="100"/>
        <c:noMultiLvlLbl val="0"/>
      </c:catAx>
      <c:valAx>
        <c:axId val="17337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374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Base Flow_Avg. Max. E.coli by timeframe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avg.max.ecoli!$J$3</c:f>
              <c:strCache>
                <c:ptCount val="1"/>
                <c:pt idx="0">
                  <c:v>Upstream</c:v>
                </c:pt>
              </c:strCache>
            </c:strRef>
          </c:tx>
          <c:spPr>
            <a:ln w="28575">
              <a:noFill/>
            </a:ln>
          </c:spPr>
          <c:xVal>
            <c:numRef>
              <c:f>avg.max.ecoli!$H$4:$H$17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avg.max.ecoli!$J$4:$J$17</c:f>
              <c:numCache>
                <c:formatCode>General</c:formatCode>
                <c:ptCount val="14"/>
                <c:pt idx="8">
                  <c:v>142.1</c:v>
                </c:pt>
                <c:pt idx="9">
                  <c:v>6325</c:v>
                </c:pt>
                <c:pt idx="10">
                  <c:v>87.9</c:v>
                </c:pt>
                <c:pt idx="11">
                  <c:v>262.5</c:v>
                </c:pt>
                <c:pt idx="12">
                  <c:v>684.88</c:v>
                </c:pt>
                <c:pt idx="13">
                  <c:v>2156.1666666666665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avg.max.ecoli!$K$3</c:f>
              <c:strCache>
                <c:ptCount val="1"/>
                <c:pt idx="0">
                  <c:v>Downstream</c:v>
                </c:pt>
              </c:strCache>
            </c:strRef>
          </c:tx>
          <c:spPr>
            <a:ln w="28575">
              <a:noFill/>
            </a:ln>
          </c:spPr>
          <c:xVal>
            <c:numRef>
              <c:f>avg.max.ecoli!$H$4:$H$17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avg.max.ecoli!$K$4:$K$17</c:f>
              <c:numCache>
                <c:formatCode>General</c:formatCode>
                <c:ptCount val="14"/>
                <c:pt idx="0">
                  <c:v>57</c:v>
                </c:pt>
                <c:pt idx="1">
                  <c:v>29</c:v>
                </c:pt>
                <c:pt idx="2">
                  <c:v>122</c:v>
                </c:pt>
                <c:pt idx="3">
                  <c:v>12</c:v>
                </c:pt>
                <c:pt idx="4">
                  <c:v>687</c:v>
                </c:pt>
                <c:pt idx="5">
                  <c:v>20</c:v>
                </c:pt>
                <c:pt idx="6">
                  <c:v>435</c:v>
                </c:pt>
                <c:pt idx="7">
                  <c:v>30.666666666666668</c:v>
                </c:pt>
                <c:pt idx="8">
                  <c:v>223.21666666666667</c:v>
                </c:pt>
                <c:pt idx="9">
                  <c:v>1424.0666666666666</c:v>
                </c:pt>
                <c:pt idx="10">
                  <c:v>273.83333333333331</c:v>
                </c:pt>
                <c:pt idx="11">
                  <c:v>1305.2599999999998</c:v>
                </c:pt>
                <c:pt idx="12">
                  <c:v>303.60000000000002</c:v>
                </c:pt>
                <c:pt idx="13">
                  <c:v>6628.75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91104"/>
        <c:axId val="173792640"/>
      </c:scatterChart>
      <c:valAx>
        <c:axId val="17379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792640"/>
        <c:crosses val="autoZero"/>
        <c:crossBetween val="midCat"/>
      </c:valAx>
      <c:valAx>
        <c:axId val="173792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7911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Storm Flow_Avg. Max E.coli by timeframe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avg.max.ecoli!$J$23</c:f>
              <c:strCache>
                <c:ptCount val="1"/>
                <c:pt idx="0">
                  <c:v>Upstream</c:v>
                </c:pt>
              </c:strCache>
            </c:strRef>
          </c:tx>
          <c:spPr>
            <a:ln w="28575">
              <a:noFill/>
            </a:ln>
          </c:spPr>
          <c:xVal>
            <c:numRef>
              <c:f>avg.max.ecoli!$H$24:$H$37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avg.max.ecoli!$J$24:$J$37</c:f>
              <c:numCache>
                <c:formatCode>General</c:formatCode>
                <c:ptCount val="14"/>
                <c:pt idx="9">
                  <c:v>1245.95</c:v>
                </c:pt>
                <c:pt idx="10">
                  <c:v>30.266666666666669</c:v>
                </c:pt>
                <c:pt idx="11">
                  <c:v>14277.633333333333</c:v>
                </c:pt>
                <c:pt idx="12">
                  <c:v>7951.0019999999986</c:v>
                </c:pt>
                <c:pt idx="13">
                  <c:v>674.65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avg.max.ecoli!$K$23</c:f>
              <c:strCache>
                <c:ptCount val="1"/>
                <c:pt idx="0">
                  <c:v>Downstream</c:v>
                </c:pt>
              </c:strCache>
            </c:strRef>
          </c:tx>
          <c:spPr>
            <a:ln w="28575">
              <a:noFill/>
            </a:ln>
          </c:spPr>
          <c:xVal>
            <c:numRef>
              <c:f>avg.max.ecoli!$H$24:$H$37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avg.max.ecoli!$K$24:$K$37</c:f>
              <c:numCache>
                <c:formatCode>General</c:formatCode>
                <c:ptCount val="14"/>
                <c:pt idx="4">
                  <c:v>130</c:v>
                </c:pt>
                <c:pt idx="6">
                  <c:v>63</c:v>
                </c:pt>
                <c:pt idx="9">
                  <c:v>1165.4333333333334</c:v>
                </c:pt>
                <c:pt idx="10">
                  <c:v>71.25</c:v>
                </c:pt>
                <c:pt idx="11">
                  <c:v>9895.6</c:v>
                </c:pt>
                <c:pt idx="12">
                  <c:v>3387.66</c:v>
                </c:pt>
                <c:pt idx="13">
                  <c:v>1939.7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83776"/>
        <c:axId val="173885312"/>
      </c:scatterChart>
      <c:valAx>
        <c:axId val="1738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885312"/>
        <c:crosses val="autoZero"/>
        <c:crossBetween val="midCat"/>
      </c:valAx>
      <c:valAx>
        <c:axId val="17388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8837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Base Flow_Avg.</a:t>
            </a:r>
            <a:r>
              <a:rPr lang="en-US" baseline="0"/>
              <a:t> Max E.coli by timeframe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avg.max.ecoli!$P$1:$P$2</c:f>
              <c:strCache>
                <c:ptCount val="1"/>
                <c:pt idx="0">
                  <c:v>Before Upstream</c:v>
                </c:pt>
              </c:strCache>
            </c:strRef>
          </c:tx>
          <c:spPr>
            <a:ln w="28575">
              <a:noFill/>
            </a:ln>
          </c:spPr>
          <c:xVal>
            <c:strRef>
              <c:f>avg.max.ecoli!$O$3:$O$17</c:f>
              <c:strCache>
                <c:ptCount val="15"/>
                <c:pt idx="0">
                  <c:v>Time Frame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</c:strCache>
            </c:strRef>
          </c:xVal>
          <c:yVal>
            <c:numRef>
              <c:f>avg.max.ecoli!$P$3:$P$17</c:f>
              <c:numCache>
                <c:formatCode>General</c:formatCode>
                <c:ptCount val="15"/>
                <c:pt idx="9">
                  <c:v>142.1</c:v>
                </c:pt>
                <c:pt idx="10">
                  <c:v>6325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avg.max.ecoli!$Q$1:$Q$2</c:f>
              <c:strCache>
                <c:ptCount val="1"/>
                <c:pt idx="0">
                  <c:v>Before Downstream</c:v>
                </c:pt>
              </c:strCache>
            </c:strRef>
          </c:tx>
          <c:spPr>
            <a:ln w="28575">
              <a:noFill/>
            </a:ln>
          </c:spPr>
          <c:xVal>
            <c:strRef>
              <c:f>avg.max.ecoli!$O$3:$O$17</c:f>
              <c:strCache>
                <c:ptCount val="15"/>
                <c:pt idx="0">
                  <c:v>Time Frame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</c:strCache>
            </c:strRef>
          </c:xVal>
          <c:yVal>
            <c:numRef>
              <c:f>avg.max.ecoli!$Q$3:$Q$17</c:f>
              <c:numCache>
                <c:formatCode>General</c:formatCode>
                <c:ptCount val="15"/>
                <c:pt idx="1">
                  <c:v>57</c:v>
                </c:pt>
                <c:pt idx="2">
                  <c:v>29</c:v>
                </c:pt>
                <c:pt idx="3">
                  <c:v>122</c:v>
                </c:pt>
                <c:pt idx="4">
                  <c:v>12</c:v>
                </c:pt>
                <c:pt idx="5">
                  <c:v>687</c:v>
                </c:pt>
                <c:pt idx="6">
                  <c:v>20</c:v>
                </c:pt>
                <c:pt idx="7">
                  <c:v>435</c:v>
                </c:pt>
                <c:pt idx="8">
                  <c:v>30.666666666666668</c:v>
                </c:pt>
                <c:pt idx="9">
                  <c:v>223.21666666666667</c:v>
                </c:pt>
                <c:pt idx="10">
                  <c:v>1424.0666666666666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avg.max.ecoli!$R$1:$R$2</c:f>
              <c:strCache>
                <c:ptCount val="1"/>
                <c:pt idx="0">
                  <c:v>After Upstream</c:v>
                </c:pt>
              </c:strCache>
            </c:strRef>
          </c:tx>
          <c:spPr>
            <a:ln w="28575">
              <a:noFill/>
            </a:ln>
          </c:spPr>
          <c:xVal>
            <c:strRef>
              <c:f>avg.max.ecoli!$O$3:$O$17</c:f>
              <c:strCache>
                <c:ptCount val="15"/>
                <c:pt idx="0">
                  <c:v>Time Frame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</c:strCache>
            </c:strRef>
          </c:xVal>
          <c:yVal>
            <c:numRef>
              <c:f>avg.max.ecoli!$R$3:$R$17</c:f>
              <c:numCache>
                <c:formatCode>General</c:formatCode>
                <c:ptCount val="15"/>
                <c:pt idx="11">
                  <c:v>87.9</c:v>
                </c:pt>
                <c:pt idx="12">
                  <c:v>262.5</c:v>
                </c:pt>
                <c:pt idx="13">
                  <c:v>684.88</c:v>
                </c:pt>
                <c:pt idx="14">
                  <c:v>2156.1666666666665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avg.max.ecoli!$S$1:$S$2</c:f>
              <c:strCache>
                <c:ptCount val="1"/>
                <c:pt idx="0">
                  <c:v>After Downstream</c:v>
                </c:pt>
              </c:strCache>
            </c:strRef>
          </c:tx>
          <c:spPr>
            <a:ln w="28575">
              <a:noFill/>
            </a:ln>
          </c:spPr>
          <c:xVal>
            <c:strRef>
              <c:f>avg.max.ecoli!$O$3:$O$17</c:f>
              <c:strCache>
                <c:ptCount val="15"/>
                <c:pt idx="0">
                  <c:v>Time Frame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</c:strCache>
            </c:strRef>
          </c:xVal>
          <c:yVal>
            <c:numRef>
              <c:f>avg.max.ecoli!$S$3:$S$17</c:f>
              <c:numCache>
                <c:formatCode>General</c:formatCode>
                <c:ptCount val="15"/>
                <c:pt idx="11">
                  <c:v>273.83333333333331</c:v>
                </c:pt>
                <c:pt idx="12">
                  <c:v>1305.2599999999998</c:v>
                </c:pt>
                <c:pt idx="13">
                  <c:v>303.60000000000002</c:v>
                </c:pt>
                <c:pt idx="14">
                  <c:v>6628.75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20640"/>
        <c:axId val="173922176"/>
      </c:scatterChart>
      <c:valAx>
        <c:axId val="17392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73922176"/>
        <c:crosses val="autoZero"/>
        <c:crossBetween val="midCat"/>
      </c:valAx>
      <c:valAx>
        <c:axId val="173922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9206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1</xdr:row>
      <xdr:rowOff>47625</xdr:rowOff>
    </xdr:from>
    <xdr:to>
      <xdr:col>24</xdr:col>
      <xdr:colOff>0</xdr:colOff>
      <xdr:row>28</xdr:row>
      <xdr:rowOff>9524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561974</xdr:colOff>
      <xdr:row>28</xdr:row>
      <xdr:rowOff>109537</xdr:rowOff>
    </xdr:from>
    <xdr:to>
      <xdr:col>24</xdr:col>
      <xdr:colOff>9525</xdr:colOff>
      <xdr:row>51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457200</xdr:colOff>
      <xdr:row>1</xdr:row>
      <xdr:rowOff>9525</xdr:rowOff>
    </xdr:from>
    <xdr:to>
      <xdr:col>30</xdr:col>
      <xdr:colOff>561975</xdr:colOff>
      <xdr:row>20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171451</xdr:colOff>
      <xdr:row>21</xdr:row>
      <xdr:rowOff>14286</xdr:rowOff>
    </xdr:from>
    <xdr:to>
      <xdr:col>23</xdr:col>
      <xdr:colOff>180975</xdr:colOff>
      <xdr:row>44</xdr:row>
      <xdr:rowOff>133349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533399</xdr:colOff>
      <xdr:row>2</xdr:row>
      <xdr:rowOff>157161</xdr:rowOff>
    </xdr:from>
    <xdr:to>
      <xdr:col>33</xdr:col>
      <xdr:colOff>295274</xdr:colOff>
      <xdr:row>24</xdr:row>
      <xdr:rowOff>104774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1" refreshedDate="42239.920713657404" createdVersion="5" refreshedVersion="5" minRefreshableVersion="3" recordCount="1039">
  <cacheSource type="worksheet">
    <worksheetSource ref="A1:N1048576" sheet="E.coli analysis"/>
  </cacheSource>
  <cacheFields count="14">
    <cacheField name="Source" numFmtId="0">
      <sharedItems containsBlank="1"/>
    </cacheField>
    <cacheField name="Site_ID" numFmtId="0">
      <sharedItems containsBlank="1" count="13">
        <s v="BUFR0415"/>
        <s v="BUFR0414"/>
        <s v="BUFT06"/>
        <s v="Site4"/>
        <s v="Site5"/>
        <s v="BC7"/>
        <s v="BC6"/>
        <s v="BC5"/>
        <s v="BC4"/>
        <s v="BUFR01"/>
        <s v="BUFT05"/>
        <s v="BUFT04"/>
        <m/>
      </sharedItems>
    </cacheField>
    <cacheField name="Lat" numFmtId="0">
      <sharedItems containsString="0" containsBlank="1" containsNumber="1" minValue="35.894167000000003" maxValue="36.0578"/>
    </cacheField>
    <cacheField name="Long" numFmtId="0">
      <sharedItems containsString="0" containsBlank="1" containsNumber="1" minValue="-93.405600000000007" maxValue="-93.035788999999994"/>
    </cacheField>
    <cacheField name="Date" numFmtId="0">
      <sharedItems containsNonDate="0" containsDate="1" containsString="0" containsBlank="1" minDate="2009-03-09T00:00:00" maxDate="2015-07-28T00:00:00" count="213">
        <d v="2014-03-17T00:00:00"/>
        <d v="2014-01-14T00:00:00"/>
        <d v="2014-01-21T00:00:00"/>
        <d v="2014-03-10T00:00:00"/>
        <d v="2014-01-13T00:00:00"/>
        <d v="2014-02-19T00:00:00"/>
        <d v="2014-01-02T00:00:00"/>
        <d v="2014-02-13T00:00:00"/>
        <d v="2014-01-29T00:00:00"/>
        <d v="2014-01-07T00:00:00"/>
        <d v="2014-01-08T00:00:00"/>
        <d v="2014-02-27T00:00:00"/>
        <d v="2014-01-22T00:00:00"/>
        <d v="2014-02-24T00:00:00"/>
        <d v="2014-02-26T00:00:00"/>
        <d v="2014-03-05T00:00:00"/>
        <d v="2014-02-06T00:00:00"/>
        <d v="2014-02-12T00:00:00"/>
        <d v="2014-04-28T00:00:00"/>
        <d v="2014-05-13T00:00:00"/>
        <d v="2014-07-15T00:00:00"/>
        <d v="2014-04-14T00:00:00"/>
        <d v="2014-09-11T00:00:00"/>
        <d v="2014-05-14T00:00:00"/>
        <d v="2014-06-25T00:00:00"/>
        <d v="2014-07-23T00:00:00"/>
        <d v="2014-09-15T00:00:00"/>
        <d v="2014-06-23T00:00:00"/>
        <d v="2014-06-05T00:00:00"/>
        <d v="2014-08-18T00:00:00"/>
        <d v="2014-06-30T00:00:00"/>
        <d v="2014-07-17T00:00:00"/>
        <d v="2014-07-01T00:00:00"/>
        <d v="2014-06-12T00:00:00"/>
        <d v="2014-08-12T00:00:00"/>
        <d v="2014-05-28T00:00:00"/>
        <d v="2014-07-28T00:00:00"/>
        <d v="2014-03-19T00:00:00"/>
        <d v="2014-04-22T00:00:00"/>
        <d v="2014-05-19T00:00:00"/>
        <d v="2014-09-17T00:00:00"/>
        <d v="2014-07-31T00:00:00"/>
        <d v="2014-05-01T00:00:00"/>
        <d v="2014-07-22T00:00:00"/>
        <d v="2014-07-14T00:00:00"/>
        <d v="2014-08-20T00:00:00"/>
        <d v="2014-08-27T00:00:00"/>
        <d v="2014-06-19T00:00:00"/>
        <d v="2014-06-03T00:00:00"/>
        <d v="2014-03-31T00:00:00"/>
        <d v="2014-04-21T00:00:00"/>
        <d v="2014-03-26T00:00:00"/>
        <d v="2014-09-04T00:00:00"/>
        <d v="2014-05-08T00:00:00"/>
        <d v="2014-04-02T00:00:00"/>
        <d v="2014-03-24T00:00:00"/>
        <d v="2014-08-06T00:00:00"/>
        <d v="2014-08-26T00:00:00"/>
        <d v="2014-05-07T00:00:00"/>
        <d v="2014-10-15T00:00:00"/>
        <d v="2014-10-22T00:00:00"/>
        <d v="2014-10-02T00:00:00"/>
        <d v="2014-11-24T00:00:00"/>
        <d v="2014-09-30T00:00:00"/>
        <d v="2014-10-29T00:00:00"/>
        <d v="2015-03-19T00:00:00"/>
        <d v="2014-11-12T00:00:00"/>
        <d v="2014-10-08T00:00:00"/>
        <d v="2014-12-22T00:00:00"/>
        <d v="2015-02-26T00:00:00"/>
        <d v="2014-09-23T00:00:00"/>
        <d v="2015-01-08T00:00:00"/>
        <d v="2014-10-09T00:00:00"/>
        <d v="2015-01-21T00:00:00"/>
        <d v="2014-09-24T00:00:00"/>
        <d v="2015-02-25T00:00:00"/>
        <d v="2014-10-30T00:00:00"/>
        <d v="2015-01-14T00:00:00"/>
        <d v="2015-01-29T00:00:00"/>
        <d v="2014-11-17T00:00:00"/>
        <d v="2015-02-02T00:00:00"/>
        <d v="2014-11-19T00:00:00"/>
        <d v="2014-12-04T00:00:00"/>
        <d v="2015-02-10T00:00:00"/>
        <d v="2015-02-11T00:00:00"/>
        <d v="2015-02-18T00:00:00"/>
        <d v="2015-02-03T00:00:00"/>
        <d v="2015-02-19T00:00:00"/>
        <d v="2014-12-09T00:00:00"/>
        <d v="2015-05-26T00:00:00"/>
        <d v="2015-07-06T00:00:00"/>
        <d v="2015-03-26T00:00:00"/>
        <d v="2015-03-25T00:00:00"/>
        <d v="2015-05-18T00:00:00"/>
        <d v="2015-06-29T00:00:00"/>
        <d v="2015-05-13T00:00:00"/>
        <d v="2015-06-01T00:00:00"/>
        <d v="2015-07-13T00:00:00"/>
        <d v="2015-04-02T00:00:00"/>
        <d v="2015-06-23T00:00:00"/>
        <d v="2015-07-22T00:00:00"/>
        <d v="2015-04-23T00:00:00"/>
        <d v="2015-04-29T00:00:00"/>
        <d v="2015-06-08T00:00:00"/>
        <d v="2015-06-03T00:00:00"/>
        <d v="2015-04-09T00:00:00"/>
        <d v="2015-05-04T00:00:00"/>
        <d v="2015-07-20T00:00:00"/>
        <d v="2015-05-06T00:00:00"/>
        <d v="2015-05-07T00:00:00"/>
        <d v="2015-07-27T00:00:00"/>
        <d v="2009-08-04T00:00:00"/>
        <d v="2009-08-05T00:00:00"/>
        <d v="2009-08-17T00:00:00"/>
        <d v="2009-08-31T00:00:00"/>
        <d v="2009-03-09T00:00:00"/>
        <d v="2009-12-07T00:00:00"/>
        <d v="2010-07-19T00:00:00"/>
        <d v="2010-04-12T00:00:00"/>
        <d v="2010-09-27T00:00:00"/>
        <d v="2011-01-24T00:00:00"/>
        <d v="2011-06-13T00:00:00"/>
        <d v="2011-10-03T00:00:00"/>
        <d v="2012-01-09T00:00:00"/>
        <d v="2012-07-22T00:00:00"/>
        <d v="2012-09-10T00:00:00"/>
        <d v="2012-06-25T00:00:00"/>
        <d v="2013-03-13T00:00:00"/>
        <d v="2013-03-04T00:00:00"/>
        <d v="2012-12-03T00:00:00"/>
        <d v="2013-08-13T00:00:00"/>
        <d v="2013-07-22T00:00:00"/>
        <d v="2013-07-17T00:00:00"/>
        <d v="2013-03-20T00:00:00"/>
        <d v="2013-04-24T00:00:00"/>
        <d v="2013-06-04T00:00:00"/>
        <d v="2013-04-30T00:00:00"/>
        <d v="2013-09-04T00:00:00"/>
        <d v="2013-05-21T00:00:00"/>
        <d v="2013-06-18T00:00:00"/>
        <d v="2013-08-26T00:00:00"/>
        <d v="2013-08-29T00:00:00"/>
        <d v="2013-07-29T00:00:00"/>
        <d v="2013-04-03T00:00:00"/>
        <d v="2013-04-04T00:00:00"/>
        <d v="2013-08-20T00:00:00"/>
        <d v="2013-09-10T00:00:00"/>
        <d v="2013-05-28T00:00:00"/>
        <d v="2013-06-11T00:00:00"/>
        <d v="2013-09-16T00:00:00"/>
        <d v="2013-04-15T00:00:00"/>
        <d v="2013-05-07T00:00:00"/>
        <d v="2013-07-10T00:00:00"/>
        <d v="2013-08-01T00:00:00"/>
        <d v="2013-04-08T00:00:00"/>
        <d v="2013-06-25T00:00:00"/>
        <d v="2013-09-12T00:00:00"/>
        <d v="2013-08-06T00:00:00"/>
        <d v="2013-03-27T00:00:00"/>
        <d v="2013-05-14T00:00:00"/>
        <d v="2013-08-02T00:00:00"/>
        <d v="2013-07-02T00:00:00"/>
        <d v="2013-11-06T00:00:00"/>
        <d v="2013-10-01T00:00:00"/>
        <d v="2013-11-18T00:00:00"/>
        <d v="2013-10-07T00:00:00"/>
        <d v="2013-10-31T00:00:00"/>
        <d v="2013-11-26T00:00:00"/>
        <d v="2013-12-03T00:00:00"/>
        <d v="2013-11-19T00:00:00"/>
        <d v="2013-10-09T00:00:00"/>
        <d v="2013-11-13T00:00:00"/>
        <d v="2013-10-14T00:00:00"/>
        <d v="2013-12-16T00:00:00"/>
        <d v="2013-09-30T00:00:00"/>
        <d v="2013-11-04T00:00:00"/>
        <d v="2013-10-28T00:00:00"/>
        <d v="2013-11-25T00:00:00"/>
        <d v="2013-09-23T00:00:00"/>
        <d v="2013-09-25T00:00:00"/>
        <d v="2013-09-24T00:00:00"/>
        <d v="2013-11-12T00:00:00"/>
        <d v="2013-11-20T00:00:00"/>
        <d v="2013-12-09T00:00:00"/>
        <d v="2013-12-04T00:00:00"/>
        <d v="2013-12-11T00:00:00"/>
        <d v="2013-12-02T00:00:00"/>
        <d v="2014-08-04T00:00:00"/>
        <d v="2014-12-15T00:00:00"/>
        <d v="2015-03-03T00:00:00"/>
        <d v="2015-05-11T00:00:00"/>
        <d v="2013-07-23T00:00:00"/>
        <d v="2014-03-18T00:00:00"/>
        <d v="2014-06-24T00:00:00"/>
        <d v="2014-04-07T00:00:00"/>
        <d v="2014-07-07T00:00:00"/>
        <d v="2014-06-09T00:00:00"/>
        <d v="2014-09-18T00:00:00"/>
        <d v="2014-04-08T00:00:00"/>
        <d v="2014-09-03T00:00:00"/>
        <d v="2014-10-13T00:00:00"/>
        <d v="2014-10-14T00:00:00"/>
        <d v="2014-11-05T00:00:00"/>
        <d v="2015-03-11T00:00:00"/>
        <d v="2015-04-15T00:00:00"/>
        <d v="2015-05-14T00:00:00"/>
        <d v="2011-04-04T00:00:00"/>
        <d v="2012-03-26T00:00:00"/>
        <d v="2013-10-15T00:00:00"/>
        <d v="2013-09-20T00:00:00"/>
        <d v="2013-10-22T00:00:00"/>
        <d v="2013-12-17T00:00:00"/>
        <m/>
      </sharedItems>
    </cacheField>
    <cacheField name="Time_Frame" numFmtId="0">
      <sharedItems containsString="0" containsBlank="1" containsNumber="1" containsInteger="1" minValue="1" maxValue="13" count="14">
        <n v="10"/>
        <n v="11"/>
        <n v="12"/>
        <n v="13"/>
        <n v="1"/>
        <n v="2"/>
        <n v="3"/>
        <n v="4"/>
        <n v="5"/>
        <n v="6"/>
        <n v="7"/>
        <n v="8"/>
        <n v="9"/>
        <m/>
      </sharedItems>
    </cacheField>
    <cacheField name="Position" numFmtId="0">
      <sharedItems containsBlank="1" count="3">
        <s v="DS"/>
        <s v="US"/>
        <m/>
      </sharedItems>
    </cacheField>
    <cacheField name="B_A" numFmtId="0">
      <sharedItems containsBlank="1" count="3">
        <s v="After"/>
        <s v="Before"/>
        <m/>
      </sharedItems>
    </cacheField>
    <cacheField name="Time" numFmtId="0">
      <sharedItems containsNonDate="0" containsDate="1" containsString="0" containsBlank="1" minDate="1899-12-30T01:00:00" maxDate="1899-12-30T15:24:00"/>
    </cacheField>
    <cacheField name="Collected_by" numFmtId="0">
      <sharedItems containsBlank="1"/>
    </cacheField>
    <cacheField name="Flow_Stage" numFmtId="0">
      <sharedItems containsBlank="1"/>
    </cacheField>
    <cacheField name="Flow_Stage_UD" numFmtId="0">
      <sharedItems containsBlank="1" count="3">
        <s v="B"/>
        <s v="S"/>
        <m/>
      </sharedItems>
    </cacheField>
    <cacheField name="E_coli" numFmtId="0">
      <sharedItems containsBlank="1" containsMixedTypes="1" containsNumber="1" minValue="0" maxValue="28510"/>
    </cacheField>
    <cacheField name="E_coli_corrected" numFmtId="0">
      <sharedItems containsString="0" containsBlank="1" containsNumber="1" minValue="0" maxValue="285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9">
  <r>
    <s v="NPS"/>
    <x v="0"/>
    <n v="35.989153000000002"/>
    <n v="-93.035788999999994"/>
    <x v="0"/>
    <x v="0"/>
    <x v="0"/>
    <x v="0"/>
    <d v="1899-12-30T10:48:00"/>
    <s v="FDU"/>
    <s v="B"/>
    <x v="0"/>
    <n v="387"/>
    <n v="387"/>
  </r>
  <r>
    <s v="NPS"/>
    <x v="1"/>
    <n v="35.982633"/>
    <n v="-93.040734"/>
    <x v="0"/>
    <x v="0"/>
    <x v="0"/>
    <x v="0"/>
    <d v="1899-12-30T10:35:00"/>
    <s v="FDU"/>
    <s v="F"/>
    <x v="0"/>
    <n v="365"/>
    <n v="365"/>
  </r>
  <r>
    <s v="NPS"/>
    <x v="2"/>
    <n v="35.977800000000002"/>
    <n v="-93.043099999999995"/>
    <x v="0"/>
    <x v="0"/>
    <x v="0"/>
    <x v="0"/>
    <d v="1899-12-30T11:06:00"/>
    <s v="FDU"/>
    <s v="F"/>
    <x v="0"/>
    <n v="365"/>
    <n v="365"/>
  </r>
  <r>
    <s v="BCRET"/>
    <x v="3"/>
    <n v="35.923915000000001"/>
    <n v="-93.070695999999998"/>
    <x v="1"/>
    <x v="0"/>
    <x v="0"/>
    <x v="0"/>
    <d v="1899-12-30T11:50:00"/>
    <s v="TS"/>
    <s v="base"/>
    <x v="0"/>
    <n v="238.2"/>
    <n v="238.2"/>
  </r>
  <r>
    <s v="NPS"/>
    <x v="2"/>
    <n v="35.977800000000002"/>
    <n v="-93.043099999999995"/>
    <x v="0"/>
    <x v="0"/>
    <x v="0"/>
    <x v="0"/>
    <d v="1899-12-30T11:05:00"/>
    <s v="FDU"/>
    <s v="F"/>
    <x v="0"/>
    <n v="236"/>
    <n v="236"/>
  </r>
  <r>
    <s v="BCRET"/>
    <x v="4"/>
    <n v="35.933551000000001"/>
    <n v="-93.072661999999994"/>
    <x v="1"/>
    <x v="0"/>
    <x v="0"/>
    <x v="0"/>
    <d v="1899-12-30T12:50:00"/>
    <s v="TS"/>
    <s v="base"/>
    <x v="0"/>
    <n v="156.5"/>
    <n v="156.5"/>
  </r>
  <r>
    <s v="BCRET"/>
    <x v="5"/>
    <n v="35.938889000000003"/>
    <n v="-93.072500000000005"/>
    <x v="2"/>
    <x v="0"/>
    <x v="0"/>
    <x v="0"/>
    <d v="1899-12-30T09:05:00"/>
    <s v="AW"/>
    <s v="base"/>
    <x v="0"/>
    <n v="131.30000000000001"/>
    <n v="131.30000000000001"/>
  </r>
  <r>
    <s v="BCRET"/>
    <x v="5"/>
    <n v="35.938889000000003"/>
    <n v="-93.072500000000005"/>
    <x v="1"/>
    <x v="0"/>
    <x v="0"/>
    <x v="0"/>
    <d v="1899-12-30T13:15:00"/>
    <s v="TS"/>
    <s v="base"/>
    <x v="0"/>
    <n v="95.9"/>
    <n v="95.9"/>
  </r>
  <r>
    <s v="BCRET"/>
    <x v="3"/>
    <n v="35.923915000000001"/>
    <n v="-93.070695999999998"/>
    <x v="3"/>
    <x v="0"/>
    <x v="0"/>
    <x v="0"/>
    <d v="1899-12-30T11:40:00"/>
    <s v="PW, TG"/>
    <s v="base/snow melt"/>
    <x v="0"/>
    <n v="59.4"/>
    <n v="59.4"/>
  </r>
  <r>
    <s v="NPS"/>
    <x v="2"/>
    <n v="35.977800000000002"/>
    <n v="-93.043099999999995"/>
    <x v="4"/>
    <x v="0"/>
    <x v="0"/>
    <x v="0"/>
    <d v="1899-12-30T11:25:00"/>
    <s v="FDU"/>
    <s v="F"/>
    <x v="0"/>
    <n v="53"/>
    <n v="53"/>
  </r>
  <r>
    <s v="BCRET"/>
    <x v="3"/>
    <n v="35.923915000000001"/>
    <n v="-93.070695999999998"/>
    <x v="2"/>
    <x v="0"/>
    <x v="0"/>
    <x v="0"/>
    <d v="1899-12-30T08:20:00"/>
    <s v="AW"/>
    <s v="base"/>
    <x v="0"/>
    <n v="51.2"/>
    <n v="51.2"/>
  </r>
  <r>
    <s v="BCRET"/>
    <x v="4"/>
    <n v="35.933551000000001"/>
    <n v="-93.072661999999994"/>
    <x v="2"/>
    <x v="0"/>
    <x v="0"/>
    <x v="0"/>
    <d v="1899-12-30T08:45:00"/>
    <s v="AW"/>
    <s v="base"/>
    <x v="0"/>
    <n v="49.6"/>
    <n v="49.6"/>
  </r>
  <r>
    <s v="NPS"/>
    <x v="2"/>
    <n v="35.977800000000002"/>
    <n v="-93.043099999999995"/>
    <x v="3"/>
    <x v="0"/>
    <x v="0"/>
    <x v="0"/>
    <d v="1899-12-30T09:30:00"/>
    <s v="FDU"/>
    <s v="B"/>
    <x v="0"/>
    <n v="46"/>
    <n v="46"/>
  </r>
  <r>
    <s v="BCRET"/>
    <x v="3"/>
    <n v="35.923915000000001"/>
    <n v="-93.070695999999998"/>
    <x v="5"/>
    <x v="0"/>
    <x v="0"/>
    <x v="0"/>
    <d v="1899-12-30T09:30:00"/>
    <s v="TS, PW, AP"/>
    <s v="base"/>
    <x v="0"/>
    <n v="45.5"/>
    <n v="45.5"/>
  </r>
  <r>
    <s v="NPS"/>
    <x v="2"/>
    <n v="35.977800000000002"/>
    <n v="-93.043099999999995"/>
    <x v="3"/>
    <x v="0"/>
    <x v="0"/>
    <x v="0"/>
    <d v="1899-12-30T09:31:00"/>
    <s v="FDU"/>
    <s v="B"/>
    <x v="0"/>
    <n v="40"/>
    <n v="40"/>
  </r>
  <r>
    <s v="NPS"/>
    <x v="1"/>
    <n v="35.982633"/>
    <n v="-93.040734"/>
    <x v="4"/>
    <x v="0"/>
    <x v="0"/>
    <x v="0"/>
    <d v="1899-12-30T11:37:00"/>
    <s v="FDU"/>
    <s v="B"/>
    <x v="0"/>
    <n v="33"/>
    <n v="33"/>
  </r>
  <r>
    <s v="NPS"/>
    <x v="0"/>
    <n v="35.989153000000002"/>
    <n v="-93.035788999999994"/>
    <x v="4"/>
    <x v="0"/>
    <x v="0"/>
    <x v="0"/>
    <d v="1899-12-30T10:54:00"/>
    <s v="FDU"/>
    <s v=""/>
    <x v="0"/>
    <n v="32"/>
    <n v="32"/>
  </r>
  <r>
    <s v="NPS"/>
    <x v="2"/>
    <n v="35.977800000000002"/>
    <n v="-93.043099999999995"/>
    <x v="6"/>
    <x v="0"/>
    <x v="0"/>
    <x v="0"/>
    <d v="1899-12-30T09:42:00"/>
    <s v="FDU"/>
    <s v="B"/>
    <x v="0"/>
    <n v="32"/>
    <n v="32"/>
  </r>
  <r>
    <s v="BCRET"/>
    <x v="3"/>
    <n v="35.923915000000001"/>
    <n v="-93.070695999999998"/>
    <x v="7"/>
    <x v="0"/>
    <x v="0"/>
    <x v="0"/>
    <d v="1899-12-30T08:40:00"/>
    <s v="AW"/>
    <s v="base"/>
    <x v="0"/>
    <n v="31.4"/>
    <n v="31.4"/>
  </r>
  <r>
    <s v="BCRET"/>
    <x v="3"/>
    <n v="35.923915000000001"/>
    <n v="-93.070695999999998"/>
    <x v="8"/>
    <x v="0"/>
    <x v="0"/>
    <x v="0"/>
    <d v="1899-12-30T10:30:00"/>
    <s v="AW"/>
    <s v="base"/>
    <x v="0"/>
    <n v="28.2"/>
    <n v="28.2"/>
  </r>
  <r>
    <s v="BCRET"/>
    <x v="5"/>
    <n v="35.938889000000003"/>
    <n v="-93.072500000000005"/>
    <x v="3"/>
    <x v="0"/>
    <x v="0"/>
    <x v="0"/>
    <d v="1899-12-30T12:15:00"/>
    <s v="PW, TG"/>
    <s v="base/snow melt"/>
    <x v="0"/>
    <n v="27.8"/>
    <n v="27.8"/>
  </r>
  <r>
    <s v="BCRET"/>
    <x v="3"/>
    <n v="35.923915000000001"/>
    <n v="-93.070695999999998"/>
    <x v="9"/>
    <x v="0"/>
    <x v="0"/>
    <x v="0"/>
    <d v="1899-12-30T10:30:00"/>
    <s v="AW"/>
    <s v="base"/>
    <x v="0"/>
    <n v="24.3"/>
    <n v="24.3"/>
  </r>
  <r>
    <s v="NPS"/>
    <x v="2"/>
    <n v="35.977800000000002"/>
    <n v="-93.043099999999995"/>
    <x v="10"/>
    <x v="0"/>
    <x v="0"/>
    <x v="0"/>
    <d v="1899-12-30T10:42:00"/>
    <s v="FDU"/>
    <s v="B"/>
    <x v="0"/>
    <n v="24"/>
    <n v="24"/>
  </r>
  <r>
    <s v="NPS"/>
    <x v="0"/>
    <n v="35.989153000000002"/>
    <n v="-93.035788999999994"/>
    <x v="6"/>
    <x v="0"/>
    <x v="0"/>
    <x v="0"/>
    <d v="1899-12-30T10:01:00"/>
    <s v="FDU"/>
    <s v=""/>
    <x v="0"/>
    <n v="22"/>
    <n v="22"/>
  </r>
  <r>
    <s v="BCRET"/>
    <x v="4"/>
    <n v="35.933551000000001"/>
    <n v="-93.072661999999994"/>
    <x v="9"/>
    <x v="0"/>
    <x v="0"/>
    <x v="0"/>
    <d v="1899-12-30T10:50:00"/>
    <s v="AW"/>
    <s v="base"/>
    <x v="0"/>
    <n v="21.1"/>
    <n v="21.1"/>
  </r>
  <r>
    <s v="NPS"/>
    <x v="1"/>
    <n v="35.982633"/>
    <n v="-93.040734"/>
    <x v="3"/>
    <x v="0"/>
    <x v="0"/>
    <x v="0"/>
    <d v="1899-12-30T09:11:00"/>
    <s v="FDU"/>
    <s v="B"/>
    <x v="0"/>
    <n v="19"/>
    <n v="19"/>
  </r>
  <r>
    <s v="NPS"/>
    <x v="0"/>
    <n v="35.989153000000002"/>
    <n v="-93.035788999999994"/>
    <x v="6"/>
    <x v="0"/>
    <x v="0"/>
    <x v="0"/>
    <d v="1899-12-30T10:00:00"/>
    <s v="FDU"/>
    <s v="B"/>
    <x v="0"/>
    <n v="19"/>
    <n v="19"/>
  </r>
  <r>
    <s v="BCRET"/>
    <x v="5"/>
    <n v="35.938889000000003"/>
    <n v="-93.072500000000005"/>
    <x v="9"/>
    <x v="0"/>
    <x v="0"/>
    <x v="0"/>
    <d v="1899-12-30T11:10:00"/>
    <s v="AW"/>
    <s v="base"/>
    <x v="0"/>
    <n v="18.3"/>
    <n v="18.3"/>
  </r>
  <r>
    <s v="NPS"/>
    <x v="0"/>
    <n v="35.989153000000002"/>
    <n v="-93.035788999999994"/>
    <x v="4"/>
    <x v="0"/>
    <x v="0"/>
    <x v="0"/>
    <d v="1899-12-30T10:53:00"/>
    <s v="FDU"/>
    <s v="F"/>
    <x v="0"/>
    <n v="16"/>
    <n v="16"/>
  </r>
  <r>
    <s v="NPS"/>
    <x v="0"/>
    <n v="35.989153000000002"/>
    <n v="-93.035788999999994"/>
    <x v="3"/>
    <x v="0"/>
    <x v="0"/>
    <x v="0"/>
    <d v="1899-12-30T09:52:00"/>
    <s v="FDU"/>
    <s v="B"/>
    <x v="0"/>
    <n v="16"/>
    <n v="16"/>
  </r>
  <r>
    <s v="BCRET"/>
    <x v="3"/>
    <n v="35.923915000000001"/>
    <n v="-93.070695999999998"/>
    <x v="11"/>
    <x v="0"/>
    <x v="0"/>
    <x v="0"/>
    <d v="1899-12-30T11:40:00"/>
    <s v="PW, TG"/>
    <s v="base"/>
    <x v="0"/>
    <n v="14.8"/>
    <n v="14.8"/>
  </r>
  <r>
    <s v="NPS"/>
    <x v="0"/>
    <n v="35.989153000000002"/>
    <n v="-93.035788999999994"/>
    <x v="10"/>
    <x v="0"/>
    <x v="0"/>
    <x v="0"/>
    <d v="1899-12-30T10:52:00"/>
    <s v="FDU"/>
    <s v="B"/>
    <x v="0"/>
    <n v="14"/>
    <n v="14"/>
  </r>
  <r>
    <s v="NPS"/>
    <x v="2"/>
    <n v="35.977800000000002"/>
    <n v="-93.043099999999995"/>
    <x v="12"/>
    <x v="0"/>
    <x v="0"/>
    <x v="0"/>
    <d v="1899-12-30T11:27:00"/>
    <s v="FDU"/>
    <s v="B"/>
    <x v="0"/>
    <n v="14"/>
    <n v="14"/>
  </r>
  <r>
    <s v="NPS"/>
    <x v="1"/>
    <n v="35.982633"/>
    <n v="-93.040734"/>
    <x v="6"/>
    <x v="0"/>
    <x v="0"/>
    <x v="0"/>
    <d v="1899-12-30T09:25:00"/>
    <s v="FDU"/>
    <s v="B"/>
    <x v="0"/>
    <n v="11"/>
    <n v="11"/>
  </r>
  <r>
    <s v="NPS"/>
    <x v="1"/>
    <n v="35.982633"/>
    <n v="-93.040734"/>
    <x v="10"/>
    <x v="0"/>
    <x v="0"/>
    <x v="0"/>
    <d v="1899-12-30T10:32:00"/>
    <s v="FDU"/>
    <s v=""/>
    <x v="0"/>
    <n v="11"/>
    <n v="11"/>
  </r>
  <r>
    <s v="NPS"/>
    <x v="0"/>
    <n v="35.989153000000002"/>
    <n v="-93.035788999999994"/>
    <x v="13"/>
    <x v="0"/>
    <x v="0"/>
    <x v="0"/>
    <d v="1899-12-30T11:24:00"/>
    <s v="FDU"/>
    <s v="B"/>
    <x v="0"/>
    <n v="11"/>
    <n v="11"/>
  </r>
  <r>
    <s v="NPS"/>
    <x v="2"/>
    <n v="35.977800000000002"/>
    <n v="-93.043099999999995"/>
    <x v="12"/>
    <x v="0"/>
    <x v="0"/>
    <x v="0"/>
    <d v="1899-12-30T11:28:00"/>
    <s v="FDU"/>
    <s v=""/>
    <x v="0"/>
    <n v="11"/>
    <n v="11"/>
  </r>
  <r>
    <s v="NPS"/>
    <x v="2"/>
    <n v="35.977800000000002"/>
    <n v="-93.043099999999995"/>
    <x v="13"/>
    <x v="0"/>
    <x v="0"/>
    <x v="0"/>
    <d v="1899-12-30T11:14:00"/>
    <s v="FDU"/>
    <s v="B"/>
    <x v="0"/>
    <n v="11"/>
    <n v="11"/>
  </r>
  <r>
    <s v="NPS"/>
    <x v="1"/>
    <n v="35.982633"/>
    <n v="-93.040734"/>
    <x v="13"/>
    <x v="0"/>
    <x v="0"/>
    <x v="0"/>
    <d v="1899-12-30T10:58:00"/>
    <s v="FDU"/>
    <s v="B"/>
    <x v="0"/>
    <n v="10"/>
    <n v="10"/>
  </r>
  <r>
    <s v="BCRET"/>
    <x v="5"/>
    <n v="35.938889000000003"/>
    <n v="-93.072500000000005"/>
    <x v="7"/>
    <x v="0"/>
    <x v="0"/>
    <x v="0"/>
    <d v="1899-12-30T09:10:00"/>
    <s v="AW"/>
    <s v="base"/>
    <x v="0"/>
    <n v="9.8000000000000007"/>
    <n v="9.8000000000000007"/>
  </r>
  <r>
    <s v="NPS"/>
    <x v="1"/>
    <n v="35.982633"/>
    <n v="-93.040734"/>
    <x v="10"/>
    <x v="0"/>
    <x v="0"/>
    <x v="0"/>
    <d v="1899-12-30T10:31:00"/>
    <s v="FDU"/>
    <s v="B"/>
    <x v="0"/>
    <n v="9"/>
    <n v="9"/>
  </r>
  <r>
    <s v="NPS"/>
    <x v="1"/>
    <n v="35.982633"/>
    <n v="-93.040734"/>
    <x v="5"/>
    <x v="0"/>
    <x v="0"/>
    <x v="0"/>
    <d v="1899-12-30T10:08:00"/>
    <s v="FDU"/>
    <s v="B"/>
    <x v="0"/>
    <n v="9"/>
    <n v="9"/>
  </r>
  <r>
    <s v="NPS"/>
    <x v="0"/>
    <n v="35.989153000000002"/>
    <n v="-93.035788999999994"/>
    <x v="12"/>
    <x v="0"/>
    <x v="0"/>
    <x v="0"/>
    <d v="1899-12-30T11:41:00"/>
    <s v="FDU"/>
    <s v="B"/>
    <x v="0"/>
    <n v="9"/>
    <n v="9"/>
  </r>
  <r>
    <s v="BCRET"/>
    <x v="5"/>
    <n v="35.938889000000003"/>
    <n v="-93.072500000000005"/>
    <x v="5"/>
    <x v="0"/>
    <x v="0"/>
    <x v="0"/>
    <d v="1899-12-30T11:30:00"/>
    <s v="TS, PW, AP"/>
    <s v="base"/>
    <x v="0"/>
    <n v="8.5"/>
    <n v="8.5"/>
  </r>
  <r>
    <s v="NPS"/>
    <x v="1"/>
    <n v="35.982633"/>
    <n v="-93.040734"/>
    <x v="12"/>
    <x v="0"/>
    <x v="0"/>
    <x v="0"/>
    <d v="1899-12-30T11:00:00"/>
    <s v="FDU"/>
    <s v="B"/>
    <x v="0"/>
    <n v="8"/>
    <n v="8"/>
  </r>
  <r>
    <s v="NPS"/>
    <x v="2"/>
    <n v="35.977800000000002"/>
    <n v="-93.043099999999995"/>
    <x v="5"/>
    <x v="0"/>
    <x v="0"/>
    <x v="0"/>
    <d v="1899-12-30T10:38:00"/>
    <s v="FDU"/>
    <s v="B"/>
    <x v="0"/>
    <n v="6"/>
    <n v="6"/>
  </r>
  <r>
    <s v="NPS"/>
    <x v="1"/>
    <n v="35.982633"/>
    <n v="-93.040734"/>
    <x v="14"/>
    <x v="0"/>
    <x v="0"/>
    <x v="0"/>
    <d v="1899-12-30T12:41:00"/>
    <s v="FDU"/>
    <s v="B"/>
    <x v="0"/>
    <n v="5"/>
    <n v="5"/>
  </r>
  <r>
    <s v="NPS"/>
    <x v="1"/>
    <n v="35.982633"/>
    <n v="-93.040734"/>
    <x v="5"/>
    <x v="0"/>
    <x v="0"/>
    <x v="0"/>
    <d v="1899-12-30T10:09:00"/>
    <s v="FDU"/>
    <s v="B"/>
    <x v="0"/>
    <n v="4"/>
    <n v="4"/>
  </r>
  <r>
    <s v="NPS"/>
    <x v="0"/>
    <n v="35.989153000000002"/>
    <n v="-93.035788999999994"/>
    <x v="13"/>
    <x v="0"/>
    <x v="0"/>
    <x v="0"/>
    <d v="1899-12-30T11:25:00"/>
    <s v="FDU"/>
    <s v="B"/>
    <x v="0"/>
    <n v="4"/>
    <n v="4"/>
  </r>
  <r>
    <s v="NPS"/>
    <x v="1"/>
    <n v="35.982633"/>
    <n v="-93.040734"/>
    <x v="15"/>
    <x v="0"/>
    <x v="0"/>
    <x v="0"/>
    <d v="1899-12-30T10:50:00"/>
    <s v="FDU"/>
    <s v="B"/>
    <x v="0"/>
    <n v="3"/>
    <n v="3"/>
  </r>
  <r>
    <s v="NPS"/>
    <x v="2"/>
    <n v="35.977800000000002"/>
    <n v="-93.043099999999995"/>
    <x v="8"/>
    <x v="0"/>
    <x v="0"/>
    <x v="0"/>
    <d v="1899-12-30T11:06:00"/>
    <s v="FDU"/>
    <s v="B"/>
    <x v="0"/>
    <n v="3"/>
    <n v="3"/>
  </r>
  <r>
    <s v="BCRET"/>
    <x v="5"/>
    <n v="35.938889000000003"/>
    <n v="-93.072500000000005"/>
    <x v="11"/>
    <x v="0"/>
    <x v="0"/>
    <x v="0"/>
    <d v="1899-12-30T12:22:00"/>
    <s v="PW, TG"/>
    <s v="base"/>
    <x v="0"/>
    <n v="2"/>
    <n v="2"/>
  </r>
  <r>
    <s v="NPS"/>
    <x v="1"/>
    <n v="35.982633"/>
    <n v="-93.040734"/>
    <x v="8"/>
    <x v="0"/>
    <x v="0"/>
    <x v="0"/>
    <d v="1899-12-30T10:37:00"/>
    <s v="FDU"/>
    <s v="B"/>
    <x v="0"/>
    <n v="2"/>
    <n v="2"/>
  </r>
  <r>
    <s v="NPS"/>
    <x v="2"/>
    <n v="35.977800000000002"/>
    <n v="-93.043099999999995"/>
    <x v="8"/>
    <x v="0"/>
    <x v="0"/>
    <x v="0"/>
    <d v="1899-12-30T11:07:00"/>
    <s v="FDU"/>
    <s v=""/>
    <x v="0"/>
    <n v="2"/>
    <n v="2"/>
  </r>
  <r>
    <s v="NPS"/>
    <x v="2"/>
    <n v="35.977800000000002"/>
    <n v="-93.043099999999995"/>
    <x v="16"/>
    <x v="0"/>
    <x v="0"/>
    <x v="0"/>
    <d v="1899-12-30T12:46:00"/>
    <s v="FDU"/>
    <s v=""/>
    <x v="0"/>
    <n v="2"/>
    <n v="2"/>
  </r>
  <r>
    <s v="NPS"/>
    <x v="2"/>
    <n v="35.977800000000002"/>
    <n v="-93.043099999999995"/>
    <x v="16"/>
    <x v="0"/>
    <x v="0"/>
    <x v="0"/>
    <d v="1899-12-30T12:45:00"/>
    <s v="FDU"/>
    <s v="B"/>
    <x v="0"/>
    <n v="2"/>
    <n v="2"/>
  </r>
  <r>
    <s v="NPS"/>
    <x v="2"/>
    <n v="35.977800000000002"/>
    <n v="-93.043099999999995"/>
    <x v="15"/>
    <x v="0"/>
    <x v="0"/>
    <x v="0"/>
    <d v="1899-12-30T11:05:00"/>
    <s v="FDU"/>
    <s v="B"/>
    <x v="0"/>
    <n v="2"/>
    <n v="2"/>
  </r>
  <r>
    <s v="NPS"/>
    <x v="1"/>
    <n v="35.982633"/>
    <n v="-93.040734"/>
    <x v="16"/>
    <x v="0"/>
    <x v="0"/>
    <x v="0"/>
    <d v="1899-12-30T12:31:00"/>
    <s v="FDU"/>
    <s v="B"/>
    <x v="0"/>
    <n v="1"/>
    <n v="1"/>
  </r>
  <r>
    <s v="NPS"/>
    <x v="1"/>
    <n v="35.982633"/>
    <n v="-93.040734"/>
    <x v="15"/>
    <x v="0"/>
    <x v="0"/>
    <x v="0"/>
    <d v="1899-12-30T10:49:00"/>
    <s v="FDU"/>
    <s v="B"/>
    <x v="0"/>
    <n v="1"/>
    <n v="1"/>
  </r>
  <r>
    <s v="NPS"/>
    <x v="0"/>
    <n v="35.989153000000002"/>
    <n v="-93.035788999999994"/>
    <x v="16"/>
    <x v="0"/>
    <x v="0"/>
    <x v="0"/>
    <d v="1899-12-30T13:10:00"/>
    <s v="FDU"/>
    <s v="B"/>
    <x v="0"/>
    <n v="1"/>
    <n v="1"/>
  </r>
  <r>
    <s v="NPS"/>
    <x v="0"/>
    <n v="35.989153000000002"/>
    <n v="-93.035788999999994"/>
    <x v="5"/>
    <x v="0"/>
    <x v="0"/>
    <x v="0"/>
    <d v="1899-12-30T10:50:00"/>
    <s v="FDU"/>
    <s v="B"/>
    <x v="0"/>
    <n v="1"/>
    <n v="1"/>
  </r>
  <r>
    <s v="NPS"/>
    <x v="0"/>
    <n v="35.989153000000002"/>
    <n v="-93.035788999999994"/>
    <x v="15"/>
    <x v="0"/>
    <x v="0"/>
    <x v="0"/>
    <d v="1899-12-30T11:14:00"/>
    <s v="FDU"/>
    <s v="B"/>
    <x v="0"/>
    <n v="1"/>
    <n v="1"/>
  </r>
  <r>
    <s v="NPS"/>
    <x v="2"/>
    <n v="35.977800000000002"/>
    <n v="-93.043099999999995"/>
    <x v="17"/>
    <x v="0"/>
    <x v="0"/>
    <x v="0"/>
    <d v="1899-12-30T14:34:00"/>
    <s v="FDU"/>
    <s v=""/>
    <x v="0"/>
    <n v="1"/>
    <n v="1"/>
  </r>
  <r>
    <s v="NPS"/>
    <x v="2"/>
    <n v="35.977800000000002"/>
    <n v="-93.043099999999995"/>
    <x v="14"/>
    <x v="0"/>
    <x v="0"/>
    <x v="0"/>
    <d v="1899-12-30T13:00:00"/>
    <s v="FDU"/>
    <s v="B"/>
    <x v="0"/>
    <n v="1"/>
    <n v="1"/>
  </r>
  <r>
    <s v="BCRET"/>
    <x v="5"/>
    <n v="35.938889000000003"/>
    <n v="-93.072500000000005"/>
    <x v="8"/>
    <x v="0"/>
    <x v="0"/>
    <x v="0"/>
    <d v="1899-12-30T11:00:00"/>
    <s v="AW"/>
    <s v="base"/>
    <x v="0"/>
    <s v="&lt;1"/>
    <n v="0.01"/>
  </r>
  <r>
    <s v="NPS"/>
    <x v="1"/>
    <n v="35.982633"/>
    <n v="-93.040734"/>
    <x v="17"/>
    <x v="0"/>
    <x v="0"/>
    <x v="0"/>
    <d v="1899-12-30T15:13:00"/>
    <s v="FDU"/>
    <s v="B"/>
    <x v="0"/>
    <n v="0"/>
    <n v="0"/>
  </r>
  <r>
    <s v="NPS"/>
    <x v="0"/>
    <n v="35.989153000000002"/>
    <n v="-93.035788999999994"/>
    <x v="8"/>
    <x v="0"/>
    <x v="0"/>
    <x v="0"/>
    <d v="1899-12-30T11:29:00"/>
    <s v="FDU"/>
    <s v="B"/>
    <x v="0"/>
    <n v="0"/>
    <n v="0"/>
  </r>
  <r>
    <s v="NPS"/>
    <x v="0"/>
    <n v="35.989153000000002"/>
    <n v="-93.035788999999994"/>
    <x v="17"/>
    <x v="0"/>
    <x v="0"/>
    <x v="0"/>
    <d v="1899-12-30T14:43:00"/>
    <s v="FDU"/>
    <s v="B"/>
    <x v="0"/>
    <n v="0"/>
    <n v="0"/>
  </r>
  <r>
    <s v="NPS"/>
    <x v="0"/>
    <n v="35.989153000000002"/>
    <n v="-93.035788999999994"/>
    <x v="14"/>
    <x v="0"/>
    <x v="0"/>
    <x v="0"/>
    <d v="1899-12-30T12:45:00"/>
    <s v="FDU"/>
    <s v="B"/>
    <x v="0"/>
    <n v="0"/>
    <n v="0"/>
  </r>
  <r>
    <s v="NPS"/>
    <x v="0"/>
    <n v="35.989153000000002"/>
    <n v="-93.035788999999994"/>
    <x v="14"/>
    <x v="0"/>
    <x v="0"/>
    <x v="0"/>
    <d v="1899-12-30T12:46:00"/>
    <s v="FDU"/>
    <s v="B"/>
    <x v="0"/>
    <n v="0"/>
    <n v="0"/>
  </r>
  <r>
    <s v="NPS"/>
    <x v="2"/>
    <n v="35.977800000000002"/>
    <n v="-93.043099999999995"/>
    <x v="17"/>
    <x v="0"/>
    <x v="0"/>
    <x v="0"/>
    <d v="1899-12-30T14:33:00"/>
    <s v="FDU"/>
    <s v="B"/>
    <x v="0"/>
    <n v="0"/>
    <n v="0"/>
  </r>
  <r>
    <s v="NPS"/>
    <x v="2"/>
    <n v="35.977800000000002"/>
    <n v="-93.043099999999995"/>
    <x v="18"/>
    <x v="1"/>
    <x v="0"/>
    <x v="0"/>
    <d v="1899-12-30T10:31:00"/>
    <s v="FDU"/>
    <s v="B"/>
    <x v="0"/>
    <s v="&gt;2420"/>
    <n v="3000"/>
  </r>
  <r>
    <s v="NPS"/>
    <x v="2"/>
    <n v="35.977800000000002"/>
    <n v="-93.043099999999995"/>
    <x v="19"/>
    <x v="1"/>
    <x v="0"/>
    <x v="0"/>
    <d v="1899-12-30T09:15:00"/>
    <s v="FDU"/>
    <s v="F"/>
    <x v="0"/>
    <n v="1733"/>
    <n v="1733"/>
  </r>
  <r>
    <s v="NPS"/>
    <x v="2"/>
    <n v="35.977800000000002"/>
    <n v="-93.043099999999995"/>
    <x v="18"/>
    <x v="1"/>
    <x v="0"/>
    <x v="0"/>
    <d v="1899-12-30T10:32:00"/>
    <s v="FDU"/>
    <s v=""/>
    <x v="0"/>
    <n v="1553"/>
    <n v="1553"/>
  </r>
  <r>
    <s v="NPS"/>
    <x v="0"/>
    <n v="35.989153000000002"/>
    <n v="-93.035788999999994"/>
    <x v="18"/>
    <x v="1"/>
    <x v="0"/>
    <x v="0"/>
    <d v="1899-12-30T10:13:00"/>
    <s v="FDU"/>
    <s v="B"/>
    <x v="0"/>
    <n v="1203"/>
    <n v="1203"/>
  </r>
  <r>
    <s v="NPS"/>
    <x v="2"/>
    <n v="35.977800000000002"/>
    <n v="-93.043099999999995"/>
    <x v="19"/>
    <x v="1"/>
    <x v="0"/>
    <x v="0"/>
    <d v="1899-12-30T09:14:00"/>
    <s v="FDU"/>
    <s v="F"/>
    <x v="0"/>
    <n v="1120"/>
    <n v="1120"/>
  </r>
  <r>
    <s v="BCRET"/>
    <x v="3"/>
    <n v="35.923915000000001"/>
    <n v="-93.070695999999998"/>
    <x v="20"/>
    <x v="1"/>
    <x v="0"/>
    <x v="0"/>
    <d v="1899-12-30T10:10:00"/>
    <s v="PW, TG"/>
    <s v="base, grab"/>
    <x v="0"/>
    <n v="1119.9000000000001"/>
    <n v="1119.9000000000001"/>
  </r>
  <r>
    <s v="BCRET"/>
    <x v="5"/>
    <n v="35.938889000000003"/>
    <n v="-93.072500000000005"/>
    <x v="20"/>
    <x v="1"/>
    <x v="0"/>
    <x v="0"/>
    <d v="1899-12-30T11:32:00"/>
    <s v="PW, TG"/>
    <s v="base, grab"/>
    <x v="0"/>
    <n v="816.4"/>
    <n v="816.4"/>
  </r>
  <r>
    <s v="NPS"/>
    <x v="2"/>
    <n v="35.977800000000002"/>
    <n v="-93.043099999999995"/>
    <x v="21"/>
    <x v="1"/>
    <x v="0"/>
    <x v="0"/>
    <d v="1899-12-30T10:45:00"/>
    <s v="FDU"/>
    <s v="F"/>
    <x v="0"/>
    <n v="816"/>
    <n v="816"/>
  </r>
  <r>
    <s v="NPS"/>
    <x v="2"/>
    <n v="35.977800000000002"/>
    <n v="-93.043099999999995"/>
    <x v="22"/>
    <x v="1"/>
    <x v="0"/>
    <x v="0"/>
    <d v="1899-12-30T10:23:00"/>
    <s v="SWH"/>
    <s v="B"/>
    <x v="0"/>
    <n v="727"/>
    <n v="727"/>
  </r>
  <r>
    <s v="NPS"/>
    <x v="2"/>
    <n v="35.977800000000002"/>
    <n v="-93.043099999999995"/>
    <x v="22"/>
    <x v="1"/>
    <x v="0"/>
    <x v="0"/>
    <d v="1899-12-30T10:24:00"/>
    <s v="SWH"/>
    <s v=""/>
    <x v="0"/>
    <n v="548"/>
    <n v="548"/>
  </r>
  <r>
    <s v="NPS"/>
    <x v="0"/>
    <n v="35.989153000000002"/>
    <n v="-93.035788999999994"/>
    <x v="23"/>
    <x v="1"/>
    <x v="0"/>
    <x v="0"/>
    <d v="1899-12-30T10:10:00"/>
    <s v="FDU"/>
    <s v="F"/>
    <x v="0"/>
    <n v="435"/>
    <n v="435"/>
  </r>
  <r>
    <s v="NPS"/>
    <x v="1"/>
    <n v="35.982633"/>
    <n v="-93.040734"/>
    <x v="23"/>
    <x v="1"/>
    <x v="0"/>
    <x v="0"/>
    <d v="1899-12-30T10:05:00"/>
    <s v="FDU"/>
    <s v="F"/>
    <x v="0"/>
    <n v="387"/>
    <n v="387"/>
  </r>
  <r>
    <s v="NPS"/>
    <x v="1"/>
    <n v="35.982633"/>
    <n v="-93.040734"/>
    <x v="24"/>
    <x v="1"/>
    <x v="0"/>
    <x v="0"/>
    <d v="1899-12-30T09:23:00"/>
    <s v="FDU"/>
    <s v="F"/>
    <x v="0"/>
    <n v="345"/>
    <n v="345"/>
  </r>
  <r>
    <s v="BCRET"/>
    <x v="3"/>
    <n v="35.923915000000001"/>
    <n v="-93.070695999999998"/>
    <x v="25"/>
    <x v="1"/>
    <x v="0"/>
    <x v="0"/>
    <d v="1899-12-30T10:53:00"/>
    <s v="PW"/>
    <s v="base, grab"/>
    <x v="0"/>
    <n v="344.8"/>
    <n v="344.8"/>
  </r>
  <r>
    <s v="NPS"/>
    <x v="0"/>
    <n v="35.989153000000002"/>
    <n v="-93.035788999999994"/>
    <x v="24"/>
    <x v="1"/>
    <x v="0"/>
    <x v="0"/>
    <d v="1899-12-30T09:32:00"/>
    <s v="FDU"/>
    <s v="F"/>
    <x v="0"/>
    <n v="326"/>
    <n v="326"/>
  </r>
  <r>
    <s v="NPS"/>
    <x v="2"/>
    <n v="35.977800000000002"/>
    <n v="-93.043099999999995"/>
    <x v="23"/>
    <x v="1"/>
    <x v="0"/>
    <x v="0"/>
    <d v="1899-12-30T10:00:00"/>
    <s v="FDU"/>
    <s v="F"/>
    <x v="0"/>
    <n v="276"/>
    <n v="276"/>
  </r>
  <r>
    <s v="NPS"/>
    <x v="2"/>
    <n v="35.977800000000002"/>
    <n v="-93.043099999999995"/>
    <x v="26"/>
    <x v="1"/>
    <x v="0"/>
    <x v="0"/>
    <d v="1899-12-30T13:39:00"/>
    <s v="FDU"/>
    <s v="B"/>
    <x v="0"/>
    <n v="276"/>
    <n v="276"/>
  </r>
  <r>
    <s v="NPS"/>
    <x v="2"/>
    <n v="35.977800000000002"/>
    <n v="-93.043099999999995"/>
    <x v="27"/>
    <x v="1"/>
    <x v="0"/>
    <x v="0"/>
    <d v="1899-12-30T13:22:00"/>
    <s v="FDU"/>
    <s v="F"/>
    <x v="0"/>
    <n v="205"/>
    <n v="205"/>
  </r>
  <r>
    <s v="BCRET"/>
    <x v="5"/>
    <n v="35.938889000000003"/>
    <n v="-93.072500000000005"/>
    <x v="28"/>
    <x v="1"/>
    <x v="0"/>
    <x v="0"/>
    <d v="1899-12-30T01:16:00"/>
    <s v="PW, TG"/>
    <s v="base, grab"/>
    <x v="0"/>
    <n v="201.4"/>
    <n v="201.4"/>
  </r>
  <r>
    <s v="NPS"/>
    <x v="2"/>
    <n v="35.977800000000002"/>
    <n v="-93.043099999999995"/>
    <x v="29"/>
    <x v="1"/>
    <x v="0"/>
    <x v="0"/>
    <d v="1899-12-30T12:57:00"/>
    <s v="FDU"/>
    <s v="B"/>
    <x v="0"/>
    <n v="194"/>
    <n v="194"/>
  </r>
  <r>
    <s v="NPS"/>
    <x v="1"/>
    <n v="35.982633"/>
    <n v="-93.040734"/>
    <x v="29"/>
    <x v="1"/>
    <x v="0"/>
    <x v="0"/>
    <d v="1899-12-30T13:20:00"/>
    <s v="FDU"/>
    <s v="B"/>
    <x v="0"/>
    <n v="186"/>
    <n v="186"/>
  </r>
  <r>
    <s v="NPS"/>
    <x v="2"/>
    <n v="35.977800000000002"/>
    <n v="-93.043099999999995"/>
    <x v="24"/>
    <x v="1"/>
    <x v="0"/>
    <x v="0"/>
    <d v="1899-12-30T08:55:00"/>
    <s v="FDU"/>
    <s v="B"/>
    <x v="0"/>
    <n v="161"/>
    <n v="161"/>
  </r>
  <r>
    <s v="NPS"/>
    <x v="2"/>
    <n v="35.977800000000002"/>
    <n v="-93.043099999999995"/>
    <x v="30"/>
    <x v="1"/>
    <x v="0"/>
    <x v="0"/>
    <d v="1899-12-30T09:10:00"/>
    <s v="FDU"/>
    <s v="B"/>
    <x v="0"/>
    <n v="161"/>
    <n v="161"/>
  </r>
  <r>
    <s v="NPS"/>
    <x v="1"/>
    <n v="35.982633"/>
    <n v="-93.040734"/>
    <x v="22"/>
    <x v="1"/>
    <x v="0"/>
    <x v="0"/>
    <d v="1899-12-30T10:40:00"/>
    <s v="SWH"/>
    <s v="B"/>
    <x v="0"/>
    <n v="158"/>
    <n v="158"/>
  </r>
  <r>
    <s v="NPS"/>
    <x v="0"/>
    <n v="35.989153000000002"/>
    <n v="-93.035788999999994"/>
    <x v="29"/>
    <x v="1"/>
    <x v="0"/>
    <x v="0"/>
    <d v="1899-12-30T13:38:00"/>
    <s v="FDU"/>
    <s v="B"/>
    <x v="0"/>
    <n v="147"/>
    <n v="147"/>
  </r>
  <r>
    <s v="NPS"/>
    <x v="1"/>
    <n v="35.982633"/>
    <n v="-93.040734"/>
    <x v="31"/>
    <x v="1"/>
    <x v="0"/>
    <x v="0"/>
    <d v="1899-12-30T12:13:00"/>
    <s v="FDU"/>
    <s v="F"/>
    <x v="0"/>
    <n v="145"/>
    <n v="145"/>
  </r>
  <r>
    <s v="NPS"/>
    <x v="0"/>
    <n v="35.989153000000002"/>
    <n v="-93.035788999999994"/>
    <x v="29"/>
    <x v="1"/>
    <x v="0"/>
    <x v="0"/>
    <d v="1899-12-30T13:39:00"/>
    <s v="FDU"/>
    <s v=""/>
    <x v="0"/>
    <n v="138"/>
    <n v="138"/>
  </r>
  <r>
    <s v="NPS"/>
    <x v="2"/>
    <n v="35.977800000000002"/>
    <n v="-93.043099999999995"/>
    <x v="30"/>
    <x v="1"/>
    <x v="0"/>
    <x v="0"/>
    <d v="1899-12-30T09:11:00"/>
    <s v="FDU"/>
    <s v=""/>
    <x v="0"/>
    <n v="138"/>
    <n v="138"/>
  </r>
  <r>
    <s v="BCRET"/>
    <x v="5"/>
    <n v="35.938889000000003"/>
    <n v="-93.072500000000005"/>
    <x v="32"/>
    <x v="1"/>
    <x v="0"/>
    <x v="0"/>
    <d v="1899-12-30T09:30:00"/>
    <s v="PW"/>
    <s v="base, grab"/>
    <x v="0"/>
    <n v="129.6"/>
    <n v="129.6"/>
  </r>
  <r>
    <s v="NPS"/>
    <x v="1"/>
    <n v="35.982633"/>
    <n v="-93.040734"/>
    <x v="33"/>
    <x v="1"/>
    <x v="0"/>
    <x v="0"/>
    <d v="1899-12-30T11:12:00"/>
    <s v="FDU"/>
    <s v="F"/>
    <x v="0"/>
    <n v="126"/>
    <n v="126"/>
  </r>
  <r>
    <s v="NPS"/>
    <x v="0"/>
    <n v="35.989153000000002"/>
    <n v="-93.035788999999994"/>
    <x v="22"/>
    <x v="1"/>
    <x v="0"/>
    <x v="0"/>
    <d v="1899-12-30T10:58:00"/>
    <s v="SWH"/>
    <s v="B"/>
    <x v="0"/>
    <n v="126"/>
    <n v="126"/>
  </r>
  <r>
    <s v="BCRET"/>
    <x v="5"/>
    <n v="35.938889000000003"/>
    <n v="-93.072500000000005"/>
    <x v="34"/>
    <x v="1"/>
    <x v="0"/>
    <x v="0"/>
    <d v="1899-12-30T09:54:00"/>
    <s v="PW"/>
    <s v="base, grab"/>
    <x v="0"/>
    <n v="125"/>
    <n v="125"/>
  </r>
  <r>
    <s v="NPS"/>
    <x v="0"/>
    <n v="35.989153000000002"/>
    <n v="-93.035788999999994"/>
    <x v="33"/>
    <x v="1"/>
    <x v="0"/>
    <x v="0"/>
    <d v="1899-12-30T11:19:00"/>
    <s v="FDU"/>
    <s v="F"/>
    <x v="0"/>
    <n v="121"/>
    <n v="121"/>
  </r>
  <r>
    <s v="NPS"/>
    <x v="2"/>
    <n v="35.977800000000002"/>
    <n v="-93.043099999999995"/>
    <x v="35"/>
    <x v="1"/>
    <x v="0"/>
    <x v="0"/>
    <d v="1899-12-30T10:19:00"/>
    <s v="SWH"/>
    <s v="B"/>
    <x v="0"/>
    <n v="121"/>
    <n v="121"/>
  </r>
  <r>
    <s v="NPS"/>
    <x v="2"/>
    <n v="35.977800000000002"/>
    <n v="-93.043099999999995"/>
    <x v="34"/>
    <x v="1"/>
    <x v="0"/>
    <x v="0"/>
    <d v="1899-12-30T14:35:00"/>
    <s v="FDU"/>
    <s v="B"/>
    <x v="0"/>
    <n v="118"/>
    <n v="118"/>
  </r>
  <r>
    <s v="NPS"/>
    <x v="2"/>
    <n v="35.977800000000002"/>
    <n v="-93.043099999999995"/>
    <x v="24"/>
    <x v="1"/>
    <x v="0"/>
    <x v="0"/>
    <d v="1899-12-30T08:56:00"/>
    <s v="FDU"/>
    <s v="B"/>
    <x v="0"/>
    <n v="116"/>
    <n v="116"/>
  </r>
  <r>
    <s v="NPS"/>
    <x v="2"/>
    <n v="35.977800000000002"/>
    <n v="-93.043099999999995"/>
    <x v="31"/>
    <x v="1"/>
    <x v="0"/>
    <x v="0"/>
    <d v="1899-12-30T11:45:00"/>
    <s v="FDU"/>
    <s v=""/>
    <x v="0"/>
    <n v="109"/>
    <n v="109"/>
  </r>
  <r>
    <s v="NPS"/>
    <x v="2"/>
    <n v="35.977800000000002"/>
    <n v="-93.043099999999995"/>
    <x v="36"/>
    <x v="1"/>
    <x v="0"/>
    <x v="0"/>
    <d v="1899-12-30T10:21:00"/>
    <s v="FDU"/>
    <s v=""/>
    <x v="0"/>
    <n v="109"/>
    <n v="109"/>
  </r>
  <r>
    <s v="NPS"/>
    <x v="2"/>
    <n v="35.977800000000002"/>
    <n v="-93.043099999999995"/>
    <x v="33"/>
    <x v="1"/>
    <x v="0"/>
    <x v="0"/>
    <d v="1899-12-30T10:49:00"/>
    <s v="FDU"/>
    <s v="F"/>
    <x v="0"/>
    <n v="107"/>
    <n v="107"/>
  </r>
  <r>
    <s v="NPS"/>
    <x v="2"/>
    <n v="35.977800000000002"/>
    <n v="-93.043099999999995"/>
    <x v="36"/>
    <x v="1"/>
    <x v="0"/>
    <x v="0"/>
    <d v="1899-12-30T10:20:00"/>
    <s v="FDU"/>
    <s v="B"/>
    <x v="0"/>
    <n v="105"/>
    <n v="105"/>
  </r>
  <r>
    <s v="NPS"/>
    <x v="2"/>
    <n v="35.977800000000002"/>
    <n v="-93.043099999999995"/>
    <x v="37"/>
    <x v="1"/>
    <x v="0"/>
    <x v="0"/>
    <d v="1899-12-30T11:36:00"/>
    <s v="FDU"/>
    <s v="F"/>
    <x v="0"/>
    <n v="102"/>
    <n v="102"/>
  </r>
  <r>
    <s v="NPS"/>
    <x v="2"/>
    <n v="35.977800000000002"/>
    <n v="-93.043099999999995"/>
    <x v="33"/>
    <x v="1"/>
    <x v="0"/>
    <x v="0"/>
    <d v="1899-12-30T10:48:00"/>
    <s v="FDU"/>
    <s v="F"/>
    <x v="0"/>
    <n v="102"/>
    <n v="102"/>
  </r>
  <r>
    <s v="NPS"/>
    <x v="0"/>
    <n v="35.989153000000002"/>
    <n v="-93.035788999999994"/>
    <x v="27"/>
    <x v="1"/>
    <x v="0"/>
    <x v="0"/>
    <d v="1899-12-30T13:45:00"/>
    <s v="FDU"/>
    <s v="F"/>
    <x v="0"/>
    <n v="99"/>
    <n v="99"/>
  </r>
  <r>
    <s v="NPS"/>
    <x v="0"/>
    <n v="35.989153000000002"/>
    <n v="-93.035788999999994"/>
    <x v="31"/>
    <x v="1"/>
    <x v="0"/>
    <x v="0"/>
    <d v="1899-12-30T12:18:00"/>
    <s v="FDU"/>
    <s v="F"/>
    <x v="0"/>
    <n v="96"/>
    <n v="96"/>
  </r>
  <r>
    <s v="BCRET"/>
    <x v="5"/>
    <n v="35.938889000000003"/>
    <n v="-93.072500000000005"/>
    <x v="25"/>
    <x v="1"/>
    <x v="0"/>
    <x v="0"/>
    <d v="1899-12-30T10:09:00"/>
    <s v="PW"/>
    <s v="base, grab"/>
    <x v="0"/>
    <n v="95.9"/>
    <n v="95.9"/>
  </r>
  <r>
    <s v="BCRET"/>
    <x v="3"/>
    <n v="35.923915000000001"/>
    <n v="-93.070695999999998"/>
    <x v="38"/>
    <x v="1"/>
    <x v="0"/>
    <x v="0"/>
    <d v="1899-12-30T10:10:00"/>
    <s v="PW"/>
    <s v="base, grab"/>
    <x v="0"/>
    <n v="95.9"/>
    <n v="95.9"/>
  </r>
  <r>
    <s v="BCRET"/>
    <x v="3"/>
    <n v="35.923915000000001"/>
    <n v="-93.070695999999998"/>
    <x v="39"/>
    <x v="1"/>
    <x v="0"/>
    <x v="0"/>
    <d v="1899-12-30T01:10:00"/>
    <s v="PW, LB"/>
    <s v="base, grab"/>
    <x v="0"/>
    <n v="95.9"/>
    <n v="95.9"/>
  </r>
  <r>
    <s v="NPS"/>
    <x v="0"/>
    <n v="35.989153000000002"/>
    <n v="-93.035788999999994"/>
    <x v="37"/>
    <x v="1"/>
    <x v="0"/>
    <x v="0"/>
    <d v="1899-12-30T11:27:00"/>
    <s v="FDU"/>
    <s v="F"/>
    <x v="0"/>
    <n v="93"/>
    <n v="93"/>
  </r>
  <r>
    <s v="NPS"/>
    <x v="2"/>
    <n v="35.977800000000002"/>
    <n v="-93.043099999999995"/>
    <x v="31"/>
    <x v="1"/>
    <x v="0"/>
    <x v="0"/>
    <d v="1899-12-30T11:44:00"/>
    <s v="FDU"/>
    <s v="B"/>
    <x v="0"/>
    <n v="93"/>
    <n v="93"/>
  </r>
  <r>
    <s v="NPS"/>
    <x v="0"/>
    <n v="35.989153000000002"/>
    <n v="-93.035788999999994"/>
    <x v="35"/>
    <x v="1"/>
    <x v="0"/>
    <x v="0"/>
    <d v="1899-12-30T10:43:00"/>
    <s v="SWH"/>
    <s v="B"/>
    <x v="0"/>
    <n v="91"/>
    <n v="91"/>
  </r>
  <r>
    <s v="NPS"/>
    <x v="2"/>
    <n v="35.977800000000002"/>
    <n v="-93.043099999999995"/>
    <x v="34"/>
    <x v="1"/>
    <x v="0"/>
    <x v="0"/>
    <d v="1899-12-30T14:36:00"/>
    <s v="FDU"/>
    <s v=""/>
    <x v="0"/>
    <n v="88"/>
    <n v="88"/>
  </r>
  <r>
    <s v="NPS"/>
    <x v="1"/>
    <n v="35.982633"/>
    <n v="-93.040734"/>
    <x v="37"/>
    <x v="1"/>
    <x v="0"/>
    <x v="0"/>
    <d v="1899-12-30T11:22:00"/>
    <s v="FDU"/>
    <s v="F"/>
    <x v="0"/>
    <n v="86"/>
    <n v="86"/>
  </r>
  <r>
    <s v="NPS"/>
    <x v="1"/>
    <n v="35.982633"/>
    <n v="-93.040734"/>
    <x v="35"/>
    <x v="1"/>
    <x v="0"/>
    <x v="0"/>
    <d v="1899-12-30T09:59:00"/>
    <s v="SWH"/>
    <s v="B"/>
    <x v="0"/>
    <n v="86"/>
    <n v="86"/>
  </r>
  <r>
    <s v="NPS"/>
    <x v="2"/>
    <n v="35.977800000000002"/>
    <n v="-93.043099999999995"/>
    <x v="40"/>
    <x v="1"/>
    <x v="0"/>
    <x v="0"/>
    <d v="1899-12-30T10:37:00"/>
    <s v="FDU"/>
    <s v="B"/>
    <x v="0"/>
    <n v="86"/>
    <n v="86"/>
  </r>
  <r>
    <s v="BCRET"/>
    <x v="3"/>
    <n v="35.923915000000001"/>
    <n v="-93.070695999999998"/>
    <x v="34"/>
    <x v="1"/>
    <x v="0"/>
    <x v="0"/>
    <d v="1899-12-30T10:21:00"/>
    <s v="PW"/>
    <s v="base, grab"/>
    <x v="0"/>
    <n v="83"/>
    <n v="83"/>
  </r>
  <r>
    <s v="NPS"/>
    <x v="1"/>
    <n v="35.982633"/>
    <n v="-93.040734"/>
    <x v="27"/>
    <x v="1"/>
    <x v="0"/>
    <x v="0"/>
    <d v="1899-12-30T13:40:00"/>
    <s v="FDU"/>
    <s v="F"/>
    <x v="0"/>
    <n v="82"/>
    <n v="82"/>
  </r>
  <r>
    <s v="NPS"/>
    <x v="2"/>
    <n v="35.977800000000002"/>
    <n v="-93.043099999999995"/>
    <x v="41"/>
    <x v="1"/>
    <x v="0"/>
    <x v="0"/>
    <d v="1899-12-30T12:15:00"/>
    <s v="FDU"/>
    <s v="B"/>
    <x v="0"/>
    <n v="82"/>
    <n v="82"/>
  </r>
  <r>
    <s v="BCRET"/>
    <x v="3"/>
    <n v="35.923915000000001"/>
    <n v="-93.070695999999998"/>
    <x v="32"/>
    <x v="1"/>
    <x v="0"/>
    <x v="0"/>
    <d v="1899-12-30T10:22:00"/>
    <s v="PW"/>
    <s v="base, grab"/>
    <x v="0"/>
    <n v="78.5"/>
    <n v="78.5"/>
  </r>
  <r>
    <s v="NPS"/>
    <x v="2"/>
    <n v="35.977800000000002"/>
    <n v="-93.043099999999995"/>
    <x v="40"/>
    <x v="1"/>
    <x v="0"/>
    <x v="0"/>
    <d v="1899-12-30T10:38:00"/>
    <s v="FDU"/>
    <s v=""/>
    <x v="0"/>
    <n v="77"/>
    <n v="77"/>
  </r>
  <r>
    <s v="BCRET"/>
    <x v="3"/>
    <n v="35.923915000000001"/>
    <n v="-93.070695999999998"/>
    <x v="42"/>
    <x v="1"/>
    <x v="0"/>
    <x v="0"/>
    <d v="1899-12-30T10:19:00"/>
    <s v="PW, TG"/>
    <s v="base, grab"/>
    <x v="0"/>
    <n v="73.8"/>
    <n v="73.8"/>
  </r>
  <r>
    <s v="NPS"/>
    <x v="0"/>
    <n v="35.989153000000002"/>
    <n v="-93.035788999999994"/>
    <x v="30"/>
    <x v="1"/>
    <x v="0"/>
    <x v="0"/>
    <d v="1899-12-30T09:45:00"/>
    <s v="FDU"/>
    <s v="B"/>
    <x v="0"/>
    <n v="73"/>
    <n v="73"/>
  </r>
  <r>
    <s v="NPS"/>
    <x v="2"/>
    <n v="35.977800000000002"/>
    <n v="-93.043099999999995"/>
    <x v="37"/>
    <x v="1"/>
    <x v="0"/>
    <x v="0"/>
    <d v="1899-12-30T11:35:00"/>
    <s v="FDU"/>
    <s v="F"/>
    <x v="0"/>
    <n v="73"/>
    <n v="73"/>
  </r>
  <r>
    <s v="NPS"/>
    <x v="2"/>
    <n v="35.977800000000002"/>
    <n v="-93.043099999999995"/>
    <x v="43"/>
    <x v="1"/>
    <x v="0"/>
    <x v="0"/>
    <d v="1899-12-30T09:12:00"/>
    <s v="FDU"/>
    <s v="B"/>
    <x v="0"/>
    <n v="72"/>
    <n v="72"/>
  </r>
  <r>
    <s v="NPS"/>
    <x v="1"/>
    <n v="35.982633"/>
    <n v="-93.040734"/>
    <x v="44"/>
    <x v="1"/>
    <x v="0"/>
    <x v="0"/>
    <d v="1899-12-30T10:00:00"/>
    <s v="FDU"/>
    <s v="B"/>
    <x v="0"/>
    <n v="70"/>
    <n v="70"/>
  </r>
  <r>
    <s v="BCRET"/>
    <x v="5"/>
    <n v="35.938889000000003"/>
    <n v="-93.072500000000005"/>
    <x v="45"/>
    <x v="1"/>
    <x v="0"/>
    <x v="0"/>
    <d v="1899-12-30T10:14:00"/>
    <s v="PW"/>
    <s v="base, grab"/>
    <x v="0"/>
    <n v="69.7"/>
    <n v="69.7"/>
  </r>
  <r>
    <s v="NPS"/>
    <x v="2"/>
    <n v="35.977800000000002"/>
    <n v="-93.043099999999995"/>
    <x v="43"/>
    <x v="1"/>
    <x v="0"/>
    <x v="0"/>
    <d v="1899-12-30T09:13:00"/>
    <s v="FDU"/>
    <s v=""/>
    <x v="0"/>
    <n v="68"/>
    <n v="68"/>
  </r>
  <r>
    <s v="BCRET"/>
    <x v="5"/>
    <n v="35.938889000000003"/>
    <n v="-93.072500000000005"/>
    <x v="38"/>
    <x v="1"/>
    <x v="0"/>
    <x v="0"/>
    <d v="1899-12-30T09:25:00"/>
    <s v="PW"/>
    <s v="base, grab"/>
    <x v="0"/>
    <n v="66.3"/>
    <n v="66.3"/>
  </r>
  <r>
    <s v="NPS"/>
    <x v="2"/>
    <n v="35.977800000000002"/>
    <n v="-93.043099999999995"/>
    <x v="44"/>
    <x v="1"/>
    <x v="0"/>
    <x v="0"/>
    <d v="1899-12-30T09:29:00"/>
    <s v="FDU"/>
    <s v=""/>
    <x v="0"/>
    <n v="66"/>
    <n v="66"/>
  </r>
  <r>
    <s v="NPS"/>
    <x v="2"/>
    <n v="35.977800000000002"/>
    <n v="-93.043099999999995"/>
    <x v="44"/>
    <x v="1"/>
    <x v="0"/>
    <x v="0"/>
    <d v="1899-12-30T09:28:00"/>
    <s v="FDU"/>
    <s v="B"/>
    <x v="0"/>
    <n v="66"/>
    <n v="66"/>
  </r>
  <r>
    <s v="NPS"/>
    <x v="2"/>
    <n v="35.977800000000002"/>
    <n v="-93.043099999999995"/>
    <x v="41"/>
    <x v="1"/>
    <x v="0"/>
    <x v="0"/>
    <d v="1899-12-30T12:16:00"/>
    <s v="FDU"/>
    <s v=""/>
    <x v="0"/>
    <n v="66"/>
    <n v="66"/>
  </r>
  <r>
    <s v="NPS"/>
    <x v="2"/>
    <n v="35.977800000000002"/>
    <n v="-93.043099999999995"/>
    <x v="46"/>
    <x v="1"/>
    <x v="0"/>
    <x v="0"/>
    <d v="1899-12-30T11:27:00"/>
    <s v="FDU"/>
    <s v="B"/>
    <x v="0"/>
    <n v="63"/>
    <n v="63"/>
  </r>
  <r>
    <s v="BCRET"/>
    <x v="5"/>
    <n v="35.938889000000003"/>
    <n v="-93.072500000000005"/>
    <x v="42"/>
    <x v="1"/>
    <x v="0"/>
    <x v="0"/>
    <d v="1899-12-30T09:58:00"/>
    <s v="PW, TG"/>
    <s v="base, grab"/>
    <x v="0"/>
    <n v="62.4"/>
    <n v="62.4"/>
  </r>
  <r>
    <s v="NPS"/>
    <x v="0"/>
    <n v="35.989153000000002"/>
    <n v="-93.035788999999994"/>
    <x v="36"/>
    <x v="1"/>
    <x v="0"/>
    <x v="0"/>
    <d v="1899-12-30T10:00:00"/>
    <s v="FDU"/>
    <s v="B"/>
    <x v="0"/>
    <n v="62"/>
    <n v="62"/>
  </r>
  <r>
    <s v="BCRET"/>
    <x v="5"/>
    <n v="35.938889000000003"/>
    <n v="-93.072500000000005"/>
    <x v="47"/>
    <x v="1"/>
    <x v="0"/>
    <x v="0"/>
    <d v="1899-12-30T08:55:00"/>
    <s v="PW"/>
    <s v="base, grab"/>
    <x v="0"/>
    <n v="61.3"/>
    <n v="61.3"/>
  </r>
  <r>
    <s v="NPS"/>
    <x v="1"/>
    <n v="35.982633"/>
    <n v="-93.040734"/>
    <x v="35"/>
    <x v="1"/>
    <x v="0"/>
    <x v="0"/>
    <d v="1899-12-30T09:58:00"/>
    <s v="SWH"/>
    <s v="B"/>
    <x v="0"/>
    <n v="60"/>
    <n v="60"/>
  </r>
  <r>
    <s v="NPS"/>
    <x v="1"/>
    <n v="35.982633"/>
    <n v="-93.040734"/>
    <x v="18"/>
    <x v="1"/>
    <x v="0"/>
    <x v="0"/>
    <d v="1899-12-30T09:55:00"/>
    <s v="FDU"/>
    <s v="F"/>
    <x v="0"/>
    <n v="59"/>
    <n v="59"/>
  </r>
  <r>
    <s v="NPS"/>
    <x v="1"/>
    <n v="35.982633"/>
    <n v="-93.040734"/>
    <x v="30"/>
    <x v="1"/>
    <x v="0"/>
    <x v="0"/>
    <d v="1899-12-30T09:30:00"/>
    <s v="FDU"/>
    <s v="B"/>
    <x v="0"/>
    <n v="57"/>
    <n v="57"/>
  </r>
  <r>
    <s v="NPS"/>
    <x v="1"/>
    <n v="35.982633"/>
    <n v="-93.040734"/>
    <x v="48"/>
    <x v="1"/>
    <x v="0"/>
    <x v="0"/>
    <d v="1899-12-30T09:43:00"/>
    <s v="FDU"/>
    <s v=""/>
    <x v="0"/>
    <n v="56"/>
    <n v="56"/>
  </r>
  <r>
    <s v="NPS"/>
    <x v="2"/>
    <n v="35.977800000000002"/>
    <n v="-93.043099999999995"/>
    <x v="39"/>
    <x v="1"/>
    <x v="0"/>
    <x v="0"/>
    <d v="1899-12-30T12:07:00"/>
    <s v="SWH"/>
    <s v="B"/>
    <x v="0"/>
    <n v="56"/>
    <n v="56"/>
  </r>
  <r>
    <s v="NPS"/>
    <x v="2"/>
    <n v="35.977800000000002"/>
    <n v="-93.043099999999995"/>
    <x v="39"/>
    <x v="1"/>
    <x v="0"/>
    <x v="0"/>
    <d v="1899-12-30T12:08:00"/>
    <s v="SWH"/>
    <s v="B"/>
    <x v="0"/>
    <n v="56"/>
    <n v="56"/>
  </r>
  <r>
    <s v="NPS"/>
    <x v="2"/>
    <n v="35.977800000000002"/>
    <n v="-93.043099999999995"/>
    <x v="46"/>
    <x v="1"/>
    <x v="0"/>
    <x v="0"/>
    <d v="1899-12-30T11:28:00"/>
    <s v="FDU"/>
    <s v=""/>
    <x v="0"/>
    <n v="55"/>
    <n v="55"/>
  </r>
  <r>
    <s v="BCRET"/>
    <x v="5"/>
    <n v="35.938889000000003"/>
    <n v="-93.072500000000005"/>
    <x v="39"/>
    <x v="1"/>
    <x v="0"/>
    <x v="0"/>
    <d v="1899-12-30T01:30:00"/>
    <s v="PW, LB"/>
    <s v="base, grab"/>
    <x v="0"/>
    <n v="53.7"/>
    <n v="53.7"/>
  </r>
  <r>
    <s v="NPS"/>
    <x v="0"/>
    <n v="35.989153000000002"/>
    <n v="-93.035788999999994"/>
    <x v="48"/>
    <x v="1"/>
    <x v="0"/>
    <x v="0"/>
    <d v="1899-12-30T10:00:00"/>
    <s v="FDU"/>
    <s v="B"/>
    <x v="0"/>
    <n v="53"/>
    <n v="53"/>
  </r>
  <r>
    <s v="NPS"/>
    <x v="1"/>
    <n v="35.982633"/>
    <n v="-93.040734"/>
    <x v="48"/>
    <x v="1"/>
    <x v="0"/>
    <x v="0"/>
    <d v="1899-12-30T09:42:00"/>
    <s v="FDU"/>
    <s v="B"/>
    <x v="0"/>
    <n v="52"/>
    <n v="52"/>
  </r>
  <r>
    <s v="NPS"/>
    <x v="2"/>
    <n v="35.977800000000002"/>
    <n v="-93.043099999999995"/>
    <x v="49"/>
    <x v="1"/>
    <x v="0"/>
    <x v="0"/>
    <d v="1899-12-30T11:48:00"/>
    <s v="FDU"/>
    <s v="B"/>
    <x v="0"/>
    <n v="52"/>
    <n v="52"/>
  </r>
  <r>
    <s v="NPS"/>
    <x v="2"/>
    <n v="35.977800000000002"/>
    <n v="-93.043099999999995"/>
    <x v="50"/>
    <x v="1"/>
    <x v="0"/>
    <x v="0"/>
    <d v="1899-12-30T12:52:00"/>
    <s v="FDU"/>
    <s v="B"/>
    <x v="0"/>
    <n v="52"/>
    <n v="52"/>
  </r>
  <r>
    <s v="NPS"/>
    <x v="1"/>
    <n v="35.982633"/>
    <n v="-93.040734"/>
    <x v="41"/>
    <x v="1"/>
    <x v="0"/>
    <x v="0"/>
    <d v="1899-12-30T12:45:00"/>
    <s v="FDU"/>
    <s v="B"/>
    <x v="0"/>
    <n v="50"/>
    <n v="50"/>
  </r>
  <r>
    <s v="NPS"/>
    <x v="2"/>
    <n v="35.977800000000002"/>
    <n v="-93.043099999999995"/>
    <x v="50"/>
    <x v="1"/>
    <x v="0"/>
    <x v="0"/>
    <d v="1899-12-30T12:53:00"/>
    <s v="FDU"/>
    <s v=""/>
    <x v="0"/>
    <n v="50"/>
    <n v="50"/>
  </r>
  <r>
    <s v="BCRET"/>
    <x v="3"/>
    <n v="35.923915000000001"/>
    <n v="-93.070695999999998"/>
    <x v="47"/>
    <x v="1"/>
    <x v="0"/>
    <x v="0"/>
    <d v="1899-12-30T09:24:00"/>
    <s v="PW"/>
    <s v="base, grab"/>
    <x v="0"/>
    <n v="49.6"/>
    <n v="49.6"/>
  </r>
  <r>
    <s v="BCRET"/>
    <x v="3"/>
    <n v="35.923915000000001"/>
    <n v="-93.070695999999998"/>
    <x v="51"/>
    <x v="1"/>
    <x v="0"/>
    <x v="0"/>
    <d v="1899-12-30T10:32:00"/>
    <s v="PW, TG"/>
    <s v="base"/>
    <x v="0"/>
    <n v="48.7"/>
    <n v="48.7"/>
  </r>
  <r>
    <s v="NPS"/>
    <x v="0"/>
    <n v="35.989153000000002"/>
    <n v="-93.035788999999994"/>
    <x v="41"/>
    <x v="1"/>
    <x v="0"/>
    <x v="0"/>
    <d v="1899-12-30T12:55:00"/>
    <s v="FDU"/>
    <s v="B"/>
    <x v="0"/>
    <n v="48"/>
    <n v="48"/>
  </r>
  <r>
    <s v="NPS"/>
    <x v="0"/>
    <n v="35.989153000000002"/>
    <n v="-93.035788999999994"/>
    <x v="49"/>
    <x v="1"/>
    <x v="0"/>
    <x v="0"/>
    <d v="1899-12-30T11:27:00"/>
    <s v="FDU"/>
    <s v="F"/>
    <x v="0"/>
    <n v="45"/>
    <n v="45"/>
  </r>
  <r>
    <s v="NPS"/>
    <x v="1"/>
    <n v="35.982633"/>
    <n v="-93.040734"/>
    <x v="34"/>
    <x v="1"/>
    <x v="0"/>
    <x v="0"/>
    <d v="1899-12-30T15:06:00"/>
    <s v="FDU"/>
    <s v="B"/>
    <x v="0"/>
    <n v="44"/>
    <n v="44"/>
  </r>
  <r>
    <s v="NPS"/>
    <x v="1"/>
    <n v="35.982633"/>
    <n v="-93.040734"/>
    <x v="49"/>
    <x v="1"/>
    <x v="0"/>
    <x v="0"/>
    <d v="1899-12-30T11:22:00"/>
    <s v="FDU"/>
    <s v=""/>
    <x v="0"/>
    <n v="43"/>
    <n v="43"/>
  </r>
  <r>
    <s v="NPS"/>
    <x v="1"/>
    <n v="35.982633"/>
    <n v="-93.040734"/>
    <x v="36"/>
    <x v="1"/>
    <x v="0"/>
    <x v="0"/>
    <d v="1899-12-30T09:10:00"/>
    <s v="FDU"/>
    <s v="B"/>
    <x v="0"/>
    <n v="43"/>
    <n v="43"/>
  </r>
  <r>
    <s v="NPS"/>
    <x v="1"/>
    <n v="35.982633"/>
    <n v="-93.040734"/>
    <x v="49"/>
    <x v="1"/>
    <x v="0"/>
    <x v="0"/>
    <d v="1899-12-30T11:21:00"/>
    <s v="FDU"/>
    <s v="F"/>
    <x v="0"/>
    <n v="40"/>
    <n v="40"/>
  </r>
  <r>
    <s v="NPS"/>
    <x v="0"/>
    <n v="35.989153000000002"/>
    <n v="-93.035788999999994"/>
    <x v="44"/>
    <x v="1"/>
    <x v="0"/>
    <x v="0"/>
    <d v="1899-12-30T10:20:00"/>
    <s v="FDU"/>
    <s v="B"/>
    <x v="0"/>
    <n v="39"/>
    <n v="39"/>
  </r>
  <r>
    <s v="NPS"/>
    <x v="0"/>
    <n v="35.989153000000002"/>
    <n v="-93.035788999999994"/>
    <x v="39"/>
    <x v="1"/>
    <x v="0"/>
    <x v="0"/>
    <d v="1899-12-30T11:58:00"/>
    <s v="SWH"/>
    <s v="B"/>
    <x v="0"/>
    <n v="38"/>
    <n v="38"/>
  </r>
  <r>
    <s v="NPS"/>
    <x v="2"/>
    <n v="35.977800000000002"/>
    <n v="-93.043099999999995"/>
    <x v="52"/>
    <x v="1"/>
    <x v="0"/>
    <x v="0"/>
    <d v="1899-12-30T10:44:00"/>
    <s v="FDU"/>
    <s v="B"/>
    <x v="0"/>
    <n v="36"/>
    <n v="36"/>
  </r>
  <r>
    <s v="BCRET"/>
    <x v="3"/>
    <n v="35.923915000000001"/>
    <n v="-93.070695999999998"/>
    <x v="53"/>
    <x v="1"/>
    <x v="0"/>
    <x v="0"/>
    <d v="1899-12-30T12:53:00"/>
    <s v="PW, TG"/>
    <s v="base, grab"/>
    <x v="0"/>
    <n v="34.1"/>
    <n v="34.1"/>
  </r>
  <r>
    <s v="NPS"/>
    <x v="0"/>
    <n v="35.989153000000002"/>
    <n v="-93.035788999999994"/>
    <x v="43"/>
    <x v="1"/>
    <x v="0"/>
    <x v="0"/>
    <d v="1899-12-30T09:45:00"/>
    <s v="FDU"/>
    <s v="B"/>
    <x v="0"/>
    <n v="34"/>
    <n v="34"/>
  </r>
  <r>
    <s v="NPS"/>
    <x v="0"/>
    <n v="35.989153000000002"/>
    <n v="-93.035788999999994"/>
    <x v="26"/>
    <x v="1"/>
    <x v="0"/>
    <x v="0"/>
    <d v="1899-12-30T14:15:00"/>
    <s v="FDU"/>
    <s v="B"/>
    <x v="0"/>
    <n v="33"/>
    <n v="33"/>
  </r>
  <r>
    <s v="NPS"/>
    <x v="2"/>
    <n v="35.977800000000002"/>
    <n v="-93.043099999999995"/>
    <x v="48"/>
    <x v="1"/>
    <x v="0"/>
    <x v="0"/>
    <d v="1899-12-30T09:24:00"/>
    <s v="FDU"/>
    <s v="B"/>
    <x v="0"/>
    <n v="32"/>
    <n v="32"/>
  </r>
  <r>
    <s v="NPS"/>
    <x v="2"/>
    <n v="35.977800000000002"/>
    <n v="-93.043099999999995"/>
    <x v="52"/>
    <x v="1"/>
    <x v="0"/>
    <x v="0"/>
    <d v="1899-12-30T10:45:00"/>
    <s v="FDU"/>
    <s v=""/>
    <x v="0"/>
    <n v="32"/>
    <n v="32"/>
  </r>
  <r>
    <s v="BCRET"/>
    <x v="5"/>
    <n v="35.938889000000003"/>
    <n v="-93.072500000000005"/>
    <x v="54"/>
    <x v="1"/>
    <x v="0"/>
    <x v="0"/>
    <d v="1899-12-30T12:11:00"/>
    <s v="PW, TG"/>
    <s v="base, grab"/>
    <x v="0"/>
    <n v="29.5"/>
    <n v="29.5"/>
  </r>
  <r>
    <s v="NPS"/>
    <x v="1"/>
    <n v="35.982633"/>
    <n v="-93.040734"/>
    <x v="39"/>
    <x v="1"/>
    <x v="0"/>
    <x v="0"/>
    <d v="1899-12-30T11:38:00"/>
    <s v="SWH"/>
    <s v="B"/>
    <x v="0"/>
    <n v="29"/>
    <n v="29"/>
  </r>
  <r>
    <s v="NPS"/>
    <x v="2"/>
    <n v="35.977800000000002"/>
    <n v="-93.043099999999995"/>
    <x v="55"/>
    <x v="1"/>
    <x v="0"/>
    <x v="0"/>
    <d v="1899-12-30T14:20:00"/>
    <s v="SWH"/>
    <s v="B"/>
    <x v="0"/>
    <n v="29"/>
    <n v="29"/>
  </r>
  <r>
    <s v="NPS"/>
    <x v="0"/>
    <n v="35.989153000000002"/>
    <n v="-93.035788999999994"/>
    <x v="34"/>
    <x v="1"/>
    <x v="0"/>
    <x v="0"/>
    <d v="1899-12-30T15:24:00"/>
    <s v="FDU"/>
    <s v="B"/>
    <x v="0"/>
    <n v="27"/>
    <n v="27"/>
  </r>
  <r>
    <s v="NPS"/>
    <x v="1"/>
    <n v="35.982633"/>
    <n v="-93.040734"/>
    <x v="43"/>
    <x v="1"/>
    <x v="0"/>
    <x v="0"/>
    <d v="1899-12-30T09:36:00"/>
    <s v="FDU"/>
    <s v="B"/>
    <x v="0"/>
    <n v="25"/>
    <n v="25"/>
  </r>
  <r>
    <s v="NPS"/>
    <x v="1"/>
    <n v="35.982633"/>
    <n v="-93.040734"/>
    <x v="40"/>
    <x v="1"/>
    <x v="0"/>
    <x v="0"/>
    <d v="1899-12-30T11:03:00"/>
    <s v="FDU"/>
    <s v="B"/>
    <x v="0"/>
    <n v="24"/>
    <n v="24"/>
  </r>
  <r>
    <s v="NPS"/>
    <x v="1"/>
    <n v="35.982633"/>
    <n v="-93.040734"/>
    <x v="50"/>
    <x v="1"/>
    <x v="0"/>
    <x v="0"/>
    <d v="1899-12-30T12:27:00"/>
    <s v="FDU"/>
    <s v="B"/>
    <x v="0"/>
    <n v="22"/>
    <n v="22"/>
  </r>
  <r>
    <s v="NPS"/>
    <x v="1"/>
    <n v="35.982633"/>
    <n v="-93.040734"/>
    <x v="26"/>
    <x v="1"/>
    <x v="0"/>
    <x v="0"/>
    <d v="1899-12-30T14:07:00"/>
    <s v="FDU"/>
    <s v="B"/>
    <x v="0"/>
    <n v="22"/>
    <n v="22"/>
  </r>
  <r>
    <s v="BCRET"/>
    <x v="5"/>
    <n v="35.938889000000003"/>
    <n v="-93.072500000000005"/>
    <x v="51"/>
    <x v="1"/>
    <x v="0"/>
    <x v="0"/>
    <d v="1899-12-30T11:31:00"/>
    <s v="PW, TG"/>
    <s v="base, grab"/>
    <x v="0"/>
    <n v="21.8"/>
    <n v="21.8"/>
  </r>
  <r>
    <s v="NPS"/>
    <x v="0"/>
    <n v="35.989153000000002"/>
    <n v="-93.035788999999994"/>
    <x v="50"/>
    <x v="1"/>
    <x v="0"/>
    <x v="0"/>
    <d v="1899-12-30T12:36:00"/>
    <s v="FDU"/>
    <s v="B"/>
    <x v="0"/>
    <n v="21"/>
    <n v="21"/>
  </r>
  <r>
    <s v="NPS"/>
    <x v="0"/>
    <n v="35.989153000000002"/>
    <n v="-93.035788999999994"/>
    <x v="40"/>
    <x v="1"/>
    <x v="0"/>
    <x v="0"/>
    <d v="1899-12-30T11:05:00"/>
    <s v="FDU"/>
    <s v="B"/>
    <x v="0"/>
    <n v="21"/>
    <n v="21"/>
  </r>
  <r>
    <s v="NPS"/>
    <x v="2"/>
    <n v="35.977800000000002"/>
    <n v="-93.043099999999995"/>
    <x v="56"/>
    <x v="1"/>
    <x v="0"/>
    <x v="0"/>
    <d v="1899-12-30T13:55:00"/>
    <s v="FDU"/>
    <s v="B"/>
    <x v="0"/>
    <n v="20"/>
    <n v="20"/>
  </r>
  <r>
    <s v="BCRET"/>
    <x v="5"/>
    <n v="35.938889000000003"/>
    <n v="-93.072500000000005"/>
    <x v="53"/>
    <x v="1"/>
    <x v="0"/>
    <x v="0"/>
    <d v="1899-12-30T01:13:00"/>
    <s v="PW, TG"/>
    <s v="base, grab"/>
    <x v="0"/>
    <n v="19.899999999999999"/>
    <n v="19.899999999999999"/>
  </r>
  <r>
    <s v="BCRET"/>
    <x v="5"/>
    <n v="35.938889000000003"/>
    <n v="-93.072500000000005"/>
    <x v="57"/>
    <x v="1"/>
    <x v="0"/>
    <x v="0"/>
    <d v="1899-12-30T11:14:00"/>
    <s v="PW, TG"/>
    <s v="base, grab"/>
    <x v="0"/>
    <n v="19.7"/>
    <n v="19.7"/>
  </r>
  <r>
    <s v="NPS"/>
    <x v="0"/>
    <n v="35.989153000000002"/>
    <n v="-93.035788999999994"/>
    <x v="46"/>
    <x v="1"/>
    <x v="0"/>
    <x v="0"/>
    <d v="1899-12-30T12:03:00"/>
    <s v="FDU"/>
    <s v="B"/>
    <x v="0"/>
    <n v="19"/>
    <n v="19"/>
  </r>
  <r>
    <s v="NPS"/>
    <x v="2"/>
    <n v="35.977800000000002"/>
    <n v="-93.043099999999995"/>
    <x v="56"/>
    <x v="1"/>
    <x v="0"/>
    <x v="0"/>
    <d v="1899-12-30T13:56:00"/>
    <s v="FDU"/>
    <s v=""/>
    <x v="0"/>
    <n v="19"/>
    <n v="19"/>
  </r>
  <r>
    <s v="NPS"/>
    <x v="0"/>
    <n v="35.989153000000002"/>
    <n v="-93.035788999999994"/>
    <x v="56"/>
    <x v="1"/>
    <x v="0"/>
    <x v="0"/>
    <d v="1899-12-30T14:45:00"/>
    <s v="FDU"/>
    <s v="B"/>
    <x v="0"/>
    <n v="15"/>
    <n v="15"/>
  </r>
  <r>
    <s v="NPS"/>
    <x v="1"/>
    <n v="35.982633"/>
    <n v="-93.040734"/>
    <x v="46"/>
    <x v="1"/>
    <x v="0"/>
    <x v="0"/>
    <d v="1899-12-30T11:50:00"/>
    <s v="FDU"/>
    <s v="B"/>
    <x v="0"/>
    <n v="14"/>
    <n v="14"/>
  </r>
  <r>
    <s v="NPS"/>
    <x v="2"/>
    <n v="35.977800000000002"/>
    <n v="-93.043099999999995"/>
    <x v="58"/>
    <x v="1"/>
    <x v="0"/>
    <x v="0"/>
    <d v="1899-12-30T14:15:00"/>
    <s v="FDU"/>
    <s v="B"/>
    <x v="0"/>
    <n v="13"/>
    <n v="13"/>
  </r>
  <r>
    <s v="BCRET"/>
    <x v="3"/>
    <n v="35.923915000000001"/>
    <n v="-93.070695999999998"/>
    <x v="54"/>
    <x v="1"/>
    <x v="0"/>
    <x v="0"/>
    <d v="1899-12-30T10:21:00"/>
    <s v="PW, TG"/>
    <s v="base, grab"/>
    <x v="0"/>
    <n v="12.1"/>
    <n v="12.1"/>
  </r>
  <r>
    <s v="BCRET"/>
    <x v="3"/>
    <n v="35.923915000000001"/>
    <n v="-93.070695999999998"/>
    <x v="45"/>
    <x v="1"/>
    <x v="0"/>
    <x v="0"/>
    <d v="1899-12-30T10:39:00"/>
    <s v="PW"/>
    <s v="base, grab"/>
    <x v="0"/>
    <n v="12.1"/>
    <n v="12.1"/>
  </r>
  <r>
    <s v="NPS"/>
    <x v="1"/>
    <n v="35.982633"/>
    <n v="-93.040734"/>
    <x v="55"/>
    <x v="1"/>
    <x v="0"/>
    <x v="0"/>
    <d v="1899-12-30T13:31:00"/>
    <s v="SWH"/>
    <s v=""/>
    <x v="0"/>
    <n v="12"/>
    <n v="12"/>
  </r>
  <r>
    <s v="NPS"/>
    <x v="0"/>
    <n v="35.989153000000002"/>
    <n v="-93.035788999999994"/>
    <x v="52"/>
    <x v="1"/>
    <x v="0"/>
    <x v="0"/>
    <d v="1899-12-30T11:02:00"/>
    <s v="FDU"/>
    <s v="B"/>
    <x v="0"/>
    <n v="12"/>
    <n v="12"/>
  </r>
  <r>
    <s v="NPS"/>
    <x v="1"/>
    <n v="35.982633"/>
    <n v="-93.040734"/>
    <x v="55"/>
    <x v="1"/>
    <x v="0"/>
    <x v="0"/>
    <d v="1899-12-30T13:30:00"/>
    <s v="SWH"/>
    <s v="F"/>
    <x v="0"/>
    <n v="9"/>
    <n v="9"/>
  </r>
  <r>
    <s v="NPS"/>
    <x v="0"/>
    <n v="35.989153000000002"/>
    <n v="-93.035788999999994"/>
    <x v="55"/>
    <x v="1"/>
    <x v="0"/>
    <x v="0"/>
    <d v="1899-12-30T13:45:00"/>
    <s v="SWH"/>
    <s v="B"/>
    <x v="0"/>
    <n v="9"/>
    <n v="9"/>
  </r>
  <r>
    <s v="NPS"/>
    <x v="1"/>
    <n v="35.982633"/>
    <n v="-93.040734"/>
    <x v="52"/>
    <x v="1"/>
    <x v="0"/>
    <x v="0"/>
    <d v="1899-12-30T11:11:00"/>
    <s v="FDU"/>
    <s v="B"/>
    <x v="0"/>
    <n v="8"/>
    <n v="8"/>
  </r>
  <r>
    <s v="NPS"/>
    <x v="2"/>
    <n v="35.977800000000002"/>
    <n v="-93.043099999999995"/>
    <x v="58"/>
    <x v="1"/>
    <x v="0"/>
    <x v="0"/>
    <d v="1899-12-30T14:16:00"/>
    <s v="FDU"/>
    <s v="B"/>
    <x v="0"/>
    <n v="6"/>
    <n v="6"/>
  </r>
  <r>
    <s v="NPS"/>
    <x v="0"/>
    <n v="35.989153000000002"/>
    <n v="-93.035788999999994"/>
    <x v="58"/>
    <x v="1"/>
    <x v="0"/>
    <x v="0"/>
    <d v="1899-12-30T14:41:00"/>
    <s v="FDU"/>
    <s v="B"/>
    <x v="0"/>
    <n v="4"/>
    <n v="4"/>
  </r>
  <r>
    <s v="NPS"/>
    <x v="1"/>
    <n v="35.982633"/>
    <n v="-93.040734"/>
    <x v="56"/>
    <x v="1"/>
    <x v="0"/>
    <x v="0"/>
    <d v="1899-12-30T14:26:00"/>
    <s v="FDU"/>
    <s v="B"/>
    <x v="0"/>
    <n v="3"/>
    <n v="3"/>
  </r>
  <r>
    <s v="NPS"/>
    <x v="1"/>
    <n v="35.982633"/>
    <n v="-93.040734"/>
    <x v="58"/>
    <x v="1"/>
    <x v="0"/>
    <x v="0"/>
    <d v="1899-12-30T14:35:00"/>
    <s v="FDU"/>
    <s v="B"/>
    <x v="0"/>
    <n v="1"/>
    <n v="1"/>
  </r>
  <r>
    <s v="NPS"/>
    <x v="0"/>
    <n v="35.989153000000002"/>
    <n v="-93.035788999999994"/>
    <x v="29"/>
    <x v="1"/>
    <x v="0"/>
    <x v="0"/>
    <d v="1899-12-30T14:00:00"/>
    <s v="FDU"/>
    <s v=""/>
    <x v="0"/>
    <s v="&lt;1"/>
    <n v="0.01"/>
  </r>
  <r>
    <s v="NPS"/>
    <x v="2"/>
    <n v="35.977800000000002"/>
    <n v="-93.043099999999995"/>
    <x v="41"/>
    <x v="1"/>
    <x v="0"/>
    <x v="0"/>
    <d v="1899-12-30T12:17:00"/>
    <s v="FDU"/>
    <s v=""/>
    <x v="0"/>
    <s v="&lt;1"/>
    <n v="0.01"/>
  </r>
  <r>
    <s v="NPS"/>
    <x v="2"/>
    <n v="35.977800000000002"/>
    <n v="-93.043099999999995"/>
    <x v="56"/>
    <x v="1"/>
    <x v="0"/>
    <x v="0"/>
    <d v="1899-12-30T13:57:00"/>
    <s v="FDU"/>
    <s v=""/>
    <x v="0"/>
    <s v="&lt;1"/>
    <n v="0.01"/>
  </r>
  <r>
    <s v="NPS"/>
    <x v="2"/>
    <n v="35.977800000000002"/>
    <n v="-93.043099999999995"/>
    <x v="46"/>
    <x v="1"/>
    <x v="0"/>
    <x v="0"/>
    <d v="1899-12-30T11:29:00"/>
    <s v="FDU"/>
    <s v=""/>
    <x v="0"/>
    <s v="&lt;1"/>
    <n v="0.01"/>
  </r>
  <r>
    <s v="NPS"/>
    <x v="2"/>
    <n v="35.977800000000002"/>
    <n v="-93.043099999999995"/>
    <x v="52"/>
    <x v="1"/>
    <x v="0"/>
    <x v="0"/>
    <d v="1899-12-30T10:46:00"/>
    <s v="FDU"/>
    <s v=""/>
    <x v="0"/>
    <s v="&lt;1"/>
    <n v="0.01"/>
  </r>
  <r>
    <s v="NPS"/>
    <x v="2"/>
    <n v="35.977800000000002"/>
    <n v="-93.043099999999995"/>
    <x v="22"/>
    <x v="1"/>
    <x v="0"/>
    <x v="0"/>
    <d v="1899-12-30T10:25:00"/>
    <s v="SWH"/>
    <s v=""/>
    <x v="0"/>
    <s v="&lt;1"/>
    <n v="0.01"/>
  </r>
  <r>
    <s v="NPS"/>
    <x v="2"/>
    <n v="35.977800000000002"/>
    <n v="-93.043099999999995"/>
    <x v="40"/>
    <x v="1"/>
    <x v="0"/>
    <x v="0"/>
    <d v="1899-12-30T10:39:00"/>
    <s v="FDU"/>
    <s v=""/>
    <x v="0"/>
    <s v="&lt;1"/>
    <n v="0.01"/>
  </r>
  <r>
    <s v="NPS"/>
    <x v="1"/>
    <n v="35.982633"/>
    <n v="-93.040734"/>
    <x v="35"/>
    <x v="1"/>
    <x v="0"/>
    <x v="0"/>
    <d v="1899-12-30T10:00:00"/>
    <s v="SWH"/>
    <s v="B"/>
    <x v="0"/>
    <n v="0"/>
    <n v="0"/>
  </r>
  <r>
    <s v="NPS"/>
    <x v="2"/>
    <n v="35.977800000000002"/>
    <n v="-93.043099999999995"/>
    <x v="39"/>
    <x v="1"/>
    <x v="0"/>
    <x v="0"/>
    <d v="1899-12-30T12:09:00"/>
    <s v="SWH"/>
    <s v=""/>
    <x v="0"/>
    <n v="0"/>
    <n v="0"/>
  </r>
  <r>
    <s v="NPS"/>
    <x v="2"/>
    <n v="35.977800000000002"/>
    <n v="-93.043099999999995"/>
    <x v="24"/>
    <x v="1"/>
    <x v="0"/>
    <x v="0"/>
    <d v="1899-12-30T08:57:00"/>
    <s v="FDU"/>
    <s v=""/>
    <x v="0"/>
    <n v="0"/>
    <n v="0"/>
  </r>
  <r>
    <s v="NPS"/>
    <x v="2"/>
    <n v="35.977800000000002"/>
    <n v="-93.043099999999995"/>
    <x v="24"/>
    <x v="1"/>
    <x v="0"/>
    <x v="0"/>
    <d v="1899-12-30T08:57:00"/>
    <s v="FDU"/>
    <s v=""/>
    <x v="0"/>
    <n v="0"/>
    <n v="0"/>
  </r>
  <r>
    <s v="NPS"/>
    <x v="2"/>
    <n v="35.977800000000002"/>
    <n v="-93.043099999999995"/>
    <x v="30"/>
    <x v="1"/>
    <x v="0"/>
    <x v="0"/>
    <d v="1899-12-30T09:12:00"/>
    <s v="FDU"/>
    <s v=""/>
    <x v="0"/>
    <n v="0"/>
    <n v="0"/>
  </r>
  <r>
    <s v="NPS"/>
    <x v="2"/>
    <n v="35.977800000000002"/>
    <n v="-93.043099999999995"/>
    <x v="44"/>
    <x v="1"/>
    <x v="0"/>
    <x v="0"/>
    <d v="1899-12-30T09:30:00"/>
    <s v="FDU"/>
    <s v=""/>
    <x v="0"/>
    <n v="0"/>
    <n v="0"/>
  </r>
  <r>
    <s v="NPS"/>
    <x v="2"/>
    <n v="35.977800000000002"/>
    <n v="-93.043099999999995"/>
    <x v="31"/>
    <x v="1"/>
    <x v="0"/>
    <x v="0"/>
    <d v="1899-12-30T11:46:00"/>
    <s v="FDU"/>
    <s v=""/>
    <x v="0"/>
    <n v="0"/>
    <n v="0"/>
  </r>
  <r>
    <s v="NPS"/>
    <x v="2"/>
    <n v="35.977800000000002"/>
    <n v="-93.043099999999995"/>
    <x v="43"/>
    <x v="1"/>
    <x v="0"/>
    <x v="0"/>
    <d v="1899-12-30T09:14:00"/>
    <s v="FDU"/>
    <s v=""/>
    <x v="0"/>
    <n v="0"/>
    <n v="0"/>
  </r>
  <r>
    <s v="NPS"/>
    <x v="2"/>
    <n v="35.977800000000002"/>
    <n v="-93.043099999999995"/>
    <x v="36"/>
    <x v="1"/>
    <x v="0"/>
    <x v="0"/>
    <d v="1899-12-30T10:22:00"/>
    <s v="FDU"/>
    <s v=""/>
    <x v="0"/>
    <n v="0"/>
    <n v="0"/>
  </r>
  <r>
    <s v="NPS"/>
    <x v="0"/>
    <n v="35.989153000000002"/>
    <n v="-93.035788999999994"/>
    <x v="59"/>
    <x v="2"/>
    <x v="0"/>
    <x v="0"/>
    <d v="1899-12-30T09:50:00"/>
    <s v="FDU"/>
    <s v="F"/>
    <x v="0"/>
    <n v="488"/>
    <n v="488"/>
  </r>
  <r>
    <s v="NPS"/>
    <x v="2"/>
    <n v="35.977800000000002"/>
    <n v="-93.043099999999995"/>
    <x v="59"/>
    <x v="2"/>
    <x v="0"/>
    <x v="0"/>
    <d v="1899-12-30T10:30:00"/>
    <s v="FDU"/>
    <s v="F"/>
    <x v="0"/>
    <n v="326"/>
    <n v="326"/>
  </r>
  <r>
    <s v="NPS"/>
    <x v="1"/>
    <n v="35.982633"/>
    <n v="-93.040734"/>
    <x v="59"/>
    <x v="2"/>
    <x v="0"/>
    <x v="0"/>
    <d v="1899-12-30T09:40:00"/>
    <s v="FDU"/>
    <s v="F"/>
    <x v="0"/>
    <n v="304"/>
    <n v="304"/>
  </r>
  <r>
    <s v="NPS"/>
    <x v="2"/>
    <n v="35.977800000000002"/>
    <n v="-93.043099999999995"/>
    <x v="59"/>
    <x v="2"/>
    <x v="0"/>
    <x v="0"/>
    <d v="1899-12-30T10:31:00"/>
    <s v="FDU"/>
    <s v=""/>
    <x v="0"/>
    <n v="291"/>
    <n v="291"/>
  </r>
  <r>
    <s v="BCRET"/>
    <x v="5"/>
    <n v="35.938889000000003"/>
    <n v="-93.072500000000005"/>
    <x v="60"/>
    <x v="2"/>
    <x v="0"/>
    <x v="0"/>
    <d v="1899-12-30T10:09:00"/>
    <s v="PW"/>
    <s v="base, grab"/>
    <x v="0"/>
    <n v="200"/>
    <n v="200"/>
  </r>
  <r>
    <s v="BCRET"/>
    <x v="3"/>
    <n v="35.923915000000001"/>
    <n v="-93.070695999999998"/>
    <x v="60"/>
    <x v="2"/>
    <x v="0"/>
    <x v="0"/>
    <d v="1899-12-30T10:46:00"/>
    <s v="PW"/>
    <s v="base, grab"/>
    <x v="0"/>
    <n v="200"/>
    <n v="200"/>
  </r>
  <r>
    <s v="NPS"/>
    <x v="2"/>
    <n v="35.977800000000002"/>
    <n v="-93.043099999999995"/>
    <x v="61"/>
    <x v="2"/>
    <x v="0"/>
    <x v="0"/>
    <d v="1899-12-30T11:52:00"/>
    <s v="FDU"/>
    <s v="B"/>
    <x v="0"/>
    <n v="185"/>
    <n v="185"/>
  </r>
  <r>
    <s v="NPS"/>
    <x v="2"/>
    <n v="35.977800000000002"/>
    <n v="-93.043099999999995"/>
    <x v="61"/>
    <x v="2"/>
    <x v="0"/>
    <x v="0"/>
    <d v="1899-12-30T11:53:00"/>
    <s v="FDU"/>
    <s v=""/>
    <x v="0"/>
    <n v="140"/>
    <n v="140"/>
  </r>
  <r>
    <s v="NPS"/>
    <x v="2"/>
    <n v="35.977800000000002"/>
    <n v="-93.043099999999995"/>
    <x v="62"/>
    <x v="2"/>
    <x v="0"/>
    <x v="0"/>
    <d v="1899-12-30T12:04:00"/>
    <s v="SWH"/>
    <s v="B"/>
    <x v="0"/>
    <n v="96"/>
    <n v="96"/>
  </r>
  <r>
    <s v="BCRET"/>
    <x v="5"/>
    <n v="35.938889000000003"/>
    <n v="-93.072500000000005"/>
    <x v="63"/>
    <x v="2"/>
    <x v="0"/>
    <x v="0"/>
    <d v="1899-12-30T09:57:00"/>
    <s v="PW"/>
    <s v="base, grab"/>
    <x v="0"/>
    <n v="85.7"/>
    <n v="85.7"/>
  </r>
  <r>
    <s v="NPS"/>
    <x v="2"/>
    <n v="35.977800000000002"/>
    <n v="-93.043099999999995"/>
    <x v="60"/>
    <x v="2"/>
    <x v="0"/>
    <x v="0"/>
    <d v="1899-12-30T10:05:00"/>
    <s v="SWH"/>
    <s v="B"/>
    <x v="0"/>
    <n v="80"/>
    <n v="80"/>
  </r>
  <r>
    <s v="NPS"/>
    <x v="2"/>
    <n v="35.977800000000002"/>
    <n v="-93.043099999999995"/>
    <x v="64"/>
    <x v="2"/>
    <x v="0"/>
    <x v="0"/>
    <d v="1899-12-30T10:14:00"/>
    <s v="FDU"/>
    <s v=""/>
    <x v="0"/>
    <n v="78"/>
    <n v="78"/>
  </r>
  <r>
    <s v="NPS"/>
    <x v="2"/>
    <n v="35.977800000000002"/>
    <n v="-93.043099999999995"/>
    <x v="64"/>
    <x v="2"/>
    <x v="0"/>
    <x v="0"/>
    <d v="1899-12-30T10:13:00"/>
    <s v="FDU"/>
    <s v="B"/>
    <x v="0"/>
    <n v="78"/>
    <n v="78"/>
  </r>
  <r>
    <s v="BCRET"/>
    <x v="5"/>
    <n v="35.938889000000003"/>
    <n v="-93.072500000000005"/>
    <x v="65"/>
    <x v="2"/>
    <x v="0"/>
    <x v="0"/>
    <d v="1899-12-30T11:13:00"/>
    <m/>
    <s v="base,grab"/>
    <x v="0"/>
    <n v="71.7"/>
    <n v="71.7"/>
  </r>
  <r>
    <s v="BCRET"/>
    <x v="3"/>
    <n v="35.923915000000001"/>
    <n v="-93.070695999999998"/>
    <x v="66"/>
    <x v="2"/>
    <x v="0"/>
    <x v="0"/>
    <d v="1899-12-30T10:29:00"/>
    <s v="PW"/>
    <s v="base, grab"/>
    <x v="0"/>
    <n v="64.400000000000006"/>
    <n v="64.400000000000006"/>
  </r>
  <r>
    <s v="NPS"/>
    <x v="2"/>
    <n v="35.977800000000002"/>
    <n v="-93.043099999999995"/>
    <x v="60"/>
    <x v="2"/>
    <x v="0"/>
    <x v="0"/>
    <d v="1899-12-30T10:06:00"/>
    <s v="SWH"/>
    <s v=""/>
    <x v="0"/>
    <n v="60"/>
    <n v="60"/>
  </r>
  <r>
    <s v="BCRET"/>
    <x v="5"/>
    <n v="35.938889000000003"/>
    <n v="-93.072500000000005"/>
    <x v="67"/>
    <x v="2"/>
    <x v="0"/>
    <x v="0"/>
    <d v="1899-12-30T09:31:00"/>
    <s v="PW"/>
    <s v="base, grab"/>
    <x v="0"/>
    <n v="56.3"/>
    <n v="56.3"/>
  </r>
  <r>
    <s v="NPS"/>
    <x v="2"/>
    <n v="35.977800000000002"/>
    <n v="-93.043099999999995"/>
    <x v="62"/>
    <x v="2"/>
    <x v="0"/>
    <x v="0"/>
    <d v="1899-12-30T12:03:00"/>
    <s v="SWH"/>
    <s v="B"/>
    <x v="0"/>
    <n v="56"/>
    <n v="56"/>
  </r>
  <r>
    <s v="BCRET"/>
    <x v="5"/>
    <n v="35.938889000000003"/>
    <n v="-93.072500000000005"/>
    <x v="68"/>
    <x v="2"/>
    <x v="0"/>
    <x v="0"/>
    <d v="1899-12-30T11:00:00"/>
    <m/>
    <s v="base, grab"/>
    <x v="0"/>
    <n v="55.6"/>
    <n v="55.6"/>
  </r>
  <r>
    <s v="BCRET"/>
    <x v="5"/>
    <n v="35.938889000000003"/>
    <n v="-93.072500000000005"/>
    <x v="69"/>
    <x v="2"/>
    <x v="0"/>
    <x v="0"/>
    <d v="1899-12-30T10:34:00"/>
    <m/>
    <s v="base,grab"/>
    <x v="0"/>
    <n v="48.7"/>
    <n v="48.7"/>
  </r>
  <r>
    <s v="BCRET"/>
    <x v="5"/>
    <n v="35.938889000000003"/>
    <n v="-93.072500000000005"/>
    <x v="70"/>
    <x v="2"/>
    <x v="0"/>
    <x v="0"/>
    <d v="1899-12-30T10:59:00"/>
    <s v="PW"/>
    <s v="base, grab"/>
    <x v="0"/>
    <n v="47.1"/>
    <n v="47.1"/>
  </r>
  <r>
    <s v="BCRET"/>
    <x v="5"/>
    <n v="35.938889000000003"/>
    <n v="-93.072500000000005"/>
    <x v="71"/>
    <x v="2"/>
    <x v="0"/>
    <x v="0"/>
    <d v="1899-12-30T10:53:00"/>
    <m/>
    <s v="base,grab"/>
    <x v="0"/>
    <n v="42.6"/>
    <n v="42.6"/>
  </r>
  <r>
    <s v="NPS"/>
    <x v="2"/>
    <n v="35.977800000000002"/>
    <n v="-93.043099999999995"/>
    <x v="72"/>
    <x v="2"/>
    <x v="0"/>
    <x v="0"/>
    <d v="1899-12-30T10:13:00"/>
    <s v="FDU"/>
    <s v="B"/>
    <x v="0"/>
    <n v="41"/>
    <n v="41"/>
  </r>
  <r>
    <s v="NPS"/>
    <x v="2"/>
    <n v="35.977800000000002"/>
    <n v="-93.043099999999995"/>
    <x v="72"/>
    <x v="2"/>
    <x v="0"/>
    <x v="0"/>
    <d v="1899-12-30T10:14:00"/>
    <s v="FDU"/>
    <s v=""/>
    <x v="0"/>
    <n v="40"/>
    <n v="40"/>
  </r>
  <r>
    <s v="BCRET"/>
    <x v="5"/>
    <n v="35.938889000000003"/>
    <n v="-93.072500000000005"/>
    <x v="73"/>
    <x v="2"/>
    <x v="0"/>
    <x v="0"/>
    <d v="1899-12-30T11:05:00"/>
    <m/>
    <s v="base,grab"/>
    <x v="0"/>
    <n v="37.4"/>
    <n v="37.4"/>
  </r>
  <r>
    <s v="NPS"/>
    <x v="2"/>
    <n v="35.977800000000002"/>
    <n v="-93.043099999999995"/>
    <x v="74"/>
    <x v="2"/>
    <x v="0"/>
    <x v="0"/>
    <d v="1899-12-30T13:18:00"/>
    <s v="SWH"/>
    <s v="B"/>
    <x v="0"/>
    <n v="34"/>
    <n v="34"/>
  </r>
  <r>
    <s v="NPS"/>
    <x v="1"/>
    <n v="35.982633"/>
    <n v="-93.040734"/>
    <x v="60"/>
    <x v="2"/>
    <x v="0"/>
    <x v="0"/>
    <d v="1899-12-30T10:44:00"/>
    <s v="SWH"/>
    <s v="B"/>
    <x v="0"/>
    <n v="33"/>
    <n v="33"/>
  </r>
  <r>
    <s v="NPS"/>
    <x v="0"/>
    <n v="35.989153000000002"/>
    <n v="-93.035788999999994"/>
    <x v="60"/>
    <x v="2"/>
    <x v="0"/>
    <x v="0"/>
    <d v="1899-12-30T10:48:00"/>
    <s v="SWH"/>
    <s v="B"/>
    <x v="0"/>
    <n v="31"/>
    <n v="31"/>
  </r>
  <r>
    <s v="NPS"/>
    <x v="2"/>
    <n v="35.977800000000002"/>
    <n v="-93.043099999999995"/>
    <x v="75"/>
    <x v="2"/>
    <x v="0"/>
    <x v="0"/>
    <d v="1899-12-30T12:43:00"/>
    <s v="SWH"/>
    <s v="B"/>
    <x v="0"/>
    <n v="30"/>
    <n v="30"/>
  </r>
  <r>
    <s v="BCRET"/>
    <x v="3"/>
    <n v="35.923915000000001"/>
    <n v="-93.070695999999998"/>
    <x v="76"/>
    <x v="2"/>
    <x v="0"/>
    <x v="0"/>
    <d v="1899-12-30T11:22:00"/>
    <s v="PW, MD"/>
    <s v="base, grab"/>
    <x v="0"/>
    <n v="28.8"/>
    <n v="28.8"/>
  </r>
  <r>
    <s v="NPS"/>
    <x v="2"/>
    <n v="35.977800000000002"/>
    <n v="-93.043099999999995"/>
    <x v="75"/>
    <x v="2"/>
    <x v="0"/>
    <x v="0"/>
    <d v="1899-12-30T12:42:00"/>
    <s v="SWH"/>
    <s v="B"/>
    <x v="0"/>
    <n v="27"/>
    <n v="27"/>
  </r>
  <r>
    <s v="BCRET"/>
    <x v="5"/>
    <n v="35.938889000000003"/>
    <n v="-93.072500000000005"/>
    <x v="77"/>
    <x v="2"/>
    <x v="0"/>
    <x v="0"/>
    <d v="1899-12-30T11:15:00"/>
    <m/>
    <s v="base,grab"/>
    <x v="0"/>
    <n v="25.6"/>
    <n v="25.6"/>
  </r>
  <r>
    <s v="BCRET"/>
    <x v="5"/>
    <n v="35.938889000000003"/>
    <n v="-93.072500000000005"/>
    <x v="76"/>
    <x v="2"/>
    <x v="0"/>
    <x v="0"/>
    <d v="1899-12-30T11:47:00"/>
    <s v="PW, MD"/>
    <s v="base, grab"/>
    <x v="0"/>
    <n v="20.100000000000001"/>
    <n v="20.100000000000001"/>
  </r>
  <r>
    <s v="BCRET"/>
    <x v="5"/>
    <n v="35.938889000000003"/>
    <n v="-93.072500000000005"/>
    <x v="78"/>
    <x v="2"/>
    <x v="0"/>
    <x v="0"/>
    <d v="1899-12-30T01:20:00"/>
    <m/>
    <s v="base,grab"/>
    <x v="0"/>
    <n v="19.899999999999999"/>
    <n v="19.899999999999999"/>
  </r>
  <r>
    <s v="NPS"/>
    <x v="1"/>
    <n v="35.982633"/>
    <n v="-93.040734"/>
    <x v="79"/>
    <x v="2"/>
    <x v="0"/>
    <x v="0"/>
    <d v="1899-12-30T07:21:00"/>
    <s v="FDU"/>
    <s v="B"/>
    <x v="0"/>
    <n v="19"/>
    <n v="19"/>
  </r>
  <r>
    <s v="NPS"/>
    <x v="1"/>
    <n v="35.982633"/>
    <n v="-93.040734"/>
    <x v="66"/>
    <x v="2"/>
    <x v="0"/>
    <x v="0"/>
    <d v="1899-12-30T09:05:00"/>
    <s v="FDU"/>
    <s v="B"/>
    <x v="0"/>
    <n v="17"/>
    <n v="17"/>
  </r>
  <r>
    <s v="NPS"/>
    <x v="0"/>
    <n v="35.989153000000002"/>
    <n v="-93.035788999999994"/>
    <x v="79"/>
    <x v="2"/>
    <x v="0"/>
    <x v="0"/>
    <d v="1899-12-30T07:19:00"/>
    <s v="FDU"/>
    <s v="B"/>
    <x v="0"/>
    <n v="17"/>
    <n v="17"/>
  </r>
  <r>
    <s v="NPS"/>
    <x v="2"/>
    <n v="35.977800000000002"/>
    <n v="-93.043099999999995"/>
    <x v="66"/>
    <x v="2"/>
    <x v="0"/>
    <x v="0"/>
    <d v="1899-12-30T09:21:00"/>
    <s v="FDU"/>
    <s v=""/>
    <x v="0"/>
    <n v="17"/>
    <n v="17"/>
  </r>
  <r>
    <s v="NPS"/>
    <x v="2"/>
    <n v="35.977800000000002"/>
    <n v="-93.043099999999995"/>
    <x v="66"/>
    <x v="2"/>
    <x v="0"/>
    <x v="0"/>
    <d v="1899-12-30T09:20:00"/>
    <s v="FDU"/>
    <s v="B"/>
    <x v="0"/>
    <n v="17"/>
    <n v="17"/>
  </r>
  <r>
    <s v="NPS"/>
    <x v="0"/>
    <n v="35.989153000000002"/>
    <n v="-93.035788999999994"/>
    <x v="72"/>
    <x v="2"/>
    <x v="0"/>
    <x v="0"/>
    <d v="1899-12-30T09:45:00"/>
    <s v="FDU"/>
    <s v="B"/>
    <x v="0"/>
    <n v="16"/>
    <n v="16"/>
  </r>
  <r>
    <s v="NPS"/>
    <x v="1"/>
    <n v="35.982633"/>
    <n v="-93.040734"/>
    <x v="72"/>
    <x v="2"/>
    <x v="0"/>
    <x v="0"/>
    <d v="1899-12-30T09:21:00"/>
    <s v="FDU"/>
    <s v="B"/>
    <x v="0"/>
    <n v="15"/>
    <n v="15"/>
  </r>
  <r>
    <s v="NPS"/>
    <x v="1"/>
    <n v="35.982633"/>
    <n v="-93.040734"/>
    <x v="64"/>
    <x v="2"/>
    <x v="0"/>
    <x v="0"/>
    <d v="1899-12-30T09:45:00"/>
    <s v="FDU"/>
    <s v="B"/>
    <x v="0"/>
    <n v="15"/>
    <n v="15"/>
  </r>
  <r>
    <s v="NPS"/>
    <x v="0"/>
    <n v="35.989153000000002"/>
    <n v="-93.035788999999994"/>
    <x v="66"/>
    <x v="2"/>
    <x v="0"/>
    <x v="0"/>
    <d v="1899-12-30T09:00:00"/>
    <s v="FDU"/>
    <s v="B"/>
    <x v="0"/>
    <n v="15"/>
    <n v="15"/>
  </r>
  <r>
    <s v="BCRET"/>
    <x v="5"/>
    <n v="35.938889000000003"/>
    <n v="-93.072500000000005"/>
    <x v="66"/>
    <x v="2"/>
    <x v="0"/>
    <x v="0"/>
    <d v="1899-12-30T09:27:00"/>
    <s v="PW"/>
    <s v="base, grab"/>
    <x v="0"/>
    <n v="14.6"/>
    <n v="14.6"/>
  </r>
  <r>
    <s v="NPS"/>
    <x v="0"/>
    <n v="35.989153000000002"/>
    <n v="-93.035788999999994"/>
    <x v="74"/>
    <x v="2"/>
    <x v="0"/>
    <x v="0"/>
    <d v="1899-12-30T13:44:00"/>
    <s v="SWH"/>
    <s v=""/>
    <x v="0"/>
    <n v="14"/>
    <n v="14"/>
  </r>
  <r>
    <s v="NPS"/>
    <x v="0"/>
    <n v="35.989153000000002"/>
    <n v="-93.035788999999994"/>
    <x v="64"/>
    <x v="2"/>
    <x v="0"/>
    <x v="0"/>
    <d v="1899-12-30T09:55:00"/>
    <s v="FDU"/>
    <s v="B"/>
    <x v="0"/>
    <n v="13"/>
    <n v="13"/>
  </r>
  <r>
    <s v="NPS"/>
    <x v="1"/>
    <n v="35.982633"/>
    <n v="-93.040734"/>
    <x v="61"/>
    <x v="2"/>
    <x v="0"/>
    <x v="0"/>
    <d v="1899-12-30T12:05:00"/>
    <s v="FDU"/>
    <s v="B"/>
    <x v="0"/>
    <n v="11"/>
    <n v="11"/>
  </r>
  <r>
    <s v="NPS"/>
    <x v="1"/>
    <n v="35.982633"/>
    <n v="-93.040734"/>
    <x v="80"/>
    <x v="2"/>
    <x v="0"/>
    <x v="0"/>
    <d v="1899-12-30T13:13:00"/>
    <s v="FDU"/>
    <s v="B"/>
    <x v="0"/>
    <n v="11"/>
    <n v="11"/>
  </r>
  <r>
    <s v="NPS"/>
    <x v="1"/>
    <n v="35.982633"/>
    <n v="-93.040734"/>
    <x v="75"/>
    <x v="2"/>
    <x v="0"/>
    <x v="0"/>
    <d v="1899-12-30T12:30:00"/>
    <s v="SWH"/>
    <s v="B"/>
    <x v="0"/>
    <n v="11"/>
    <n v="11"/>
  </r>
  <r>
    <s v="NPS"/>
    <x v="2"/>
    <n v="35.977800000000002"/>
    <n v="-93.043099999999995"/>
    <x v="80"/>
    <x v="2"/>
    <x v="0"/>
    <x v="0"/>
    <d v="1899-12-30T12:52:00"/>
    <s v="FDU"/>
    <s v="B"/>
    <x v="0"/>
    <n v="11"/>
    <n v="11"/>
  </r>
  <r>
    <s v="NPS"/>
    <x v="0"/>
    <n v="35.989153000000002"/>
    <n v="-93.035788999999994"/>
    <x v="74"/>
    <x v="2"/>
    <x v="0"/>
    <x v="0"/>
    <d v="1899-12-30T13:43:00"/>
    <s v="SWH"/>
    <s v="B"/>
    <x v="0"/>
    <n v="10"/>
    <n v="10"/>
  </r>
  <r>
    <s v="NPS"/>
    <x v="0"/>
    <n v="35.989153000000002"/>
    <n v="-93.035788999999994"/>
    <x v="61"/>
    <x v="2"/>
    <x v="0"/>
    <x v="0"/>
    <d v="1899-12-30T12:10:00"/>
    <s v="FDU"/>
    <s v="B"/>
    <x v="0"/>
    <n v="9"/>
    <n v="9"/>
  </r>
  <r>
    <s v="NPS"/>
    <x v="2"/>
    <n v="35.977800000000002"/>
    <n v="-93.043099999999995"/>
    <x v="81"/>
    <x v="2"/>
    <x v="0"/>
    <x v="0"/>
    <d v="1899-12-30T11:46:00"/>
    <s v="SWH"/>
    <s v=""/>
    <x v="0"/>
    <n v="9"/>
    <n v="9"/>
  </r>
  <r>
    <s v="NPS"/>
    <x v="2"/>
    <n v="35.977800000000002"/>
    <n v="-93.043099999999995"/>
    <x v="80"/>
    <x v="2"/>
    <x v="0"/>
    <x v="0"/>
    <d v="1899-12-30T12:51:00"/>
    <s v="FDU"/>
    <s v="B"/>
    <x v="0"/>
    <n v="9"/>
    <n v="9"/>
  </r>
  <r>
    <s v="BCRET"/>
    <x v="3"/>
    <n v="35.923915000000001"/>
    <n v="-93.070695999999998"/>
    <x v="82"/>
    <x v="2"/>
    <x v="0"/>
    <x v="0"/>
    <d v="1899-12-30T10:56:00"/>
    <s v="PW, TG"/>
    <s v="base, grab"/>
    <x v="0"/>
    <n v="8.5"/>
    <n v="8.5"/>
  </r>
  <r>
    <s v="BCRET"/>
    <x v="5"/>
    <n v="35.938889000000003"/>
    <n v="-93.072500000000005"/>
    <x v="82"/>
    <x v="2"/>
    <x v="0"/>
    <x v="0"/>
    <d v="1899-12-30T10:35:00"/>
    <s v="PW, TG"/>
    <s v="base, grab"/>
    <x v="0"/>
    <n v="7.4"/>
    <n v="7.4"/>
  </r>
  <r>
    <s v="BCRET"/>
    <x v="5"/>
    <n v="35.938889000000003"/>
    <n v="-93.072500000000005"/>
    <x v="83"/>
    <x v="2"/>
    <x v="0"/>
    <x v="0"/>
    <d v="1899-12-30T10:25:00"/>
    <m/>
    <s v="base,grab"/>
    <x v="0"/>
    <n v="7.4"/>
    <n v="7.4"/>
  </r>
  <r>
    <s v="NPS"/>
    <x v="1"/>
    <n v="35.982633"/>
    <n v="-93.040734"/>
    <x v="62"/>
    <x v="2"/>
    <x v="0"/>
    <x v="0"/>
    <d v="1899-12-30T12:33:00"/>
    <s v="SWH"/>
    <s v="B"/>
    <x v="0"/>
    <n v="7"/>
    <n v="7"/>
  </r>
  <r>
    <s v="NPS"/>
    <x v="0"/>
    <n v="35.989153000000002"/>
    <n v="-93.035788999999994"/>
    <x v="62"/>
    <x v="2"/>
    <x v="0"/>
    <x v="0"/>
    <d v="1899-12-30T12:19:00"/>
    <s v="SWH"/>
    <s v="B"/>
    <x v="0"/>
    <n v="7"/>
    <n v="7"/>
  </r>
  <r>
    <s v="NPS"/>
    <x v="2"/>
    <n v="35.977800000000002"/>
    <n v="-93.043099999999995"/>
    <x v="81"/>
    <x v="2"/>
    <x v="0"/>
    <x v="0"/>
    <d v="1899-12-30T11:45:00"/>
    <s v="SWH"/>
    <s v="B"/>
    <x v="0"/>
    <n v="7"/>
    <n v="7"/>
  </r>
  <r>
    <s v="NPS"/>
    <x v="2"/>
    <n v="35.977800000000002"/>
    <n v="-93.043099999999995"/>
    <x v="84"/>
    <x v="2"/>
    <x v="0"/>
    <x v="0"/>
    <d v="1899-12-30T12:36:00"/>
    <s v="SWH"/>
    <s v="B"/>
    <x v="0"/>
    <n v="7"/>
    <n v="7"/>
  </r>
  <r>
    <s v="NPS"/>
    <x v="1"/>
    <n v="35.982633"/>
    <n v="-93.040734"/>
    <x v="74"/>
    <x v="2"/>
    <x v="0"/>
    <x v="0"/>
    <d v="1899-12-30T13:53:00"/>
    <s v="SWH"/>
    <s v="B"/>
    <x v="0"/>
    <n v="6"/>
    <n v="6"/>
  </r>
  <r>
    <s v="NPS"/>
    <x v="1"/>
    <n v="35.982633"/>
    <n v="-93.040734"/>
    <x v="84"/>
    <x v="2"/>
    <x v="0"/>
    <x v="0"/>
    <d v="1899-12-30T13:07:00"/>
    <s v="SWH"/>
    <s v="B"/>
    <x v="0"/>
    <n v="6"/>
    <n v="6"/>
  </r>
  <r>
    <s v="NPS"/>
    <x v="0"/>
    <n v="35.989153000000002"/>
    <n v="-93.035788999999994"/>
    <x v="80"/>
    <x v="2"/>
    <x v="0"/>
    <x v="0"/>
    <d v="1899-12-30T13:05:00"/>
    <s v="FDU"/>
    <s v="B"/>
    <x v="0"/>
    <n v="6"/>
    <n v="6"/>
  </r>
  <r>
    <s v="NPS"/>
    <x v="0"/>
    <n v="35.989153000000002"/>
    <n v="-93.035788999999994"/>
    <x v="75"/>
    <x v="2"/>
    <x v="0"/>
    <x v="0"/>
    <d v="1899-12-30T12:25:00"/>
    <s v="SWH"/>
    <s v="B"/>
    <x v="0"/>
    <n v="6"/>
    <n v="6"/>
  </r>
  <r>
    <s v="NPS"/>
    <x v="2"/>
    <n v="35.977800000000002"/>
    <n v="-93.043099999999995"/>
    <x v="79"/>
    <x v="2"/>
    <x v="0"/>
    <x v="0"/>
    <d v="1899-12-30T07:55:00"/>
    <s v="FDU"/>
    <s v="B"/>
    <x v="0"/>
    <n v="6"/>
    <n v="6"/>
  </r>
  <r>
    <s v="NPS"/>
    <x v="2"/>
    <n v="35.977800000000002"/>
    <n v="-93.043099999999995"/>
    <x v="84"/>
    <x v="2"/>
    <x v="0"/>
    <x v="0"/>
    <d v="1899-12-30T12:35:00"/>
    <s v="SWH"/>
    <s v="B"/>
    <x v="0"/>
    <n v="6"/>
    <n v="6"/>
  </r>
  <r>
    <s v="NPS"/>
    <x v="1"/>
    <n v="35.982633"/>
    <n v="-93.040734"/>
    <x v="81"/>
    <x v="2"/>
    <x v="0"/>
    <x v="0"/>
    <d v="1899-12-30T11:22:00"/>
    <s v="SWH"/>
    <s v="B"/>
    <x v="0"/>
    <n v="4"/>
    <n v="4"/>
  </r>
  <r>
    <s v="NPS"/>
    <x v="0"/>
    <n v="35.989153000000002"/>
    <n v="-93.035788999999994"/>
    <x v="81"/>
    <x v="2"/>
    <x v="0"/>
    <x v="0"/>
    <d v="1899-12-30T11:14:00"/>
    <s v="SWH"/>
    <s v="B"/>
    <x v="0"/>
    <n v="3"/>
    <n v="3"/>
  </r>
  <r>
    <s v="NPS"/>
    <x v="2"/>
    <n v="35.977800000000002"/>
    <n v="-93.043099999999995"/>
    <x v="79"/>
    <x v="2"/>
    <x v="0"/>
    <x v="0"/>
    <d v="1899-12-30T07:56:00"/>
    <s v="FDU"/>
    <s v=""/>
    <x v="0"/>
    <n v="3"/>
    <n v="3"/>
  </r>
  <r>
    <s v="NPS"/>
    <x v="2"/>
    <n v="35.977800000000002"/>
    <n v="-93.043099999999995"/>
    <x v="85"/>
    <x v="2"/>
    <x v="0"/>
    <x v="0"/>
    <d v="1899-12-30T13:27:00"/>
    <s v="FDU"/>
    <s v="B"/>
    <x v="0"/>
    <n v="3"/>
    <n v="3"/>
  </r>
  <r>
    <s v="NPS"/>
    <x v="2"/>
    <n v="35.977800000000002"/>
    <n v="-93.043099999999995"/>
    <x v="85"/>
    <x v="2"/>
    <x v="0"/>
    <x v="0"/>
    <d v="1899-12-30T13:28:00"/>
    <s v="FDU"/>
    <s v="B"/>
    <x v="0"/>
    <n v="3"/>
    <n v="3"/>
  </r>
  <r>
    <s v="NPS"/>
    <x v="0"/>
    <n v="35.989153000000002"/>
    <n v="-93.035788999999994"/>
    <x v="85"/>
    <x v="2"/>
    <x v="0"/>
    <x v="0"/>
    <d v="1899-12-30T13:40:00"/>
    <s v="FDU"/>
    <s v="B"/>
    <x v="0"/>
    <n v="2"/>
    <n v="2"/>
  </r>
  <r>
    <s v="BCRET"/>
    <x v="5"/>
    <n v="35.938889000000003"/>
    <n v="-93.072500000000005"/>
    <x v="86"/>
    <x v="2"/>
    <x v="0"/>
    <x v="0"/>
    <d v="1899-12-30T10:50:00"/>
    <m/>
    <s v="base,grab"/>
    <x v="0"/>
    <n v="1"/>
    <n v="1"/>
  </r>
  <r>
    <s v="NPS"/>
    <x v="1"/>
    <n v="35.982633"/>
    <n v="-93.040734"/>
    <x v="85"/>
    <x v="2"/>
    <x v="0"/>
    <x v="0"/>
    <d v="1899-12-30T13:45:00"/>
    <s v="FDU"/>
    <s v="B"/>
    <x v="0"/>
    <n v="1"/>
    <n v="1"/>
  </r>
  <r>
    <s v="NPS"/>
    <x v="1"/>
    <n v="35.982633"/>
    <n v="-93.040734"/>
    <x v="87"/>
    <x v="2"/>
    <x v="0"/>
    <x v="0"/>
    <d v="1899-12-30T12:52:00"/>
    <s v="SWH"/>
    <s v="B"/>
    <x v="0"/>
    <n v="1"/>
    <n v="1"/>
  </r>
  <r>
    <s v="NPS"/>
    <x v="0"/>
    <n v="35.989153000000002"/>
    <n v="-93.035788999999994"/>
    <x v="84"/>
    <x v="2"/>
    <x v="0"/>
    <x v="0"/>
    <d v="1899-12-30T13:03:00"/>
    <s v="SWH"/>
    <s v="B"/>
    <x v="0"/>
    <n v="1"/>
    <n v="1"/>
  </r>
  <r>
    <s v="NPS"/>
    <x v="0"/>
    <n v="35.989153000000002"/>
    <n v="-93.035788999999994"/>
    <x v="87"/>
    <x v="2"/>
    <x v="0"/>
    <x v="0"/>
    <d v="1899-12-30T12:50:00"/>
    <s v="SWH"/>
    <s v="B"/>
    <x v="0"/>
    <n v="1"/>
    <n v="1"/>
  </r>
  <r>
    <s v="NPS"/>
    <x v="2"/>
    <n v="35.977800000000002"/>
    <n v="-93.043099999999995"/>
    <x v="80"/>
    <x v="2"/>
    <x v="0"/>
    <x v="0"/>
    <d v="1899-12-30T12:53:00"/>
    <s v="FDU"/>
    <s v=""/>
    <x v="0"/>
    <n v="1"/>
    <n v="1"/>
  </r>
  <r>
    <s v="NPS"/>
    <x v="2"/>
    <n v="35.977800000000002"/>
    <n v="-93.043099999999995"/>
    <x v="84"/>
    <x v="2"/>
    <x v="0"/>
    <x v="0"/>
    <d v="1899-12-30T12:37:00"/>
    <s v="SWH"/>
    <s v=""/>
    <x v="0"/>
    <n v="1"/>
    <n v="1"/>
  </r>
  <r>
    <s v="NPS"/>
    <x v="2"/>
    <n v="35.977800000000002"/>
    <n v="-93.043099999999995"/>
    <x v="85"/>
    <x v="2"/>
    <x v="0"/>
    <x v="0"/>
    <d v="1899-12-30T13:29:00"/>
    <s v="FDU"/>
    <s v=""/>
    <x v="0"/>
    <n v="1"/>
    <n v="1"/>
  </r>
  <r>
    <s v="NPS"/>
    <x v="2"/>
    <n v="35.977800000000002"/>
    <n v="-93.043099999999995"/>
    <x v="87"/>
    <x v="2"/>
    <x v="0"/>
    <x v="0"/>
    <d v="1899-12-30T12:33:00"/>
    <s v="SWH"/>
    <s v="B"/>
    <x v="0"/>
    <n v="1"/>
    <n v="1"/>
  </r>
  <r>
    <s v="NPS"/>
    <x v="2"/>
    <n v="35.977800000000002"/>
    <n v="-93.043099999999995"/>
    <x v="75"/>
    <x v="2"/>
    <x v="0"/>
    <x v="0"/>
    <d v="1899-12-30T12:44:00"/>
    <s v="SWH"/>
    <s v=""/>
    <x v="0"/>
    <n v="1"/>
    <n v="1"/>
  </r>
  <r>
    <s v="NPS"/>
    <x v="0"/>
    <n v="35.989153000000002"/>
    <n v="-93.035788999999994"/>
    <x v="74"/>
    <x v="2"/>
    <x v="0"/>
    <x v="0"/>
    <d v="1899-12-30T13:45:00"/>
    <s v="SWH"/>
    <s v=""/>
    <x v="0"/>
    <s v="&lt;1"/>
    <n v="0.01"/>
  </r>
  <r>
    <s v="NPS"/>
    <x v="2"/>
    <n v="35.977800000000002"/>
    <n v="-93.043099999999995"/>
    <x v="72"/>
    <x v="2"/>
    <x v="0"/>
    <x v="0"/>
    <d v="1899-12-30T10:15:00"/>
    <s v="FDU"/>
    <s v=""/>
    <x v="0"/>
    <s v="&lt;1"/>
    <n v="0.01"/>
  </r>
  <r>
    <s v="NPS"/>
    <x v="2"/>
    <n v="35.977800000000002"/>
    <n v="-93.043099999999995"/>
    <x v="59"/>
    <x v="2"/>
    <x v="0"/>
    <x v="0"/>
    <d v="1899-12-30T10:32:00"/>
    <s v="FDU"/>
    <s v=""/>
    <x v="0"/>
    <s v="&lt;1"/>
    <n v="0.01"/>
  </r>
  <r>
    <s v="NPS"/>
    <x v="2"/>
    <n v="35.977800000000002"/>
    <n v="-93.043099999999995"/>
    <x v="60"/>
    <x v="2"/>
    <x v="0"/>
    <x v="0"/>
    <d v="1899-12-30T10:07:00"/>
    <s v="SWH"/>
    <s v=""/>
    <x v="0"/>
    <s v="&lt;1"/>
    <n v="0.01"/>
  </r>
  <r>
    <s v="NPS"/>
    <x v="2"/>
    <n v="35.977800000000002"/>
    <n v="-93.043099999999995"/>
    <x v="64"/>
    <x v="2"/>
    <x v="0"/>
    <x v="0"/>
    <d v="1899-12-30T10:15:00"/>
    <s v="FDU"/>
    <s v=""/>
    <x v="0"/>
    <s v="&lt;1"/>
    <n v="0.01"/>
  </r>
  <r>
    <s v="NPS"/>
    <x v="2"/>
    <n v="35.977800000000002"/>
    <n v="-93.043099999999995"/>
    <x v="66"/>
    <x v="2"/>
    <x v="0"/>
    <x v="0"/>
    <d v="1899-12-30T09:22:00"/>
    <s v="FDU"/>
    <s v=""/>
    <x v="0"/>
    <s v="&lt;1"/>
    <n v="0.01"/>
  </r>
  <r>
    <s v="NPS"/>
    <x v="2"/>
    <n v="35.977800000000002"/>
    <n v="-93.043099999999995"/>
    <x v="79"/>
    <x v="2"/>
    <x v="0"/>
    <x v="0"/>
    <d v="1899-12-30T07:57:00"/>
    <s v="FDU"/>
    <s v=""/>
    <x v="0"/>
    <s v="&lt;1"/>
    <n v="0.01"/>
  </r>
  <r>
    <s v="NPS"/>
    <x v="2"/>
    <n v="35.977800000000002"/>
    <n v="-93.043099999999995"/>
    <x v="81"/>
    <x v="2"/>
    <x v="0"/>
    <x v="0"/>
    <d v="1899-12-30T11:47:00"/>
    <s v="SWH"/>
    <s v=""/>
    <x v="0"/>
    <s v="&lt;1"/>
    <n v="0.01"/>
  </r>
  <r>
    <s v="NPS"/>
    <x v="2"/>
    <n v="35.977800000000002"/>
    <n v="-93.043099999999995"/>
    <x v="62"/>
    <x v="2"/>
    <x v="0"/>
    <x v="0"/>
    <d v="1899-12-30T12:05:00"/>
    <s v="SWH"/>
    <s v=""/>
    <x v="0"/>
    <s v="&lt;1"/>
    <n v="0.01"/>
  </r>
  <r>
    <s v="BCRET"/>
    <x v="3"/>
    <n v="35.923915000000001"/>
    <n v="-93.070695999999998"/>
    <x v="88"/>
    <x v="2"/>
    <x v="0"/>
    <x v="0"/>
    <d v="1899-12-30T10:17:00"/>
    <s v="PW"/>
    <s v="base, grab"/>
    <x v="0"/>
    <s v="&lt;1.0"/>
    <n v="0.01"/>
  </r>
  <r>
    <s v="BCRET"/>
    <x v="5"/>
    <n v="35.938889000000003"/>
    <n v="-93.072500000000005"/>
    <x v="89"/>
    <x v="3"/>
    <x v="0"/>
    <x v="0"/>
    <m/>
    <m/>
    <m/>
    <x v="0"/>
    <n v="22470"/>
    <n v="22470"/>
  </r>
  <r>
    <s v="NPS"/>
    <x v="1"/>
    <n v="35.982633"/>
    <n v="-93.040734"/>
    <x v="90"/>
    <x v="3"/>
    <x v="0"/>
    <x v="0"/>
    <d v="1899-12-30T09:10:00"/>
    <s v="SWH"/>
    <s v="F"/>
    <x v="0"/>
    <n v="1986"/>
    <n v="1986"/>
  </r>
  <r>
    <s v="NPS"/>
    <x v="0"/>
    <n v="35.989153000000002"/>
    <n v="-93.035788999999994"/>
    <x v="90"/>
    <x v="3"/>
    <x v="0"/>
    <x v="0"/>
    <d v="1899-12-30T09:09:00"/>
    <s v="SWH"/>
    <s v="F"/>
    <x v="0"/>
    <n v="1733"/>
    <n v="1733"/>
  </r>
  <r>
    <s v="BCRET"/>
    <x v="5"/>
    <n v="35.938889000000003"/>
    <n v="-93.072500000000005"/>
    <x v="91"/>
    <x v="3"/>
    <x v="0"/>
    <x v="0"/>
    <d v="1899-12-30T01:35:00"/>
    <m/>
    <s v="base,grab"/>
    <x v="0"/>
    <n v="816.4"/>
    <n v="816.4"/>
  </r>
  <r>
    <s v="BCRET"/>
    <x v="5"/>
    <n v="35.938889000000003"/>
    <n v="-93.072500000000005"/>
    <x v="92"/>
    <x v="3"/>
    <x v="0"/>
    <x v="0"/>
    <d v="1899-12-30T11:30:00"/>
    <m/>
    <s v="base,grab"/>
    <x v="0"/>
    <n v="547.5"/>
    <n v="547.5"/>
  </r>
  <r>
    <s v="NPS"/>
    <x v="1"/>
    <n v="35.982633"/>
    <n v="-93.040734"/>
    <x v="93"/>
    <x v="3"/>
    <x v="0"/>
    <x v="0"/>
    <d v="1899-12-30T09:20:00"/>
    <s v="SWH"/>
    <s v="F"/>
    <x v="0"/>
    <n v="517"/>
    <n v="517"/>
  </r>
  <r>
    <s v="NPS"/>
    <x v="0"/>
    <n v="35.989153000000002"/>
    <n v="-93.035788999999994"/>
    <x v="93"/>
    <x v="3"/>
    <x v="0"/>
    <x v="0"/>
    <d v="1899-12-30T09:25:00"/>
    <s v="SWH"/>
    <s v="F"/>
    <x v="0"/>
    <n v="387"/>
    <n v="387"/>
  </r>
  <r>
    <s v="NPS"/>
    <x v="2"/>
    <n v="35.977800000000002"/>
    <n v="-93.043099999999995"/>
    <x v="90"/>
    <x v="3"/>
    <x v="0"/>
    <x v="0"/>
    <d v="1899-12-30T09:31:00"/>
    <s v="SWH"/>
    <s v="F"/>
    <x v="0"/>
    <n v="326"/>
    <n v="326"/>
  </r>
  <r>
    <s v="NPS"/>
    <x v="2"/>
    <n v="35.977800000000002"/>
    <n v="-93.043099999999995"/>
    <x v="90"/>
    <x v="3"/>
    <x v="0"/>
    <x v="0"/>
    <d v="1899-12-30T09:30:00"/>
    <s v="SWH"/>
    <s v="F"/>
    <x v="0"/>
    <n v="276"/>
    <n v="276"/>
  </r>
  <r>
    <s v="NPS"/>
    <x v="2"/>
    <n v="35.977800000000002"/>
    <n v="-93.043099999999995"/>
    <x v="93"/>
    <x v="3"/>
    <x v="0"/>
    <x v="0"/>
    <d v="1899-12-30T09:05:00"/>
    <s v="SWH"/>
    <s v="F"/>
    <x v="0"/>
    <n v="260"/>
    <n v="260"/>
  </r>
  <r>
    <s v="NPS"/>
    <x v="2"/>
    <n v="35.977800000000002"/>
    <n v="-93.043099999999995"/>
    <x v="94"/>
    <x v="3"/>
    <x v="0"/>
    <x v="0"/>
    <d v="1899-12-30T09:35:00"/>
    <s v="SWH"/>
    <s v="B"/>
    <x v="0"/>
    <n v="248"/>
    <n v="248"/>
  </r>
  <r>
    <s v="NPS"/>
    <x v="2"/>
    <n v="35.977800000000002"/>
    <n v="-93.043099999999995"/>
    <x v="93"/>
    <x v="3"/>
    <x v="0"/>
    <x v="0"/>
    <d v="1899-12-30T09:06:00"/>
    <s v="SWH"/>
    <s v="F"/>
    <x v="0"/>
    <n v="210"/>
    <n v="210"/>
  </r>
  <r>
    <s v="NPS"/>
    <x v="2"/>
    <n v="35.977800000000002"/>
    <n v="-93.043099999999995"/>
    <x v="94"/>
    <x v="3"/>
    <x v="0"/>
    <x v="0"/>
    <d v="1899-12-30T09:36:00"/>
    <s v="SWH"/>
    <s v="B"/>
    <x v="0"/>
    <n v="173"/>
    <n v="173"/>
  </r>
  <r>
    <s v="NPS"/>
    <x v="0"/>
    <n v="35.989153000000002"/>
    <n v="-93.035788999999994"/>
    <x v="95"/>
    <x v="3"/>
    <x v="0"/>
    <x v="0"/>
    <d v="1899-12-30T12:05:00"/>
    <s v="SWH"/>
    <s v="F"/>
    <x v="0"/>
    <n v="167"/>
    <n v="167"/>
  </r>
  <r>
    <s v="NPS"/>
    <x v="2"/>
    <n v="35.977800000000002"/>
    <n v="-93.043099999999995"/>
    <x v="96"/>
    <x v="3"/>
    <x v="0"/>
    <x v="0"/>
    <d v="1899-12-30T09:51:00"/>
    <s v="SWH"/>
    <s v="F"/>
    <x v="0"/>
    <n v="157"/>
    <n v="157"/>
  </r>
  <r>
    <s v="NPS"/>
    <x v="2"/>
    <n v="35.977800000000002"/>
    <n v="-93.043099999999995"/>
    <x v="97"/>
    <x v="3"/>
    <x v="0"/>
    <x v="0"/>
    <d v="1899-12-30T09:30:00"/>
    <s v="SWH"/>
    <s v="B"/>
    <x v="0"/>
    <n v="157"/>
    <n v="157"/>
  </r>
  <r>
    <s v="NPS"/>
    <x v="2"/>
    <n v="35.977800000000002"/>
    <n v="-93.043099999999995"/>
    <x v="96"/>
    <x v="3"/>
    <x v="0"/>
    <x v="0"/>
    <d v="1899-12-30T09:52:00"/>
    <s v="SWH"/>
    <s v="F"/>
    <x v="0"/>
    <n v="142"/>
    <n v="142"/>
  </r>
  <r>
    <s v="NPS"/>
    <x v="1"/>
    <n v="35.982633"/>
    <n v="-93.040734"/>
    <x v="95"/>
    <x v="3"/>
    <x v="0"/>
    <x v="0"/>
    <d v="1899-12-30T12:00:00"/>
    <s v="SWH"/>
    <s v="F"/>
    <x v="0"/>
    <n v="127"/>
    <n v="127"/>
  </r>
  <r>
    <s v="NPS"/>
    <x v="0"/>
    <n v="35.989153000000002"/>
    <n v="-93.035788999999994"/>
    <x v="96"/>
    <x v="3"/>
    <x v="0"/>
    <x v="0"/>
    <d v="1899-12-30T09:26:00"/>
    <s v="FDU"/>
    <s v="F"/>
    <x v="0"/>
    <n v="127"/>
    <n v="127"/>
  </r>
  <r>
    <s v="BCRET"/>
    <x v="5"/>
    <n v="35.938889000000003"/>
    <n v="-93.072500000000005"/>
    <x v="98"/>
    <x v="3"/>
    <x v="0"/>
    <x v="0"/>
    <d v="1899-12-30T01:30:00"/>
    <m/>
    <s v="base,grab"/>
    <x v="0"/>
    <n v="121.1"/>
    <n v="121.1"/>
  </r>
  <r>
    <s v="NPS"/>
    <x v="2"/>
    <n v="35.977800000000002"/>
    <n v="-93.043099999999995"/>
    <x v="95"/>
    <x v="3"/>
    <x v="0"/>
    <x v="0"/>
    <d v="1899-12-30T11:41:00"/>
    <s v="SWH"/>
    <s v="F"/>
    <x v="0"/>
    <n v="119"/>
    <n v="119"/>
  </r>
  <r>
    <s v="NPS"/>
    <x v="2"/>
    <n v="35.977800000000002"/>
    <n v="-93.043099999999995"/>
    <x v="95"/>
    <x v="3"/>
    <x v="0"/>
    <x v="0"/>
    <d v="1899-12-30T11:40:00"/>
    <s v="SWH"/>
    <s v="F"/>
    <x v="0"/>
    <n v="104"/>
    <n v="104"/>
  </r>
  <r>
    <s v="NPS"/>
    <x v="1"/>
    <n v="35.982633"/>
    <n v="-93.040734"/>
    <x v="97"/>
    <x v="3"/>
    <x v="0"/>
    <x v="0"/>
    <d v="1899-12-30T09:22:00"/>
    <s v="SWH"/>
    <s v="B"/>
    <x v="0"/>
    <n v="99"/>
    <n v="99"/>
  </r>
  <r>
    <s v="NPS"/>
    <x v="1"/>
    <n v="35.982633"/>
    <n v="-93.040734"/>
    <x v="96"/>
    <x v="3"/>
    <x v="0"/>
    <x v="0"/>
    <d v="1899-12-30T09:35:00"/>
    <s v="SWH"/>
    <s v="F"/>
    <x v="0"/>
    <n v="93"/>
    <n v="93"/>
  </r>
  <r>
    <s v="NPS"/>
    <x v="0"/>
    <n v="35.989153000000002"/>
    <n v="-93.035788999999994"/>
    <x v="94"/>
    <x v="3"/>
    <x v="0"/>
    <x v="0"/>
    <d v="1899-12-30T09:15:00"/>
    <s v="SWH"/>
    <s v="B"/>
    <x v="0"/>
    <n v="86"/>
    <n v="86"/>
  </r>
  <r>
    <s v="NPS"/>
    <x v="1"/>
    <n v="35.982633"/>
    <n v="-93.040734"/>
    <x v="99"/>
    <x v="3"/>
    <x v="0"/>
    <x v="0"/>
    <d v="1899-12-30T14:40:00"/>
    <s v="SWH"/>
    <s v="B"/>
    <x v="0"/>
    <n v="78"/>
    <n v="78"/>
  </r>
  <r>
    <s v="NPS"/>
    <x v="0"/>
    <n v="35.989153000000002"/>
    <n v="-93.035788999999994"/>
    <x v="97"/>
    <x v="3"/>
    <x v="0"/>
    <x v="0"/>
    <d v="1899-12-30T09:14:00"/>
    <s v="SWH"/>
    <s v="B"/>
    <x v="0"/>
    <n v="78"/>
    <n v="78"/>
  </r>
  <r>
    <s v="NPS"/>
    <x v="2"/>
    <n v="35.977800000000002"/>
    <n v="-93.043099999999995"/>
    <x v="100"/>
    <x v="3"/>
    <x v="0"/>
    <x v="0"/>
    <d v="1899-12-30T09:45:00"/>
    <s v="SWH"/>
    <s v="B"/>
    <x v="0"/>
    <n v="68"/>
    <n v="68"/>
  </r>
  <r>
    <s v="NPS"/>
    <x v="1"/>
    <n v="35.982633"/>
    <n v="-93.040734"/>
    <x v="94"/>
    <x v="3"/>
    <x v="0"/>
    <x v="0"/>
    <d v="1899-12-30T09:20:00"/>
    <s v="SWH"/>
    <s v="B"/>
    <x v="0"/>
    <n v="66"/>
    <n v="66"/>
  </r>
  <r>
    <s v="BCRET"/>
    <x v="5"/>
    <n v="35.938889000000003"/>
    <n v="-93.072500000000005"/>
    <x v="101"/>
    <x v="3"/>
    <x v="0"/>
    <x v="0"/>
    <d v="1899-12-30T12:15:00"/>
    <m/>
    <s v="base,grab"/>
    <x v="0"/>
    <n v="65.7"/>
    <n v="65.7"/>
  </r>
  <r>
    <s v="NPS"/>
    <x v="0"/>
    <n v="35.989153000000002"/>
    <n v="-93.035788999999994"/>
    <x v="99"/>
    <x v="3"/>
    <x v="0"/>
    <x v="0"/>
    <d v="1899-12-30T14:30:00"/>
    <s v="SWH"/>
    <s v="B"/>
    <x v="0"/>
    <n v="64"/>
    <n v="64"/>
  </r>
  <r>
    <s v="BCRET"/>
    <x v="5"/>
    <n v="35.938889000000003"/>
    <n v="-93.072500000000005"/>
    <x v="102"/>
    <x v="3"/>
    <x v="0"/>
    <x v="0"/>
    <m/>
    <m/>
    <m/>
    <x v="0"/>
    <n v="58.6"/>
    <n v="58.6"/>
  </r>
  <r>
    <s v="NPS"/>
    <x v="1"/>
    <n v="35.982633"/>
    <n v="-93.040734"/>
    <x v="103"/>
    <x v="3"/>
    <x v="0"/>
    <x v="0"/>
    <d v="1899-12-30T09:25:00"/>
    <s v="SWH"/>
    <s v="B"/>
    <x v="0"/>
    <n v="58"/>
    <n v="58"/>
  </r>
  <r>
    <s v="NPS"/>
    <x v="2"/>
    <n v="35.977800000000002"/>
    <n v="-93.043099999999995"/>
    <x v="104"/>
    <x v="3"/>
    <x v="0"/>
    <x v="0"/>
    <d v="1899-12-30T10:53:00"/>
    <s v="SWH"/>
    <s v="B"/>
    <x v="0"/>
    <n v="58"/>
    <n v="58"/>
  </r>
  <r>
    <s v="NPS"/>
    <x v="0"/>
    <n v="35.989153000000002"/>
    <n v="-93.035788999999994"/>
    <x v="103"/>
    <x v="3"/>
    <x v="0"/>
    <x v="0"/>
    <d v="1899-12-30T09:30:00"/>
    <s v="SWH"/>
    <s v="B"/>
    <x v="0"/>
    <n v="57"/>
    <n v="57"/>
  </r>
  <r>
    <s v="NPS"/>
    <x v="0"/>
    <n v="35.989153000000002"/>
    <n v="-93.035788999999994"/>
    <x v="104"/>
    <x v="3"/>
    <x v="0"/>
    <x v="0"/>
    <d v="1899-12-30T10:25:00"/>
    <s v="SWH"/>
    <s v="F"/>
    <x v="0"/>
    <n v="55"/>
    <n v="55"/>
  </r>
  <r>
    <s v="NPS"/>
    <x v="2"/>
    <n v="35.977800000000002"/>
    <n v="-93.043099999999995"/>
    <x v="103"/>
    <x v="3"/>
    <x v="0"/>
    <x v="0"/>
    <d v="1899-12-30T09:45:00"/>
    <s v="SWH"/>
    <s v="B"/>
    <x v="0"/>
    <n v="49"/>
    <n v="49"/>
  </r>
  <r>
    <s v="NPS"/>
    <x v="2"/>
    <n v="35.977800000000002"/>
    <n v="-93.043099999999995"/>
    <x v="99"/>
    <x v="3"/>
    <x v="0"/>
    <x v="0"/>
    <d v="1899-12-30T14:10:00"/>
    <s v="SWH"/>
    <s v="B"/>
    <x v="0"/>
    <n v="48"/>
    <n v="48"/>
  </r>
  <r>
    <s v="BCRET"/>
    <x v="5"/>
    <n v="35.938889000000003"/>
    <n v="-93.072500000000005"/>
    <x v="105"/>
    <x v="3"/>
    <x v="0"/>
    <x v="0"/>
    <d v="1899-12-30T11:45:00"/>
    <m/>
    <s v="base,grab"/>
    <x v="0"/>
    <n v="47.2"/>
    <n v="47.2"/>
  </r>
  <r>
    <s v="NPS"/>
    <x v="2"/>
    <n v="35.977800000000002"/>
    <n v="-93.043099999999995"/>
    <x v="106"/>
    <x v="3"/>
    <x v="0"/>
    <x v="0"/>
    <d v="1899-12-30T09:17:00"/>
    <s v="SWH"/>
    <s v="B"/>
    <x v="0"/>
    <n v="46"/>
    <n v="46"/>
  </r>
  <r>
    <s v="NPS"/>
    <x v="0"/>
    <n v="35.989153000000002"/>
    <n v="-93.035788999999994"/>
    <x v="100"/>
    <x v="3"/>
    <x v="0"/>
    <x v="0"/>
    <d v="1899-12-30T09:20:00"/>
    <s v="SWH"/>
    <s v="B"/>
    <x v="0"/>
    <n v="41"/>
    <n v="41"/>
  </r>
  <r>
    <s v="NPS"/>
    <x v="2"/>
    <n v="35.977800000000002"/>
    <n v="-93.043099999999995"/>
    <x v="107"/>
    <x v="3"/>
    <x v="0"/>
    <x v="0"/>
    <d v="1899-12-30T09:45:00"/>
    <s v="SWH"/>
    <s v="B"/>
    <x v="0"/>
    <n v="38"/>
    <n v="38"/>
  </r>
  <r>
    <s v="NPS"/>
    <x v="1"/>
    <n v="35.982633"/>
    <n v="-93.040734"/>
    <x v="104"/>
    <x v="3"/>
    <x v="0"/>
    <x v="0"/>
    <d v="1899-12-30T10:36:00"/>
    <s v="SWH"/>
    <s v="F"/>
    <x v="0"/>
    <n v="37"/>
    <n v="37"/>
  </r>
  <r>
    <s v="NPS"/>
    <x v="1"/>
    <n v="35.982633"/>
    <n v="-93.040734"/>
    <x v="100"/>
    <x v="3"/>
    <x v="0"/>
    <x v="0"/>
    <d v="1899-12-30T09:25:00"/>
    <s v="SWH"/>
    <s v="B"/>
    <x v="0"/>
    <n v="36"/>
    <n v="36"/>
  </r>
  <r>
    <s v="NPS"/>
    <x v="2"/>
    <n v="35.977800000000002"/>
    <n v="-93.043099999999995"/>
    <x v="108"/>
    <x v="3"/>
    <x v="0"/>
    <x v="0"/>
    <d v="1899-12-30T11:10:00"/>
    <s v="FDU"/>
    <s v="B"/>
    <x v="0"/>
    <n v="28"/>
    <n v="28"/>
  </r>
  <r>
    <s v="BCRET"/>
    <x v="5"/>
    <n v="35.938889000000003"/>
    <n v="-93.072500000000005"/>
    <x v="109"/>
    <x v="3"/>
    <x v="0"/>
    <x v="0"/>
    <d v="1899-12-30T12:05:00"/>
    <m/>
    <s v="base,grab"/>
    <x v="0"/>
    <n v="27.8"/>
    <n v="27.8"/>
  </r>
  <r>
    <s v="NPS"/>
    <x v="0"/>
    <n v="35.989153000000002"/>
    <n v="-93.035788999999994"/>
    <x v="108"/>
    <x v="3"/>
    <x v="0"/>
    <x v="0"/>
    <d v="1899-12-30T09:42:00"/>
    <s v="FDU"/>
    <s v="B"/>
    <x v="0"/>
    <n v="25"/>
    <n v="25"/>
  </r>
  <r>
    <s v="NPS"/>
    <x v="0"/>
    <n v="35.989153000000002"/>
    <n v="-93.035788999999994"/>
    <x v="106"/>
    <x v="3"/>
    <x v="0"/>
    <x v="0"/>
    <d v="1899-12-30T08:45:00"/>
    <s v="SWH"/>
    <s v="B"/>
    <x v="0"/>
    <n v="24"/>
    <n v="24"/>
  </r>
  <r>
    <s v="NPS"/>
    <x v="1"/>
    <n v="35.982633"/>
    <n v="-93.040734"/>
    <x v="110"/>
    <x v="3"/>
    <x v="0"/>
    <x v="0"/>
    <d v="1899-12-30T09:10:00"/>
    <s v="SWH"/>
    <s v="B"/>
    <x v="0"/>
    <n v="23"/>
    <n v="23"/>
  </r>
  <r>
    <s v="NPS"/>
    <x v="1"/>
    <n v="35.982633"/>
    <n v="-93.040734"/>
    <x v="108"/>
    <x v="3"/>
    <x v="0"/>
    <x v="0"/>
    <d v="1899-12-30T09:48:00"/>
    <s v="FDU"/>
    <s v="B"/>
    <x v="0"/>
    <n v="20"/>
    <n v="20"/>
  </r>
  <r>
    <s v="NPS"/>
    <x v="1"/>
    <n v="35.982633"/>
    <n v="-93.040734"/>
    <x v="106"/>
    <x v="3"/>
    <x v="0"/>
    <x v="0"/>
    <d v="1899-12-30T08:51:00"/>
    <s v="SWH"/>
    <s v="B"/>
    <x v="0"/>
    <n v="18"/>
    <n v="18"/>
  </r>
  <r>
    <s v="NPS"/>
    <x v="0"/>
    <n v="35.989153000000002"/>
    <n v="-93.035788999999994"/>
    <x v="110"/>
    <x v="3"/>
    <x v="0"/>
    <x v="0"/>
    <d v="1899-12-30T09:00:00"/>
    <s v="SWH"/>
    <s v="B"/>
    <x v="0"/>
    <n v="16"/>
    <n v="16"/>
  </r>
  <r>
    <s v="NPS"/>
    <x v="0"/>
    <n v="35.989153000000002"/>
    <n v="-93.035788999999994"/>
    <x v="107"/>
    <x v="3"/>
    <x v="0"/>
    <x v="0"/>
    <d v="1899-12-30T09:19:00"/>
    <s v="SWH"/>
    <s v="B"/>
    <x v="0"/>
    <n v="15"/>
    <n v="15"/>
  </r>
  <r>
    <s v="NPS"/>
    <x v="1"/>
    <n v="35.982633"/>
    <n v="-93.040734"/>
    <x v="107"/>
    <x v="3"/>
    <x v="0"/>
    <x v="0"/>
    <d v="1899-12-30T09:26:00"/>
    <s v="SWH"/>
    <s v="B"/>
    <x v="0"/>
    <n v="10"/>
    <n v="10"/>
  </r>
  <r>
    <s v="NPS"/>
    <x v="2"/>
    <n v="35.977800000000002"/>
    <n v="-93.043099999999995"/>
    <x v="95"/>
    <x v="3"/>
    <x v="0"/>
    <x v="0"/>
    <d v="1899-12-30T11:42:00"/>
    <s v="SWH"/>
    <s v=""/>
    <x v="0"/>
    <s v="&lt;1"/>
    <n v="0.01"/>
  </r>
  <r>
    <s v="NPS"/>
    <x v="2"/>
    <n v="35.977800000000002"/>
    <n v="-93.043099999999995"/>
    <x v="93"/>
    <x v="3"/>
    <x v="0"/>
    <x v="0"/>
    <d v="1899-12-30T09:07:00"/>
    <s v="SWH"/>
    <s v=""/>
    <x v="0"/>
    <s v="&lt;1"/>
    <n v="0.01"/>
  </r>
  <r>
    <s v="NPS"/>
    <x v="2"/>
    <n v="35.977800000000002"/>
    <n v="-93.043099999999995"/>
    <x v="96"/>
    <x v="3"/>
    <x v="0"/>
    <x v="0"/>
    <d v="1899-12-30T09:53:00"/>
    <s v="SWH"/>
    <s v=""/>
    <x v="0"/>
    <s v="&lt;1"/>
    <n v="0.01"/>
  </r>
  <r>
    <s v="NPS"/>
    <x v="2"/>
    <n v="35.977800000000002"/>
    <n v="-93.043099999999995"/>
    <x v="94"/>
    <x v="3"/>
    <x v="0"/>
    <x v="0"/>
    <d v="1899-12-30T09:37:00"/>
    <s v="SWH"/>
    <s v=""/>
    <x v="0"/>
    <s v="&lt;1"/>
    <n v="0.01"/>
  </r>
  <r>
    <s v="NPS"/>
    <x v="2"/>
    <n v="35.977800000000002"/>
    <n v="-93.043099999999995"/>
    <x v="90"/>
    <x v="3"/>
    <x v="0"/>
    <x v="0"/>
    <d v="1899-12-30T09:32:00"/>
    <s v="SWH"/>
    <s v=""/>
    <x v="0"/>
    <s v="&lt;1"/>
    <n v="0.01"/>
  </r>
  <r>
    <s v="NPS"/>
    <x v="2"/>
    <n v="35.977800000000002"/>
    <n v="-93.043099999999995"/>
    <x v="111"/>
    <x v="4"/>
    <x v="0"/>
    <x v="1"/>
    <d v="1899-12-30T10:00:00"/>
    <s v="JKJ"/>
    <s v="B"/>
    <x v="0"/>
    <n v="57"/>
    <n v="57"/>
  </r>
  <r>
    <s v="NPS"/>
    <x v="2"/>
    <n v="35.977800000000002"/>
    <n v="-93.043099999999995"/>
    <x v="112"/>
    <x v="4"/>
    <x v="0"/>
    <x v="1"/>
    <d v="1899-12-30T09:43:00"/>
    <s v="JKJ"/>
    <s v="B"/>
    <x v="0"/>
    <n v="29"/>
    <n v="29"/>
  </r>
  <r>
    <s v="NPS"/>
    <x v="2"/>
    <n v="35.977800000000002"/>
    <n v="-93.043099999999995"/>
    <x v="113"/>
    <x v="4"/>
    <x v="0"/>
    <x v="1"/>
    <d v="1899-12-30T11:45:00"/>
    <s v="JKJ"/>
    <s v="B"/>
    <x v="0"/>
    <n v="15"/>
    <n v="15"/>
  </r>
  <r>
    <s v="NPS"/>
    <x v="2"/>
    <n v="35.977800000000002"/>
    <n v="-93.043099999999995"/>
    <x v="114"/>
    <x v="4"/>
    <x v="0"/>
    <x v="1"/>
    <d v="1899-12-30T11:30:00"/>
    <s v="JKJ"/>
    <s v="B"/>
    <x v="0"/>
    <n v="8"/>
    <n v="8"/>
  </r>
  <r>
    <s v="NPS"/>
    <x v="2"/>
    <n v="35.977800000000002"/>
    <n v="-93.043099999999995"/>
    <x v="115"/>
    <x v="4"/>
    <x v="0"/>
    <x v="1"/>
    <d v="1899-12-30T12:09:00"/>
    <s v="JKJ"/>
    <s v="B"/>
    <x v="0"/>
    <n v="7"/>
    <n v="7"/>
  </r>
  <r>
    <s v="NPS"/>
    <x v="2"/>
    <n v="35.977800000000002"/>
    <n v="-93.043099999999995"/>
    <x v="116"/>
    <x v="5"/>
    <x v="0"/>
    <x v="1"/>
    <d v="1899-12-30T10:54:00"/>
    <s v="FDU"/>
    <s v="B"/>
    <x v="0"/>
    <n v="29"/>
    <n v="29"/>
  </r>
  <r>
    <s v="NPS"/>
    <x v="2"/>
    <n v="35.977800000000002"/>
    <n v="-93.043099999999995"/>
    <x v="117"/>
    <x v="6"/>
    <x v="0"/>
    <x v="1"/>
    <d v="1899-12-30T10:50:00"/>
    <s v="JKJ,SAB"/>
    <s v="B"/>
    <x v="0"/>
    <n v="122"/>
    <n v="122"/>
  </r>
  <r>
    <s v="NPS"/>
    <x v="2"/>
    <n v="35.977800000000002"/>
    <n v="-93.043099999999995"/>
    <x v="118"/>
    <x v="6"/>
    <x v="0"/>
    <x v="1"/>
    <d v="1899-12-30T13:31:00"/>
    <s v="JKJ"/>
    <s v="B"/>
    <x v="0"/>
    <n v="11"/>
    <n v="11"/>
  </r>
  <r>
    <s v="NPS"/>
    <x v="2"/>
    <n v="35.977800000000002"/>
    <n v="-93.043099999999995"/>
    <x v="119"/>
    <x v="7"/>
    <x v="0"/>
    <x v="1"/>
    <d v="1899-12-30T12:50:00"/>
    <s v="SAB,JKJ"/>
    <s v="B"/>
    <x v="0"/>
    <n v="12"/>
    <n v="12"/>
  </r>
  <r>
    <s v="NPS"/>
    <x v="2"/>
    <n v="35.977800000000002"/>
    <n v="-93.043099999999995"/>
    <x v="120"/>
    <x v="7"/>
    <x v="0"/>
    <x v="1"/>
    <d v="1899-12-30T12:50:00"/>
    <s v="FDU"/>
    <s v="B"/>
    <x v="0"/>
    <n v="1"/>
    <n v="1"/>
  </r>
  <r>
    <s v="NPS"/>
    <x v="2"/>
    <n v="35.977800000000002"/>
    <n v="-93.043099999999995"/>
    <x v="121"/>
    <x v="8"/>
    <x v="0"/>
    <x v="1"/>
    <d v="1899-12-30T11:07:00"/>
    <s v="RB"/>
    <s v="B"/>
    <x v="0"/>
    <n v="687"/>
    <n v="687"/>
  </r>
  <r>
    <s v="NPS"/>
    <x v="2"/>
    <n v="35.977800000000002"/>
    <n v="-93.043099999999995"/>
    <x v="122"/>
    <x v="9"/>
    <x v="0"/>
    <x v="1"/>
    <d v="1899-12-30T11:04:00"/>
    <s v="FDU"/>
    <s v="B"/>
    <x v="0"/>
    <n v="20"/>
    <n v="20"/>
  </r>
  <r>
    <s v="NPS"/>
    <x v="2"/>
    <n v="35.977800000000002"/>
    <n v="-93.043099999999995"/>
    <x v="123"/>
    <x v="9"/>
    <x v="0"/>
    <x v="1"/>
    <d v="1899-12-30T10:31:00"/>
    <s v="FDU"/>
    <s v="B"/>
    <x v="0"/>
    <n v="4"/>
    <n v="4"/>
  </r>
  <r>
    <s v="NPS"/>
    <x v="2"/>
    <n v="35.977800000000002"/>
    <n v="-93.043099999999995"/>
    <x v="124"/>
    <x v="10"/>
    <x v="0"/>
    <x v="1"/>
    <d v="1899-12-30T12:44:00"/>
    <s v="SWH"/>
    <s v="B"/>
    <x v="0"/>
    <n v="435"/>
    <n v="435"/>
  </r>
  <r>
    <s v="NPS"/>
    <x v="2"/>
    <n v="35.977800000000002"/>
    <n v="-93.043099999999995"/>
    <x v="125"/>
    <x v="10"/>
    <x v="0"/>
    <x v="1"/>
    <d v="1899-12-30T12:54:00"/>
    <s v="FDU"/>
    <s v="B"/>
    <x v="0"/>
    <n v="6"/>
    <n v="6"/>
  </r>
  <r>
    <s v="NPS"/>
    <x v="2"/>
    <n v="35.977800000000002"/>
    <n v="-93.043099999999995"/>
    <x v="126"/>
    <x v="10"/>
    <x v="0"/>
    <x v="1"/>
    <d v="1899-12-30T10:11:00"/>
    <s v="FDU"/>
    <s v="B"/>
    <x v="0"/>
    <n v="4"/>
    <n v="4"/>
  </r>
  <r>
    <s v="NPS"/>
    <x v="2"/>
    <n v="35.977800000000002"/>
    <n v="-93.043099999999995"/>
    <x v="127"/>
    <x v="11"/>
    <x v="0"/>
    <x v="1"/>
    <d v="1899-12-30T10:50:00"/>
    <s v="FDU"/>
    <s v="B"/>
    <x v="0"/>
    <n v="48"/>
    <n v="48"/>
  </r>
  <r>
    <s v="NPS"/>
    <x v="2"/>
    <n v="35.977800000000002"/>
    <n v="-93.043099999999995"/>
    <x v="128"/>
    <x v="11"/>
    <x v="0"/>
    <x v="1"/>
    <d v="1899-12-30T08:14:00"/>
    <s v="FDU"/>
    <s v="B"/>
    <x v="0"/>
    <n v="40"/>
    <n v="40"/>
  </r>
  <r>
    <s v="NPS"/>
    <x v="0"/>
    <n v="35.989153000000002"/>
    <n v="-93.035788999999994"/>
    <x v="127"/>
    <x v="11"/>
    <x v="0"/>
    <x v="1"/>
    <d v="1899-12-30T11:45:00"/>
    <s v="FDU"/>
    <s v="B"/>
    <x v="0"/>
    <n v="30"/>
    <n v="30"/>
  </r>
  <r>
    <s v="NPS"/>
    <x v="0"/>
    <n v="35.989153000000002"/>
    <n v="-93.035788999999994"/>
    <x v="128"/>
    <x v="11"/>
    <x v="0"/>
    <x v="1"/>
    <d v="1899-12-30T09:05:00"/>
    <s v="FDU"/>
    <s v="B"/>
    <x v="0"/>
    <n v="16"/>
    <n v="16"/>
  </r>
  <r>
    <s v="NPS"/>
    <x v="1"/>
    <n v="35.982633"/>
    <n v="-93.040734"/>
    <x v="127"/>
    <x v="11"/>
    <x v="0"/>
    <x v="1"/>
    <d v="1899-12-30T11:21:00"/>
    <s v="FDU"/>
    <s v="B"/>
    <x v="0"/>
    <n v="14"/>
    <n v="14"/>
  </r>
  <r>
    <s v="NPS"/>
    <x v="1"/>
    <n v="35.982633"/>
    <n v="-93.040734"/>
    <x v="128"/>
    <x v="11"/>
    <x v="0"/>
    <x v="1"/>
    <d v="1899-12-30T08:48:00"/>
    <s v="FDU"/>
    <s v="B"/>
    <x v="0"/>
    <n v="11"/>
    <n v="11"/>
  </r>
  <r>
    <s v="NPS"/>
    <x v="2"/>
    <n v="35.977800000000002"/>
    <n v="-93.043099999999995"/>
    <x v="129"/>
    <x v="11"/>
    <x v="0"/>
    <x v="1"/>
    <d v="1899-12-30T14:02:00"/>
    <s v="FDU"/>
    <s v="B"/>
    <x v="0"/>
    <n v="10"/>
    <n v="10"/>
  </r>
  <r>
    <s v="NPS"/>
    <x v="2"/>
    <n v="35.977800000000002"/>
    <n v="-93.043099999999995"/>
    <x v="130"/>
    <x v="12"/>
    <x v="0"/>
    <x v="1"/>
    <d v="1899-12-30T10:57:00"/>
    <s v="FDU"/>
    <s v=""/>
    <x v="0"/>
    <n v="770.1"/>
    <n v="770.1"/>
  </r>
  <r>
    <s v="NPS"/>
    <x v="2"/>
    <n v="35.977800000000002"/>
    <n v="-93.043099999999995"/>
    <x v="131"/>
    <x v="12"/>
    <x v="0"/>
    <x v="1"/>
    <d v="1899-12-30T12:44:00"/>
    <s v="SWH"/>
    <s v="B"/>
    <x v="0"/>
    <n v="435"/>
    <n v="435"/>
  </r>
  <r>
    <s v="NPS"/>
    <x v="2"/>
    <n v="35.977800000000002"/>
    <n v="-93.043099999999995"/>
    <x v="130"/>
    <x v="12"/>
    <x v="0"/>
    <x v="1"/>
    <d v="1899-12-30T10:56:00"/>
    <s v="FDU"/>
    <s v="F"/>
    <x v="0"/>
    <n v="411"/>
    <n v="411"/>
  </r>
  <r>
    <s v="NPS"/>
    <x v="1"/>
    <n v="35.982633"/>
    <n v="-93.040734"/>
    <x v="132"/>
    <x v="12"/>
    <x v="0"/>
    <x v="1"/>
    <d v="1899-12-30T09:45:00"/>
    <s v="SWH"/>
    <s v="B"/>
    <x v="0"/>
    <n v="326"/>
    <n v="326"/>
  </r>
  <r>
    <s v="NPS"/>
    <x v="0"/>
    <n v="35.989153000000002"/>
    <n v="-93.035788999999994"/>
    <x v="130"/>
    <x v="12"/>
    <x v="0"/>
    <x v="1"/>
    <d v="1899-12-30T10:40:00"/>
    <s v="FDU"/>
    <s v="F"/>
    <x v="0"/>
    <n v="222"/>
    <n v="222"/>
  </r>
  <r>
    <s v="NPS"/>
    <x v="1"/>
    <n v="35.982633"/>
    <n v="-93.040734"/>
    <x v="130"/>
    <x v="12"/>
    <x v="0"/>
    <x v="1"/>
    <d v="1899-12-30T10:30:00"/>
    <s v="FDU"/>
    <s v="F"/>
    <x v="0"/>
    <n v="187"/>
    <n v="187"/>
  </r>
  <r>
    <s v="NPS"/>
    <x v="0"/>
    <n v="35.989153000000002"/>
    <n v="-93.035788999999994"/>
    <x v="132"/>
    <x v="12"/>
    <x v="0"/>
    <x v="1"/>
    <d v="1899-12-30T10:26:00"/>
    <s v="SWH"/>
    <s v="B"/>
    <x v="0"/>
    <n v="152"/>
    <n v="152"/>
  </r>
  <r>
    <s v="NPS"/>
    <x v="1"/>
    <n v="35.982633"/>
    <n v="-93.040734"/>
    <x v="133"/>
    <x v="12"/>
    <x v="0"/>
    <x v="1"/>
    <d v="1899-12-30T08:20:00"/>
    <s v="SWH"/>
    <s v="B"/>
    <x v="0"/>
    <n v="131"/>
    <n v="131"/>
  </r>
  <r>
    <s v="NPS"/>
    <x v="1"/>
    <n v="35.982633"/>
    <n v="-93.040734"/>
    <x v="133"/>
    <x v="12"/>
    <x v="0"/>
    <x v="1"/>
    <d v="1899-12-30T08:21:00"/>
    <s v="SWH"/>
    <s v=""/>
    <x v="0"/>
    <n v="126"/>
    <n v="126"/>
  </r>
  <r>
    <s v="NPS"/>
    <x v="0"/>
    <n v="35.989153000000002"/>
    <n v="-93.035788999999994"/>
    <x v="133"/>
    <x v="12"/>
    <x v="0"/>
    <x v="1"/>
    <d v="1899-12-30T08:40:00"/>
    <s v="SWH"/>
    <s v="B"/>
    <x v="0"/>
    <n v="116"/>
    <n v="116"/>
  </r>
  <r>
    <s v="NPS"/>
    <x v="2"/>
    <n v="35.977800000000002"/>
    <n v="-93.043099999999995"/>
    <x v="132"/>
    <x v="12"/>
    <x v="0"/>
    <x v="1"/>
    <d v="1899-12-30T11:02:00"/>
    <s v="SW"/>
    <s v=""/>
    <x v="0"/>
    <n v="108"/>
    <n v="108"/>
  </r>
  <r>
    <s v="NPS"/>
    <x v="2"/>
    <n v="35.977800000000002"/>
    <n v="-93.043099999999995"/>
    <x v="132"/>
    <x v="12"/>
    <x v="0"/>
    <x v="1"/>
    <d v="1899-12-30T11:01:00"/>
    <s v="SWH"/>
    <s v="B"/>
    <x v="0"/>
    <n v="101"/>
    <n v="101"/>
  </r>
  <r>
    <s v="NPS"/>
    <x v="2"/>
    <n v="35.977800000000002"/>
    <n v="-93.043099999999995"/>
    <x v="134"/>
    <x v="12"/>
    <x v="0"/>
    <x v="1"/>
    <d v="1899-12-30T10:53:00"/>
    <s v="FDU"/>
    <s v="B"/>
    <x v="0"/>
    <n v="99"/>
    <n v="99"/>
  </r>
  <r>
    <s v="NPS"/>
    <x v="2"/>
    <n v="35.977800000000002"/>
    <n v="-93.043099999999995"/>
    <x v="135"/>
    <x v="12"/>
    <x v="0"/>
    <x v="1"/>
    <d v="1899-12-30T10:52:00"/>
    <s v="FDU"/>
    <s v=""/>
    <x v="0"/>
    <n v="96"/>
    <n v="96"/>
  </r>
  <r>
    <s v="NPS"/>
    <x v="2"/>
    <n v="35.977800000000002"/>
    <n v="-93.043099999999995"/>
    <x v="135"/>
    <x v="12"/>
    <x v="0"/>
    <x v="1"/>
    <d v="1899-12-30T10:51:00"/>
    <s v="FDU"/>
    <s v="B"/>
    <x v="0"/>
    <n v="91"/>
    <n v="91"/>
  </r>
  <r>
    <s v="NPS"/>
    <x v="2"/>
    <n v="35.977800000000002"/>
    <n v="-93.043099999999995"/>
    <x v="136"/>
    <x v="12"/>
    <x v="0"/>
    <x v="1"/>
    <d v="1899-12-30T09:20:00"/>
    <s v="FDU"/>
    <s v="B"/>
    <x v="0"/>
    <n v="84"/>
    <n v="84"/>
  </r>
  <r>
    <s v="NPS"/>
    <x v="1"/>
    <n v="35.982633"/>
    <n v="-93.040734"/>
    <x v="135"/>
    <x v="12"/>
    <x v="0"/>
    <x v="1"/>
    <d v="1899-12-30T09:47:00"/>
    <s v="FDU"/>
    <s v="B"/>
    <x v="0"/>
    <n v="80"/>
    <n v="80"/>
  </r>
  <r>
    <s v="NPS"/>
    <x v="2"/>
    <n v="35.977800000000002"/>
    <n v="-93.043099999999995"/>
    <x v="134"/>
    <x v="12"/>
    <x v="0"/>
    <x v="1"/>
    <d v="1899-12-30T10:54:00"/>
    <s v="FDU"/>
    <s v=""/>
    <x v="0"/>
    <n v="78"/>
    <n v="78"/>
  </r>
  <r>
    <s v="NPS"/>
    <x v="2"/>
    <n v="35.977800000000002"/>
    <n v="-93.043099999999995"/>
    <x v="137"/>
    <x v="12"/>
    <x v="0"/>
    <x v="1"/>
    <d v="1899-12-30T10:04:00"/>
    <s v="RJB"/>
    <s v="B"/>
    <x v="0"/>
    <n v="74"/>
    <n v="74"/>
  </r>
  <r>
    <s v="NPS"/>
    <x v="0"/>
    <n v="35.989153000000002"/>
    <n v="-93.035788999999994"/>
    <x v="138"/>
    <x v="12"/>
    <x v="0"/>
    <x v="1"/>
    <d v="1899-12-30T10:20:00"/>
    <s v="FDU"/>
    <s v="B"/>
    <x v="0"/>
    <n v="68"/>
    <n v="68"/>
  </r>
  <r>
    <s v="NPS"/>
    <x v="1"/>
    <n v="35.982633"/>
    <n v="-93.040734"/>
    <x v="138"/>
    <x v="12"/>
    <x v="0"/>
    <x v="1"/>
    <d v="1899-12-30T09:51:00"/>
    <s v="FDU"/>
    <s v="B"/>
    <x v="0"/>
    <n v="60"/>
    <n v="60"/>
  </r>
  <r>
    <s v="NPS"/>
    <x v="0"/>
    <n v="35.989153000000002"/>
    <n v="-93.035788999999994"/>
    <x v="135"/>
    <x v="12"/>
    <x v="0"/>
    <x v="1"/>
    <d v="1899-12-30T10:17:00"/>
    <s v="FDU"/>
    <s v="B"/>
    <x v="0"/>
    <n v="58"/>
    <n v="58"/>
  </r>
  <r>
    <s v="NPS"/>
    <x v="2"/>
    <n v="35.977800000000002"/>
    <n v="-93.043099999999995"/>
    <x v="138"/>
    <x v="12"/>
    <x v="0"/>
    <x v="1"/>
    <d v="1899-12-30T11:02:00"/>
    <s v="FDU"/>
    <s v="B"/>
    <x v="0"/>
    <n v="56"/>
    <n v="56"/>
  </r>
  <r>
    <s v="NPS"/>
    <x v="1"/>
    <n v="35.982633"/>
    <n v="-93.040734"/>
    <x v="138"/>
    <x v="12"/>
    <x v="0"/>
    <x v="1"/>
    <d v="1899-12-30T09:52:00"/>
    <s v="FDU"/>
    <s v=""/>
    <x v="0"/>
    <n v="49"/>
    <n v="49"/>
  </r>
  <r>
    <s v="NPS"/>
    <x v="2"/>
    <n v="35.977800000000002"/>
    <n v="-93.043099999999995"/>
    <x v="139"/>
    <x v="12"/>
    <x v="0"/>
    <x v="1"/>
    <d v="1899-12-30T10:58:00"/>
    <s v="RJB"/>
    <s v="B"/>
    <x v="0"/>
    <n v="48"/>
    <n v="48"/>
  </r>
  <r>
    <s v="NPS"/>
    <x v="0"/>
    <n v="35.989153000000002"/>
    <n v="-93.035788999999994"/>
    <x v="134"/>
    <x v="12"/>
    <x v="0"/>
    <x v="1"/>
    <d v="1899-12-30T11:45:00"/>
    <s v="FDU"/>
    <s v="B"/>
    <x v="0"/>
    <n v="45"/>
    <n v="45"/>
  </r>
  <r>
    <s v="NPS"/>
    <x v="2"/>
    <n v="35.977800000000002"/>
    <n v="-93.043099999999995"/>
    <x v="133"/>
    <x v="12"/>
    <x v="0"/>
    <x v="1"/>
    <d v="1899-12-30T07:55:00"/>
    <s v="SWH"/>
    <s v="B"/>
    <x v="0"/>
    <n v="44"/>
    <n v="44"/>
  </r>
  <r>
    <s v="NPS"/>
    <x v="2"/>
    <n v="35.977800000000002"/>
    <n v="-93.043099999999995"/>
    <x v="140"/>
    <x v="12"/>
    <x v="0"/>
    <x v="1"/>
    <d v="1899-12-30T09:47:00"/>
    <s v="FDU"/>
    <s v="B"/>
    <x v="0"/>
    <n v="44"/>
    <n v="44"/>
  </r>
  <r>
    <s v="NPS"/>
    <x v="2"/>
    <n v="35.977800000000002"/>
    <n v="-93.043099999999995"/>
    <x v="141"/>
    <x v="12"/>
    <x v="0"/>
    <x v="1"/>
    <d v="1899-12-30T10:16:00"/>
    <s v="RJB"/>
    <s v="B"/>
    <x v="0"/>
    <n v="44"/>
    <n v="44"/>
  </r>
  <r>
    <s v="NPS"/>
    <x v="1"/>
    <n v="35.982633"/>
    <n v="-93.040734"/>
    <x v="141"/>
    <x v="12"/>
    <x v="0"/>
    <x v="1"/>
    <d v="1899-12-30T09:30:00"/>
    <s v="RJB"/>
    <s v="B"/>
    <x v="0"/>
    <n v="42"/>
    <n v="42"/>
  </r>
  <r>
    <s v="NPS"/>
    <x v="0"/>
    <n v="35.989153000000002"/>
    <n v="-93.035788999999994"/>
    <x v="131"/>
    <x v="12"/>
    <x v="0"/>
    <x v="1"/>
    <d v="1899-12-30T11:34:00"/>
    <s v="SWH"/>
    <s v="B"/>
    <x v="0"/>
    <n v="42"/>
    <n v="42"/>
  </r>
  <r>
    <s v="NPS"/>
    <x v="2"/>
    <n v="35.977800000000002"/>
    <n v="-93.043099999999995"/>
    <x v="142"/>
    <x v="12"/>
    <x v="0"/>
    <x v="1"/>
    <d v="1899-12-30T10:30:00"/>
    <s v="RJB"/>
    <s v="B"/>
    <x v="0"/>
    <n v="42"/>
    <n v="42"/>
  </r>
  <r>
    <s v="NPS"/>
    <x v="2"/>
    <n v="35.977800000000002"/>
    <n v="-93.043099999999995"/>
    <x v="142"/>
    <x v="12"/>
    <x v="0"/>
    <x v="1"/>
    <d v="1899-12-30T10:31:00"/>
    <s v="RJB"/>
    <s v="B"/>
    <x v="0"/>
    <n v="42"/>
    <n v="42"/>
  </r>
  <r>
    <s v="NPS"/>
    <x v="2"/>
    <n v="35.977800000000002"/>
    <n v="-93.043099999999995"/>
    <x v="141"/>
    <x v="12"/>
    <x v="0"/>
    <x v="1"/>
    <d v="1899-12-30T10:17:00"/>
    <s v="RJB"/>
    <s v=""/>
    <x v="0"/>
    <n v="41"/>
    <n v="41"/>
  </r>
  <r>
    <s v="NPS"/>
    <x v="1"/>
    <n v="35.982633"/>
    <n v="-93.040734"/>
    <x v="131"/>
    <x v="12"/>
    <x v="0"/>
    <x v="1"/>
    <d v="1899-12-30T12:19:00"/>
    <s v="SWH"/>
    <s v="B"/>
    <x v="0"/>
    <n v="38"/>
    <n v="38"/>
  </r>
  <r>
    <s v="NPS"/>
    <x v="2"/>
    <n v="35.977800000000002"/>
    <n v="-93.043099999999995"/>
    <x v="143"/>
    <x v="12"/>
    <x v="0"/>
    <x v="1"/>
    <d v="1899-12-30T07:46:00"/>
    <s v="FDU"/>
    <s v=""/>
    <x v="0"/>
    <n v="37"/>
    <n v="37"/>
  </r>
  <r>
    <s v="NPS"/>
    <x v="2"/>
    <n v="35.977800000000002"/>
    <n v="-93.043099999999995"/>
    <x v="143"/>
    <x v="12"/>
    <x v="0"/>
    <x v="1"/>
    <d v="1899-12-30T07:45:00"/>
    <s v="FDU"/>
    <s v="B"/>
    <x v="0"/>
    <n v="35"/>
    <n v="35"/>
  </r>
  <r>
    <s v="NPS"/>
    <x v="2"/>
    <n v="35.977800000000002"/>
    <n v="-93.043099999999995"/>
    <x v="144"/>
    <x v="12"/>
    <x v="0"/>
    <x v="1"/>
    <d v="1899-12-30T08:51:00"/>
    <s v="FDU"/>
    <s v="B"/>
    <x v="0"/>
    <n v="33"/>
    <n v="33"/>
  </r>
  <r>
    <s v="NPS"/>
    <x v="1"/>
    <n v="35.982633"/>
    <n v="-93.040734"/>
    <x v="134"/>
    <x v="12"/>
    <x v="0"/>
    <x v="1"/>
    <d v="1899-12-30T11:20:00"/>
    <s v="FDU"/>
    <s v="B"/>
    <x v="0"/>
    <n v="32"/>
    <n v="32"/>
  </r>
  <r>
    <s v="NPS"/>
    <x v="2"/>
    <n v="35.977800000000002"/>
    <n v="-93.043099999999995"/>
    <x v="144"/>
    <x v="12"/>
    <x v="0"/>
    <x v="1"/>
    <d v="1899-12-30T08:52:00"/>
    <s v="FDU"/>
    <s v="B"/>
    <x v="0"/>
    <n v="32"/>
    <n v="32"/>
  </r>
  <r>
    <s v="NPS"/>
    <x v="2"/>
    <n v="35.977800000000002"/>
    <n v="-93.043099999999995"/>
    <x v="145"/>
    <x v="12"/>
    <x v="0"/>
    <x v="1"/>
    <d v="1899-12-30T10:16:00"/>
    <s v="RJB"/>
    <s v="F"/>
    <x v="0"/>
    <n v="32"/>
    <n v="32"/>
  </r>
  <r>
    <s v="NPS"/>
    <x v="2"/>
    <n v="35.977800000000002"/>
    <n v="-93.043099999999995"/>
    <x v="146"/>
    <x v="12"/>
    <x v="0"/>
    <x v="1"/>
    <d v="1899-12-30T10:00:00"/>
    <s v="RJB"/>
    <s v="B"/>
    <x v="0"/>
    <n v="32"/>
    <n v="32"/>
  </r>
  <r>
    <s v="NPS"/>
    <x v="2"/>
    <n v="35.977800000000002"/>
    <n v="-93.043099999999995"/>
    <x v="147"/>
    <x v="12"/>
    <x v="0"/>
    <x v="1"/>
    <d v="1899-12-30T11:16:00"/>
    <s v="FDU"/>
    <s v=""/>
    <x v="0"/>
    <n v="31"/>
    <n v="31"/>
  </r>
  <r>
    <s v="NPS"/>
    <x v="1"/>
    <n v="35.982633"/>
    <n v="-93.040734"/>
    <x v="136"/>
    <x v="12"/>
    <x v="0"/>
    <x v="1"/>
    <d v="1899-12-30T09:36:00"/>
    <s v="FDU"/>
    <s v="B"/>
    <x v="0"/>
    <n v="30"/>
    <n v="30"/>
  </r>
  <r>
    <s v="NPS"/>
    <x v="1"/>
    <n v="35.982633"/>
    <n v="-93.040734"/>
    <x v="139"/>
    <x v="12"/>
    <x v="0"/>
    <x v="1"/>
    <d v="1899-12-30T10:02:00"/>
    <s v="RJB"/>
    <s v="B"/>
    <x v="0"/>
    <n v="30"/>
    <n v="30"/>
  </r>
  <r>
    <s v="NPS"/>
    <x v="0"/>
    <n v="35.989153000000002"/>
    <n v="-93.035788999999994"/>
    <x v="143"/>
    <x v="12"/>
    <x v="0"/>
    <x v="1"/>
    <d v="1899-12-30T08:40:00"/>
    <s v="FDU"/>
    <s v="B"/>
    <x v="0"/>
    <n v="30"/>
    <n v="30"/>
  </r>
  <r>
    <s v="NPS"/>
    <x v="0"/>
    <n v="35.989153000000002"/>
    <n v="-93.035788999999994"/>
    <x v="148"/>
    <x v="12"/>
    <x v="0"/>
    <x v="1"/>
    <d v="1899-12-30T10:40:00"/>
    <s v="RJB"/>
    <s v="B"/>
    <x v="0"/>
    <n v="30"/>
    <n v="30"/>
  </r>
  <r>
    <s v="NPS"/>
    <x v="2"/>
    <n v="35.977800000000002"/>
    <n v="-93.043099999999995"/>
    <x v="149"/>
    <x v="12"/>
    <x v="0"/>
    <x v="1"/>
    <d v="1899-12-30T13:06:00"/>
    <s v="FDU"/>
    <s v="B"/>
    <x v="0"/>
    <n v="30"/>
    <n v="30"/>
  </r>
  <r>
    <s v="NPS"/>
    <x v="0"/>
    <n v="35.989153000000002"/>
    <n v="-93.035788999999994"/>
    <x v="144"/>
    <x v="12"/>
    <x v="0"/>
    <x v="1"/>
    <d v="1899-12-30T09:32:00"/>
    <s v="FDU"/>
    <s v="B"/>
    <x v="0"/>
    <n v="29"/>
    <n v="29"/>
  </r>
  <r>
    <s v="NPS"/>
    <x v="0"/>
    <n v="35.989153000000002"/>
    <n v="-93.035788999999994"/>
    <x v="139"/>
    <x v="12"/>
    <x v="0"/>
    <x v="1"/>
    <d v="1899-12-30T10:35:00"/>
    <s v="RJB"/>
    <s v="B"/>
    <x v="0"/>
    <n v="29"/>
    <n v="29"/>
  </r>
  <r>
    <s v="NPS"/>
    <x v="2"/>
    <n v="35.977800000000002"/>
    <n v="-93.043099999999995"/>
    <x v="150"/>
    <x v="12"/>
    <x v="0"/>
    <x v="1"/>
    <d v="1899-12-30T10:06:00"/>
    <s v="SWH"/>
    <s v="B"/>
    <x v="0"/>
    <n v="29"/>
    <n v="29"/>
  </r>
  <r>
    <s v="NPS"/>
    <x v="1"/>
    <n v="35.982633"/>
    <n v="-93.040734"/>
    <x v="147"/>
    <x v="12"/>
    <x v="0"/>
    <x v="1"/>
    <d v="1899-12-30T09:49:00"/>
    <s v="FDU"/>
    <s v="B"/>
    <x v="0"/>
    <n v="28"/>
    <n v="28"/>
  </r>
  <r>
    <s v="NPS"/>
    <x v="0"/>
    <n v="35.989153000000002"/>
    <n v="-93.035788999999994"/>
    <x v="141"/>
    <x v="12"/>
    <x v="0"/>
    <x v="1"/>
    <d v="1899-12-30T10:01:00"/>
    <s v="RJB"/>
    <s v="B"/>
    <x v="0"/>
    <n v="27.2"/>
    <n v="27.2"/>
  </r>
  <r>
    <s v="NPS"/>
    <x v="2"/>
    <n v="35.977800000000002"/>
    <n v="-93.043099999999995"/>
    <x v="148"/>
    <x v="12"/>
    <x v="0"/>
    <x v="1"/>
    <d v="1899-12-30T11:10:00"/>
    <s v="RJB"/>
    <s v=""/>
    <x v="0"/>
    <n v="27"/>
    <n v="27"/>
  </r>
  <r>
    <s v="NPS"/>
    <x v="0"/>
    <n v="35.989153000000002"/>
    <n v="-93.035788999999994"/>
    <x v="136"/>
    <x v="12"/>
    <x v="0"/>
    <x v="1"/>
    <d v="1899-12-30T10:03:00"/>
    <s v="FDU"/>
    <s v=""/>
    <x v="0"/>
    <n v="26"/>
    <n v="26"/>
  </r>
  <r>
    <s v="NPS"/>
    <x v="0"/>
    <n v="35.989153000000002"/>
    <n v="-93.035788999999994"/>
    <x v="145"/>
    <x v="12"/>
    <x v="0"/>
    <x v="1"/>
    <d v="1899-12-30T11:21:00"/>
    <s v="RJB"/>
    <s v=""/>
    <x v="0"/>
    <n v="26"/>
    <n v="26"/>
  </r>
  <r>
    <s v="NPS"/>
    <x v="2"/>
    <n v="35.977800000000002"/>
    <n v="-93.043099999999995"/>
    <x v="147"/>
    <x v="12"/>
    <x v="0"/>
    <x v="1"/>
    <d v="1899-12-30T11:15:00"/>
    <s v="FDU"/>
    <s v="B"/>
    <x v="0"/>
    <n v="26"/>
    <n v="26"/>
  </r>
  <r>
    <s v="NPS"/>
    <x v="1"/>
    <n v="35.982633"/>
    <n v="-93.040734"/>
    <x v="148"/>
    <x v="12"/>
    <x v="0"/>
    <x v="1"/>
    <d v="1899-12-30T10:04:00"/>
    <s v="RJB"/>
    <s v="B"/>
    <x v="0"/>
    <n v="25"/>
    <n v="25"/>
  </r>
  <r>
    <s v="NPS"/>
    <x v="1"/>
    <n v="35.982633"/>
    <n v="-93.040734"/>
    <x v="145"/>
    <x v="12"/>
    <x v="0"/>
    <x v="1"/>
    <d v="1899-12-30T10:49:00"/>
    <s v="RJB"/>
    <s v="F"/>
    <x v="0"/>
    <n v="25"/>
    <n v="25"/>
  </r>
  <r>
    <s v="NPS"/>
    <x v="0"/>
    <n v="35.989153000000002"/>
    <n v="-93.035788999999994"/>
    <x v="136"/>
    <x v="12"/>
    <x v="0"/>
    <x v="1"/>
    <d v="1899-12-30T10:03:00"/>
    <s v="FDU"/>
    <s v="B"/>
    <x v="0"/>
    <n v="25"/>
    <n v="25"/>
  </r>
  <r>
    <s v="NPS"/>
    <x v="1"/>
    <n v="35.982633"/>
    <n v="-93.040734"/>
    <x v="131"/>
    <x v="12"/>
    <x v="0"/>
    <x v="1"/>
    <d v="1899-12-30T12:17:00"/>
    <s v="SWH"/>
    <s v="B"/>
    <x v="0"/>
    <n v="24"/>
    <n v="24"/>
  </r>
  <r>
    <s v="NPS"/>
    <x v="1"/>
    <n v="35.982633"/>
    <n v="-93.040734"/>
    <x v="146"/>
    <x v="12"/>
    <x v="0"/>
    <x v="1"/>
    <d v="1899-12-30T09:28:00"/>
    <s v="RJB"/>
    <s v=""/>
    <x v="0"/>
    <n v="24"/>
    <n v="24"/>
  </r>
  <r>
    <s v="NPS"/>
    <x v="0"/>
    <n v="35.989153000000002"/>
    <n v="-93.035788999999994"/>
    <x v="145"/>
    <x v="12"/>
    <x v="0"/>
    <x v="1"/>
    <d v="1899-12-30T11:20:00"/>
    <s v="RJB"/>
    <s v="F"/>
    <x v="0"/>
    <n v="24"/>
    <n v="24"/>
  </r>
  <r>
    <s v="NPS"/>
    <x v="2"/>
    <n v="35.977800000000002"/>
    <n v="-93.043099999999995"/>
    <x v="148"/>
    <x v="12"/>
    <x v="0"/>
    <x v="1"/>
    <d v="1899-12-30T11:09:00"/>
    <s v="RJB"/>
    <s v="B"/>
    <x v="0"/>
    <n v="24"/>
    <n v="24"/>
  </r>
  <r>
    <s v="NPS"/>
    <x v="2"/>
    <n v="35.977800000000002"/>
    <n v="-93.043099999999995"/>
    <x v="149"/>
    <x v="12"/>
    <x v="0"/>
    <x v="1"/>
    <d v="1899-12-30T13:07:00"/>
    <s v="FDU"/>
    <s v=""/>
    <x v="0"/>
    <n v="24"/>
    <n v="24"/>
  </r>
  <r>
    <s v="NPS"/>
    <x v="0"/>
    <n v="35.989153000000002"/>
    <n v="-93.035788999999994"/>
    <x v="137"/>
    <x v="12"/>
    <x v="0"/>
    <x v="1"/>
    <d v="1899-12-30T10:34:00"/>
    <s v="RJB"/>
    <s v="B"/>
    <x v="0"/>
    <n v="23"/>
    <n v="23"/>
  </r>
  <r>
    <s v="NPS"/>
    <x v="2"/>
    <n v="35.977800000000002"/>
    <n v="-93.043099999999995"/>
    <x v="151"/>
    <x v="12"/>
    <x v="0"/>
    <x v="1"/>
    <d v="1899-12-30T10:55:00"/>
    <s v="FDU"/>
    <s v="B"/>
    <x v="0"/>
    <n v="23"/>
    <n v="23"/>
  </r>
  <r>
    <s v="NPS"/>
    <x v="1"/>
    <n v="35.982633"/>
    <n v="-93.040734"/>
    <x v="152"/>
    <x v="12"/>
    <x v="0"/>
    <x v="1"/>
    <d v="1899-12-30T09:13:00"/>
    <s v="RJB"/>
    <s v="B"/>
    <x v="0"/>
    <n v="22"/>
    <n v="22"/>
  </r>
  <r>
    <s v="NPS"/>
    <x v="0"/>
    <n v="35.989153000000002"/>
    <n v="-93.035788999999994"/>
    <x v="153"/>
    <x v="12"/>
    <x v="0"/>
    <x v="1"/>
    <d v="1899-12-30T11:04:00"/>
    <s v="RJB"/>
    <s v="B"/>
    <x v="0"/>
    <n v="22"/>
    <n v="22"/>
  </r>
  <r>
    <s v="NPS"/>
    <x v="2"/>
    <n v="35.977800000000002"/>
    <n v="-93.043099999999995"/>
    <x v="150"/>
    <x v="12"/>
    <x v="0"/>
    <x v="1"/>
    <d v="1899-12-30T10:05:00"/>
    <s v="SWH"/>
    <s v="B"/>
    <x v="0"/>
    <n v="22"/>
    <n v="22"/>
  </r>
  <r>
    <s v="NPS"/>
    <x v="2"/>
    <n v="35.977800000000002"/>
    <n v="-93.043099999999995"/>
    <x v="154"/>
    <x v="12"/>
    <x v="0"/>
    <x v="1"/>
    <d v="1899-12-30T09:35:00"/>
    <s v="FDU"/>
    <s v="B"/>
    <x v="0"/>
    <n v="20"/>
    <n v="20"/>
  </r>
  <r>
    <s v="NPS"/>
    <x v="2"/>
    <n v="35.977800000000002"/>
    <n v="-93.043099999999995"/>
    <x v="151"/>
    <x v="12"/>
    <x v="0"/>
    <x v="1"/>
    <d v="1899-12-30T10:56:00"/>
    <s v="FDU"/>
    <s v=""/>
    <x v="0"/>
    <n v="20"/>
    <n v="20"/>
  </r>
  <r>
    <s v="NPS"/>
    <x v="2"/>
    <n v="35.977800000000002"/>
    <n v="-93.043099999999995"/>
    <x v="155"/>
    <x v="12"/>
    <x v="0"/>
    <x v="1"/>
    <d v="1899-12-30T09:25:00"/>
    <s v="RJB"/>
    <s v="B"/>
    <x v="0"/>
    <n v="20"/>
    <n v="20"/>
  </r>
  <r>
    <s v="NPS"/>
    <x v="1"/>
    <n v="35.982633"/>
    <n v="-93.040734"/>
    <x v="155"/>
    <x v="12"/>
    <x v="0"/>
    <x v="1"/>
    <d v="1899-12-30T10:01:00"/>
    <s v="RJB"/>
    <s v="B"/>
    <x v="0"/>
    <n v="19"/>
    <n v="19"/>
  </r>
  <r>
    <s v="NPS"/>
    <x v="0"/>
    <n v="35.989153000000002"/>
    <n v="-93.035788999999994"/>
    <x v="151"/>
    <x v="12"/>
    <x v="0"/>
    <x v="1"/>
    <d v="1899-12-30T10:25:00"/>
    <s v="FDU"/>
    <s v="B"/>
    <x v="0"/>
    <n v="18"/>
    <n v="18"/>
  </r>
  <r>
    <s v="NPS"/>
    <x v="0"/>
    <n v="35.989153000000002"/>
    <n v="-93.035788999999994"/>
    <x v="155"/>
    <x v="12"/>
    <x v="0"/>
    <x v="1"/>
    <d v="1899-12-30T10:44:00"/>
    <s v="RJB"/>
    <s v="B"/>
    <x v="0"/>
    <n v="18"/>
    <n v="18"/>
  </r>
  <r>
    <s v="NPS"/>
    <x v="1"/>
    <n v="35.982633"/>
    <n v="-93.040734"/>
    <x v="139"/>
    <x v="12"/>
    <x v="0"/>
    <x v="1"/>
    <d v="1899-12-30T10:03:00"/>
    <s v="RJB"/>
    <s v=""/>
    <x v="0"/>
    <n v="17"/>
    <n v="17"/>
  </r>
  <r>
    <s v="NPS"/>
    <x v="0"/>
    <n v="35.989153000000002"/>
    <n v="-93.035788999999994"/>
    <x v="147"/>
    <x v="12"/>
    <x v="0"/>
    <x v="1"/>
    <d v="1899-12-30T10:35:00"/>
    <s v="FDU"/>
    <s v="B"/>
    <x v="0"/>
    <n v="17"/>
    <n v="17"/>
  </r>
  <r>
    <s v="BCRET"/>
    <x v="5"/>
    <n v="35.938889000000003"/>
    <n v="-93.072500000000005"/>
    <x v="156"/>
    <x v="12"/>
    <x v="0"/>
    <x v="1"/>
    <d v="1899-12-30T13:00:00"/>
    <s v="AW"/>
    <s v="base"/>
    <x v="0"/>
    <n v="16.100000000000001"/>
    <n v="16.100000000000001"/>
  </r>
  <r>
    <s v="NPS"/>
    <x v="1"/>
    <n v="35.982633"/>
    <n v="-93.040734"/>
    <x v="143"/>
    <x v="12"/>
    <x v="0"/>
    <x v="1"/>
    <d v="1899-12-30T08:05:00"/>
    <s v="FDU"/>
    <s v="B"/>
    <x v="0"/>
    <n v="16"/>
    <n v="16"/>
  </r>
  <r>
    <s v="NPS"/>
    <x v="1"/>
    <n v="35.982633"/>
    <n v="-93.040734"/>
    <x v="144"/>
    <x v="12"/>
    <x v="0"/>
    <x v="1"/>
    <d v="1899-12-30T09:06:00"/>
    <s v="FDU"/>
    <s v="B"/>
    <x v="0"/>
    <n v="16"/>
    <n v="16"/>
  </r>
  <r>
    <s v="NPS"/>
    <x v="1"/>
    <n v="35.982633"/>
    <n v="-93.040734"/>
    <x v="155"/>
    <x v="12"/>
    <x v="0"/>
    <x v="1"/>
    <d v="1899-12-30T10:02:00"/>
    <s v="RJB"/>
    <s v=""/>
    <x v="0"/>
    <n v="16"/>
    <n v="16"/>
  </r>
  <r>
    <s v="NPS"/>
    <x v="1"/>
    <n v="35.982633"/>
    <n v="-93.040734"/>
    <x v="140"/>
    <x v="12"/>
    <x v="0"/>
    <x v="1"/>
    <d v="1899-12-30T09:23:00"/>
    <s v="FDU"/>
    <s v="B"/>
    <x v="0"/>
    <n v="16"/>
    <n v="16"/>
  </r>
  <r>
    <s v="NPS"/>
    <x v="1"/>
    <n v="35.982633"/>
    <n v="-93.040734"/>
    <x v="146"/>
    <x v="12"/>
    <x v="0"/>
    <x v="1"/>
    <d v="1899-12-30T09:27:00"/>
    <s v="RJB"/>
    <s v="B"/>
    <x v="0"/>
    <n v="16"/>
    <n v="16"/>
  </r>
  <r>
    <s v="NPS"/>
    <x v="1"/>
    <n v="35.982633"/>
    <n v="-93.040734"/>
    <x v="137"/>
    <x v="12"/>
    <x v="0"/>
    <x v="1"/>
    <d v="1899-12-30T10:17:00"/>
    <s v="RJB"/>
    <s v="B"/>
    <x v="0"/>
    <n v="15"/>
    <n v="15"/>
  </r>
  <r>
    <s v="NPS"/>
    <x v="0"/>
    <n v="35.989153000000002"/>
    <n v="-93.035788999999994"/>
    <x v="154"/>
    <x v="12"/>
    <x v="0"/>
    <x v="1"/>
    <d v="1899-12-30T10:40:00"/>
    <s v="FDU"/>
    <s v="B"/>
    <x v="0"/>
    <n v="15"/>
    <n v="15"/>
  </r>
  <r>
    <s v="NPS"/>
    <x v="0"/>
    <n v="35.989153000000002"/>
    <n v="-93.035788999999994"/>
    <x v="149"/>
    <x v="12"/>
    <x v="0"/>
    <x v="1"/>
    <d v="1899-12-30T13:44:00"/>
    <s v="FDU"/>
    <s v="B"/>
    <x v="0"/>
    <n v="15"/>
    <n v="15"/>
  </r>
  <r>
    <s v="NPS"/>
    <x v="1"/>
    <n v="35.982633"/>
    <n v="-93.040734"/>
    <x v="150"/>
    <x v="12"/>
    <x v="0"/>
    <x v="1"/>
    <d v="1899-12-30T10:40:00"/>
    <s v="SWH"/>
    <s v="B"/>
    <x v="0"/>
    <n v="14"/>
    <n v="14"/>
  </r>
  <r>
    <s v="NPS"/>
    <x v="1"/>
    <n v="35.982633"/>
    <n v="-93.040734"/>
    <x v="157"/>
    <x v="12"/>
    <x v="0"/>
    <x v="1"/>
    <d v="1899-12-30T10:10:00"/>
    <s v="RJB"/>
    <s v=""/>
    <x v="0"/>
    <n v="14"/>
    <n v="14"/>
  </r>
  <r>
    <s v="NPS"/>
    <x v="0"/>
    <n v="35.989153000000002"/>
    <n v="-93.035788999999994"/>
    <x v="146"/>
    <x v="12"/>
    <x v="0"/>
    <x v="1"/>
    <d v="1899-12-30T10:31:00"/>
    <s v="RJB"/>
    <s v="B"/>
    <x v="0"/>
    <n v="14"/>
    <n v="14"/>
  </r>
  <r>
    <s v="NPS"/>
    <x v="1"/>
    <n v="35.982633"/>
    <n v="-93.040734"/>
    <x v="140"/>
    <x v="12"/>
    <x v="0"/>
    <x v="1"/>
    <d v="1899-12-30T09:24:00"/>
    <s v="FDU"/>
    <s v=""/>
    <x v="0"/>
    <n v="13"/>
    <n v="13"/>
  </r>
  <r>
    <s v="NPS"/>
    <x v="0"/>
    <n v="35.989153000000002"/>
    <n v="-93.035788999999994"/>
    <x v="140"/>
    <x v="12"/>
    <x v="0"/>
    <x v="1"/>
    <d v="1899-12-30T09:37:00"/>
    <s v="FDU"/>
    <s v="B"/>
    <x v="0"/>
    <n v="13"/>
    <n v="13"/>
  </r>
  <r>
    <s v="NPS"/>
    <x v="2"/>
    <n v="35.977800000000002"/>
    <n v="-93.043099999999995"/>
    <x v="157"/>
    <x v="12"/>
    <x v="0"/>
    <x v="1"/>
    <d v="1899-12-30T09:40:00"/>
    <s v="RJB"/>
    <s v="B"/>
    <x v="0"/>
    <n v="13"/>
    <n v="13"/>
  </r>
  <r>
    <s v="NPS"/>
    <x v="0"/>
    <n v="35.989153000000002"/>
    <n v="-93.035788999999994"/>
    <x v="157"/>
    <x v="12"/>
    <x v="0"/>
    <x v="1"/>
    <d v="1899-12-30T10:15:00"/>
    <s v="RJB"/>
    <s v="B"/>
    <x v="0"/>
    <n v="12"/>
    <n v="12"/>
  </r>
  <r>
    <s v="NPS"/>
    <x v="2"/>
    <n v="35.977800000000002"/>
    <n v="-93.043099999999995"/>
    <x v="158"/>
    <x v="12"/>
    <x v="0"/>
    <x v="1"/>
    <d v="1899-12-30T10:36:00"/>
    <s v="FDU"/>
    <s v="B"/>
    <x v="0"/>
    <n v="12"/>
    <n v="12"/>
  </r>
  <r>
    <s v="NPS"/>
    <x v="1"/>
    <n v="35.982633"/>
    <n v="-93.040734"/>
    <x v="149"/>
    <x v="12"/>
    <x v="0"/>
    <x v="1"/>
    <d v="1899-12-30T13:25:00"/>
    <s v="FDU"/>
    <s v="B"/>
    <x v="0"/>
    <n v="11"/>
    <n v="11"/>
  </r>
  <r>
    <s v="NPS"/>
    <x v="0"/>
    <n v="35.989153000000002"/>
    <n v="-93.035788999999994"/>
    <x v="152"/>
    <x v="12"/>
    <x v="0"/>
    <x v="1"/>
    <d v="1899-12-30T09:47:00"/>
    <s v="RJB"/>
    <s v="B"/>
    <x v="0"/>
    <n v="11"/>
    <n v="11"/>
  </r>
  <r>
    <s v="NPS"/>
    <x v="0"/>
    <n v="35.989153000000002"/>
    <n v="-93.035788999999994"/>
    <x v="137"/>
    <x v="12"/>
    <x v="0"/>
    <x v="1"/>
    <d v="1899-12-30T10:35:00"/>
    <s v="RJB"/>
    <s v=""/>
    <x v="0"/>
    <n v="11"/>
    <n v="11"/>
  </r>
  <r>
    <s v="NPS"/>
    <x v="1"/>
    <n v="35.982633"/>
    <n v="-93.040734"/>
    <x v="142"/>
    <x v="12"/>
    <x v="0"/>
    <x v="1"/>
    <d v="1899-12-30T11:02:00"/>
    <s v="RJB"/>
    <s v="B"/>
    <x v="0"/>
    <n v="10"/>
    <n v="10"/>
  </r>
  <r>
    <s v="NPS"/>
    <x v="1"/>
    <n v="35.982633"/>
    <n v="-93.040734"/>
    <x v="157"/>
    <x v="12"/>
    <x v="0"/>
    <x v="1"/>
    <d v="1899-12-30T10:09:00"/>
    <s v="RJB"/>
    <s v="B"/>
    <x v="0"/>
    <n v="10"/>
    <n v="10"/>
  </r>
  <r>
    <s v="NPS"/>
    <x v="0"/>
    <n v="35.989153000000002"/>
    <n v="-93.035788999999994"/>
    <x v="158"/>
    <x v="12"/>
    <x v="0"/>
    <x v="1"/>
    <d v="1899-12-30T11:05:00"/>
    <s v="FDU"/>
    <s v=""/>
    <x v="0"/>
    <n v="10"/>
    <n v="10"/>
  </r>
  <r>
    <s v="NPS"/>
    <x v="0"/>
    <n v="35.989153000000002"/>
    <n v="-93.035788999999994"/>
    <x v="154"/>
    <x v="12"/>
    <x v="0"/>
    <x v="1"/>
    <d v="1899-12-30T10:41:00"/>
    <s v="FDU"/>
    <s v=""/>
    <x v="0"/>
    <n v="10"/>
    <n v="10"/>
  </r>
  <r>
    <s v="NPS"/>
    <x v="0"/>
    <n v="35.989153000000002"/>
    <n v="-93.035788999999994"/>
    <x v="158"/>
    <x v="12"/>
    <x v="0"/>
    <x v="1"/>
    <d v="1899-12-30T11:04:00"/>
    <s v="FDU"/>
    <s v="B"/>
    <x v="0"/>
    <n v="9"/>
    <n v="9"/>
  </r>
  <r>
    <s v="NPS"/>
    <x v="0"/>
    <n v="35.989153000000002"/>
    <n v="-93.035788999999994"/>
    <x v="142"/>
    <x v="12"/>
    <x v="0"/>
    <x v="1"/>
    <d v="1899-12-30T11:40:00"/>
    <s v="RJB"/>
    <s v="B"/>
    <x v="0"/>
    <n v="9"/>
    <n v="9"/>
  </r>
  <r>
    <s v="NPS"/>
    <x v="2"/>
    <n v="35.977800000000002"/>
    <n v="-93.043099999999995"/>
    <x v="159"/>
    <x v="12"/>
    <x v="0"/>
    <x v="1"/>
    <d v="1899-12-30T11:21:00"/>
    <s v="SWH"/>
    <s v="B"/>
    <x v="0"/>
    <n v="9"/>
    <n v="9"/>
  </r>
  <r>
    <s v="NPS"/>
    <x v="0"/>
    <n v="35.989153000000002"/>
    <n v="-93.035788999999994"/>
    <x v="159"/>
    <x v="12"/>
    <x v="0"/>
    <x v="1"/>
    <d v="1899-12-30T12:17:00"/>
    <s v="SWH"/>
    <s v="B"/>
    <x v="0"/>
    <n v="8"/>
    <n v="8"/>
  </r>
  <r>
    <s v="NPS"/>
    <x v="1"/>
    <n v="35.982633"/>
    <n v="-93.040734"/>
    <x v="154"/>
    <x v="12"/>
    <x v="0"/>
    <x v="1"/>
    <d v="1899-12-30T10:22:00"/>
    <s v="FDU"/>
    <s v="B"/>
    <x v="0"/>
    <n v="7"/>
    <n v="7"/>
  </r>
  <r>
    <s v="NPS"/>
    <x v="2"/>
    <n v="35.977800000000002"/>
    <n v="-93.043099999999995"/>
    <x v="153"/>
    <x v="12"/>
    <x v="0"/>
    <x v="1"/>
    <d v="1899-12-30T09:40:00"/>
    <s v="RJB"/>
    <s v="B"/>
    <x v="0"/>
    <n v="6.2"/>
    <n v="6.2"/>
  </r>
  <r>
    <s v="NPS"/>
    <x v="2"/>
    <n v="35.977800000000002"/>
    <n v="-93.043099999999995"/>
    <x v="152"/>
    <x v="12"/>
    <x v="0"/>
    <x v="1"/>
    <d v="1899-12-30T10:09:00"/>
    <s v="RJB"/>
    <s v=""/>
    <x v="0"/>
    <n v="6"/>
    <n v="6"/>
  </r>
  <r>
    <s v="NPS"/>
    <x v="1"/>
    <n v="35.982633"/>
    <n v="-93.040734"/>
    <x v="160"/>
    <x v="12"/>
    <x v="0"/>
    <x v="1"/>
    <d v="1899-12-30T10:35:00"/>
    <s v="RJB"/>
    <s v="B"/>
    <x v="0"/>
    <n v="5"/>
    <n v="5"/>
  </r>
  <r>
    <s v="NPS"/>
    <x v="0"/>
    <n v="35.989153000000002"/>
    <n v="-93.035788999999994"/>
    <x v="150"/>
    <x v="12"/>
    <x v="0"/>
    <x v="1"/>
    <d v="1899-12-30T11:37:00"/>
    <s v="SWH"/>
    <s v="B"/>
    <x v="0"/>
    <n v="5"/>
    <n v="5"/>
  </r>
  <r>
    <s v="NPS"/>
    <x v="0"/>
    <n v="35.989153000000002"/>
    <n v="-93.035788999999994"/>
    <x v="161"/>
    <x v="12"/>
    <x v="0"/>
    <x v="1"/>
    <d v="1899-12-30T11:45:00"/>
    <s v="RJB"/>
    <s v="B"/>
    <x v="0"/>
    <n v="5"/>
    <n v="5"/>
  </r>
  <r>
    <s v="NPS"/>
    <x v="2"/>
    <n v="35.977800000000002"/>
    <n v="-93.043099999999995"/>
    <x v="161"/>
    <x v="12"/>
    <x v="0"/>
    <x v="1"/>
    <d v="1899-12-30T10:35:00"/>
    <s v="RJB"/>
    <s v="B"/>
    <x v="0"/>
    <n v="5"/>
    <n v="5"/>
  </r>
  <r>
    <s v="BCRET"/>
    <x v="3"/>
    <n v="35.923915000000001"/>
    <n v="-93.070695999999998"/>
    <x v="156"/>
    <x v="12"/>
    <x v="0"/>
    <x v="1"/>
    <d v="1899-12-30T11:15:00"/>
    <s v="AW"/>
    <s v="base"/>
    <x v="0"/>
    <n v="4.0999999999999996"/>
    <n v="4.0999999999999996"/>
  </r>
  <r>
    <s v="NPS"/>
    <x v="1"/>
    <n v="35.982633"/>
    <n v="-93.040734"/>
    <x v="159"/>
    <x v="12"/>
    <x v="0"/>
    <x v="1"/>
    <d v="1899-12-30T11:47:00"/>
    <s v="SWH"/>
    <s v="B"/>
    <x v="0"/>
    <n v="4"/>
    <n v="4"/>
  </r>
  <r>
    <s v="NPS"/>
    <x v="2"/>
    <n v="35.977800000000002"/>
    <n v="-93.043099999999995"/>
    <x v="152"/>
    <x v="12"/>
    <x v="0"/>
    <x v="1"/>
    <d v="1899-12-30T10:08:00"/>
    <s v="RJB"/>
    <s v="B"/>
    <x v="0"/>
    <n v="4"/>
    <n v="4"/>
  </r>
  <r>
    <s v="NPS"/>
    <x v="2"/>
    <n v="35.977800000000002"/>
    <n v="-93.043099999999995"/>
    <x v="153"/>
    <x v="12"/>
    <x v="0"/>
    <x v="1"/>
    <d v="1899-12-30T09:41:00"/>
    <s v="RJB"/>
    <s v=""/>
    <x v="0"/>
    <n v="4"/>
    <n v="4"/>
  </r>
  <r>
    <s v="NPS"/>
    <x v="1"/>
    <n v="35.982633"/>
    <n v="-93.040734"/>
    <x v="158"/>
    <x v="12"/>
    <x v="0"/>
    <x v="1"/>
    <d v="1899-12-30T10:50:00"/>
    <s v="FDU"/>
    <s v="B"/>
    <x v="0"/>
    <n v="3"/>
    <n v="3"/>
  </r>
  <r>
    <s v="NPS"/>
    <x v="1"/>
    <n v="35.982633"/>
    <n v="-93.040734"/>
    <x v="159"/>
    <x v="12"/>
    <x v="0"/>
    <x v="1"/>
    <d v="1899-12-30T11:48:00"/>
    <s v="SWH"/>
    <s v=""/>
    <x v="0"/>
    <n v="3"/>
    <n v="3"/>
  </r>
  <r>
    <s v="NPS"/>
    <x v="1"/>
    <n v="35.982633"/>
    <n v="-93.040734"/>
    <x v="161"/>
    <x v="12"/>
    <x v="0"/>
    <x v="1"/>
    <d v="1899-12-30T11:13:00"/>
    <s v="RJB"/>
    <s v=""/>
    <x v="0"/>
    <n v="3"/>
    <n v="3"/>
  </r>
  <r>
    <s v="NPS"/>
    <x v="1"/>
    <n v="35.982633"/>
    <n v="-93.040734"/>
    <x v="161"/>
    <x v="12"/>
    <x v="0"/>
    <x v="1"/>
    <d v="1899-12-30T11:12:00"/>
    <s v="RJB"/>
    <s v="B"/>
    <x v="0"/>
    <n v="3"/>
    <n v="3"/>
  </r>
  <r>
    <s v="BCRET"/>
    <x v="4"/>
    <n v="35.933551000000001"/>
    <n v="-93.072661999999994"/>
    <x v="156"/>
    <x v="12"/>
    <x v="0"/>
    <x v="1"/>
    <d v="1899-12-30T11:50:00"/>
    <s v="AW"/>
    <s v="base"/>
    <x v="0"/>
    <n v="1"/>
    <n v="1"/>
  </r>
  <r>
    <s v="BCRET"/>
    <x v="5"/>
    <n v="35.938889000000003"/>
    <n v="-93.072500000000005"/>
    <x v="162"/>
    <x v="0"/>
    <x v="0"/>
    <x v="1"/>
    <d v="1899-12-30T10:00:00"/>
    <s v="AW"/>
    <s v="base"/>
    <x v="0"/>
    <n v="3500"/>
    <n v="3500"/>
  </r>
  <r>
    <s v="BCRET"/>
    <x v="4"/>
    <n v="35.933551000000001"/>
    <n v="-93.072661999999994"/>
    <x v="162"/>
    <x v="0"/>
    <x v="0"/>
    <x v="1"/>
    <d v="1899-12-30T09:45:00"/>
    <s v="AW"/>
    <s v="base"/>
    <x v="0"/>
    <n v="3180"/>
    <n v="3180"/>
  </r>
  <r>
    <s v="BCRET"/>
    <x v="5"/>
    <n v="35.938889000000003"/>
    <n v="-93.072500000000005"/>
    <x v="163"/>
    <x v="0"/>
    <x v="0"/>
    <x v="1"/>
    <d v="1899-12-30T10:55:00"/>
    <s v="AW"/>
    <s v="base"/>
    <x v="0"/>
    <n v="2620"/>
    <n v="2620"/>
  </r>
  <r>
    <s v="NPS"/>
    <x v="2"/>
    <n v="35.977800000000002"/>
    <n v="-93.043099999999995"/>
    <x v="164"/>
    <x v="0"/>
    <x v="0"/>
    <x v="1"/>
    <d v="1899-12-30T11:15:00"/>
    <s v="FDU"/>
    <s v="B"/>
    <x v="0"/>
    <n v="770"/>
    <n v="770"/>
  </r>
  <r>
    <s v="BCRET"/>
    <x v="3"/>
    <n v="35.923915000000001"/>
    <n v="-93.070695999999998"/>
    <x v="162"/>
    <x v="0"/>
    <x v="0"/>
    <x v="1"/>
    <d v="1899-12-30T09:10:00"/>
    <s v="AW"/>
    <s v="base"/>
    <x v="0"/>
    <n v="579.4"/>
    <n v="579.4"/>
  </r>
  <r>
    <s v="NPS"/>
    <x v="2"/>
    <n v="35.977800000000002"/>
    <n v="-93.043099999999995"/>
    <x v="164"/>
    <x v="0"/>
    <x v="0"/>
    <x v="1"/>
    <d v="1899-12-30T11:16:00"/>
    <s v="FDU"/>
    <s v=""/>
    <x v="0"/>
    <n v="548"/>
    <n v="548"/>
  </r>
  <r>
    <s v="NPS"/>
    <x v="0"/>
    <n v="35.989153000000002"/>
    <n v="-93.035788999999994"/>
    <x v="164"/>
    <x v="0"/>
    <x v="0"/>
    <x v="1"/>
    <d v="1899-12-30T11:44:00"/>
    <s v="FDU"/>
    <s v="B"/>
    <x v="0"/>
    <n v="435"/>
    <n v="435"/>
  </r>
  <r>
    <s v="NPS"/>
    <x v="2"/>
    <n v="35.977800000000002"/>
    <n v="-93.043099999999995"/>
    <x v="165"/>
    <x v="0"/>
    <x v="0"/>
    <x v="1"/>
    <d v="1899-12-30T08:35:00"/>
    <s v="FDU"/>
    <s v="B"/>
    <x v="0"/>
    <n v="365"/>
    <n v="365"/>
  </r>
  <r>
    <s v="BCRET"/>
    <x v="3"/>
    <n v="35.923915000000001"/>
    <n v="-93.070695999999998"/>
    <x v="166"/>
    <x v="0"/>
    <x v="0"/>
    <x v="1"/>
    <d v="1899-12-30T10:15:00"/>
    <s v="AW"/>
    <s v="base"/>
    <x v="0"/>
    <n v="261.3"/>
    <n v="261.3"/>
  </r>
  <r>
    <s v="BCRET"/>
    <x v="3"/>
    <n v="35.923915000000001"/>
    <n v="-93.070695999999998"/>
    <x v="167"/>
    <x v="0"/>
    <x v="0"/>
    <x v="1"/>
    <d v="1899-12-30T11:06:00"/>
    <s v="LB"/>
    <s v="base"/>
    <x v="0"/>
    <n v="248.9"/>
    <n v="248.9"/>
  </r>
  <r>
    <s v="BCRET"/>
    <x v="4"/>
    <n v="35.933551000000001"/>
    <n v="-93.072661999999994"/>
    <x v="168"/>
    <x v="0"/>
    <x v="0"/>
    <x v="1"/>
    <d v="1899-12-30T09:15:00"/>
    <s v="AW"/>
    <s v="base"/>
    <x v="0"/>
    <n v="248.1"/>
    <n v="248.1"/>
  </r>
  <r>
    <s v="BCRET"/>
    <x v="4"/>
    <n v="35.933551000000001"/>
    <n v="-93.072661999999994"/>
    <x v="169"/>
    <x v="0"/>
    <x v="0"/>
    <x v="1"/>
    <d v="1899-12-30T10:35:00"/>
    <s v="AW"/>
    <s v="base"/>
    <x v="0"/>
    <n v="238.2"/>
    <n v="238.2"/>
  </r>
  <r>
    <s v="BCRET"/>
    <x v="5"/>
    <n v="35.938889000000003"/>
    <n v="-93.072500000000005"/>
    <x v="169"/>
    <x v="0"/>
    <x v="0"/>
    <x v="1"/>
    <d v="1899-12-30T10:55:00"/>
    <s v="AW"/>
    <s v="base"/>
    <x v="0"/>
    <n v="193.5"/>
    <n v="193.5"/>
  </r>
  <r>
    <s v="BCRET"/>
    <x v="3"/>
    <n v="35.923915000000001"/>
    <n v="-93.070695999999998"/>
    <x v="170"/>
    <x v="0"/>
    <x v="0"/>
    <x v="1"/>
    <d v="1899-12-30T09:45:00"/>
    <s v="AW"/>
    <s v="base"/>
    <x v="0"/>
    <n v="193.5"/>
    <n v="193.5"/>
  </r>
  <r>
    <s v="BCRET"/>
    <x v="3"/>
    <n v="35.923915000000001"/>
    <n v="-93.070695999999998"/>
    <x v="169"/>
    <x v="0"/>
    <x v="0"/>
    <x v="1"/>
    <d v="1899-12-30T10:05:00"/>
    <s v="AW"/>
    <s v="base"/>
    <x v="0"/>
    <n v="172.3"/>
    <n v="172.3"/>
  </r>
  <r>
    <s v="NPS"/>
    <x v="0"/>
    <n v="35.989153000000002"/>
    <n v="-93.035788999999994"/>
    <x v="165"/>
    <x v="0"/>
    <x v="0"/>
    <x v="1"/>
    <d v="1899-12-30T08:57:00"/>
    <s v="FDU"/>
    <s v="B"/>
    <x v="0"/>
    <n v="157"/>
    <n v="157"/>
  </r>
  <r>
    <s v="NPS"/>
    <x v="2"/>
    <n v="35.977800000000002"/>
    <n v="-93.043099999999995"/>
    <x v="171"/>
    <x v="0"/>
    <x v="0"/>
    <x v="1"/>
    <d v="1899-12-30T10:24:00"/>
    <s v="SWH"/>
    <s v=""/>
    <x v="0"/>
    <n v="109"/>
    <n v="109"/>
  </r>
  <r>
    <s v="NPS"/>
    <x v="2"/>
    <n v="35.977800000000002"/>
    <n v="-93.043099999999995"/>
    <x v="171"/>
    <x v="0"/>
    <x v="0"/>
    <x v="1"/>
    <d v="1899-12-30T10:23:00"/>
    <s v="SWH"/>
    <s v="B"/>
    <x v="0"/>
    <n v="109"/>
    <n v="109"/>
  </r>
  <r>
    <s v="NPS"/>
    <x v="0"/>
    <n v="35.989153000000002"/>
    <n v="-93.035788999999994"/>
    <x v="172"/>
    <x v="0"/>
    <x v="0"/>
    <x v="1"/>
    <d v="1899-12-30T09:04:00"/>
    <s v="FDU"/>
    <s v="B"/>
    <x v="0"/>
    <n v="99"/>
    <n v="99"/>
  </r>
  <r>
    <s v="NPS"/>
    <x v="2"/>
    <n v="35.977800000000002"/>
    <n v="-93.043099999999995"/>
    <x v="173"/>
    <x v="0"/>
    <x v="0"/>
    <x v="1"/>
    <d v="1899-12-30T09:18:00"/>
    <s v="FDU"/>
    <s v="F"/>
    <x v="0"/>
    <n v="93"/>
    <n v="93"/>
  </r>
  <r>
    <s v="NPS"/>
    <x v="2"/>
    <n v="35.977800000000002"/>
    <n v="-93.043099999999995"/>
    <x v="172"/>
    <x v="0"/>
    <x v="0"/>
    <x v="1"/>
    <d v="1899-12-30T08:45:00"/>
    <s v="FDU"/>
    <s v="B"/>
    <x v="0"/>
    <n v="88"/>
    <n v="88"/>
  </r>
  <r>
    <s v="NPS"/>
    <x v="2"/>
    <n v="35.977800000000002"/>
    <n v="-93.043099999999995"/>
    <x v="174"/>
    <x v="0"/>
    <x v="0"/>
    <x v="1"/>
    <d v="1899-12-30T09:49:00"/>
    <s v="FDU"/>
    <s v="B"/>
    <x v="0"/>
    <n v="84"/>
    <n v="84"/>
  </r>
  <r>
    <s v="BCRET"/>
    <x v="3"/>
    <n v="35.923915000000001"/>
    <n v="-93.070695999999998"/>
    <x v="163"/>
    <x v="0"/>
    <x v="0"/>
    <x v="1"/>
    <d v="1899-12-30T10:15:00"/>
    <s v="AW"/>
    <s v="base"/>
    <x v="0"/>
    <n v="81.599999999999994"/>
    <n v="81.599999999999994"/>
  </r>
  <r>
    <s v="NPS"/>
    <x v="1"/>
    <n v="35.982633"/>
    <n v="-93.040734"/>
    <x v="173"/>
    <x v="0"/>
    <x v="0"/>
    <x v="1"/>
    <d v="1899-12-30T09:08:00"/>
    <s v="FDU"/>
    <s v="F"/>
    <x v="0"/>
    <n v="80"/>
    <n v="80"/>
  </r>
  <r>
    <s v="NPS"/>
    <x v="2"/>
    <n v="35.977800000000002"/>
    <n v="-93.043099999999995"/>
    <x v="175"/>
    <x v="0"/>
    <x v="0"/>
    <x v="1"/>
    <d v="1899-12-30T10:14:00"/>
    <s v="SGF"/>
    <s v="B"/>
    <x v="0"/>
    <n v="80"/>
    <n v="80"/>
  </r>
  <r>
    <s v="NPS"/>
    <x v="0"/>
    <n v="35.989153000000002"/>
    <n v="-93.035788999999994"/>
    <x v="171"/>
    <x v="0"/>
    <x v="0"/>
    <x v="1"/>
    <d v="1899-12-30T11:18:00"/>
    <s v="SWH"/>
    <s v="B"/>
    <x v="0"/>
    <n v="79"/>
    <n v="79"/>
  </r>
  <r>
    <s v="NPS"/>
    <x v="0"/>
    <n v="35.989153000000002"/>
    <n v="-93.035788999999994"/>
    <x v="173"/>
    <x v="0"/>
    <x v="0"/>
    <x v="1"/>
    <d v="1899-12-30T09:32:00"/>
    <s v="FDU"/>
    <s v="F"/>
    <x v="0"/>
    <n v="71"/>
    <n v="71"/>
  </r>
  <r>
    <s v="NPS"/>
    <x v="1"/>
    <n v="35.982633"/>
    <n v="-93.040734"/>
    <x v="175"/>
    <x v="0"/>
    <x v="0"/>
    <x v="1"/>
    <d v="1899-12-30T10:48:00"/>
    <s v="SGF"/>
    <s v="B"/>
    <x v="0"/>
    <n v="62"/>
    <n v="62"/>
  </r>
  <r>
    <s v="NPS"/>
    <x v="0"/>
    <n v="35.989153000000002"/>
    <n v="-93.035788999999994"/>
    <x v="175"/>
    <x v="0"/>
    <x v="0"/>
    <x v="1"/>
    <d v="1899-12-30T11:16:00"/>
    <s v="SGF"/>
    <s v="B"/>
    <x v="0"/>
    <n v="62"/>
    <n v="62"/>
  </r>
  <r>
    <s v="NPS"/>
    <x v="1"/>
    <n v="35.982633"/>
    <n v="-93.040734"/>
    <x v="176"/>
    <x v="0"/>
    <x v="0"/>
    <x v="1"/>
    <d v="1899-12-30T09:20:00"/>
    <s v="FDU"/>
    <s v="B"/>
    <x v="0"/>
    <n v="58"/>
    <n v="58"/>
  </r>
  <r>
    <s v="NPS"/>
    <x v="1"/>
    <n v="35.982633"/>
    <n v="-93.040734"/>
    <x v="177"/>
    <x v="0"/>
    <x v="0"/>
    <x v="1"/>
    <d v="1899-12-30T09:07:00"/>
    <s v="FDU"/>
    <s v="B"/>
    <x v="0"/>
    <n v="56"/>
    <n v="56"/>
  </r>
  <r>
    <s v="NPS"/>
    <x v="0"/>
    <n v="35.989153000000002"/>
    <n v="-93.035788999999994"/>
    <x v="177"/>
    <x v="0"/>
    <x v="0"/>
    <x v="1"/>
    <d v="1899-12-30T09:37:00"/>
    <s v="FDU"/>
    <s v="B"/>
    <x v="0"/>
    <n v="56"/>
    <n v="56"/>
  </r>
  <r>
    <s v="NPS"/>
    <x v="1"/>
    <n v="35.982633"/>
    <n v="-93.040734"/>
    <x v="164"/>
    <x v="0"/>
    <x v="0"/>
    <x v="1"/>
    <d v="1899-12-30T11:34:00"/>
    <s v="FDU"/>
    <s v="B"/>
    <x v="0"/>
    <n v="50"/>
    <n v="50"/>
  </r>
  <r>
    <s v="NPS"/>
    <x v="2"/>
    <n v="35.977800000000002"/>
    <n v="-93.043099999999995"/>
    <x v="178"/>
    <x v="0"/>
    <x v="0"/>
    <x v="1"/>
    <d v="1899-12-30T09:56:00"/>
    <s v="FDU"/>
    <s v="B"/>
    <x v="0"/>
    <n v="50"/>
    <n v="50"/>
  </r>
  <r>
    <s v="NPS"/>
    <x v="2"/>
    <n v="35.977800000000002"/>
    <n v="-93.043099999999995"/>
    <x v="179"/>
    <x v="0"/>
    <x v="0"/>
    <x v="1"/>
    <d v="1899-12-30T10:51:00"/>
    <s v="FDU"/>
    <s v="B"/>
    <x v="0"/>
    <n v="49"/>
    <n v="49"/>
  </r>
  <r>
    <s v="NPS"/>
    <x v="2"/>
    <n v="35.977800000000002"/>
    <n v="-93.043099999999995"/>
    <x v="176"/>
    <x v="0"/>
    <x v="0"/>
    <x v="1"/>
    <d v="1899-12-30T09:10:00"/>
    <s v="FDU"/>
    <s v="B"/>
    <x v="0"/>
    <n v="44"/>
    <n v="44"/>
  </r>
  <r>
    <s v="BCRET"/>
    <x v="3"/>
    <n v="35.923915000000001"/>
    <n v="-93.070695999999998"/>
    <x v="180"/>
    <x v="0"/>
    <x v="0"/>
    <x v="1"/>
    <d v="1899-12-30T11:00:00"/>
    <s v="AW"/>
    <s v="base"/>
    <x v="0"/>
    <n v="42"/>
    <n v="42"/>
  </r>
  <r>
    <s v="BCRET"/>
    <x v="4"/>
    <n v="35.933551000000001"/>
    <n v="-93.072661999999994"/>
    <x v="180"/>
    <x v="0"/>
    <x v="0"/>
    <x v="1"/>
    <d v="1899-12-30T12:20:00"/>
    <s v="AW"/>
    <s v="base"/>
    <x v="0"/>
    <n v="41.7"/>
    <n v="41.7"/>
  </r>
  <r>
    <s v="BCRET"/>
    <x v="4"/>
    <n v="35.933551000000001"/>
    <n v="-93.072661999999994"/>
    <x v="167"/>
    <x v="0"/>
    <x v="0"/>
    <x v="1"/>
    <d v="1899-12-30T11:30:00"/>
    <s v="LB"/>
    <s v="base"/>
    <x v="0"/>
    <n v="39.9"/>
    <n v="39.9"/>
  </r>
  <r>
    <s v="BCRET"/>
    <x v="3"/>
    <n v="35.923915000000001"/>
    <n v="-93.070695999999998"/>
    <x v="181"/>
    <x v="0"/>
    <x v="0"/>
    <x v="1"/>
    <d v="1899-12-30T12:15:00"/>
    <s v="TS"/>
    <s v="base"/>
    <x v="0"/>
    <n v="36.4"/>
    <n v="36.4"/>
  </r>
  <r>
    <s v="NPS"/>
    <x v="0"/>
    <n v="35.989153000000002"/>
    <n v="-93.035788999999994"/>
    <x v="177"/>
    <x v="0"/>
    <x v="0"/>
    <x v="1"/>
    <d v="1899-12-30T09:38:00"/>
    <s v="FDU"/>
    <s v=""/>
    <x v="0"/>
    <n v="36"/>
    <n v="36"/>
  </r>
  <r>
    <s v="BCRET"/>
    <x v="5"/>
    <n v="35.938889000000003"/>
    <n v="-93.072500000000005"/>
    <x v="167"/>
    <x v="0"/>
    <x v="0"/>
    <x v="1"/>
    <d v="1899-12-30T11:45:00"/>
    <s v="LB"/>
    <s v="base"/>
    <x v="0"/>
    <n v="35.9"/>
    <n v="35.9"/>
  </r>
  <r>
    <s v="NPS"/>
    <x v="0"/>
    <n v="35.989153000000002"/>
    <n v="-93.035788999999994"/>
    <x v="176"/>
    <x v="0"/>
    <x v="0"/>
    <x v="1"/>
    <d v="1899-12-30T09:26:00"/>
    <s v="FDU"/>
    <s v=""/>
    <x v="0"/>
    <n v="32"/>
    <n v="32"/>
  </r>
  <r>
    <s v="NPS"/>
    <x v="0"/>
    <n v="35.989153000000002"/>
    <n v="-93.035788999999994"/>
    <x v="176"/>
    <x v="0"/>
    <x v="0"/>
    <x v="1"/>
    <d v="1899-12-30T09:25:00"/>
    <s v="FDU"/>
    <s v="B"/>
    <x v="0"/>
    <n v="32"/>
    <n v="32"/>
  </r>
  <r>
    <s v="NPS"/>
    <x v="0"/>
    <n v="35.989153000000002"/>
    <n v="-93.035788999999994"/>
    <x v="182"/>
    <x v="0"/>
    <x v="0"/>
    <x v="1"/>
    <d v="1899-12-30T12:09:00"/>
    <s v="FDU"/>
    <s v="B"/>
    <x v="0"/>
    <n v="32"/>
    <n v="32"/>
  </r>
  <r>
    <s v="NPS"/>
    <x v="1"/>
    <n v="35.982633"/>
    <n v="-93.040734"/>
    <x v="172"/>
    <x v="0"/>
    <x v="0"/>
    <x v="1"/>
    <d v="1899-12-30T08:54:00"/>
    <s v="FDU"/>
    <s v="B"/>
    <x v="0"/>
    <n v="31"/>
    <n v="31"/>
  </r>
  <r>
    <s v="NPS"/>
    <x v="2"/>
    <n v="35.977800000000002"/>
    <n v="-93.043099999999995"/>
    <x v="182"/>
    <x v="0"/>
    <x v="0"/>
    <x v="1"/>
    <d v="1899-12-30T11:53:00"/>
    <s v="FDU"/>
    <s v=""/>
    <x v="0"/>
    <n v="31"/>
    <n v="31"/>
  </r>
  <r>
    <s v="NPS"/>
    <x v="2"/>
    <n v="35.977800000000002"/>
    <n v="-93.043099999999995"/>
    <x v="182"/>
    <x v="0"/>
    <x v="0"/>
    <x v="1"/>
    <d v="1899-12-30T11:52:00"/>
    <s v="FDU"/>
    <s v="B"/>
    <x v="0"/>
    <n v="31"/>
    <n v="31"/>
  </r>
  <r>
    <s v="BCRET"/>
    <x v="3"/>
    <n v="35.923915000000001"/>
    <n v="-93.070695999999998"/>
    <x v="168"/>
    <x v="0"/>
    <x v="0"/>
    <x v="1"/>
    <d v="1899-12-30T09:00:00"/>
    <s v="AW"/>
    <s v="base"/>
    <x v="0"/>
    <n v="29.2"/>
    <n v="29.2"/>
  </r>
  <r>
    <s v="BCRET"/>
    <x v="4"/>
    <n v="35.933551000000001"/>
    <n v="-93.072661999999994"/>
    <x v="170"/>
    <x v="0"/>
    <x v="0"/>
    <x v="1"/>
    <d v="1899-12-30T10:00:00"/>
    <s v="AW"/>
    <s v="base"/>
    <x v="0"/>
    <n v="29.2"/>
    <n v="29.2"/>
  </r>
  <r>
    <s v="NPS"/>
    <x v="2"/>
    <n v="35.977800000000002"/>
    <n v="-93.043099999999995"/>
    <x v="175"/>
    <x v="0"/>
    <x v="0"/>
    <x v="1"/>
    <d v="1899-12-30T10:15:00"/>
    <s v="SGF"/>
    <s v="B"/>
    <x v="0"/>
    <n v="28"/>
    <n v="28"/>
  </r>
  <r>
    <s v="BCRET"/>
    <x v="5"/>
    <n v="35.938889000000003"/>
    <n v="-93.072500000000005"/>
    <x v="170"/>
    <x v="0"/>
    <x v="0"/>
    <x v="1"/>
    <d v="1899-12-30T10:20:00"/>
    <s v="AW"/>
    <s v="base"/>
    <x v="0"/>
    <n v="27.5"/>
    <n v="27.5"/>
  </r>
  <r>
    <s v="NPS"/>
    <x v="2"/>
    <n v="35.977800000000002"/>
    <n v="-93.043099999999995"/>
    <x v="183"/>
    <x v="0"/>
    <x v="0"/>
    <x v="1"/>
    <d v="1899-12-30T10:31:00"/>
    <s v="FDU"/>
    <s v=""/>
    <x v="0"/>
    <n v="27"/>
    <n v="27"/>
  </r>
  <r>
    <s v="NPS"/>
    <x v="2"/>
    <n v="35.977800000000002"/>
    <n v="-93.043099999999995"/>
    <x v="183"/>
    <x v="0"/>
    <x v="0"/>
    <x v="1"/>
    <d v="1899-12-30T10:30:00"/>
    <s v="FDU"/>
    <s v="B"/>
    <x v="0"/>
    <n v="27"/>
    <n v="27"/>
  </r>
  <r>
    <s v="BCRET"/>
    <x v="5"/>
    <n v="35.938889000000003"/>
    <n v="-93.072500000000005"/>
    <x v="181"/>
    <x v="0"/>
    <x v="0"/>
    <x v="1"/>
    <d v="1899-12-30T13:35:00"/>
    <s v="TS"/>
    <s v="base"/>
    <x v="0"/>
    <n v="24"/>
    <n v="24"/>
  </r>
  <r>
    <s v="NPS"/>
    <x v="1"/>
    <n v="35.982633"/>
    <n v="-93.040734"/>
    <x v="165"/>
    <x v="0"/>
    <x v="0"/>
    <x v="1"/>
    <d v="1899-12-30T08:43:00"/>
    <s v="FDU"/>
    <s v="B"/>
    <x v="0"/>
    <n v="22"/>
    <n v="22"/>
  </r>
  <r>
    <s v="BCRET"/>
    <x v="4"/>
    <n v="35.933551000000001"/>
    <n v="-93.072661999999994"/>
    <x v="181"/>
    <x v="0"/>
    <x v="0"/>
    <x v="1"/>
    <d v="1899-12-30T13:03:00"/>
    <s v="TS"/>
    <s v="base"/>
    <x v="0"/>
    <n v="21.1"/>
    <n v="21.1"/>
  </r>
  <r>
    <s v="NPS"/>
    <x v="1"/>
    <n v="35.982633"/>
    <n v="-93.040734"/>
    <x v="182"/>
    <x v="0"/>
    <x v="0"/>
    <x v="1"/>
    <d v="1899-12-30T11:30:00"/>
    <s v="FDU"/>
    <s v="B"/>
    <x v="0"/>
    <n v="21"/>
    <n v="21"/>
  </r>
  <r>
    <s v="NPS"/>
    <x v="1"/>
    <n v="35.982633"/>
    <n v="-93.040734"/>
    <x v="178"/>
    <x v="0"/>
    <x v="0"/>
    <x v="1"/>
    <d v="1899-12-30T09:56:00"/>
    <s v="FDU"/>
    <s v="B"/>
    <x v="0"/>
    <n v="20"/>
    <n v="20"/>
  </r>
  <r>
    <s v="NPS"/>
    <x v="1"/>
    <n v="35.982633"/>
    <n v="-93.040734"/>
    <x v="171"/>
    <x v="0"/>
    <x v="0"/>
    <x v="1"/>
    <d v="1899-12-30T10:46:00"/>
    <s v="SWH"/>
    <s v="B"/>
    <x v="0"/>
    <n v="20"/>
    <n v="20"/>
  </r>
  <r>
    <s v="NPS"/>
    <x v="1"/>
    <n v="35.982633"/>
    <n v="-93.040734"/>
    <x v="184"/>
    <x v="0"/>
    <x v="0"/>
    <x v="1"/>
    <d v="1899-12-30T10:25:00"/>
    <s v="FDU"/>
    <s v="B"/>
    <x v="0"/>
    <n v="20"/>
    <n v="20"/>
  </r>
  <r>
    <s v="NPS"/>
    <x v="2"/>
    <n v="35.977800000000002"/>
    <n v="-93.043099999999995"/>
    <x v="185"/>
    <x v="0"/>
    <x v="0"/>
    <x v="1"/>
    <d v="1899-12-30T10:47:00"/>
    <s v="FDU"/>
    <s v="B"/>
    <x v="0"/>
    <n v="20"/>
    <n v="20"/>
  </r>
  <r>
    <s v="NPS"/>
    <x v="1"/>
    <n v="35.982633"/>
    <n v="-93.040734"/>
    <x v="174"/>
    <x v="0"/>
    <x v="0"/>
    <x v="1"/>
    <d v="1899-12-30T09:36:00"/>
    <s v="FDU"/>
    <s v="B"/>
    <x v="0"/>
    <n v="19"/>
    <n v="19"/>
  </r>
  <r>
    <s v="BCRET"/>
    <x v="4"/>
    <n v="35.933551000000001"/>
    <n v="-93.072661999999994"/>
    <x v="163"/>
    <x v="0"/>
    <x v="0"/>
    <x v="1"/>
    <d v="1899-12-30T10:35:00"/>
    <s v="AW"/>
    <s v="base"/>
    <x v="0"/>
    <n v="18.5"/>
    <n v="18.5"/>
  </r>
  <r>
    <s v="NPS"/>
    <x v="0"/>
    <n v="35.989153000000002"/>
    <n v="-93.035788999999994"/>
    <x v="178"/>
    <x v="0"/>
    <x v="0"/>
    <x v="1"/>
    <d v="1899-12-30T09:56:00"/>
    <s v="FDU"/>
    <s v="B"/>
    <x v="0"/>
    <n v="18"/>
    <n v="18"/>
  </r>
  <r>
    <s v="NPS"/>
    <x v="2"/>
    <n v="35.977800000000002"/>
    <n v="-93.043099999999995"/>
    <x v="177"/>
    <x v="0"/>
    <x v="0"/>
    <x v="1"/>
    <d v="1899-12-30T09:28:00"/>
    <s v="FDU"/>
    <s v="B"/>
    <x v="0"/>
    <n v="17"/>
    <n v="17"/>
  </r>
  <r>
    <s v="NPS"/>
    <x v="0"/>
    <n v="35.989153000000002"/>
    <n v="-93.035788999999994"/>
    <x v="179"/>
    <x v="0"/>
    <x v="0"/>
    <x v="1"/>
    <d v="1899-12-30T11:22:00"/>
    <s v="FDU"/>
    <s v=""/>
    <x v="0"/>
    <n v="14"/>
    <n v="14"/>
  </r>
  <r>
    <s v="NPS"/>
    <x v="0"/>
    <n v="35.989153000000002"/>
    <n v="-93.035788999999994"/>
    <x v="183"/>
    <x v="0"/>
    <x v="0"/>
    <x v="1"/>
    <d v="1899-12-30T10:42:00"/>
    <s v="FDU"/>
    <s v="B"/>
    <x v="0"/>
    <n v="14"/>
    <n v="14"/>
  </r>
  <r>
    <s v="BCRET"/>
    <x v="4"/>
    <n v="35.933551000000001"/>
    <n v="-93.072661999999994"/>
    <x v="166"/>
    <x v="0"/>
    <x v="0"/>
    <x v="1"/>
    <d v="1899-12-30T10:00:00"/>
    <s v="AW"/>
    <s v="base"/>
    <x v="0"/>
    <n v="13.5"/>
    <n v="13.5"/>
  </r>
  <r>
    <s v="BCRET"/>
    <x v="5"/>
    <n v="35.938889000000003"/>
    <n v="-93.072500000000005"/>
    <x v="168"/>
    <x v="0"/>
    <x v="0"/>
    <x v="1"/>
    <d v="1899-12-30T09:35:00"/>
    <s v="AW"/>
    <s v="base"/>
    <x v="0"/>
    <n v="12"/>
    <n v="12"/>
  </r>
  <r>
    <s v="NPS"/>
    <x v="1"/>
    <n v="35.982633"/>
    <n v="-93.040734"/>
    <x v="179"/>
    <x v="0"/>
    <x v="0"/>
    <x v="1"/>
    <d v="1899-12-30T11:08:00"/>
    <s v="FDU"/>
    <s v="B"/>
    <x v="0"/>
    <n v="12"/>
    <n v="12"/>
  </r>
  <r>
    <s v="NPS"/>
    <x v="0"/>
    <n v="35.989153000000002"/>
    <n v="-93.035788999999994"/>
    <x v="174"/>
    <x v="0"/>
    <x v="0"/>
    <x v="1"/>
    <d v="1899-12-30T09:13:00"/>
    <s v="FDU"/>
    <s v="B"/>
    <x v="0"/>
    <n v="12"/>
    <n v="12"/>
  </r>
  <r>
    <s v="NPS"/>
    <x v="2"/>
    <n v="35.977800000000002"/>
    <n v="-93.043099999999995"/>
    <x v="186"/>
    <x v="0"/>
    <x v="0"/>
    <x v="1"/>
    <d v="1899-12-30T12:42:00"/>
    <s v="FDU"/>
    <s v="B"/>
    <x v="0"/>
    <n v="12"/>
    <n v="12"/>
  </r>
  <r>
    <s v="NPS"/>
    <x v="1"/>
    <n v="35.982633"/>
    <n v="-93.040734"/>
    <x v="183"/>
    <x v="0"/>
    <x v="0"/>
    <x v="1"/>
    <d v="1899-12-30T10:05:00"/>
    <s v="FDU"/>
    <s v="B"/>
    <x v="0"/>
    <n v="11"/>
    <n v="11"/>
  </r>
  <r>
    <s v="NPS"/>
    <x v="1"/>
    <n v="35.982633"/>
    <n v="-93.040734"/>
    <x v="174"/>
    <x v="0"/>
    <x v="0"/>
    <x v="1"/>
    <d v="1899-12-30T09:37:00"/>
    <s v="FDU"/>
    <s v=""/>
    <x v="0"/>
    <n v="9"/>
    <n v="9"/>
  </r>
  <r>
    <s v="NPS"/>
    <x v="0"/>
    <n v="35.989153000000002"/>
    <n v="-93.035788999999994"/>
    <x v="179"/>
    <x v="0"/>
    <x v="0"/>
    <x v="1"/>
    <d v="1899-12-30T11:21:00"/>
    <s v="FDU"/>
    <s v="B"/>
    <x v="0"/>
    <n v="9"/>
    <n v="9"/>
  </r>
  <r>
    <s v="NPS"/>
    <x v="0"/>
    <n v="35.989153000000002"/>
    <n v="-93.035788999999994"/>
    <x v="184"/>
    <x v="0"/>
    <x v="0"/>
    <x v="1"/>
    <d v="1899-12-30T10:57:00"/>
    <s v="FDU"/>
    <s v="B"/>
    <x v="0"/>
    <n v="8"/>
    <n v="8"/>
  </r>
  <r>
    <s v="NPS"/>
    <x v="2"/>
    <n v="35.977800000000002"/>
    <n v="-93.043099999999995"/>
    <x v="184"/>
    <x v="0"/>
    <x v="0"/>
    <x v="1"/>
    <d v="1899-12-30T10:48:00"/>
    <s v="FDU"/>
    <s v=""/>
    <x v="0"/>
    <n v="6"/>
    <n v="6"/>
  </r>
  <r>
    <s v="NPS"/>
    <x v="2"/>
    <n v="35.977800000000002"/>
    <n v="-93.043099999999995"/>
    <x v="184"/>
    <x v="0"/>
    <x v="0"/>
    <x v="1"/>
    <d v="1899-12-30T10:47:00"/>
    <s v="FDU"/>
    <s v="B"/>
    <x v="0"/>
    <n v="6"/>
    <n v="6"/>
  </r>
  <r>
    <s v="BCRET"/>
    <x v="5"/>
    <n v="35.938889000000003"/>
    <n v="-93.072500000000005"/>
    <x v="180"/>
    <x v="0"/>
    <x v="0"/>
    <x v="1"/>
    <d v="1899-12-30T12:40:00"/>
    <s v="AW"/>
    <s v="base"/>
    <x v="0"/>
    <n v="5.2"/>
    <n v="5.2"/>
  </r>
  <r>
    <s v="NPS"/>
    <x v="0"/>
    <n v="35.989153000000002"/>
    <n v="-93.035788999999994"/>
    <x v="186"/>
    <x v="0"/>
    <x v="0"/>
    <x v="1"/>
    <d v="1899-12-30T13:15:00"/>
    <s v="FDU"/>
    <s v="B"/>
    <x v="0"/>
    <n v="5"/>
    <n v="5"/>
  </r>
  <r>
    <s v="NPS"/>
    <x v="0"/>
    <n v="35.989153000000002"/>
    <n v="-93.035788999999994"/>
    <x v="185"/>
    <x v="0"/>
    <x v="0"/>
    <x v="1"/>
    <d v="1899-12-30T10:59:00"/>
    <s v="FDU"/>
    <s v="B"/>
    <x v="0"/>
    <n v="5"/>
    <n v="5"/>
  </r>
  <r>
    <s v="NPS"/>
    <x v="1"/>
    <n v="35.982633"/>
    <n v="-93.040734"/>
    <x v="186"/>
    <x v="0"/>
    <x v="0"/>
    <x v="1"/>
    <d v="1899-12-30T13:05:00"/>
    <s v="FDU"/>
    <s v="B"/>
    <x v="0"/>
    <n v="4"/>
    <n v="4"/>
  </r>
  <r>
    <s v="NPS"/>
    <x v="1"/>
    <n v="35.982633"/>
    <n v="-93.040734"/>
    <x v="185"/>
    <x v="0"/>
    <x v="0"/>
    <x v="1"/>
    <d v="1899-12-30T10:28:00"/>
    <s v="FDU"/>
    <s v=""/>
    <x v="0"/>
    <n v="4"/>
    <n v="4"/>
  </r>
  <r>
    <s v="NPS"/>
    <x v="1"/>
    <n v="35.982633"/>
    <n v="-93.040734"/>
    <x v="185"/>
    <x v="0"/>
    <x v="0"/>
    <x v="1"/>
    <d v="1899-12-30T10:27:00"/>
    <s v="FDU"/>
    <s v="B"/>
    <x v="0"/>
    <n v="4"/>
    <n v="4"/>
  </r>
  <r>
    <s v="BCRET"/>
    <x v="6"/>
    <n v="35.894167000000003"/>
    <n v="-93.067499999999995"/>
    <x v="1"/>
    <x v="0"/>
    <x v="1"/>
    <x v="0"/>
    <d v="1899-12-30T12:15:00"/>
    <s v="TS"/>
    <s v="base"/>
    <x v="0"/>
    <n v="151.5"/>
    <n v="151.5"/>
  </r>
  <r>
    <s v="BCRET"/>
    <x v="6"/>
    <n v="35.894167000000003"/>
    <n v="-93.067499999999995"/>
    <x v="5"/>
    <x v="0"/>
    <x v="1"/>
    <x v="0"/>
    <d v="1899-12-30T10:17:00"/>
    <s v="TS, PW, AP"/>
    <s v="base"/>
    <x v="0"/>
    <n v="111.9"/>
    <n v="111.9"/>
  </r>
  <r>
    <s v="BCRET"/>
    <x v="6"/>
    <n v="35.894167000000003"/>
    <n v="-93.067499999999995"/>
    <x v="7"/>
    <x v="0"/>
    <x v="1"/>
    <x v="0"/>
    <d v="1899-12-30T08:50:00"/>
    <s v="AW"/>
    <s v="base"/>
    <x v="0"/>
    <n v="68.900000000000006"/>
    <n v="68.900000000000006"/>
  </r>
  <r>
    <s v="BCRET"/>
    <x v="6"/>
    <n v="35.894167000000003"/>
    <n v="-93.067499999999995"/>
    <x v="9"/>
    <x v="0"/>
    <x v="1"/>
    <x v="0"/>
    <d v="1899-12-30T10:20:00"/>
    <s v="AW"/>
    <s v="base"/>
    <x v="0"/>
    <n v="66.3"/>
    <n v="66.3"/>
  </r>
  <r>
    <s v="BCRET"/>
    <x v="6"/>
    <n v="35.894167000000003"/>
    <n v="-93.067499999999995"/>
    <x v="2"/>
    <x v="0"/>
    <x v="1"/>
    <x v="0"/>
    <d v="1899-12-30T08:30:00"/>
    <s v="AW"/>
    <s v="base"/>
    <x v="0"/>
    <n v="55.7"/>
    <n v="55.7"/>
  </r>
  <r>
    <s v="BCRET"/>
    <x v="6"/>
    <n v="35.894167000000003"/>
    <n v="-93.067499999999995"/>
    <x v="3"/>
    <x v="0"/>
    <x v="1"/>
    <x v="0"/>
    <d v="1899-12-30T10:55:00"/>
    <s v="PW, TG"/>
    <s v="base/snow melt"/>
    <x v="0"/>
    <n v="52.1"/>
    <n v="52.1"/>
  </r>
  <r>
    <s v="BCRET"/>
    <x v="6"/>
    <n v="35.894167000000003"/>
    <n v="-93.067499999999995"/>
    <x v="11"/>
    <x v="0"/>
    <x v="1"/>
    <x v="0"/>
    <d v="1899-12-30T11:03:00"/>
    <s v="PW, TG"/>
    <s v="base"/>
    <x v="0"/>
    <n v="29.5"/>
    <n v="29.5"/>
  </r>
  <r>
    <s v="BCRET"/>
    <x v="7"/>
    <n v="35.915832999999999"/>
    <n v="-93.059443999999999"/>
    <x v="1"/>
    <x v="0"/>
    <x v="1"/>
    <x v="0"/>
    <m/>
    <m/>
    <m/>
    <x v="0"/>
    <n v="24.3"/>
    <n v="24.3"/>
  </r>
  <r>
    <s v="BCRET"/>
    <x v="7"/>
    <n v="35.915832999999999"/>
    <n v="-93.059443999999999"/>
    <x v="9"/>
    <x v="0"/>
    <x v="1"/>
    <x v="0"/>
    <m/>
    <m/>
    <m/>
    <x v="0"/>
    <n v="20.9"/>
    <n v="20.9"/>
  </r>
  <r>
    <s v="BCRET"/>
    <x v="6"/>
    <n v="35.894167000000003"/>
    <n v="-93.067499999999995"/>
    <x v="8"/>
    <x v="0"/>
    <x v="1"/>
    <x v="0"/>
    <d v="1899-12-30T10:40:00"/>
    <s v="AW"/>
    <s v="base"/>
    <x v="0"/>
    <n v="10.9"/>
    <n v="10.9"/>
  </r>
  <r>
    <s v="BCRET"/>
    <x v="7"/>
    <n v="35.915832999999999"/>
    <n v="-93.059443999999999"/>
    <x v="3"/>
    <x v="0"/>
    <x v="1"/>
    <x v="0"/>
    <m/>
    <m/>
    <m/>
    <x v="0"/>
    <n v="6.3"/>
    <n v="6.3"/>
  </r>
  <r>
    <s v="BCRET"/>
    <x v="7"/>
    <n v="35.915832999999999"/>
    <n v="-93.059443999999999"/>
    <x v="2"/>
    <x v="0"/>
    <x v="1"/>
    <x v="0"/>
    <m/>
    <m/>
    <m/>
    <x v="0"/>
    <n v="5.2"/>
    <n v="5.2"/>
  </r>
  <r>
    <s v="BCRET"/>
    <x v="7"/>
    <n v="35.915832999999999"/>
    <n v="-93.059443999999999"/>
    <x v="8"/>
    <x v="0"/>
    <x v="1"/>
    <x v="0"/>
    <m/>
    <m/>
    <m/>
    <x v="0"/>
    <n v="3.1"/>
    <n v="3.1"/>
  </r>
  <r>
    <s v="BCRET"/>
    <x v="7"/>
    <n v="35.915832999999999"/>
    <n v="-93.059443999999999"/>
    <x v="5"/>
    <x v="0"/>
    <x v="1"/>
    <x v="0"/>
    <m/>
    <m/>
    <m/>
    <x v="0"/>
    <n v="1"/>
    <n v="1"/>
  </r>
  <r>
    <s v="BCRET"/>
    <x v="7"/>
    <n v="35.915832999999999"/>
    <n v="-93.059443999999999"/>
    <x v="7"/>
    <x v="0"/>
    <x v="1"/>
    <x v="0"/>
    <m/>
    <m/>
    <m/>
    <x v="0"/>
    <s v="&lt;1"/>
    <n v="0.01"/>
  </r>
  <r>
    <s v="BCRET"/>
    <x v="7"/>
    <n v="35.915832999999999"/>
    <n v="-93.059443999999999"/>
    <x v="11"/>
    <x v="0"/>
    <x v="1"/>
    <x v="0"/>
    <m/>
    <m/>
    <m/>
    <x v="0"/>
    <s v="&lt;1"/>
    <n v="0.01"/>
  </r>
  <r>
    <s v="BCRET"/>
    <x v="6"/>
    <n v="35.894167000000003"/>
    <n v="-93.067499999999995"/>
    <x v="20"/>
    <x v="1"/>
    <x v="1"/>
    <x v="0"/>
    <d v="1899-12-30T10:20:00"/>
    <s v="PW, TG"/>
    <s v="base, grab"/>
    <x v="0"/>
    <n v="686.7"/>
    <n v="686.7"/>
  </r>
  <r>
    <s v="BCRET"/>
    <x v="7"/>
    <n v="35.915832999999999"/>
    <n v="-93.059443999999999"/>
    <x v="45"/>
    <x v="1"/>
    <x v="1"/>
    <x v="0"/>
    <m/>
    <m/>
    <m/>
    <x v="0"/>
    <n v="307.60000000000002"/>
    <n v="307.60000000000002"/>
  </r>
  <r>
    <s v="BCRET"/>
    <x v="6"/>
    <n v="35.894167000000003"/>
    <n v="-93.067499999999995"/>
    <x v="28"/>
    <x v="1"/>
    <x v="1"/>
    <x v="0"/>
    <d v="1899-12-30T12:50:00"/>
    <s v="PW, TG"/>
    <s v="base, grab"/>
    <x v="0"/>
    <n v="307.60000000000002"/>
    <n v="307.60000000000002"/>
  </r>
  <r>
    <s v="BCRET"/>
    <x v="8"/>
    <n v="35.923566999999998"/>
    <n v="-93.070751000000001"/>
    <x v="51"/>
    <x v="1"/>
    <x v="1"/>
    <x v="0"/>
    <d v="1899-12-30T09:55:00"/>
    <s v="PW, TG"/>
    <s v="base, grab"/>
    <x v="0"/>
    <n v="260.2"/>
    <n v="260.2"/>
  </r>
  <r>
    <s v="BCRET"/>
    <x v="6"/>
    <n v="35.894167000000003"/>
    <n v="-93.067499999999995"/>
    <x v="32"/>
    <x v="1"/>
    <x v="1"/>
    <x v="0"/>
    <d v="1899-12-30T11:40:00"/>
    <s v="PW"/>
    <s v="base, grab"/>
    <x v="0"/>
    <n v="238.2"/>
    <n v="238.2"/>
  </r>
  <r>
    <s v="BCRET"/>
    <x v="8"/>
    <n v="35.923566999999998"/>
    <n v="-93.070751000000001"/>
    <x v="39"/>
    <x v="1"/>
    <x v="1"/>
    <x v="0"/>
    <d v="1899-12-30T12:41:00"/>
    <s v="PW, LB"/>
    <s v="base, grab"/>
    <x v="0"/>
    <n v="204.6"/>
    <n v="204.6"/>
  </r>
  <r>
    <s v="BCRET"/>
    <x v="6"/>
    <n v="35.894167000000003"/>
    <n v="-93.067499999999995"/>
    <x v="39"/>
    <x v="1"/>
    <x v="1"/>
    <x v="0"/>
    <d v="1899-12-30T12:11:00"/>
    <s v="PW, LB"/>
    <s v="base, grab"/>
    <x v="0"/>
    <n v="133.30000000000001"/>
    <n v="133.30000000000001"/>
  </r>
  <r>
    <s v="BCRET"/>
    <x v="7"/>
    <n v="35.915832999999999"/>
    <n v="-93.059443999999999"/>
    <x v="20"/>
    <x v="1"/>
    <x v="1"/>
    <x v="0"/>
    <m/>
    <m/>
    <m/>
    <x v="0"/>
    <n v="129.6"/>
    <n v="129.6"/>
  </r>
  <r>
    <s v="BCRET"/>
    <x v="6"/>
    <n v="35.894167000000003"/>
    <n v="-93.067499999999995"/>
    <x v="38"/>
    <x v="1"/>
    <x v="1"/>
    <x v="0"/>
    <d v="1899-12-30T10:21:00"/>
    <s v="PW"/>
    <s v="base, grab"/>
    <x v="0"/>
    <n v="126.6"/>
    <n v="126.6"/>
  </r>
  <r>
    <s v="BCRET"/>
    <x v="6"/>
    <n v="35.894167000000003"/>
    <n v="-93.067499999999995"/>
    <x v="34"/>
    <x v="1"/>
    <x v="1"/>
    <x v="0"/>
    <d v="1899-12-30T10:52:00"/>
    <s v="PW"/>
    <s v="base, grab"/>
    <x v="0"/>
    <n v="98.8"/>
    <n v="98.8"/>
  </r>
  <r>
    <s v="BCRET"/>
    <x v="6"/>
    <n v="35.894167000000003"/>
    <n v="-93.067499999999995"/>
    <x v="42"/>
    <x v="1"/>
    <x v="1"/>
    <x v="0"/>
    <d v="1899-12-30T10:29:00"/>
    <s v="PW, TG"/>
    <s v="base, grab"/>
    <x v="0"/>
    <n v="96"/>
    <n v="96"/>
  </r>
  <r>
    <s v="BCRET"/>
    <x v="8"/>
    <n v="35.923566999999998"/>
    <n v="-93.070751000000001"/>
    <x v="42"/>
    <x v="1"/>
    <x v="1"/>
    <x v="0"/>
    <d v="1899-12-30T10:44:00"/>
    <s v="PW, TG"/>
    <s v="base, grab"/>
    <x v="0"/>
    <n v="90.5"/>
    <n v="90.5"/>
  </r>
  <r>
    <s v="BCRET"/>
    <x v="6"/>
    <n v="35.894167000000003"/>
    <n v="-93.067499999999995"/>
    <x v="45"/>
    <x v="1"/>
    <x v="1"/>
    <x v="0"/>
    <d v="1899-12-30T11:23:00"/>
    <s v="PW"/>
    <s v="base, grab"/>
    <x v="0"/>
    <n v="88.4"/>
    <n v="88.4"/>
  </r>
  <r>
    <s v="BCRET"/>
    <x v="7"/>
    <n v="35.915832999999999"/>
    <n v="-93.059443999999999"/>
    <x v="32"/>
    <x v="1"/>
    <x v="1"/>
    <x v="0"/>
    <m/>
    <m/>
    <m/>
    <x v="0"/>
    <n v="87.8"/>
    <n v="87.8"/>
  </r>
  <r>
    <s v="BCRET"/>
    <x v="6"/>
    <n v="35.894167000000003"/>
    <n v="-93.067499999999995"/>
    <x v="54"/>
    <x v="1"/>
    <x v="1"/>
    <x v="0"/>
    <d v="1899-12-30T10:14:00"/>
    <s v="PW, TG"/>
    <s v="base, grab"/>
    <x v="0"/>
    <n v="60.5"/>
    <n v="60.5"/>
  </r>
  <r>
    <s v="BCRET"/>
    <x v="6"/>
    <n v="35.894167000000003"/>
    <n v="-93.067499999999995"/>
    <x v="53"/>
    <x v="1"/>
    <x v="1"/>
    <x v="0"/>
    <d v="1899-12-30T12:45:00"/>
    <s v="PW, TG"/>
    <s v="base, grab"/>
    <x v="0"/>
    <n v="57.3"/>
    <n v="57.3"/>
  </r>
  <r>
    <s v="BCRET"/>
    <x v="7"/>
    <n v="35.915832999999999"/>
    <n v="-93.059443999999999"/>
    <x v="42"/>
    <x v="1"/>
    <x v="1"/>
    <x v="0"/>
    <m/>
    <m/>
    <m/>
    <x v="0"/>
    <n v="52.1"/>
    <n v="52.1"/>
  </r>
  <r>
    <s v="BCRET"/>
    <x v="7"/>
    <n v="35.915832999999999"/>
    <n v="-93.059443999999999"/>
    <x v="57"/>
    <x v="1"/>
    <x v="1"/>
    <x v="0"/>
    <m/>
    <m/>
    <m/>
    <x v="0"/>
    <n v="51.2"/>
    <n v="51.2"/>
  </r>
  <r>
    <s v="BCRET"/>
    <x v="8"/>
    <n v="35.923566999999998"/>
    <n v="-93.070751000000001"/>
    <x v="38"/>
    <x v="1"/>
    <x v="1"/>
    <x v="0"/>
    <d v="1899-12-30T10:47:00"/>
    <s v="PW"/>
    <s v="base, grab"/>
    <x v="0"/>
    <n v="47.9"/>
    <n v="47.9"/>
  </r>
  <r>
    <s v="BCRET"/>
    <x v="8"/>
    <n v="35.923566999999998"/>
    <n v="-93.070751000000001"/>
    <x v="54"/>
    <x v="1"/>
    <x v="1"/>
    <x v="0"/>
    <d v="1899-12-30T09:47:00"/>
    <s v="PW, TG"/>
    <s v="base, grab"/>
    <x v="0"/>
    <n v="44.3"/>
    <n v="44.3"/>
  </r>
  <r>
    <s v="BCRET"/>
    <x v="6"/>
    <n v="35.894167000000003"/>
    <n v="-93.067499999999995"/>
    <x v="51"/>
    <x v="1"/>
    <x v="1"/>
    <x v="0"/>
    <d v="1899-12-30T10:22:00"/>
    <s v="PW, TG"/>
    <s v="base, grab"/>
    <x v="0"/>
    <n v="43.5"/>
    <n v="43.5"/>
  </r>
  <r>
    <s v="BCRET"/>
    <x v="7"/>
    <n v="35.915832999999999"/>
    <n v="-93.059443999999999"/>
    <x v="34"/>
    <x v="1"/>
    <x v="1"/>
    <x v="0"/>
    <m/>
    <m/>
    <m/>
    <x v="0"/>
    <n v="40.4"/>
    <n v="40.4"/>
  </r>
  <r>
    <s v="BCRET"/>
    <x v="6"/>
    <n v="35.894167000000003"/>
    <n v="-93.067499999999995"/>
    <x v="47"/>
    <x v="1"/>
    <x v="1"/>
    <x v="0"/>
    <d v="1899-12-30T09:55:00"/>
    <s v="PW"/>
    <s v="base, grab"/>
    <x v="0"/>
    <n v="36.4"/>
    <n v="36.4"/>
  </r>
  <r>
    <s v="BCRET"/>
    <x v="7"/>
    <n v="35.915832999999999"/>
    <n v="-93.059443999999999"/>
    <x v="22"/>
    <x v="1"/>
    <x v="1"/>
    <x v="0"/>
    <m/>
    <m/>
    <m/>
    <x v="0"/>
    <n v="35.4"/>
    <n v="35.4"/>
  </r>
  <r>
    <s v="NPS"/>
    <x v="9"/>
    <n v="35.943100000000001"/>
    <n v="-93.405600000000007"/>
    <x v="187"/>
    <x v="1"/>
    <x v="1"/>
    <x v="0"/>
    <d v="1899-12-30T09:45:00"/>
    <s v="FDU"/>
    <s v="B"/>
    <x v="0"/>
    <n v="34"/>
    <n v="34"/>
  </r>
  <r>
    <s v="BCRET"/>
    <x v="7"/>
    <n v="35.915832999999999"/>
    <n v="-93.059443999999999"/>
    <x v="28"/>
    <x v="1"/>
    <x v="1"/>
    <x v="0"/>
    <m/>
    <m/>
    <m/>
    <x v="0"/>
    <n v="33.200000000000003"/>
    <n v="33.200000000000003"/>
  </r>
  <r>
    <s v="BCRET"/>
    <x v="7"/>
    <n v="35.915832999999999"/>
    <n v="-93.059443999999999"/>
    <x v="47"/>
    <x v="1"/>
    <x v="1"/>
    <x v="0"/>
    <m/>
    <m/>
    <m/>
    <x v="0"/>
    <n v="28.8"/>
    <n v="28.8"/>
  </r>
  <r>
    <s v="BCRET"/>
    <x v="7"/>
    <n v="35.915832999999999"/>
    <n v="-93.059443999999999"/>
    <x v="39"/>
    <x v="1"/>
    <x v="1"/>
    <x v="0"/>
    <m/>
    <m/>
    <m/>
    <x v="0"/>
    <n v="27.5"/>
    <n v="27.5"/>
  </r>
  <r>
    <s v="NPS"/>
    <x v="10"/>
    <n v="36.033900000000003"/>
    <n v="-93.109700000000004"/>
    <x v="50"/>
    <x v="1"/>
    <x v="1"/>
    <x v="0"/>
    <d v="1899-12-30T13:36:00"/>
    <s v="FDU"/>
    <s v="B"/>
    <x v="0"/>
    <n v="24"/>
    <n v="24"/>
  </r>
  <r>
    <s v="BCRET"/>
    <x v="7"/>
    <n v="35.915832999999999"/>
    <n v="-93.059443999999999"/>
    <x v="25"/>
    <x v="1"/>
    <x v="1"/>
    <x v="0"/>
    <m/>
    <m/>
    <m/>
    <x v="0"/>
    <n v="14.6"/>
    <n v="14.6"/>
  </r>
  <r>
    <s v="BCRET"/>
    <x v="7"/>
    <n v="35.915832999999999"/>
    <n v="-93.059443999999999"/>
    <x v="38"/>
    <x v="1"/>
    <x v="1"/>
    <x v="0"/>
    <m/>
    <m/>
    <m/>
    <x v="0"/>
    <n v="11"/>
    <n v="11"/>
  </r>
  <r>
    <s v="BCRET"/>
    <x v="7"/>
    <n v="35.915832999999999"/>
    <n v="-93.059443999999999"/>
    <x v="53"/>
    <x v="1"/>
    <x v="1"/>
    <x v="0"/>
    <m/>
    <m/>
    <m/>
    <x v="0"/>
    <n v="8.6"/>
    <n v="8.6"/>
  </r>
  <r>
    <s v="BCRET"/>
    <x v="7"/>
    <n v="35.915832999999999"/>
    <n v="-93.059443999999999"/>
    <x v="51"/>
    <x v="1"/>
    <x v="1"/>
    <x v="0"/>
    <m/>
    <m/>
    <m/>
    <x v="0"/>
    <n v="8.4"/>
    <n v="8.4"/>
  </r>
  <r>
    <s v="BCRET"/>
    <x v="7"/>
    <n v="35.915832999999999"/>
    <n v="-93.059443999999999"/>
    <x v="54"/>
    <x v="1"/>
    <x v="1"/>
    <x v="0"/>
    <m/>
    <m/>
    <m/>
    <x v="0"/>
    <n v="3.1"/>
    <n v="3.1"/>
  </r>
  <r>
    <s v="BCRET"/>
    <x v="6"/>
    <n v="35.894167000000003"/>
    <n v="-93.067499999999995"/>
    <x v="57"/>
    <x v="1"/>
    <x v="1"/>
    <x v="0"/>
    <d v="1899-12-30T12:08:00"/>
    <s v="PW, TG"/>
    <s v="base, grab"/>
    <x v="0"/>
    <n v="3.1"/>
    <n v="3.1"/>
  </r>
  <r>
    <s v="BCRET"/>
    <x v="6"/>
    <n v="35.894167000000003"/>
    <n v="-93.067499999999995"/>
    <x v="83"/>
    <x v="2"/>
    <x v="1"/>
    <x v="0"/>
    <d v="1899-12-30T11:05:00"/>
    <m/>
    <s v="base,grab"/>
    <x v="0"/>
    <n v="1119.0999999999999"/>
    <n v="1119.0999999999999"/>
  </r>
  <r>
    <s v="BCRET"/>
    <x v="7"/>
    <n v="35.915832999999999"/>
    <n v="-93.059443999999999"/>
    <x v="60"/>
    <x v="2"/>
    <x v="1"/>
    <x v="0"/>
    <m/>
    <m/>
    <m/>
    <x v="0"/>
    <n v="1046.2"/>
    <n v="1046.2"/>
  </r>
  <r>
    <s v="BCRET"/>
    <x v="8"/>
    <n v="35.923566999999998"/>
    <n v="-93.070751000000001"/>
    <x v="71"/>
    <x v="2"/>
    <x v="1"/>
    <x v="0"/>
    <m/>
    <m/>
    <m/>
    <x v="0"/>
    <n v="770.1"/>
    <n v="770.1"/>
  </r>
  <r>
    <s v="BCRET"/>
    <x v="6"/>
    <n v="35.894167000000003"/>
    <n v="-93.067499999999995"/>
    <x v="78"/>
    <x v="2"/>
    <x v="1"/>
    <x v="0"/>
    <d v="1899-12-30T11:45:00"/>
    <m/>
    <s v="base,grab"/>
    <x v="0"/>
    <n v="727"/>
    <n v="727"/>
  </r>
  <r>
    <s v="NPS"/>
    <x v="10"/>
    <n v="36.033900000000003"/>
    <n v="-93.109700000000004"/>
    <x v="59"/>
    <x v="2"/>
    <x v="1"/>
    <x v="0"/>
    <d v="1899-12-30T11:32:00"/>
    <s v="FDU"/>
    <s v="F"/>
    <x v="0"/>
    <n v="365"/>
    <n v="365"/>
  </r>
  <r>
    <s v="BCRET"/>
    <x v="7"/>
    <n v="35.915832999999999"/>
    <n v="-93.059443999999999"/>
    <x v="70"/>
    <x v="2"/>
    <x v="1"/>
    <x v="0"/>
    <m/>
    <m/>
    <m/>
    <x v="0"/>
    <n v="201.4"/>
    <n v="201.4"/>
  </r>
  <r>
    <s v="BCRET"/>
    <x v="8"/>
    <n v="35.923566999999998"/>
    <n v="-93.070751000000001"/>
    <x v="78"/>
    <x v="2"/>
    <x v="1"/>
    <x v="0"/>
    <m/>
    <m/>
    <m/>
    <x v="0"/>
    <n v="155.30000000000001"/>
    <n v="155.30000000000001"/>
  </r>
  <r>
    <s v="BCRET"/>
    <x v="6"/>
    <n v="35.894167000000003"/>
    <n v="-93.067499999999995"/>
    <x v="68"/>
    <x v="2"/>
    <x v="1"/>
    <x v="0"/>
    <d v="1899-12-30T12:05:00"/>
    <m/>
    <s v="base, grab"/>
    <x v="0"/>
    <n v="155.30000000000001"/>
    <n v="155.30000000000001"/>
  </r>
  <r>
    <s v="BCRET"/>
    <x v="7"/>
    <n v="35.915832999999999"/>
    <n v="-93.059443999999999"/>
    <x v="63"/>
    <x v="2"/>
    <x v="1"/>
    <x v="0"/>
    <m/>
    <m/>
    <m/>
    <x v="0"/>
    <n v="135.4"/>
    <n v="135.4"/>
  </r>
  <r>
    <s v="NPS"/>
    <x v="9"/>
    <n v="35.943100000000001"/>
    <n v="-93.405600000000007"/>
    <x v="59"/>
    <x v="2"/>
    <x v="1"/>
    <x v="0"/>
    <d v="1899-12-30T13:02:00"/>
    <s v="FDU"/>
    <s v="F"/>
    <x v="0"/>
    <n v="124"/>
    <n v="124"/>
  </r>
  <r>
    <s v="BCRET"/>
    <x v="7"/>
    <n v="35.915832999999999"/>
    <n v="-93.059443999999999"/>
    <x v="76"/>
    <x v="2"/>
    <x v="1"/>
    <x v="0"/>
    <m/>
    <m/>
    <m/>
    <x v="0"/>
    <n v="110"/>
    <n v="110"/>
  </r>
  <r>
    <s v="NPS"/>
    <x v="9"/>
    <n v="35.943100000000001"/>
    <n v="-93.405600000000007"/>
    <x v="61"/>
    <x v="2"/>
    <x v="1"/>
    <x v="0"/>
    <d v="1899-12-30T13:09:00"/>
    <s v="FDU"/>
    <s v="B"/>
    <x v="0"/>
    <n v="102"/>
    <n v="102"/>
  </r>
  <r>
    <s v="BCRET"/>
    <x v="7"/>
    <n v="35.915832999999999"/>
    <n v="-93.059443999999999"/>
    <x v="67"/>
    <x v="2"/>
    <x v="1"/>
    <x v="0"/>
    <m/>
    <m/>
    <m/>
    <x v="0"/>
    <n v="88.4"/>
    <n v="88.4"/>
  </r>
  <r>
    <s v="BCRET"/>
    <x v="6"/>
    <n v="35.894167000000003"/>
    <n v="-93.067499999999995"/>
    <x v="77"/>
    <x v="2"/>
    <x v="1"/>
    <x v="0"/>
    <d v="1899-12-30T11:45:00"/>
    <m/>
    <s v="base,grab"/>
    <x v="0"/>
    <n v="88.2"/>
    <n v="88.2"/>
  </r>
  <r>
    <s v="NPS"/>
    <x v="10"/>
    <n v="36.033900000000003"/>
    <n v="-93.109700000000004"/>
    <x v="60"/>
    <x v="2"/>
    <x v="1"/>
    <x v="0"/>
    <d v="1899-12-30T11:43:00"/>
    <s v="SWH"/>
    <s v="B"/>
    <x v="0"/>
    <n v="79"/>
    <n v="79"/>
  </r>
  <r>
    <s v="BCRET"/>
    <x v="6"/>
    <n v="35.894167000000003"/>
    <n v="-93.067499999999995"/>
    <x v="73"/>
    <x v="2"/>
    <x v="1"/>
    <x v="0"/>
    <d v="1899-12-30T11:52:00"/>
    <m/>
    <s v="base,grab"/>
    <x v="0"/>
    <n v="70.3"/>
    <n v="70.3"/>
  </r>
  <r>
    <s v="BCRET"/>
    <x v="6"/>
    <n v="35.894167000000003"/>
    <n v="-93.067499999999995"/>
    <x v="60"/>
    <x v="2"/>
    <x v="1"/>
    <x v="0"/>
    <d v="1899-12-30T11:56:00"/>
    <s v="PW"/>
    <s v="base, grab"/>
    <x v="0"/>
    <n v="67.599999999999994"/>
    <n v="67.599999999999994"/>
  </r>
  <r>
    <s v="NPS"/>
    <x v="9"/>
    <n v="35.943100000000001"/>
    <n v="-93.405600000000007"/>
    <x v="60"/>
    <x v="2"/>
    <x v="1"/>
    <x v="0"/>
    <d v="1899-12-30T13:05:00"/>
    <s v="SWH"/>
    <s v="B"/>
    <x v="0"/>
    <n v="66"/>
    <n v="66"/>
  </r>
  <r>
    <s v="BCRET"/>
    <x v="7"/>
    <n v="35.915832999999999"/>
    <n v="-93.059443999999999"/>
    <x v="66"/>
    <x v="2"/>
    <x v="1"/>
    <x v="0"/>
    <m/>
    <m/>
    <m/>
    <x v="0"/>
    <n v="65"/>
    <n v="65"/>
  </r>
  <r>
    <s v="BCRET"/>
    <x v="6"/>
    <n v="35.894167000000003"/>
    <n v="-93.067499999999995"/>
    <x v="66"/>
    <x v="2"/>
    <x v="1"/>
    <x v="0"/>
    <d v="1899-12-30T10:38:00"/>
    <s v="PW"/>
    <s v="base, grab"/>
    <x v="0"/>
    <n v="57.3"/>
    <n v="57.3"/>
  </r>
  <r>
    <s v="NPS"/>
    <x v="9"/>
    <n v="35.943100000000001"/>
    <n v="-93.405600000000007"/>
    <x v="64"/>
    <x v="2"/>
    <x v="1"/>
    <x v="0"/>
    <d v="1899-12-30T12:38:00"/>
    <s v="FDU"/>
    <s v="B"/>
    <x v="0"/>
    <n v="55"/>
    <n v="55"/>
  </r>
  <r>
    <s v="NPS"/>
    <x v="9"/>
    <n v="35.943100000000001"/>
    <n v="-93.405600000000007"/>
    <x v="62"/>
    <x v="2"/>
    <x v="1"/>
    <x v="0"/>
    <d v="1899-12-30T09:45:00"/>
    <s v="SWH"/>
    <s v="B"/>
    <x v="0"/>
    <n v="54"/>
    <n v="54"/>
  </r>
  <r>
    <s v="NPS"/>
    <x v="10"/>
    <n v="36.033900000000003"/>
    <n v="-93.109700000000004"/>
    <x v="72"/>
    <x v="2"/>
    <x v="1"/>
    <x v="0"/>
    <d v="1899-12-30T11:18:00"/>
    <s v="FDU"/>
    <s v="B"/>
    <x v="0"/>
    <n v="53"/>
    <n v="53"/>
  </r>
  <r>
    <s v="NPS"/>
    <x v="10"/>
    <n v="36.033900000000003"/>
    <n v="-93.109700000000004"/>
    <x v="62"/>
    <x v="2"/>
    <x v="1"/>
    <x v="0"/>
    <d v="1899-12-30T10:51:00"/>
    <s v="SWH"/>
    <s v="B"/>
    <x v="0"/>
    <n v="53"/>
    <n v="53"/>
  </r>
  <r>
    <s v="NPS"/>
    <x v="9"/>
    <n v="35.943100000000001"/>
    <n v="-93.405600000000007"/>
    <x v="72"/>
    <x v="2"/>
    <x v="1"/>
    <x v="0"/>
    <d v="1899-12-30T12:34:00"/>
    <s v="FDU"/>
    <s v="B"/>
    <x v="0"/>
    <n v="48"/>
    <n v="48"/>
  </r>
  <r>
    <s v="BCRET"/>
    <x v="6"/>
    <n v="35.894167000000003"/>
    <n v="-93.067499999999995"/>
    <x v="69"/>
    <x v="2"/>
    <x v="1"/>
    <x v="0"/>
    <d v="1899-12-30T11:36:00"/>
    <m/>
    <s v="base,grab"/>
    <x v="0"/>
    <n v="47.9"/>
    <n v="47.9"/>
  </r>
  <r>
    <s v="BCRET"/>
    <x v="6"/>
    <n v="35.894167000000003"/>
    <n v="-93.067499999999995"/>
    <x v="82"/>
    <x v="2"/>
    <x v="1"/>
    <x v="0"/>
    <d v="1899-12-30T11:10:00"/>
    <s v="PW, TG"/>
    <s v="base, grab"/>
    <x v="0"/>
    <n v="45.7"/>
    <n v="45.7"/>
  </r>
  <r>
    <s v="NPS"/>
    <x v="10"/>
    <n v="36.033900000000003"/>
    <n v="-93.109700000000004"/>
    <x v="79"/>
    <x v="2"/>
    <x v="1"/>
    <x v="0"/>
    <d v="1899-12-30T09:18:00"/>
    <s v="FDU"/>
    <s v="B"/>
    <x v="0"/>
    <n v="43"/>
    <n v="43"/>
  </r>
  <r>
    <s v="BCRET"/>
    <x v="6"/>
    <n v="35.894167000000003"/>
    <n v="-93.067499999999995"/>
    <x v="65"/>
    <x v="2"/>
    <x v="1"/>
    <x v="0"/>
    <d v="1899-12-30T12:00:00"/>
    <m/>
    <s v="base,grab"/>
    <x v="0"/>
    <n v="42.6"/>
    <n v="42.6"/>
  </r>
  <r>
    <s v="NPS"/>
    <x v="10"/>
    <n v="36.033900000000003"/>
    <n v="-93.109700000000004"/>
    <x v="84"/>
    <x v="2"/>
    <x v="1"/>
    <x v="0"/>
    <d v="1899-12-30T10:58:00"/>
    <s v="SWH"/>
    <s v="B"/>
    <x v="0"/>
    <n v="41"/>
    <n v="41"/>
  </r>
  <r>
    <s v="BCRET"/>
    <x v="7"/>
    <n v="35.915832999999999"/>
    <n v="-93.059443999999999"/>
    <x v="83"/>
    <x v="2"/>
    <x v="1"/>
    <x v="0"/>
    <m/>
    <m/>
    <m/>
    <x v="0"/>
    <n v="37.299999999999997"/>
    <n v="37.299999999999997"/>
  </r>
  <r>
    <s v="NPS"/>
    <x v="10"/>
    <n v="36.033900000000003"/>
    <n v="-93.109700000000004"/>
    <x v="61"/>
    <x v="2"/>
    <x v="1"/>
    <x v="0"/>
    <d v="1899-12-30T10:48:00"/>
    <s v="FDU"/>
    <s v="B"/>
    <x v="0"/>
    <n v="36"/>
    <n v="36"/>
  </r>
  <r>
    <s v="NPS"/>
    <x v="10"/>
    <n v="36.033900000000003"/>
    <n v="-93.109700000000004"/>
    <x v="80"/>
    <x v="2"/>
    <x v="1"/>
    <x v="0"/>
    <d v="1899-12-30T11:57:00"/>
    <s v="FDU"/>
    <s v="B"/>
    <x v="0"/>
    <n v="36"/>
    <n v="36"/>
  </r>
  <r>
    <s v="NPS"/>
    <x v="10"/>
    <n v="36.033900000000003"/>
    <n v="-93.109700000000004"/>
    <x v="66"/>
    <x v="2"/>
    <x v="1"/>
    <x v="0"/>
    <d v="1899-12-30T10:21:00"/>
    <s v="FDU"/>
    <s v="B"/>
    <x v="0"/>
    <n v="33"/>
    <n v="33"/>
  </r>
  <r>
    <s v="NPS"/>
    <x v="10"/>
    <n v="36.033900000000003"/>
    <n v="-93.109700000000004"/>
    <x v="81"/>
    <x v="2"/>
    <x v="1"/>
    <x v="0"/>
    <d v="1899-12-30T10:16:00"/>
    <s v="SWH"/>
    <s v="B"/>
    <x v="0"/>
    <n v="33"/>
    <n v="33"/>
  </r>
  <r>
    <s v="NPS"/>
    <x v="9"/>
    <n v="35.943100000000001"/>
    <n v="-93.405600000000007"/>
    <x v="66"/>
    <x v="2"/>
    <x v="1"/>
    <x v="0"/>
    <d v="1899-12-30T11:31:00"/>
    <s v="FDU"/>
    <s v="B"/>
    <x v="0"/>
    <n v="32"/>
    <n v="32"/>
  </r>
  <r>
    <s v="NPS"/>
    <x v="10"/>
    <n v="36.033900000000003"/>
    <n v="-93.109700000000004"/>
    <x v="64"/>
    <x v="2"/>
    <x v="1"/>
    <x v="0"/>
    <d v="1899-12-30T11:16:00"/>
    <s v="FDU"/>
    <s v="B"/>
    <x v="0"/>
    <n v="32"/>
    <n v="32"/>
  </r>
  <r>
    <s v="BCRET"/>
    <x v="6"/>
    <n v="35.894167000000003"/>
    <n v="-93.067499999999995"/>
    <x v="76"/>
    <x v="2"/>
    <x v="1"/>
    <x v="0"/>
    <d v="1899-12-30T09:53:00"/>
    <s v="PW, MD"/>
    <s v="base, grab"/>
    <x v="0"/>
    <n v="31.8"/>
    <n v="31.8"/>
  </r>
  <r>
    <s v="BCRET"/>
    <x v="6"/>
    <n v="35.894167000000003"/>
    <n v="-93.067499999999995"/>
    <x v="71"/>
    <x v="2"/>
    <x v="1"/>
    <x v="0"/>
    <d v="1899-12-30T11:25:00"/>
    <m/>
    <s v="base,grab"/>
    <x v="0"/>
    <n v="30.9"/>
    <n v="30.9"/>
  </r>
  <r>
    <s v="BCRET"/>
    <x v="7"/>
    <n v="35.915832999999999"/>
    <n v="-93.059443999999999"/>
    <x v="188"/>
    <x v="2"/>
    <x v="1"/>
    <x v="0"/>
    <m/>
    <m/>
    <m/>
    <x v="0"/>
    <n v="28.5"/>
    <n v="28.5"/>
  </r>
  <r>
    <s v="BCRET"/>
    <x v="8"/>
    <n v="35.923566999999998"/>
    <n v="-93.070751000000001"/>
    <x v="77"/>
    <x v="2"/>
    <x v="1"/>
    <x v="0"/>
    <m/>
    <m/>
    <m/>
    <x v="0"/>
    <n v="25.6"/>
    <n v="25.6"/>
  </r>
  <r>
    <s v="BCRET"/>
    <x v="6"/>
    <n v="35.894167000000003"/>
    <n v="-93.067499999999995"/>
    <x v="67"/>
    <x v="2"/>
    <x v="1"/>
    <x v="0"/>
    <d v="1899-12-30T12:11:00"/>
    <s v="PW"/>
    <s v="base, grab"/>
    <x v="0"/>
    <n v="24.6"/>
    <n v="24.6"/>
  </r>
  <r>
    <s v="BCRET"/>
    <x v="7"/>
    <n v="35.915832999999999"/>
    <n v="-93.059443999999999"/>
    <x v="65"/>
    <x v="2"/>
    <x v="1"/>
    <x v="0"/>
    <m/>
    <m/>
    <m/>
    <x v="0"/>
    <n v="23.1"/>
    <n v="23.1"/>
  </r>
  <r>
    <s v="BCRET"/>
    <x v="7"/>
    <n v="35.915832999999999"/>
    <n v="-93.059443999999999"/>
    <x v="71"/>
    <x v="2"/>
    <x v="1"/>
    <x v="0"/>
    <m/>
    <m/>
    <m/>
    <x v="0"/>
    <n v="21.6"/>
    <n v="21.6"/>
  </r>
  <r>
    <s v="BCRET"/>
    <x v="7"/>
    <n v="35.915832999999999"/>
    <n v="-93.059443999999999"/>
    <x v="189"/>
    <x v="2"/>
    <x v="1"/>
    <x v="0"/>
    <m/>
    <m/>
    <m/>
    <x v="0"/>
    <n v="19.5"/>
    <n v="19.5"/>
  </r>
  <r>
    <s v="NPS"/>
    <x v="9"/>
    <n v="35.943100000000001"/>
    <n v="-93.405600000000007"/>
    <x v="84"/>
    <x v="2"/>
    <x v="1"/>
    <x v="0"/>
    <d v="1899-12-30T09:33:00"/>
    <s v="SWH"/>
    <s v="B"/>
    <x v="0"/>
    <n v="19"/>
    <n v="19"/>
  </r>
  <r>
    <s v="NPS"/>
    <x v="10"/>
    <n v="36.033900000000003"/>
    <n v="-93.109700000000004"/>
    <x v="75"/>
    <x v="2"/>
    <x v="1"/>
    <x v="0"/>
    <d v="1899-12-30T11:12:00"/>
    <s v="SWH"/>
    <s v="B"/>
    <x v="0"/>
    <n v="17"/>
    <n v="17"/>
  </r>
  <r>
    <s v="BCRET"/>
    <x v="8"/>
    <n v="35.923566999999998"/>
    <n v="-93.070751000000001"/>
    <x v="189"/>
    <x v="2"/>
    <x v="1"/>
    <x v="0"/>
    <m/>
    <m/>
    <m/>
    <x v="0"/>
    <n v="16.100000000000001"/>
    <n v="16.100000000000001"/>
  </r>
  <r>
    <s v="NPS"/>
    <x v="9"/>
    <n v="35.943100000000001"/>
    <n v="-93.405600000000007"/>
    <x v="79"/>
    <x v="2"/>
    <x v="1"/>
    <x v="0"/>
    <d v="1899-12-30T11:00:00"/>
    <s v="FDU"/>
    <s v="B"/>
    <x v="0"/>
    <n v="15"/>
    <n v="15"/>
  </r>
  <r>
    <s v="NPS"/>
    <x v="9"/>
    <n v="35.943100000000001"/>
    <n v="-93.405600000000007"/>
    <x v="75"/>
    <x v="2"/>
    <x v="1"/>
    <x v="0"/>
    <d v="1899-12-30T10:06:00"/>
    <s v="SWH"/>
    <s v="B"/>
    <x v="0"/>
    <n v="15"/>
    <n v="15"/>
  </r>
  <r>
    <s v="BCRET"/>
    <x v="7"/>
    <n v="35.915832999999999"/>
    <n v="-93.059443999999999"/>
    <x v="68"/>
    <x v="2"/>
    <x v="1"/>
    <x v="0"/>
    <m/>
    <m/>
    <m/>
    <x v="0"/>
    <n v="14.8"/>
    <n v="14.8"/>
  </r>
  <r>
    <s v="NPS"/>
    <x v="9"/>
    <n v="35.943100000000001"/>
    <n v="-93.405600000000007"/>
    <x v="80"/>
    <x v="2"/>
    <x v="1"/>
    <x v="0"/>
    <d v="1899-12-30T10:50:00"/>
    <s v="FDU"/>
    <s v="B"/>
    <x v="0"/>
    <n v="13"/>
    <n v="13"/>
  </r>
  <r>
    <s v="NPS"/>
    <x v="9"/>
    <n v="35.943100000000001"/>
    <n v="-93.405600000000007"/>
    <x v="85"/>
    <x v="2"/>
    <x v="1"/>
    <x v="0"/>
    <d v="1899-12-30T10:33:00"/>
    <s v="FDU"/>
    <s v="B"/>
    <x v="0"/>
    <n v="13"/>
    <n v="13"/>
  </r>
  <r>
    <s v="NPS"/>
    <x v="10"/>
    <n v="36.033900000000003"/>
    <n v="-93.109700000000004"/>
    <x v="87"/>
    <x v="2"/>
    <x v="1"/>
    <x v="0"/>
    <d v="1899-12-30T11:05:00"/>
    <s v="SWH"/>
    <s v="B"/>
    <x v="0"/>
    <n v="10"/>
    <n v="10"/>
  </r>
  <r>
    <s v="BCRET"/>
    <x v="7"/>
    <n v="35.915832999999999"/>
    <n v="-93.059443999999999"/>
    <x v="77"/>
    <x v="2"/>
    <x v="1"/>
    <x v="0"/>
    <m/>
    <m/>
    <m/>
    <x v="0"/>
    <n v="9.8000000000000007"/>
    <n v="9.8000000000000007"/>
  </r>
  <r>
    <s v="BCRET"/>
    <x v="6"/>
    <n v="35.894167000000003"/>
    <n v="-93.067499999999995"/>
    <x v="70"/>
    <x v="2"/>
    <x v="1"/>
    <x v="0"/>
    <d v="1899-12-30T12:45:00"/>
    <s v="PW"/>
    <s v="base, grab"/>
    <x v="0"/>
    <n v="9.6999999999999993"/>
    <n v="9.6999999999999993"/>
  </r>
  <r>
    <s v="BCRET"/>
    <x v="8"/>
    <n v="35.923566999999998"/>
    <n v="-93.070751000000001"/>
    <x v="73"/>
    <x v="2"/>
    <x v="1"/>
    <x v="0"/>
    <m/>
    <m/>
    <m/>
    <x v="0"/>
    <n v="7.4"/>
    <n v="7.4"/>
  </r>
  <r>
    <s v="BCRET"/>
    <x v="8"/>
    <n v="35.923566999999998"/>
    <n v="-93.070751000000001"/>
    <x v="65"/>
    <x v="2"/>
    <x v="1"/>
    <x v="0"/>
    <m/>
    <m/>
    <m/>
    <x v="0"/>
    <n v="6.3"/>
    <n v="6.3"/>
  </r>
  <r>
    <s v="NPS"/>
    <x v="9"/>
    <n v="35.943100000000001"/>
    <n v="-93.405600000000007"/>
    <x v="81"/>
    <x v="2"/>
    <x v="1"/>
    <x v="0"/>
    <d v="1899-12-30T09:04:00"/>
    <s v="SWH"/>
    <s v="B"/>
    <x v="0"/>
    <n v="6"/>
    <n v="6"/>
  </r>
  <r>
    <s v="BCRET"/>
    <x v="7"/>
    <n v="35.915832999999999"/>
    <n v="-93.059443999999999"/>
    <x v="82"/>
    <x v="2"/>
    <x v="1"/>
    <x v="0"/>
    <m/>
    <m/>
    <m/>
    <x v="0"/>
    <n v="5.2"/>
    <n v="5.2"/>
  </r>
  <r>
    <s v="BCRET"/>
    <x v="6"/>
    <n v="35.894167000000003"/>
    <n v="-93.067499999999995"/>
    <x v="63"/>
    <x v="2"/>
    <x v="1"/>
    <x v="0"/>
    <d v="1899-12-30T12:20:00"/>
    <s v="PW"/>
    <s v="base, grab"/>
    <x v="0"/>
    <n v="5.2"/>
    <n v="5.2"/>
  </r>
  <r>
    <s v="NPS"/>
    <x v="9"/>
    <n v="35.943100000000001"/>
    <n v="-93.405600000000007"/>
    <x v="87"/>
    <x v="2"/>
    <x v="1"/>
    <x v="0"/>
    <d v="1899-12-30T09:57:00"/>
    <s v="SWH"/>
    <s v="B"/>
    <x v="0"/>
    <n v="5"/>
    <n v="5"/>
  </r>
  <r>
    <s v="NPS"/>
    <x v="10"/>
    <n v="36.033900000000003"/>
    <n v="-93.109700000000004"/>
    <x v="85"/>
    <x v="2"/>
    <x v="1"/>
    <x v="0"/>
    <d v="1899-12-30T12:25:00"/>
    <s v="FDU"/>
    <s v="B"/>
    <x v="0"/>
    <n v="5"/>
    <n v="5"/>
  </r>
  <r>
    <s v="BCRET"/>
    <x v="6"/>
    <n v="35.894167000000003"/>
    <n v="-93.067499999999995"/>
    <x v="86"/>
    <x v="2"/>
    <x v="1"/>
    <x v="0"/>
    <d v="1899-12-30T11:40:00"/>
    <m/>
    <s v="base,grab"/>
    <x v="0"/>
    <n v="4.0999999999999996"/>
    <n v="4.0999999999999996"/>
  </r>
  <r>
    <s v="BCRET"/>
    <x v="7"/>
    <n v="35.915832999999999"/>
    <n v="-93.059443999999999"/>
    <x v="86"/>
    <x v="2"/>
    <x v="1"/>
    <x v="0"/>
    <m/>
    <m/>
    <m/>
    <x v="0"/>
    <n v="2"/>
    <n v="2"/>
  </r>
  <r>
    <s v="NPS"/>
    <x v="9"/>
    <n v="35.943100000000001"/>
    <n v="-93.405600000000007"/>
    <x v="87"/>
    <x v="2"/>
    <x v="1"/>
    <x v="0"/>
    <d v="1899-12-30T09:59:00"/>
    <s v="SWH"/>
    <s v=""/>
    <x v="0"/>
    <n v="1"/>
    <n v="1"/>
  </r>
  <r>
    <s v="NPS"/>
    <x v="9"/>
    <n v="35.943100000000001"/>
    <n v="-93.405600000000007"/>
    <x v="87"/>
    <x v="2"/>
    <x v="1"/>
    <x v="0"/>
    <d v="1899-12-30T09:58:00"/>
    <s v="SWH"/>
    <s v="B"/>
    <x v="0"/>
    <n v="1"/>
    <n v="1"/>
  </r>
  <r>
    <s v="BCRET"/>
    <x v="7"/>
    <n v="35.915832999999999"/>
    <n v="-93.059443999999999"/>
    <x v="73"/>
    <x v="2"/>
    <x v="1"/>
    <x v="0"/>
    <m/>
    <m/>
    <m/>
    <x v="0"/>
    <s v="&lt;1.0"/>
    <n v="0.01"/>
  </r>
  <r>
    <s v="BCRET"/>
    <x v="7"/>
    <n v="35.915832999999999"/>
    <n v="-93.059443999999999"/>
    <x v="78"/>
    <x v="2"/>
    <x v="1"/>
    <x v="0"/>
    <m/>
    <m/>
    <m/>
    <x v="0"/>
    <s v="&lt;1.0"/>
    <n v="0.01"/>
  </r>
  <r>
    <s v="BCRET"/>
    <x v="7"/>
    <n v="35.915832999999999"/>
    <n v="-93.059443999999999"/>
    <x v="105"/>
    <x v="3"/>
    <x v="1"/>
    <x v="0"/>
    <m/>
    <m/>
    <m/>
    <x v="0"/>
    <n v="7380"/>
    <n v="7380"/>
  </r>
  <r>
    <s v="NPS"/>
    <x v="11"/>
    <n v="36.0578"/>
    <n v="-93.131900000000002"/>
    <x v="190"/>
    <x v="3"/>
    <x v="1"/>
    <x v="0"/>
    <d v="1899-12-30T10:30:00"/>
    <s v="SWH"/>
    <s v="F"/>
    <x v="0"/>
    <s v="&gt;2420"/>
    <n v="3000"/>
  </r>
  <r>
    <s v="NPS"/>
    <x v="11"/>
    <n v="36.0578"/>
    <n v="-93.131900000000002"/>
    <x v="100"/>
    <x v="3"/>
    <x v="1"/>
    <x v="0"/>
    <d v="1899-12-30T11:05:00"/>
    <s v="SWH"/>
    <s v="B"/>
    <x v="0"/>
    <s v="&gt;2420"/>
    <n v="3000"/>
  </r>
  <r>
    <s v="NPS"/>
    <x v="11"/>
    <n v="36.0578"/>
    <n v="-93.131900000000002"/>
    <x v="100"/>
    <x v="3"/>
    <x v="1"/>
    <x v="0"/>
    <d v="1899-12-30T11:06:00"/>
    <s v="SWH"/>
    <s v="B"/>
    <x v="0"/>
    <s v="&gt;2420"/>
    <n v="3000"/>
  </r>
  <r>
    <s v="NPS"/>
    <x v="11"/>
    <n v="36.0578"/>
    <n v="-93.131900000000002"/>
    <x v="190"/>
    <x v="3"/>
    <x v="1"/>
    <x v="0"/>
    <d v="1899-12-30T10:31:00"/>
    <s v="SWH"/>
    <s v="F"/>
    <x v="0"/>
    <n v="2420"/>
    <n v="2420"/>
  </r>
  <r>
    <s v="NPS"/>
    <x v="11"/>
    <n v="36.0578"/>
    <n v="-93.131900000000002"/>
    <x v="90"/>
    <x v="3"/>
    <x v="1"/>
    <x v="0"/>
    <d v="1899-12-30T10:45:00"/>
    <s v="SWH"/>
    <s v="F"/>
    <x v="0"/>
    <n v="1414"/>
    <n v="1414"/>
  </r>
  <r>
    <s v="NPS"/>
    <x v="10"/>
    <n v="36.033900000000003"/>
    <n v="-93.109700000000004"/>
    <x v="100"/>
    <x v="3"/>
    <x v="1"/>
    <x v="0"/>
    <d v="1899-12-30T10:35:00"/>
    <s v="SWH"/>
    <s v="B"/>
    <x v="0"/>
    <n v="1046"/>
    <n v="1046"/>
  </r>
  <r>
    <s v="NPS"/>
    <x v="11"/>
    <n v="36.0578"/>
    <n v="-93.131900000000002"/>
    <x v="93"/>
    <x v="3"/>
    <x v="1"/>
    <x v="0"/>
    <d v="1899-12-30T11:48:00"/>
    <s v="SWH"/>
    <s v="F"/>
    <x v="0"/>
    <n v="816"/>
    <n v="816"/>
  </r>
  <r>
    <s v="NPS"/>
    <x v="9"/>
    <n v="35.943100000000001"/>
    <n v="-93.405600000000007"/>
    <x v="190"/>
    <x v="3"/>
    <x v="1"/>
    <x v="0"/>
    <d v="1899-12-30T11:51:00"/>
    <s v="SWH"/>
    <s v="F"/>
    <x v="0"/>
    <n v="770"/>
    <n v="770"/>
  </r>
  <r>
    <s v="BCRET"/>
    <x v="7"/>
    <n v="35.915832999999999"/>
    <n v="-93.059443999999999"/>
    <x v="89"/>
    <x v="3"/>
    <x v="1"/>
    <x v="0"/>
    <m/>
    <m/>
    <m/>
    <x v="0"/>
    <n v="686.7"/>
    <n v="686.7"/>
  </r>
  <r>
    <s v="BCRET"/>
    <x v="6"/>
    <n v="35.894167000000003"/>
    <n v="-93.067499999999995"/>
    <x v="91"/>
    <x v="3"/>
    <x v="1"/>
    <x v="0"/>
    <d v="1899-12-30T01:10:00"/>
    <m/>
    <s v="base,grab"/>
    <x v="0"/>
    <n v="547.5"/>
    <n v="547.5"/>
  </r>
  <r>
    <s v="NPS"/>
    <x v="11"/>
    <n v="36.0578"/>
    <n v="-93.131900000000002"/>
    <x v="97"/>
    <x v="3"/>
    <x v="1"/>
    <x v="0"/>
    <d v="1899-12-30T11:04:00"/>
    <s v="SWH"/>
    <s v="B"/>
    <x v="0"/>
    <n v="411"/>
    <n v="411"/>
  </r>
  <r>
    <s v="NPS"/>
    <x v="11"/>
    <n v="36.0578"/>
    <n v="-93.131900000000002"/>
    <x v="97"/>
    <x v="3"/>
    <x v="1"/>
    <x v="0"/>
    <d v="1899-12-30T11:03:00"/>
    <s v="SWH"/>
    <s v="B"/>
    <x v="0"/>
    <n v="365"/>
    <n v="365"/>
  </r>
  <r>
    <s v="NPS"/>
    <x v="10"/>
    <n v="36.033900000000003"/>
    <n v="-93.109700000000004"/>
    <x v="93"/>
    <x v="3"/>
    <x v="1"/>
    <x v="0"/>
    <d v="1899-12-30T12:00:00"/>
    <s v="SWH"/>
    <s v="F"/>
    <x v="0"/>
    <n v="345"/>
    <n v="345"/>
  </r>
  <r>
    <s v="NPS"/>
    <x v="9"/>
    <n v="35.943100000000001"/>
    <n v="-93.405600000000007"/>
    <x v="190"/>
    <x v="3"/>
    <x v="1"/>
    <x v="0"/>
    <d v="1899-12-30T11:50:00"/>
    <s v="SWH"/>
    <s v="F"/>
    <x v="0"/>
    <n v="344"/>
    <n v="344"/>
  </r>
  <r>
    <s v="NPS"/>
    <x v="11"/>
    <n v="36.0578"/>
    <n v="-93.131900000000002"/>
    <x v="95"/>
    <x v="3"/>
    <x v="1"/>
    <x v="0"/>
    <d v="1899-12-30T11:00:00"/>
    <s v="SWH"/>
    <s v="F"/>
    <x v="0"/>
    <n v="326"/>
    <n v="326"/>
  </r>
  <r>
    <s v="BCRET"/>
    <x v="6"/>
    <n v="35.894167000000003"/>
    <n v="-93.067499999999995"/>
    <x v="89"/>
    <x v="3"/>
    <x v="1"/>
    <x v="0"/>
    <m/>
    <m/>
    <m/>
    <x v="0"/>
    <n v="275.5"/>
    <n v="275.5"/>
  </r>
  <r>
    <s v="BCRET"/>
    <x v="7"/>
    <n v="35.915832999999999"/>
    <n v="-93.059443999999999"/>
    <x v="98"/>
    <x v="3"/>
    <x v="1"/>
    <x v="0"/>
    <m/>
    <m/>
    <m/>
    <x v="0"/>
    <n v="248.1"/>
    <n v="248.1"/>
  </r>
  <r>
    <s v="NPS"/>
    <x v="10"/>
    <n v="36.033900000000003"/>
    <n v="-93.109700000000004"/>
    <x v="90"/>
    <x v="3"/>
    <x v="1"/>
    <x v="0"/>
    <d v="1899-12-30T11:12:00"/>
    <s v="SWH"/>
    <s v="F"/>
    <x v="0"/>
    <n v="236"/>
    <n v="236"/>
  </r>
  <r>
    <s v="BCRET"/>
    <x v="8"/>
    <n v="35.923566999999998"/>
    <n v="-93.070751000000001"/>
    <x v="89"/>
    <x v="3"/>
    <x v="1"/>
    <x v="0"/>
    <m/>
    <m/>
    <m/>
    <x v="0"/>
    <n v="193.5"/>
    <n v="193.5"/>
  </r>
  <r>
    <s v="NPS"/>
    <x v="11"/>
    <n v="36.0578"/>
    <n v="-93.131900000000002"/>
    <x v="94"/>
    <x v="3"/>
    <x v="1"/>
    <x v="0"/>
    <d v="1899-12-30T10:36:00"/>
    <s v="SWH"/>
    <s v="B"/>
    <x v="0"/>
    <n v="179"/>
    <n v="179"/>
  </r>
  <r>
    <s v="NPS"/>
    <x v="10"/>
    <n v="36.033900000000003"/>
    <n v="-93.109700000000004"/>
    <x v="103"/>
    <x v="3"/>
    <x v="1"/>
    <x v="0"/>
    <d v="1899-12-30T12:36:00"/>
    <s v="SWH"/>
    <s v="B"/>
    <x v="0"/>
    <n v="172"/>
    <n v="172"/>
  </r>
  <r>
    <s v="BCRET"/>
    <x v="6"/>
    <n v="35.894167000000003"/>
    <n v="-93.067499999999995"/>
    <x v="98"/>
    <x v="3"/>
    <x v="1"/>
    <x v="0"/>
    <d v="1899-12-30T12:15:00"/>
    <m/>
    <s v="base,grab"/>
    <x v="0"/>
    <n v="166.9"/>
    <n v="166.9"/>
  </r>
  <r>
    <s v="NPS"/>
    <x v="9"/>
    <n v="35.943100000000001"/>
    <n v="-93.405600000000007"/>
    <x v="100"/>
    <x v="3"/>
    <x v="1"/>
    <x v="0"/>
    <d v="1899-12-30T12:10:00"/>
    <s v="SWH"/>
    <s v="B"/>
    <x v="0"/>
    <n v="152"/>
    <n v="152"/>
  </r>
  <r>
    <s v="NPS"/>
    <x v="11"/>
    <n v="36.0578"/>
    <n v="-93.131900000000002"/>
    <x v="96"/>
    <x v="3"/>
    <x v="1"/>
    <x v="0"/>
    <d v="1899-12-30T14:15:00"/>
    <s v="SWH"/>
    <s v="B"/>
    <x v="0"/>
    <n v="152"/>
    <n v="152"/>
  </r>
  <r>
    <s v="NPS"/>
    <x v="10"/>
    <n v="36.033900000000003"/>
    <n v="-93.109700000000004"/>
    <x v="95"/>
    <x v="3"/>
    <x v="1"/>
    <x v="0"/>
    <d v="1899-12-30T10:34:00"/>
    <s v="SWH"/>
    <s v="F"/>
    <x v="0"/>
    <n v="148"/>
    <n v="148"/>
  </r>
  <r>
    <s v="NPS"/>
    <x v="11"/>
    <n v="36.0578"/>
    <n v="-93.131900000000002"/>
    <x v="107"/>
    <x v="3"/>
    <x v="1"/>
    <x v="0"/>
    <d v="1899-12-30T13:15:00"/>
    <s v="SWH"/>
    <s v="B"/>
    <x v="0"/>
    <n v="143"/>
    <n v="143"/>
  </r>
  <r>
    <s v="BCRET"/>
    <x v="6"/>
    <n v="35.894167000000003"/>
    <n v="-93.067499999999995"/>
    <x v="93"/>
    <x v="3"/>
    <x v="1"/>
    <x v="0"/>
    <m/>
    <m/>
    <m/>
    <x v="0"/>
    <n v="137.6"/>
    <n v="137.6"/>
  </r>
  <r>
    <s v="BCRET"/>
    <x v="7"/>
    <n v="35.915832999999999"/>
    <n v="-93.059443999999999"/>
    <x v="109"/>
    <x v="3"/>
    <x v="1"/>
    <x v="0"/>
    <m/>
    <m/>
    <m/>
    <x v="0"/>
    <n v="135.4"/>
    <n v="135.4"/>
  </r>
  <r>
    <s v="NPS"/>
    <x v="10"/>
    <n v="36.033900000000003"/>
    <n v="-93.109700000000004"/>
    <x v="94"/>
    <x v="3"/>
    <x v="1"/>
    <x v="0"/>
    <d v="1899-12-30T11:25:00"/>
    <s v="SWH"/>
    <s v="B"/>
    <x v="0"/>
    <n v="135"/>
    <n v="135"/>
  </r>
  <r>
    <s v="NPS"/>
    <x v="11"/>
    <n v="36.0578"/>
    <n v="-93.131900000000002"/>
    <x v="103"/>
    <x v="3"/>
    <x v="1"/>
    <x v="0"/>
    <d v="1899-12-30T12:53:00"/>
    <s v="SWH"/>
    <s v="B"/>
    <x v="0"/>
    <n v="130"/>
    <n v="130"/>
  </r>
  <r>
    <s v="BCRET"/>
    <x v="6"/>
    <n v="35.894167000000003"/>
    <n v="-93.067499999999995"/>
    <x v="92"/>
    <x v="3"/>
    <x v="1"/>
    <x v="0"/>
    <d v="1899-12-30T01:30:00"/>
    <m/>
    <s v="base,grab"/>
    <x v="0"/>
    <n v="125.9"/>
    <n v="125.9"/>
  </r>
  <r>
    <s v="NPS"/>
    <x v="11"/>
    <n v="36.0578"/>
    <n v="-93.131900000000002"/>
    <x v="107"/>
    <x v="3"/>
    <x v="1"/>
    <x v="0"/>
    <d v="1899-12-30T13:16:00"/>
    <s v="SWH"/>
    <s v="B"/>
    <x v="0"/>
    <n v="117"/>
    <n v="117"/>
  </r>
  <r>
    <s v="BCRET"/>
    <x v="6"/>
    <n v="35.894167000000003"/>
    <n v="-93.067499999999995"/>
    <x v="101"/>
    <x v="3"/>
    <x v="1"/>
    <x v="0"/>
    <d v="1899-12-30T01:00:00"/>
    <m/>
    <s v="base,grab"/>
    <x v="0"/>
    <n v="104.6"/>
    <n v="104.6"/>
  </r>
  <r>
    <s v="NPS"/>
    <x v="11"/>
    <n v="36.0578"/>
    <n v="-93.131900000000002"/>
    <x v="104"/>
    <x v="3"/>
    <x v="1"/>
    <x v="0"/>
    <d v="1899-12-30T12:51:00"/>
    <s v="SWH"/>
    <s v="B"/>
    <x v="0"/>
    <n v="104"/>
    <n v="104"/>
  </r>
  <r>
    <s v="NPS"/>
    <x v="10"/>
    <n v="36.033900000000003"/>
    <n v="-93.109700000000004"/>
    <x v="103"/>
    <x v="3"/>
    <x v="1"/>
    <x v="0"/>
    <d v="1899-12-30T12:35:00"/>
    <s v="SWH"/>
    <s v="B"/>
    <x v="0"/>
    <n v="99"/>
    <n v="99"/>
  </r>
  <r>
    <s v="BCRET"/>
    <x v="7"/>
    <n v="35.915832999999999"/>
    <n v="-93.059443999999999"/>
    <x v="93"/>
    <x v="3"/>
    <x v="1"/>
    <x v="0"/>
    <m/>
    <m/>
    <m/>
    <x v="0"/>
    <n v="98.7"/>
    <n v="98.7"/>
  </r>
  <r>
    <s v="NPS"/>
    <x v="9"/>
    <n v="35.943100000000001"/>
    <n v="-93.405600000000007"/>
    <x v="95"/>
    <x v="3"/>
    <x v="1"/>
    <x v="0"/>
    <d v="1899-12-30T09:42:00"/>
    <s v="SWH"/>
    <s v="F"/>
    <x v="0"/>
    <n v="96"/>
    <n v="96"/>
  </r>
  <r>
    <s v="NPS"/>
    <x v="11"/>
    <n v="36.0578"/>
    <n v="-93.131900000000002"/>
    <x v="106"/>
    <x v="3"/>
    <x v="1"/>
    <x v="0"/>
    <d v="1899-12-30T13:16:00"/>
    <s v="SWH"/>
    <s v="B"/>
    <x v="0"/>
    <n v="96"/>
    <n v="96"/>
  </r>
  <r>
    <s v="NPS"/>
    <x v="10"/>
    <n v="36.033900000000003"/>
    <n v="-93.109700000000004"/>
    <x v="96"/>
    <x v="3"/>
    <x v="1"/>
    <x v="0"/>
    <d v="1899-12-30T13:45:00"/>
    <s v="SWH"/>
    <s v="F"/>
    <x v="0"/>
    <n v="91"/>
    <n v="91"/>
  </r>
  <r>
    <s v="NPS"/>
    <x v="10"/>
    <n v="36.033900000000003"/>
    <n v="-93.109700000000004"/>
    <x v="99"/>
    <x v="3"/>
    <x v="1"/>
    <x v="0"/>
    <d v="1899-12-30T12:50:00"/>
    <s v="SWH"/>
    <s v="B"/>
    <x v="0"/>
    <n v="91"/>
    <n v="91"/>
  </r>
  <r>
    <s v="BCRET"/>
    <x v="8"/>
    <n v="35.923566999999998"/>
    <n v="-93.070751000000001"/>
    <x v="93"/>
    <x v="3"/>
    <x v="1"/>
    <x v="0"/>
    <m/>
    <m/>
    <m/>
    <x v="0"/>
    <n v="90.7"/>
    <n v="90.7"/>
  </r>
  <r>
    <s v="BCRET"/>
    <x v="6"/>
    <n v="35.894167000000003"/>
    <n v="-93.067499999999995"/>
    <x v="105"/>
    <x v="3"/>
    <x v="1"/>
    <x v="0"/>
    <m/>
    <m/>
    <m/>
    <x v="0"/>
    <n v="86"/>
    <n v="86"/>
  </r>
  <r>
    <s v="NPS"/>
    <x v="9"/>
    <n v="35.943100000000001"/>
    <n v="-93.405600000000007"/>
    <x v="93"/>
    <x v="3"/>
    <x v="1"/>
    <x v="0"/>
    <d v="1899-12-30T11:00:00"/>
    <s v="SWH"/>
    <s v="F"/>
    <x v="0"/>
    <n v="86"/>
    <n v="86"/>
  </r>
  <r>
    <s v="NPS"/>
    <x v="11"/>
    <n v="36.0578"/>
    <n v="-93.131900000000002"/>
    <x v="104"/>
    <x v="3"/>
    <x v="1"/>
    <x v="0"/>
    <d v="1899-12-30T12:50:00"/>
    <s v="SWH"/>
    <s v="B"/>
    <x v="0"/>
    <n v="86"/>
    <n v="86"/>
  </r>
  <r>
    <s v="NPS"/>
    <x v="10"/>
    <n v="36.033900000000003"/>
    <n v="-93.109700000000004"/>
    <x v="97"/>
    <x v="3"/>
    <x v="1"/>
    <x v="0"/>
    <d v="1899-12-30T11:55:00"/>
    <s v="SWH"/>
    <s v="B"/>
    <x v="0"/>
    <n v="86"/>
    <n v="86"/>
  </r>
  <r>
    <s v="NPS"/>
    <x v="10"/>
    <n v="36.033900000000003"/>
    <n v="-93.109700000000004"/>
    <x v="99"/>
    <x v="3"/>
    <x v="1"/>
    <x v="0"/>
    <d v="1899-12-30T12:51:00"/>
    <s v="SWH"/>
    <s v="B"/>
    <x v="0"/>
    <n v="82"/>
    <n v="82"/>
  </r>
  <r>
    <s v="NPS"/>
    <x v="11"/>
    <n v="36.0578"/>
    <n v="-93.131900000000002"/>
    <x v="99"/>
    <x v="3"/>
    <x v="1"/>
    <x v="0"/>
    <d v="1899-12-30T13:30:00"/>
    <s v="SWH"/>
    <s v="B"/>
    <x v="0"/>
    <n v="81"/>
    <n v="81"/>
  </r>
  <r>
    <s v="NPS"/>
    <x v="10"/>
    <n v="36.033900000000003"/>
    <n v="-93.109700000000004"/>
    <x v="104"/>
    <x v="3"/>
    <x v="1"/>
    <x v="0"/>
    <d v="1899-12-30T12:02:00"/>
    <s v="SWH"/>
    <s v="B"/>
    <x v="0"/>
    <n v="79"/>
    <n v="79"/>
  </r>
  <r>
    <s v="BCRET"/>
    <x v="6"/>
    <n v="35.894167000000003"/>
    <n v="-93.067499999999995"/>
    <x v="109"/>
    <x v="3"/>
    <x v="1"/>
    <x v="0"/>
    <d v="1899-12-30T11:43:00"/>
    <m/>
    <s v="base,grab"/>
    <x v="0"/>
    <n v="77.599999999999994"/>
    <n v="77.599999999999994"/>
  </r>
  <r>
    <s v="NPS"/>
    <x v="11"/>
    <n v="36.0578"/>
    <n v="-93.131900000000002"/>
    <x v="106"/>
    <x v="3"/>
    <x v="1"/>
    <x v="0"/>
    <d v="1899-12-30T13:15:00"/>
    <s v="SWH"/>
    <s v="B"/>
    <x v="0"/>
    <n v="75"/>
    <n v="75"/>
  </r>
  <r>
    <s v="BCRET"/>
    <x v="8"/>
    <n v="35.923566999999998"/>
    <n v="-93.070751000000001"/>
    <x v="109"/>
    <x v="3"/>
    <x v="1"/>
    <x v="0"/>
    <m/>
    <m/>
    <m/>
    <x v="0"/>
    <n v="71.7"/>
    <n v="71.7"/>
  </r>
  <r>
    <s v="BCRET"/>
    <x v="7"/>
    <n v="35.915832999999999"/>
    <n v="-93.059443999999999"/>
    <x v="101"/>
    <x v="3"/>
    <x v="1"/>
    <x v="0"/>
    <m/>
    <m/>
    <m/>
    <x v="0"/>
    <n v="71.7"/>
    <n v="71.7"/>
  </r>
  <r>
    <s v="NPS"/>
    <x v="10"/>
    <n v="36.033900000000003"/>
    <n v="-93.109700000000004"/>
    <x v="108"/>
    <x v="3"/>
    <x v="1"/>
    <x v="0"/>
    <d v="1899-12-30T12:07:00"/>
    <s v="FDU"/>
    <s v="B"/>
    <x v="0"/>
    <n v="59"/>
    <n v="59"/>
  </r>
  <r>
    <s v="BCRET"/>
    <x v="6"/>
    <n v="35.894167000000003"/>
    <n v="-93.067499999999995"/>
    <x v="102"/>
    <x v="3"/>
    <x v="1"/>
    <x v="0"/>
    <m/>
    <m/>
    <m/>
    <x v="0"/>
    <n v="58.3"/>
    <n v="58.3"/>
  </r>
  <r>
    <s v="NPS"/>
    <x v="10"/>
    <n v="36.033900000000003"/>
    <n v="-93.109700000000004"/>
    <x v="110"/>
    <x v="3"/>
    <x v="1"/>
    <x v="0"/>
    <d v="1899-12-30T12:41:00"/>
    <s v="SWH"/>
    <s v="B"/>
    <x v="0"/>
    <n v="58"/>
    <n v="58"/>
  </r>
  <r>
    <s v="NPS"/>
    <x v="11"/>
    <n v="36.0578"/>
    <n v="-93.131900000000002"/>
    <x v="108"/>
    <x v="3"/>
    <x v="1"/>
    <x v="0"/>
    <d v="1899-12-30T12:48:00"/>
    <s v="FDU"/>
    <s v="B"/>
    <x v="0"/>
    <n v="55"/>
    <n v="55"/>
  </r>
  <r>
    <s v="NPS"/>
    <x v="11"/>
    <n v="36.0578"/>
    <n v="-93.131900000000002"/>
    <x v="110"/>
    <x v="3"/>
    <x v="1"/>
    <x v="0"/>
    <d v="1899-12-30T13:21:00"/>
    <s v="SWH"/>
    <s v="B"/>
    <x v="0"/>
    <n v="51"/>
    <n v="51"/>
  </r>
  <r>
    <s v="NPS"/>
    <x v="9"/>
    <n v="35.943100000000001"/>
    <n v="-93.405600000000007"/>
    <x v="99"/>
    <x v="3"/>
    <x v="1"/>
    <x v="0"/>
    <d v="1899-12-30T11:15:00"/>
    <s v="SWH"/>
    <s v="B"/>
    <x v="0"/>
    <n v="50"/>
    <n v="50"/>
  </r>
  <r>
    <s v="NPS"/>
    <x v="10"/>
    <n v="36.033900000000003"/>
    <n v="-93.109700000000004"/>
    <x v="106"/>
    <x v="3"/>
    <x v="1"/>
    <x v="0"/>
    <d v="1899-12-30T12:32:00"/>
    <s v="SWH"/>
    <s v="B"/>
    <x v="0"/>
    <n v="49"/>
    <n v="49"/>
  </r>
  <r>
    <s v="NPS"/>
    <x v="9"/>
    <n v="35.943100000000001"/>
    <n v="-93.405600000000007"/>
    <x v="94"/>
    <x v="3"/>
    <x v="1"/>
    <x v="0"/>
    <d v="1899-12-30T13:11:00"/>
    <s v="SWH"/>
    <s v="B"/>
    <x v="0"/>
    <n v="44"/>
    <n v="44"/>
  </r>
  <r>
    <s v="NPS"/>
    <x v="10"/>
    <n v="36.033900000000003"/>
    <n v="-93.109700000000004"/>
    <x v="110"/>
    <x v="3"/>
    <x v="1"/>
    <x v="0"/>
    <d v="1899-12-30T12:40:00"/>
    <s v="SWH"/>
    <s v="B"/>
    <x v="0"/>
    <n v="41"/>
    <n v="41"/>
  </r>
  <r>
    <s v="NPS"/>
    <x v="9"/>
    <n v="35.943100000000001"/>
    <n v="-93.405600000000007"/>
    <x v="90"/>
    <x v="3"/>
    <x v="1"/>
    <x v="0"/>
    <d v="1899-12-30T08:45:00"/>
    <s v="FDU"/>
    <s v="B"/>
    <x v="0"/>
    <n v="34"/>
    <n v="34"/>
  </r>
  <r>
    <s v="NPS"/>
    <x v="9"/>
    <n v="35.943100000000001"/>
    <n v="-93.405600000000007"/>
    <x v="103"/>
    <x v="3"/>
    <x v="1"/>
    <x v="0"/>
    <d v="1899-12-30T11:15:00"/>
    <s v="SWH"/>
    <s v="B"/>
    <x v="0"/>
    <n v="31"/>
    <n v="31"/>
  </r>
  <r>
    <s v="NPS"/>
    <x v="10"/>
    <n v="36.033900000000003"/>
    <n v="-93.109700000000004"/>
    <x v="107"/>
    <x v="3"/>
    <x v="1"/>
    <x v="0"/>
    <d v="1899-12-30T12:45:00"/>
    <s v="SWH"/>
    <s v="B"/>
    <x v="0"/>
    <n v="27"/>
    <n v="27"/>
  </r>
  <r>
    <s v="NPS"/>
    <x v="9"/>
    <n v="35.943100000000001"/>
    <n v="-93.405600000000007"/>
    <x v="96"/>
    <x v="3"/>
    <x v="1"/>
    <x v="0"/>
    <d v="1899-12-30T12:00:00"/>
    <s v="SWH"/>
    <s v="F"/>
    <x v="0"/>
    <n v="26"/>
    <n v="26"/>
  </r>
  <r>
    <s v="BCRET"/>
    <x v="7"/>
    <n v="35.915832999999999"/>
    <n v="-93.059443999999999"/>
    <x v="102"/>
    <x v="3"/>
    <x v="1"/>
    <x v="0"/>
    <m/>
    <m/>
    <m/>
    <x v="0"/>
    <n v="25.6"/>
    <n v="25.6"/>
  </r>
  <r>
    <s v="NPS"/>
    <x v="9"/>
    <n v="35.943100000000001"/>
    <n v="-93.405600000000007"/>
    <x v="104"/>
    <x v="3"/>
    <x v="1"/>
    <x v="0"/>
    <d v="1899-12-30T13:50:00"/>
    <s v="SWH"/>
    <s v="B"/>
    <x v="0"/>
    <n v="22"/>
    <n v="22"/>
  </r>
  <r>
    <s v="NPS"/>
    <x v="9"/>
    <n v="35.943100000000001"/>
    <n v="-93.405600000000007"/>
    <x v="97"/>
    <x v="3"/>
    <x v="1"/>
    <x v="0"/>
    <d v="1899-12-30T14:17:00"/>
    <s v="SWH"/>
    <s v="B"/>
    <x v="0"/>
    <n v="19"/>
    <n v="19"/>
  </r>
  <r>
    <s v="NPS"/>
    <x v="9"/>
    <n v="35.943100000000001"/>
    <n v="-93.405600000000007"/>
    <x v="107"/>
    <x v="3"/>
    <x v="1"/>
    <x v="0"/>
    <d v="1899-12-30T11:23:00"/>
    <s v="SWH"/>
    <s v="B"/>
    <x v="0"/>
    <n v="17"/>
    <n v="17"/>
  </r>
  <r>
    <s v="NPS"/>
    <x v="9"/>
    <n v="35.943100000000001"/>
    <n v="-93.405600000000007"/>
    <x v="110"/>
    <x v="3"/>
    <x v="1"/>
    <x v="0"/>
    <d v="1899-12-30T11:20:00"/>
    <s v="SWH"/>
    <s v="B"/>
    <x v="0"/>
    <n v="17"/>
    <n v="17"/>
  </r>
  <r>
    <s v="BCRET"/>
    <x v="8"/>
    <n v="35.923566999999998"/>
    <n v="-93.070751000000001"/>
    <x v="92"/>
    <x v="3"/>
    <x v="1"/>
    <x v="0"/>
    <m/>
    <m/>
    <m/>
    <x v="0"/>
    <n v="14.6"/>
    <n v="14.6"/>
  </r>
  <r>
    <s v="NPS"/>
    <x v="9"/>
    <n v="35.943100000000001"/>
    <n v="-93.405600000000007"/>
    <x v="106"/>
    <x v="3"/>
    <x v="1"/>
    <x v="0"/>
    <d v="1899-12-30T11:23:00"/>
    <s v="SWH"/>
    <s v="B"/>
    <x v="0"/>
    <n v="12"/>
    <n v="12"/>
  </r>
  <r>
    <s v="NPS"/>
    <x v="9"/>
    <n v="35.943100000000001"/>
    <n v="-93.405600000000007"/>
    <x v="108"/>
    <x v="3"/>
    <x v="1"/>
    <x v="0"/>
    <d v="1899-12-30T13:42:00"/>
    <s v="FDU"/>
    <s v="B"/>
    <x v="0"/>
    <n v="9"/>
    <n v="9"/>
  </r>
  <r>
    <s v="BCRET"/>
    <x v="8"/>
    <n v="35.923566999999998"/>
    <n v="-93.070751000000001"/>
    <x v="98"/>
    <x v="3"/>
    <x v="1"/>
    <x v="0"/>
    <m/>
    <m/>
    <m/>
    <x v="0"/>
    <n v="8.6"/>
    <n v="8.6"/>
  </r>
  <r>
    <s v="NPS"/>
    <x v="11"/>
    <n v="36.0578"/>
    <n v="-93.131900000000002"/>
    <x v="106"/>
    <x v="3"/>
    <x v="1"/>
    <x v="0"/>
    <d v="1899-12-30T13:17:00"/>
    <s v="SWH"/>
    <s v=""/>
    <x v="0"/>
    <s v="&lt;1"/>
    <n v="0.01"/>
  </r>
  <r>
    <s v="NPS"/>
    <x v="11"/>
    <n v="36.0578"/>
    <n v="-93.131900000000002"/>
    <x v="190"/>
    <x v="3"/>
    <x v="1"/>
    <x v="0"/>
    <d v="1899-12-30T10:32:00"/>
    <s v="SWH"/>
    <s v=""/>
    <x v="0"/>
    <s v="&lt;1"/>
    <n v="0.01"/>
  </r>
  <r>
    <s v="NPS"/>
    <x v="11"/>
    <n v="36.0578"/>
    <n v="-93.131900000000002"/>
    <x v="104"/>
    <x v="3"/>
    <x v="1"/>
    <x v="0"/>
    <d v="1899-12-30T12:52:00"/>
    <s v="SWH"/>
    <s v=""/>
    <x v="0"/>
    <s v="&lt;1"/>
    <n v="0.01"/>
  </r>
  <r>
    <s v="NPS"/>
    <x v="11"/>
    <n v="36.0578"/>
    <n v="-93.131900000000002"/>
    <x v="97"/>
    <x v="3"/>
    <x v="1"/>
    <x v="0"/>
    <d v="1899-12-30T11:05:00"/>
    <s v="SWH"/>
    <s v=""/>
    <x v="0"/>
    <s v="&lt;1"/>
    <n v="0.01"/>
  </r>
  <r>
    <s v="NPS"/>
    <x v="11"/>
    <n v="36.0578"/>
    <n v="-93.131900000000002"/>
    <x v="107"/>
    <x v="3"/>
    <x v="1"/>
    <x v="0"/>
    <d v="1899-12-30T13:17:00"/>
    <s v="SWH"/>
    <s v=""/>
    <x v="0"/>
    <s v="&lt;1"/>
    <n v="0.01"/>
  </r>
  <r>
    <s v="NPS"/>
    <x v="11"/>
    <n v="36.0578"/>
    <n v="-93.131900000000002"/>
    <x v="100"/>
    <x v="3"/>
    <x v="1"/>
    <x v="0"/>
    <d v="1899-12-30T11:07:00"/>
    <s v="SWH"/>
    <s v=""/>
    <x v="0"/>
    <s v="&lt;1"/>
    <n v="0.01"/>
  </r>
  <r>
    <s v="NPS"/>
    <x v="10"/>
    <n v="36.033900000000003"/>
    <n v="-93.109700000000004"/>
    <x v="103"/>
    <x v="3"/>
    <x v="1"/>
    <x v="0"/>
    <d v="1899-12-30T12:37:00"/>
    <s v="SWH"/>
    <s v=""/>
    <x v="0"/>
    <s v="&lt;1"/>
    <n v="0.01"/>
  </r>
  <r>
    <s v="NPS"/>
    <x v="10"/>
    <n v="36.033900000000003"/>
    <n v="-93.109700000000004"/>
    <x v="99"/>
    <x v="3"/>
    <x v="1"/>
    <x v="0"/>
    <d v="1899-12-30T12:52:00"/>
    <s v="SWH"/>
    <s v=""/>
    <x v="0"/>
    <s v="&lt;1"/>
    <n v="0.01"/>
  </r>
  <r>
    <s v="NPS"/>
    <x v="10"/>
    <n v="36.033900000000003"/>
    <n v="-93.109700000000004"/>
    <x v="110"/>
    <x v="3"/>
    <x v="1"/>
    <x v="0"/>
    <d v="1899-12-30T12:42:00"/>
    <s v="SWH"/>
    <s v=""/>
    <x v="0"/>
    <s v="&lt;1"/>
    <n v="0.01"/>
  </r>
  <r>
    <s v="BCRET"/>
    <x v="6"/>
    <n v="35.894167000000003"/>
    <n v="-93.067499999999995"/>
    <x v="191"/>
    <x v="12"/>
    <x v="1"/>
    <x v="1"/>
    <d v="1899-12-30T12:21:00"/>
    <s v="PW"/>
    <s v="base, grab"/>
    <x v="0"/>
    <n v="142.1"/>
    <n v="142.1"/>
  </r>
  <r>
    <s v="BCRET"/>
    <x v="6"/>
    <n v="35.894167000000003"/>
    <n v="-93.067499999999995"/>
    <x v="156"/>
    <x v="12"/>
    <x v="1"/>
    <x v="1"/>
    <d v="1899-12-30T10:45:00"/>
    <s v="AW"/>
    <s v="base"/>
    <x v="0"/>
    <n v="6.3"/>
    <n v="6.3"/>
  </r>
  <r>
    <s v="BCRET"/>
    <x v="7"/>
    <n v="35.915832999999999"/>
    <n v="-93.059443999999999"/>
    <x v="162"/>
    <x v="0"/>
    <x v="1"/>
    <x v="1"/>
    <m/>
    <m/>
    <m/>
    <x v="0"/>
    <n v="8570"/>
    <n v="8570"/>
  </r>
  <r>
    <s v="BCRET"/>
    <x v="6"/>
    <n v="35.894167000000003"/>
    <n v="-93.067499999999995"/>
    <x v="162"/>
    <x v="0"/>
    <x v="1"/>
    <x v="1"/>
    <d v="1899-12-30T09:00:00"/>
    <s v="AW"/>
    <s v="base"/>
    <x v="0"/>
    <n v="4080"/>
    <n v="4080"/>
  </r>
  <r>
    <s v="BCRET"/>
    <x v="7"/>
    <n v="35.915832999999999"/>
    <n v="-93.059443999999999"/>
    <x v="169"/>
    <x v="0"/>
    <x v="1"/>
    <x v="1"/>
    <m/>
    <m/>
    <m/>
    <x v="0"/>
    <n v="579.4"/>
    <n v="579.4"/>
  </r>
  <r>
    <s v="BCRET"/>
    <x v="6"/>
    <n v="35.894167000000003"/>
    <n v="-93.067499999999995"/>
    <x v="169"/>
    <x v="0"/>
    <x v="1"/>
    <x v="1"/>
    <d v="1899-12-30T09:45:00"/>
    <s v="AW"/>
    <s v="base"/>
    <x v="0"/>
    <n v="435.2"/>
    <n v="435.2"/>
  </r>
  <r>
    <s v="BCRET"/>
    <x v="7"/>
    <n v="35.915832999999999"/>
    <n v="-93.059443999999999"/>
    <x v="166"/>
    <x v="0"/>
    <x v="1"/>
    <x v="1"/>
    <m/>
    <m/>
    <m/>
    <x v="0"/>
    <n v="90.7"/>
    <n v="90.7"/>
  </r>
  <r>
    <s v="BCRET"/>
    <x v="7"/>
    <n v="35.915832999999999"/>
    <n v="-93.059443999999999"/>
    <x v="167"/>
    <x v="0"/>
    <x v="1"/>
    <x v="1"/>
    <m/>
    <m/>
    <m/>
    <x v="0"/>
    <n v="85.7"/>
    <n v="85.7"/>
  </r>
  <r>
    <s v="BCRET"/>
    <x v="6"/>
    <n v="35.894167000000003"/>
    <n v="-93.067499999999995"/>
    <x v="167"/>
    <x v="0"/>
    <x v="1"/>
    <x v="1"/>
    <d v="1899-12-30T10:45:00"/>
    <s v="LB"/>
    <s v="base"/>
    <x v="0"/>
    <n v="77.099999999999994"/>
    <n v="77.099999999999994"/>
  </r>
  <r>
    <s v="BCRET"/>
    <x v="6"/>
    <n v="35.894167000000003"/>
    <n v="-93.067499999999995"/>
    <x v="166"/>
    <x v="0"/>
    <x v="1"/>
    <x v="1"/>
    <d v="1899-12-30T10:45:00"/>
    <s v="AW"/>
    <s v="base"/>
    <x v="0"/>
    <n v="65.7"/>
    <n v="65.7"/>
  </r>
  <r>
    <s v="BCRET"/>
    <x v="7"/>
    <n v="35.915832999999999"/>
    <n v="-93.059443999999999"/>
    <x v="181"/>
    <x v="0"/>
    <x v="1"/>
    <x v="1"/>
    <m/>
    <m/>
    <m/>
    <x v="0"/>
    <n v="47.9"/>
    <n v="47.9"/>
  </r>
  <r>
    <s v="BCRET"/>
    <x v="6"/>
    <n v="35.894167000000003"/>
    <n v="-93.067499999999995"/>
    <x v="181"/>
    <x v="0"/>
    <x v="1"/>
    <x v="1"/>
    <d v="1899-12-30T11:35:00"/>
    <s v="TS"/>
    <s v="base"/>
    <x v="0"/>
    <n v="45"/>
    <n v="45"/>
  </r>
  <r>
    <s v="BCRET"/>
    <x v="6"/>
    <n v="35.894167000000003"/>
    <n v="-93.067499999999995"/>
    <x v="180"/>
    <x v="0"/>
    <x v="1"/>
    <x v="1"/>
    <d v="1899-12-30T10:45:00"/>
    <s v="AW"/>
    <s v="base"/>
    <x v="0"/>
    <n v="38.9"/>
    <n v="38.9"/>
  </r>
  <r>
    <s v="BCRET"/>
    <x v="6"/>
    <n v="35.894167000000003"/>
    <n v="-93.067499999999995"/>
    <x v="168"/>
    <x v="0"/>
    <x v="1"/>
    <x v="1"/>
    <d v="1899-12-30T08:45:00"/>
    <s v="AW"/>
    <s v="base"/>
    <x v="0"/>
    <n v="26.5"/>
    <n v="26.5"/>
  </r>
  <r>
    <s v="BCRET"/>
    <x v="7"/>
    <n v="35.915832999999999"/>
    <n v="-93.059443999999999"/>
    <x v="168"/>
    <x v="0"/>
    <x v="1"/>
    <x v="1"/>
    <m/>
    <m/>
    <m/>
    <x v="0"/>
    <n v="25"/>
    <n v="25"/>
  </r>
  <r>
    <s v="BCRET"/>
    <x v="6"/>
    <n v="35.894167000000003"/>
    <n v="-93.067499999999995"/>
    <x v="170"/>
    <x v="0"/>
    <x v="1"/>
    <x v="1"/>
    <d v="1899-12-30T09:30:00"/>
    <s v="AW"/>
    <s v="base"/>
    <x v="0"/>
    <n v="10.8"/>
    <n v="10.8"/>
  </r>
  <r>
    <s v="BCRET"/>
    <x v="7"/>
    <n v="35.915832999999999"/>
    <n v="-93.059443999999999"/>
    <x v="180"/>
    <x v="0"/>
    <x v="1"/>
    <x v="1"/>
    <m/>
    <m/>
    <m/>
    <x v="0"/>
    <n v="8.5"/>
    <n v="8.5"/>
  </r>
  <r>
    <s v="BCRET"/>
    <x v="6"/>
    <n v="35.894167000000003"/>
    <n v="-93.067499999999995"/>
    <x v="163"/>
    <x v="0"/>
    <x v="1"/>
    <x v="1"/>
    <d v="1899-12-30T10:00:00"/>
    <s v="AW"/>
    <s v="base"/>
    <x v="0"/>
    <n v="7.5"/>
    <n v="7.5"/>
  </r>
  <r>
    <s v="BCRET"/>
    <x v="7"/>
    <n v="35.915832999999999"/>
    <n v="-93.059443999999999"/>
    <x v="163"/>
    <x v="0"/>
    <x v="1"/>
    <x v="1"/>
    <m/>
    <m/>
    <m/>
    <x v="0"/>
    <n v="4.0999999999999996"/>
    <n v="4.0999999999999996"/>
  </r>
  <r>
    <s v="BCRET"/>
    <x v="7"/>
    <n v="35.915832999999999"/>
    <n v="-93.059443999999999"/>
    <x v="170"/>
    <x v="0"/>
    <x v="1"/>
    <x v="1"/>
    <m/>
    <m/>
    <m/>
    <x v="0"/>
    <n v="3.1"/>
    <n v="3.1"/>
  </r>
  <r>
    <s v="BCRET"/>
    <x v="5"/>
    <n v="35.938889000000003"/>
    <n v="-93.072500000000005"/>
    <x v="192"/>
    <x v="0"/>
    <x v="0"/>
    <x v="0"/>
    <d v="1899-12-30T01:03:00"/>
    <s v="PW, TG"/>
    <s v="storm"/>
    <x v="1"/>
    <n v="78.8"/>
    <n v="78.8"/>
  </r>
  <r>
    <s v="BCRET"/>
    <x v="3"/>
    <n v="35.923915000000001"/>
    <n v="-93.070695999999998"/>
    <x v="192"/>
    <x v="0"/>
    <x v="0"/>
    <x v="0"/>
    <d v="1899-12-30T12:20:00"/>
    <s v="PW, TG"/>
    <s v="storm"/>
    <x v="1"/>
    <n v="63.7"/>
    <n v="63.7"/>
  </r>
  <r>
    <s v="BCRET"/>
    <x v="5"/>
    <n v="35.938889000000003"/>
    <n v="-93.072500000000005"/>
    <x v="193"/>
    <x v="1"/>
    <x v="0"/>
    <x v="0"/>
    <d v="1899-12-30T09:27:00"/>
    <s v="PW"/>
    <s v="storm, grab"/>
    <x v="1"/>
    <n v="24950"/>
    <n v="24950"/>
  </r>
  <r>
    <s v="BCRET"/>
    <x v="3"/>
    <n v="35.923915000000001"/>
    <n v="-93.070695999999998"/>
    <x v="193"/>
    <x v="1"/>
    <x v="0"/>
    <x v="0"/>
    <d v="1899-12-30T10:17:00"/>
    <s v="PW"/>
    <s v="storm, grab"/>
    <x v="1"/>
    <n v="17270"/>
    <n v="17270"/>
  </r>
  <r>
    <s v="NPS"/>
    <x v="2"/>
    <n v="35.977800000000002"/>
    <n v="-93.043099999999995"/>
    <x v="194"/>
    <x v="1"/>
    <x v="0"/>
    <x v="0"/>
    <d v="1899-12-30T09:05:00"/>
    <s v="FDU"/>
    <s v="R"/>
    <x v="1"/>
    <n v="4839"/>
    <n v="4839"/>
  </r>
  <r>
    <s v="NPS"/>
    <x v="2"/>
    <n v="35.977800000000002"/>
    <n v="-93.043099999999995"/>
    <x v="194"/>
    <x v="1"/>
    <x v="0"/>
    <x v="0"/>
    <d v="1899-12-30T09:06:00"/>
    <s v="FDU"/>
    <s v="R"/>
    <x v="1"/>
    <s v="&gt;4839"/>
    <n v="4839"/>
  </r>
  <r>
    <s v="BCRET"/>
    <x v="3"/>
    <n v="35.923915000000001"/>
    <n v="-93.070695999999998"/>
    <x v="195"/>
    <x v="1"/>
    <x v="0"/>
    <x v="0"/>
    <d v="1899-12-30T09:38:00"/>
    <s v="PW, TG"/>
    <s v="storm, grab"/>
    <x v="1"/>
    <n v="2419.1999999999998"/>
    <n v="2419.1999999999998"/>
  </r>
  <r>
    <s v="BCRET"/>
    <x v="5"/>
    <n v="35.938889000000003"/>
    <n v="-93.072500000000005"/>
    <x v="19"/>
    <x v="1"/>
    <x v="0"/>
    <x v="0"/>
    <d v="1899-12-30T09:22:00"/>
    <s v="PW, TG"/>
    <s v="storm, grab"/>
    <x v="1"/>
    <n v="1553.1"/>
    <n v="1553.1"/>
  </r>
  <r>
    <s v="NPS"/>
    <x v="0"/>
    <n v="35.989153000000002"/>
    <n v="-93.035788999999994"/>
    <x v="19"/>
    <x v="1"/>
    <x v="0"/>
    <x v="0"/>
    <d v="1899-12-30T09:31:00"/>
    <s v="FDU"/>
    <s v="R"/>
    <x v="1"/>
    <n v="1553"/>
    <n v="1553"/>
  </r>
  <r>
    <s v="NPS"/>
    <x v="0"/>
    <n v="35.989153000000002"/>
    <n v="-93.035788999999994"/>
    <x v="21"/>
    <x v="1"/>
    <x v="0"/>
    <x v="0"/>
    <d v="1899-12-30T10:55:00"/>
    <s v="FDU"/>
    <s v="R"/>
    <x v="1"/>
    <n v="1203"/>
    <n v="1203"/>
  </r>
  <r>
    <s v="NPS"/>
    <x v="2"/>
    <n v="35.977800000000002"/>
    <n v="-93.043099999999995"/>
    <x v="196"/>
    <x v="1"/>
    <x v="0"/>
    <x v="0"/>
    <d v="1899-12-30T11:50:00"/>
    <s v="FDU"/>
    <s v=""/>
    <x v="1"/>
    <n v="1120"/>
    <n v="1120"/>
  </r>
  <r>
    <s v="BCRET"/>
    <x v="3"/>
    <n v="35.923915000000001"/>
    <n v="-93.070695999999998"/>
    <x v="196"/>
    <x v="1"/>
    <x v="0"/>
    <x v="0"/>
    <d v="1899-12-30T09:34:00"/>
    <s v="PW"/>
    <s v="storm, grab"/>
    <x v="1"/>
    <n v="1119.9000000000001"/>
    <n v="1119.9000000000001"/>
  </r>
  <r>
    <s v="BCRET"/>
    <x v="3"/>
    <n v="35.923915000000001"/>
    <n v="-93.070695999999998"/>
    <x v="19"/>
    <x v="1"/>
    <x v="0"/>
    <x v="0"/>
    <d v="1899-12-30T10:05:00"/>
    <s v="PW, TG"/>
    <s v="storm, grab"/>
    <x v="1"/>
    <n v="1046.2"/>
    <n v="1046.2"/>
  </r>
  <r>
    <s v="NPS"/>
    <x v="0"/>
    <n v="35.989153000000002"/>
    <n v="-93.035788999999994"/>
    <x v="196"/>
    <x v="1"/>
    <x v="0"/>
    <x v="0"/>
    <d v="1899-12-30T12:03:00"/>
    <s v="FDU"/>
    <s v="R"/>
    <x v="1"/>
    <n v="1046"/>
    <n v="1046"/>
  </r>
  <r>
    <s v="BCRET"/>
    <x v="5"/>
    <n v="35.938889000000003"/>
    <n v="-93.072500000000005"/>
    <x v="22"/>
    <x v="1"/>
    <x v="0"/>
    <x v="0"/>
    <d v="1899-12-30T11:30:00"/>
    <s v="PW"/>
    <s v="storm, grab"/>
    <x v="1"/>
    <n v="980.4"/>
    <n v="980.4"/>
  </r>
  <r>
    <s v="NPS"/>
    <x v="1"/>
    <n v="35.982633"/>
    <n v="-93.040734"/>
    <x v="21"/>
    <x v="1"/>
    <x v="0"/>
    <x v="0"/>
    <d v="1899-12-30T10:39:00"/>
    <s v="FDU"/>
    <s v="R"/>
    <x v="1"/>
    <n v="866"/>
    <n v="866"/>
  </r>
  <r>
    <s v="NPS"/>
    <x v="2"/>
    <n v="35.977800000000002"/>
    <n v="-93.043099999999995"/>
    <x v="196"/>
    <x v="1"/>
    <x v="0"/>
    <x v="0"/>
    <d v="1899-12-30T11:49:00"/>
    <s v="FDU"/>
    <s v="R"/>
    <x v="1"/>
    <n v="866"/>
    <n v="866"/>
  </r>
  <r>
    <s v="BCRET"/>
    <x v="5"/>
    <n v="35.938889000000003"/>
    <n v="-93.072500000000005"/>
    <x v="195"/>
    <x v="1"/>
    <x v="0"/>
    <x v="0"/>
    <d v="1899-12-30T09:12:00"/>
    <s v="PW, TG"/>
    <s v="storm, grab"/>
    <x v="1"/>
    <n v="649.79999999999995"/>
    <n v="649.79999999999995"/>
  </r>
  <r>
    <s v="BCRET"/>
    <x v="5"/>
    <n v="35.938889000000003"/>
    <n v="-93.072500000000005"/>
    <x v="21"/>
    <x v="1"/>
    <x v="0"/>
    <x v="0"/>
    <d v="1899-12-30T09:35:00"/>
    <s v="PW"/>
    <s v="storm, grab"/>
    <x v="1"/>
    <n v="613.1"/>
    <n v="613.1"/>
  </r>
  <r>
    <s v="BCRET"/>
    <x v="5"/>
    <n v="35.938889000000003"/>
    <n v="-93.072500000000005"/>
    <x v="197"/>
    <x v="1"/>
    <x v="0"/>
    <x v="0"/>
    <d v="1899-12-30T09:54:00"/>
    <s v="PW"/>
    <s v="storm, grab"/>
    <x v="1"/>
    <n v="579.4"/>
    <n v="579.4"/>
  </r>
  <r>
    <s v="NPS"/>
    <x v="1"/>
    <n v="35.982633"/>
    <n v="-93.040734"/>
    <x v="19"/>
    <x v="1"/>
    <x v="0"/>
    <x v="0"/>
    <d v="1899-12-30T09:25:00"/>
    <s v="FDU"/>
    <s v="R"/>
    <x v="1"/>
    <n v="548"/>
    <n v="548"/>
  </r>
  <r>
    <s v="BCRET"/>
    <x v="5"/>
    <n v="35.938889000000003"/>
    <n v="-93.072500000000005"/>
    <x v="196"/>
    <x v="1"/>
    <x v="0"/>
    <x v="0"/>
    <d v="1899-12-30T08:51:00"/>
    <s v="PW"/>
    <s v="storm, grab"/>
    <x v="1"/>
    <n v="517.20000000000005"/>
    <n v="517.20000000000005"/>
  </r>
  <r>
    <s v="BCRET"/>
    <x v="3"/>
    <n v="35.923915000000001"/>
    <n v="-93.070695999999998"/>
    <x v="21"/>
    <x v="1"/>
    <x v="0"/>
    <x v="0"/>
    <d v="1899-12-30T10:38:00"/>
    <s v="PW"/>
    <s v="storm, grab"/>
    <x v="1"/>
    <n v="517.20000000000005"/>
    <n v="517.20000000000005"/>
  </r>
  <r>
    <s v="BCRET"/>
    <x v="3"/>
    <n v="35.923915000000001"/>
    <n v="-93.070695999999998"/>
    <x v="41"/>
    <x v="1"/>
    <x v="0"/>
    <x v="0"/>
    <d v="1899-12-30T10:29:00"/>
    <s v="PW"/>
    <s v="storm, grab"/>
    <x v="1"/>
    <n v="461.1"/>
    <n v="461.1"/>
  </r>
  <r>
    <s v="NPS"/>
    <x v="1"/>
    <n v="35.982633"/>
    <n v="-93.040734"/>
    <x v="196"/>
    <x v="1"/>
    <x v="0"/>
    <x v="0"/>
    <d v="1899-12-30T11:59:00"/>
    <s v="FDU"/>
    <s v="R"/>
    <x v="1"/>
    <n v="411"/>
    <n v="411"/>
  </r>
  <r>
    <s v="NPS"/>
    <x v="0"/>
    <n v="35.989153000000002"/>
    <n v="-93.035788999999994"/>
    <x v="23"/>
    <x v="1"/>
    <x v="0"/>
    <x v="0"/>
    <d v="1899-12-30T10:11:00"/>
    <s v="FDU"/>
    <s v=""/>
    <x v="1"/>
    <n v="345"/>
    <n v="345"/>
  </r>
  <r>
    <s v="NPS"/>
    <x v="0"/>
    <n v="35.989153000000002"/>
    <n v="-93.035788999999994"/>
    <x v="194"/>
    <x v="1"/>
    <x v="0"/>
    <x v="0"/>
    <d v="1899-12-30T08:55:00"/>
    <s v="FDU"/>
    <s v="R"/>
    <x v="1"/>
    <n v="332.8"/>
    <n v="332.8"/>
  </r>
  <r>
    <s v="NPS"/>
    <x v="1"/>
    <n v="35.982633"/>
    <n v="-93.040734"/>
    <x v="194"/>
    <x v="1"/>
    <x v="0"/>
    <x v="0"/>
    <d v="1899-12-30T08:50:00"/>
    <s v="FDU"/>
    <s v="R"/>
    <x v="1"/>
    <n v="288"/>
    <n v="288"/>
  </r>
  <r>
    <s v="BCRET"/>
    <x v="5"/>
    <n v="35.938889000000003"/>
    <n v="-93.072500000000005"/>
    <x v="41"/>
    <x v="1"/>
    <x v="0"/>
    <x v="0"/>
    <d v="1899-12-30T09:32:00"/>
    <s v="PW"/>
    <s v="storm, grab"/>
    <x v="1"/>
    <n v="224.7"/>
    <n v="224.7"/>
  </r>
  <r>
    <s v="BCRET"/>
    <x v="5"/>
    <n v="35.938889000000003"/>
    <n v="-93.072500000000005"/>
    <x v="35"/>
    <x v="1"/>
    <x v="0"/>
    <x v="0"/>
    <d v="1899-12-30T09:16:00"/>
    <s v="PW"/>
    <s v="storm, grab"/>
    <x v="1"/>
    <n v="209.8"/>
    <n v="209.8"/>
  </r>
  <r>
    <s v="BCRET"/>
    <x v="3"/>
    <n v="35.923915000000001"/>
    <n v="-93.070695999999998"/>
    <x v="35"/>
    <x v="1"/>
    <x v="0"/>
    <x v="0"/>
    <d v="1899-12-30T10:13:00"/>
    <s v="PW"/>
    <s v="storm, grab"/>
    <x v="1"/>
    <n v="198.9"/>
    <n v="198.9"/>
  </r>
  <r>
    <s v="BCRET"/>
    <x v="3"/>
    <n v="35.923915000000001"/>
    <n v="-93.070695999999998"/>
    <x v="198"/>
    <x v="1"/>
    <x v="0"/>
    <x v="0"/>
    <d v="1899-12-30T09:58:00"/>
    <s v="PW"/>
    <s v="storm, grab"/>
    <x v="1"/>
    <n v="179.3"/>
    <n v="179.3"/>
  </r>
  <r>
    <s v="BCRET"/>
    <x v="5"/>
    <n v="35.938889000000003"/>
    <n v="-93.072500000000005"/>
    <x v="198"/>
    <x v="1"/>
    <x v="0"/>
    <x v="0"/>
    <d v="1899-12-30T09:05:00"/>
    <s v="PW"/>
    <s v="storm, grab"/>
    <x v="1"/>
    <n v="155.30000000000001"/>
    <n v="155.30000000000001"/>
  </r>
  <r>
    <s v="BCRET"/>
    <x v="5"/>
    <n v="35.938889000000003"/>
    <n v="-93.072500000000005"/>
    <x v="199"/>
    <x v="1"/>
    <x v="0"/>
    <x v="0"/>
    <d v="1899-12-30T09:39:00"/>
    <s v="PW"/>
    <s v="storm, grab"/>
    <x v="1"/>
    <n v="65.7"/>
    <n v="65.7"/>
  </r>
  <r>
    <s v="BCRET"/>
    <x v="3"/>
    <n v="35.923915000000001"/>
    <n v="-93.070695999999998"/>
    <x v="200"/>
    <x v="2"/>
    <x v="0"/>
    <x v="0"/>
    <d v="1899-12-30T09:51:00"/>
    <s v="PW"/>
    <s v="storm, grab"/>
    <x v="1"/>
    <n v="15530"/>
    <n v="15530"/>
  </r>
  <r>
    <s v="BCRET"/>
    <x v="5"/>
    <n v="35.938889000000003"/>
    <n v="-93.072500000000005"/>
    <x v="201"/>
    <x v="2"/>
    <x v="0"/>
    <x v="0"/>
    <d v="1899-12-30T09:31:00"/>
    <s v="PW"/>
    <s v="storm, grab (BC7-b)"/>
    <x v="1"/>
    <n v="1203.3"/>
    <n v="1203.3"/>
  </r>
  <r>
    <s v="BCRET"/>
    <x v="3"/>
    <n v="35.923915000000001"/>
    <n v="-93.070695999999998"/>
    <x v="202"/>
    <x v="2"/>
    <x v="0"/>
    <x v="0"/>
    <d v="1899-12-30T09:41:00"/>
    <s v="PW"/>
    <s v="storm, grab"/>
    <x v="1"/>
    <n v="201.4"/>
    <n v="201.4"/>
  </r>
  <r>
    <s v="BCRET"/>
    <x v="5"/>
    <n v="35.938889000000003"/>
    <n v="-93.072500000000005"/>
    <x v="202"/>
    <x v="2"/>
    <x v="0"/>
    <x v="0"/>
    <d v="1899-12-30T09:10:00"/>
    <s v="PW"/>
    <s v="storm, grab"/>
    <x v="1"/>
    <n v="153.9"/>
    <n v="153.9"/>
  </r>
  <r>
    <s v="NPS"/>
    <x v="2"/>
    <n v="35.977800000000002"/>
    <n v="-93.043099999999995"/>
    <x v="202"/>
    <x v="2"/>
    <x v="0"/>
    <x v="0"/>
    <d v="1899-12-30T09:35:00"/>
    <s v="SWH"/>
    <s v="R"/>
    <x v="1"/>
    <n v="88"/>
    <n v="88"/>
  </r>
  <r>
    <s v="NPS"/>
    <x v="2"/>
    <n v="35.977800000000002"/>
    <n v="-93.043099999999995"/>
    <x v="202"/>
    <x v="2"/>
    <x v="0"/>
    <x v="0"/>
    <d v="1899-12-30T09:36:00"/>
    <s v="SWH"/>
    <s v="R"/>
    <x v="1"/>
    <n v="79"/>
    <n v="79"/>
  </r>
  <r>
    <s v="BCRET"/>
    <x v="5"/>
    <n v="35.938889000000003"/>
    <n v="-93.072500000000005"/>
    <x v="203"/>
    <x v="2"/>
    <x v="0"/>
    <x v="0"/>
    <d v="1899-12-30T11:20:00"/>
    <m/>
    <s v="storm,grab"/>
    <x v="1"/>
    <n v="66.3"/>
    <n v="66.3"/>
  </r>
  <r>
    <s v="NPS"/>
    <x v="0"/>
    <n v="35.989153000000002"/>
    <n v="-93.035788999999994"/>
    <x v="202"/>
    <x v="2"/>
    <x v="0"/>
    <x v="0"/>
    <d v="1899-12-30T09:01:00"/>
    <s v="SWH"/>
    <s v="R"/>
    <x v="1"/>
    <n v="63"/>
    <n v="63"/>
  </r>
  <r>
    <s v="NPS"/>
    <x v="1"/>
    <n v="35.982633"/>
    <n v="-93.040734"/>
    <x v="202"/>
    <x v="2"/>
    <x v="0"/>
    <x v="0"/>
    <d v="1899-12-30T09:05:00"/>
    <s v="SWH"/>
    <s v="R"/>
    <x v="1"/>
    <n v="54"/>
    <n v="54"/>
  </r>
  <r>
    <s v="BCRET"/>
    <x v="5"/>
    <n v="35.938889000000003"/>
    <n v="-93.072500000000005"/>
    <x v="88"/>
    <x v="2"/>
    <x v="0"/>
    <x v="0"/>
    <d v="1899-12-30T09:38:00"/>
    <s v="PW"/>
    <s v="storm, grab"/>
    <x v="1"/>
    <n v="35"/>
    <n v="35"/>
  </r>
  <r>
    <s v="BCRET"/>
    <x v="3"/>
    <n v="35.923915000000001"/>
    <n v="-93.070695999999998"/>
    <x v="62"/>
    <x v="2"/>
    <x v="0"/>
    <x v="0"/>
    <d v="1899-12-30T09:46:00"/>
    <s v="PW, TG"/>
    <s v="storm, grab"/>
    <x v="1"/>
    <n v="20.100000000000001"/>
    <n v="20.100000000000001"/>
  </r>
  <r>
    <s v="BCRET"/>
    <x v="5"/>
    <n v="35.938889000000003"/>
    <n v="-93.072500000000005"/>
    <x v="62"/>
    <x v="2"/>
    <x v="0"/>
    <x v="0"/>
    <d v="1899-12-30T09:23:00"/>
    <s v="PW, TG"/>
    <s v="storm, grab"/>
    <x v="1"/>
    <n v="14.8"/>
    <n v="14.8"/>
  </r>
  <r>
    <s v="NPS"/>
    <x v="2"/>
    <n v="35.977800000000002"/>
    <n v="-93.043099999999995"/>
    <x v="202"/>
    <x v="2"/>
    <x v="0"/>
    <x v="0"/>
    <d v="1899-12-30T09:37:00"/>
    <s v="SWH"/>
    <s v=""/>
    <x v="1"/>
    <s v="&lt;1"/>
    <n v="0.01"/>
  </r>
  <r>
    <s v="NPS"/>
    <x v="1"/>
    <n v="35.982633"/>
    <n v="-93.040734"/>
    <x v="190"/>
    <x v="3"/>
    <x v="0"/>
    <x v="0"/>
    <d v="1899-12-30T09:20:00"/>
    <s v="SWH"/>
    <s v="R"/>
    <x v="1"/>
    <s v="&gt;2420"/>
    <n v="3000"/>
  </r>
  <r>
    <s v="NPS"/>
    <x v="0"/>
    <n v="35.989153000000002"/>
    <n v="-93.035788999999994"/>
    <x v="190"/>
    <x v="3"/>
    <x v="0"/>
    <x v="0"/>
    <d v="1899-12-30T09:21:00"/>
    <s v="SWH"/>
    <s v="R"/>
    <x v="1"/>
    <s v="&gt;2420"/>
    <n v="3000"/>
  </r>
  <r>
    <s v="NPS"/>
    <x v="2"/>
    <n v="35.977800000000002"/>
    <n v="-93.043099999999995"/>
    <x v="190"/>
    <x v="3"/>
    <x v="0"/>
    <x v="0"/>
    <d v="1899-12-30T09:07:00"/>
    <s v="SWH"/>
    <s v="R"/>
    <x v="1"/>
    <n v="1414"/>
    <n v="1414"/>
  </r>
  <r>
    <s v="BCRET"/>
    <x v="5"/>
    <n v="35.938889000000003"/>
    <n v="-93.072500000000005"/>
    <x v="204"/>
    <x v="3"/>
    <x v="0"/>
    <x v="0"/>
    <m/>
    <m/>
    <m/>
    <x v="1"/>
    <n v="344.8"/>
    <n v="344.8"/>
  </r>
  <r>
    <s v="BCRET"/>
    <x v="5"/>
    <n v="35.938889000000003"/>
    <n v="-93.072500000000005"/>
    <x v="93"/>
    <x v="3"/>
    <x v="0"/>
    <x v="0"/>
    <d v="1899-12-30T01:15:00"/>
    <m/>
    <s v="storm,ISCO"/>
    <x v="1"/>
    <n v="185"/>
    <n v="185"/>
  </r>
  <r>
    <s v="BCRET"/>
    <x v="5"/>
    <n v="35.938889000000003"/>
    <n v="-93.072500000000005"/>
    <x v="205"/>
    <x v="3"/>
    <x v="0"/>
    <x v="0"/>
    <d v="1899-12-30T01:32:00"/>
    <m/>
    <s v="storm,ISCO"/>
    <x v="1"/>
    <n v="128.1"/>
    <n v="128.1"/>
  </r>
  <r>
    <s v="NPS"/>
    <x v="2"/>
    <n v="35.977800000000002"/>
    <n v="-93.043099999999995"/>
    <x v="206"/>
    <x v="8"/>
    <x v="0"/>
    <x v="1"/>
    <d v="1899-12-30T10:57:00"/>
    <s v="FDU"/>
    <s v="R"/>
    <x v="1"/>
    <n v="130"/>
    <n v="130"/>
  </r>
  <r>
    <s v="NPS"/>
    <x v="2"/>
    <n v="35.977800000000002"/>
    <n v="-93.043099999999995"/>
    <x v="207"/>
    <x v="10"/>
    <x v="0"/>
    <x v="1"/>
    <d v="1899-12-30T12:02:00"/>
    <s v="SWH"/>
    <s v="F"/>
    <x v="1"/>
    <n v="63"/>
    <n v="63"/>
  </r>
  <r>
    <s v="BCRET"/>
    <x v="5"/>
    <n v="35.938889000000003"/>
    <n v="-93.072500000000005"/>
    <x v="208"/>
    <x v="0"/>
    <x v="0"/>
    <x v="1"/>
    <d v="1899-12-30T13:34:00"/>
    <s v="AW, TS, AS, LB"/>
    <s v="storm high flow"/>
    <x v="1"/>
    <n v="1334"/>
    <n v="1334"/>
  </r>
  <r>
    <s v="BCRET"/>
    <x v="3"/>
    <n v="35.923915000000001"/>
    <n v="-93.070695999999998"/>
    <x v="209"/>
    <x v="0"/>
    <x v="0"/>
    <x v="1"/>
    <d v="1899-12-30T11:40:00"/>
    <s v="AW"/>
    <s v="after rain"/>
    <x v="1"/>
    <n v="1203.3"/>
    <n v="1203.3"/>
  </r>
  <r>
    <s v="BCRET"/>
    <x v="4"/>
    <n v="35.933551000000001"/>
    <n v="-93.072661999999994"/>
    <x v="208"/>
    <x v="0"/>
    <x v="0"/>
    <x v="1"/>
    <d v="1899-12-30T13:13:00"/>
    <s v="AW, TS, AS, LB"/>
    <s v="storm high flow"/>
    <x v="1"/>
    <n v="959"/>
    <n v="959"/>
  </r>
  <r>
    <s v="BCRET"/>
    <x v="5"/>
    <n v="35.938889000000003"/>
    <n v="-93.072500000000005"/>
    <x v="209"/>
    <x v="0"/>
    <x v="0"/>
    <x v="1"/>
    <d v="1899-12-30T12:50:00"/>
    <s v="AW"/>
    <s v="after rain"/>
    <x v="1"/>
    <n v="547.5"/>
    <n v="547.5"/>
  </r>
  <r>
    <s v="BCRET"/>
    <x v="3"/>
    <n v="35.923915000000001"/>
    <n v="-93.070695999999998"/>
    <x v="208"/>
    <x v="0"/>
    <x v="0"/>
    <x v="1"/>
    <d v="1899-12-30T12:47:00"/>
    <s v="AW, TS, AS, LB"/>
    <s v="storm high flow"/>
    <x v="1"/>
    <n v="472"/>
    <n v="472"/>
  </r>
  <r>
    <s v="BCRET"/>
    <x v="3"/>
    <n v="35.923915000000001"/>
    <n v="-93.070695999999998"/>
    <x v="210"/>
    <x v="0"/>
    <x v="0"/>
    <x v="1"/>
    <d v="1899-12-30T10:45:00"/>
    <s v="AW"/>
    <s v="storm "/>
    <x v="1"/>
    <n v="410.6"/>
    <n v="410.6"/>
  </r>
  <r>
    <s v="BCRET"/>
    <x v="4"/>
    <n v="35.933551000000001"/>
    <n v="-93.072661999999994"/>
    <x v="209"/>
    <x v="0"/>
    <x v="0"/>
    <x v="1"/>
    <d v="1899-12-30T12:20:00"/>
    <s v="AW"/>
    <s v="after rain"/>
    <x v="1"/>
    <n v="218.7"/>
    <n v="218.7"/>
  </r>
  <r>
    <s v="BCRET"/>
    <x v="3"/>
    <n v="35.923915000000001"/>
    <n v="-93.070695999999998"/>
    <x v="211"/>
    <x v="0"/>
    <x v="0"/>
    <x v="1"/>
    <d v="1899-12-30T10:10:00"/>
    <s v="AW"/>
    <s v="after snow melt"/>
    <x v="1"/>
    <n v="157.6"/>
    <n v="157.6"/>
  </r>
  <r>
    <s v="BCRET"/>
    <x v="4"/>
    <n v="35.933551000000001"/>
    <n v="-93.072661999999994"/>
    <x v="210"/>
    <x v="0"/>
    <x v="0"/>
    <x v="1"/>
    <d v="1899-12-30T11:00:00"/>
    <s v="AW"/>
    <s v="storm "/>
    <x v="1"/>
    <n v="150"/>
    <n v="150"/>
  </r>
  <r>
    <s v="BCRET"/>
    <x v="5"/>
    <n v="35.938889000000003"/>
    <n v="-93.072500000000005"/>
    <x v="211"/>
    <x v="0"/>
    <x v="0"/>
    <x v="1"/>
    <d v="1899-12-30T10:50:00"/>
    <s v="AW"/>
    <s v="after snow melt"/>
    <x v="1"/>
    <n v="148.30000000000001"/>
    <n v="148.30000000000001"/>
  </r>
  <r>
    <s v="BCRET"/>
    <x v="4"/>
    <n v="35.933551000000001"/>
    <n v="-93.072661999999994"/>
    <x v="211"/>
    <x v="0"/>
    <x v="0"/>
    <x v="1"/>
    <d v="1899-12-30T10:30:00"/>
    <s v="AW"/>
    <s v="after snow melt"/>
    <x v="1"/>
    <n v="127.4"/>
    <n v="127.4"/>
  </r>
  <r>
    <s v="BCRET"/>
    <x v="5"/>
    <n v="35.938889000000003"/>
    <n v="-93.072500000000005"/>
    <x v="210"/>
    <x v="0"/>
    <x v="0"/>
    <x v="1"/>
    <d v="1899-12-30T11:20:00"/>
    <s v="AW"/>
    <s v="storm "/>
    <x v="1"/>
    <n v="86.5"/>
    <n v="86.5"/>
  </r>
  <r>
    <s v="BCRET"/>
    <x v="6"/>
    <n v="35.894167000000003"/>
    <n v="-93.067499999999995"/>
    <x v="192"/>
    <x v="0"/>
    <x v="1"/>
    <x v="0"/>
    <d v="1899-12-30T12:48:00"/>
    <s v="PW, TG"/>
    <s v="storm"/>
    <x v="1"/>
    <n v="50.4"/>
    <n v="50.4"/>
  </r>
  <r>
    <s v="BCRET"/>
    <x v="7"/>
    <n v="35.915832999999999"/>
    <n v="-93.059443999999999"/>
    <x v="192"/>
    <x v="0"/>
    <x v="1"/>
    <x v="0"/>
    <m/>
    <m/>
    <m/>
    <x v="1"/>
    <n v="21.1"/>
    <n v="21.1"/>
  </r>
  <r>
    <s v="BCRET"/>
    <x v="8"/>
    <n v="35.923566999999998"/>
    <n v="-93.070751000000001"/>
    <x v="192"/>
    <x v="0"/>
    <x v="1"/>
    <x v="0"/>
    <d v="1899-12-30T12:36:00"/>
    <s v="PW, TG"/>
    <s v="storm, grab"/>
    <x v="1"/>
    <n v="19.3"/>
    <n v="19.3"/>
  </r>
  <r>
    <s v="BCRET"/>
    <x v="6"/>
    <n v="35.894167000000003"/>
    <n v="-93.067499999999995"/>
    <x v="193"/>
    <x v="1"/>
    <x v="1"/>
    <x v="0"/>
    <d v="1899-12-30T12:17:00"/>
    <s v="PW"/>
    <s v="storm, grab"/>
    <x v="1"/>
    <n v="28510"/>
    <n v="28510"/>
  </r>
  <r>
    <s v="BCRET"/>
    <x v="7"/>
    <n v="35.915832999999999"/>
    <n v="-93.059443999999999"/>
    <x v="197"/>
    <x v="1"/>
    <x v="1"/>
    <x v="0"/>
    <m/>
    <m/>
    <m/>
    <x v="1"/>
    <n v="12590"/>
    <n v="12590"/>
  </r>
  <r>
    <s v="BCRET"/>
    <x v="7"/>
    <n v="35.915832999999999"/>
    <n v="-93.059443999999999"/>
    <x v="193"/>
    <x v="1"/>
    <x v="1"/>
    <x v="0"/>
    <m/>
    <m/>
    <m/>
    <x v="1"/>
    <n v="10810"/>
    <n v="10810"/>
  </r>
  <r>
    <s v="BCRET"/>
    <x v="7"/>
    <n v="35.915832999999999"/>
    <n v="-93.059443999999999"/>
    <x v="195"/>
    <x v="1"/>
    <x v="1"/>
    <x v="0"/>
    <m/>
    <m/>
    <m/>
    <x v="1"/>
    <n v="10190"/>
    <n v="10190"/>
  </r>
  <r>
    <s v="BCRET"/>
    <x v="6"/>
    <n v="35.894167000000003"/>
    <n v="-93.067499999999995"/>
    <x v="22"/>
    <x v="1"/>
    <x v="1"/>
    <x v="0"/>
    <d v="1899-12-30T12:56:00"/>
    <s v="PW"/>
    <s v="storm, grab"/>
    <x v="1"/>
    <n v="2419.1999999999998"/>
    <n v="2419.1999999999998"/>
  </r>
  <r>
    <s v="BCRET"/>
    <x v="7"/>
    <n v="35.915832999999999"/>
    <n v="-93.059443999999999"/>
    <x v="35"/>
    <x v="1"/>
    <x v="1"/>
    <x v="0"/>
    <m/>
    <m/>
    <m/>
    <x v="1"/>
    <n v="1986.3"/>
    <n v="1986.3"/>
  </r>
  <r>
    <s v="BCRET"/>
    <x v="7"/>
    <n v="35.915832999999999"/>
    <n v="-93.059443999999999"/>
    <x v="199"/>
    <x v="1"/>
    <x v="1"/>
    <x v="0"/>
    <m/>
    <m/>
    <m/>
    <x v="1"/>
    <n v="1870"/>
    <n v="1870"/>
  </r>
  <r>
    <s v="BCRET"/>
    <x v="8"/>
    <n v="35.923566999999998"/>
    <n v="-93.070751000000001"/>
    <x v="41"/>
    <x v="1"/>
    <x v="1"/>
    <x v="0"/>
    <d v="1899-12-30T10:38:00"/>
    <s v="PW"/>
    <s v="storm, grab"/>
    <x v="1"/>
    <n v="1732.9"/>
    <n v="1732.9"/>
  </r>
  <r>
    <s v="BCRET"/>
    <x v="6"/>
    <n v="35.894167000000003"/>
    <n v="-93.067499999999995"/>
    <x v="195"/>
    <x v="1"/>
    <x v="1"/>
    <x v="0"/>
    <d v="1899-12-30T11:00:00"/>
    <s v="PW, TG"/>
    <s v="storm, grab"/>
    <x v="1"/>
    <n v="1732.9"/>
    <n v="1732.9"/>
  </r>
  <r>
    <s v="BCRET"/>
    <x v="6"/>
    <n v="35.894167000000003"/>
    <n v="-93.067499999999995"/>
    <x v="19"/>
    <x v="1"/>
    <x v="1"/>
    <x v="0"/>
    <d v="1899-12-30T10:38:00"/>
    <s v="PW, TG"/>
    <s v="storm, grab"/>
    <x v="1"/>
    <n v="920.8"/>
    <n v="920.8"/>
  </r>
  <r>
    <s v="BCRET"/>
    <x v="7"/>
    <n v="35.915832999999999"/>
    <n v="-93.059443999999999"/>
    <x v="196"/>
    <x v="1"/>
    <x v="1"/>
    <x v="0"/>
    <m/>
    <m/>
    <m/>
    <x v="1"/>
    <n v="770.1"/>
    <n v="770.1"/>
  </r>
  <r>
    <s v="BCRET"/>
    <x v="8"/>
    <n v="35.923566999999998"/>
    <n v="-93.070751000000001"/>
    <x v="21"/>
    <x v="1"/>
    <x v="1"/>
    <x v="0"/>
    <d v="1899-12-30T10:50:00"/>
    <s v="PW"/>
    <s v="storm, grab (BC4-b)"/>
    <x v="1"/>
    <n v="547.5"/>
    <n v="547.5"/>
  </r>
  <r>
    <s v="BCRET"/>
    <x v="8"/>
    <n v="35.923566999999998"/>
    <n v="-93.070751000000001"/>
    <x v="35"/>
    <x v="1"/>
    <x v="1"/>
    <x v="0"/>
    <d v="1899-12-30T10:28:00"/>
    <s v="PW"/>
    <s v="storm, grab"/>
    <x v="1"/>
    <n v="517.20000000000005"/>
    <n v="517.20000000000005"/>
  </r>
  <r>
    <s v="BCRET"/>
    <x v="7"/>
    <n v="35.915832999999999"/>
    <n v="-93.059443999999999"/>
    <x v="19"/>
    <x v="1"/>
    <x v="1"/>
    <x v="0"/>
    <m/>
    <m/>
    <m/>
    <x v="1"/>
    <n v="435.2"/>
    <n v="435.2"/>
  </r>
  <r>
    <s v="BCRET"/>
    <x v="6"/>
    <n v="35.894167000000003"/>
    <n v="-93.067499999999995"/>
    <x v="196"/>
    <x v="1"/>
    <x v="1"/>
    <x v="0"/>
    <d v="1899-12-30T10:22:00"/>
    <s v="PW"/>
    <s v="storm, grab"/>
    <x v="1"/>
    <n v="410.6"/>
    <n v="410.6"/>
  </r>
  <r>
    <s v="BCRET"/>
    <x v="6"/>
    <n v="35.894167000000003"/>
    <n v="-93.067499999999995"/>
    <x v="21"/>
    <x v="1"/>
    <x v="1"/>
    <x v="0"/>
    <d v="1899-12-30T11:17:00"/>
    <s v="PW"/>
    <s v="storm, grab"/>
    <x v="1"/>
    <n v="387.3"/>
    <n v="387.3"/>
  </r>
  <r>
    <s v="BCRET"/>
    <x v="6"/>
    <n v="35.894167000000003"/>
    <n v="-93.067499999999995"/>
    <x v="197"/>
    <x v="1"/>
    <x v="1"/>
    <x v="0"/>
    <d v="1899-12-30T11:25:00"/>
    <s v="PW"/>
    <s v="storm, grab"/>
    <x v="1"/>
    <n v="365.4"/>
    <n v="365.4"/>
  </r>
  <r>
    <s v="BCRET"/>
    <x v="8"/>
    <n v="35.923566999999998"/>
    <n v="-93.070751000000001"/>
    <x v="19"/>
    <x v="1"/>
    <x v="1"/>
    <x v="0"/>
    <d v="1899-12-30T10:20:00"/>
    <s v="PW, TG"/>
    <s v="storm, grab (BC4-a)"/>
    <x v="1"/>
    <n v="307.60000000000002"/>
    <n v="307.60000000000002"/>
  </r>
  <r>
    <s v="BCRET"/>
    <x v="6"/>
    <n v="35.894167000000003"/>
    <n v="-93.067499999999995"/>
    <x v="35"/>
    <x v="1"/>
    <x v="1"/>
    <x v="0"/>
    <d v="1899-12-30T11:06:00"/>
    <s v="PW"/>
    <s v="storm, grab"/>
    <x v="1"/>
    <n v="290.89999999999998"/>
    <n v="290.89999999999998"/>
  </r>
  <r>
    <s v="BCRET"/>
    <x v="6"/>
    <n v="35.894167000000003"/>
    <n v="-93.067499999999995"/>
    <x v="41"/>
    <x v="1"/>
    <x v="1"/>
    <x v="0"/>
    <d v="1899-12-30T10:56:00"/>
    <s v="PW"/>
    <s v="storm, grab"/>
    <x v="1"/>
    <n v="275.5"/>
    <n v="275.5"/>
  </r>
  <r>
    <s v="BCRET"/>
    <x v="6"/>
    <n v="35.894167000000003"/>
    <n v="-93.067499999999995"/>
    <x v="199"/>
    <x v="1"/>
    <x v="1"/>
    <x v="0"/>
    <d v="1899-12-30T11:15:00"/>
    <s v="PW"/>
    <s v="storm, grab"/>
    <x v="1"/>
    <n v="270"/>
    <n v="270"/>
  </r>
  <r>
    <s v="BCRET"/>
    <x v="7"/>
    <n v="35.915832999999999"/>
    <n v="-93.059443999999999"/>
    <x v="21"/>
    <x v="1"/>
    <x v="1"/>
    <x v="0"/>
    <m/>
    <m/>
    <m/>
    <x v="1"/>
    <n v="172.2"/>
    <n v="172.2"/>
  </r>
  <r>
    <s v="BCRET"/>
    <x v="6"/>
    <n v="35.894167000000003"/>
    <n v="-93.067499999999995"/>
    <x v="198"/>
    <x v="1"/>
    <x v="1"/>
    <x v="0"/>
    <d v="1899-12-30T10:25:00"/>
    <s v="PW"/>
    <s v="storm, grab"/>
    <x v="1"/>
    <n v="110.6"/>
    <n v="110.6"/>
  </r>
  <r>
    <s v="BCRET"/>
    <x v="7"/>
    <n v="35.915832999999999"/>
    <n v="-93.059443999999999"/>
    <x v="198"/>
    <x v="1"/>
    <x v="1"/>
    <x v="0"/>
    <m/>
    <m/>
    <m/>
    <x v="1"/>
    <n v="74.900000000000006"/>
    <n v="74.900000000000006"/>
  </r>
  <r>
    <s v="BCRET"/>
    <x v="8"/>
    <n v="35.923566999999998"/>
    <n v="-93.070751000000001"/>
    <x v="198"/>
    <x v="1"/>
    <x v="1"/>
    <x v="0"/>
    <d v="1899-12-30T10:15:00"/>
    <s v="PW"/>
    <s v="storm"/>
    <x v="1"/>
    <n v="70.8"/>
    <n v="70.8"/>
  </r>
  <r>
    <s v="BCRET"/>
    <x v="8"/>
    <n v="35.923566999999998"/>
    <n v="-93.070751000000001"/>
    <x v="21"/>
    <x v="1"/>
    <x v="1"/>
    <x v="0"/>
    <d v="1899-12-30T10:50:00"/>
    <s v="PW"/>
    <s v="storm, ISCO (BC4-a)"/>
    <x v="1"/>
    <n v="8.5"/>
    <n v="8.5"/>
  </r>
  <r>
    <s v="BCRET"/>
    <x v="6"/>
    <n v="35.894167000000003"/>
    <n v="-93.067499999999995"/>
    <x v="200"/>
    <x v="2"/>
    <x v="1"/>
    <x v="0"/>
    <d v="1899-12-30T10:11:00"/>
    <s v="PW"/>
    <s v="storm, grab (BC6-b)"/>
    <x v="1"/>
    <n v="20140"/>
    <n v="20140"/>
  </r>
  <r>
    <s v="BCRET"/>
    <x v="7"/>
    <n v="35.915832999999999"/>
    <n v="-93.059443999999999"/>
    <x v="200"/>
    <x v="2"/>
    <x v="1"/>
    <x v="0"/>
    <m/>
    <m/>
    <m/>
    <x v="1"/>
    <n v="19350"/>
    <n v="19350"/>
  </r>
  <r>
    <s v="BCRET"/>
    <x v="7"/>
    <n v="35.915832999999999"/>
    <n v="-93.059443999999999"/>
    <x v="202"/>
    <x v="2"/>
    <x v="1"/>
    <x v="0"/>
    <m/>
    <m/>
    <m/>
    <x v="1"/>
    <n v="579.4"/>
    <n v="579.4"/>
  </r>
  <r>
    <s v="BCRET"/>
    <x v="6"/>
    <n v="35.894167000000003"/>
    <n v="-93.067499999999995"/>
    <x v="202"/>
    <x v="2"/>
    <x v="1"/>
    <x v="0"/>
    <d v="1899-12-30T11:31:00"/>
    <s v="PW"/>
    <s v="storm, grab"/>
    <x v="1"/>
    <n v="214.3"/>
    <n v="214.3"/>
  </r>
  <r>
    <s v="NPS"/>
    <x v="9"/>
    <n v="35.943100000000001"/>
    <n v="-93.405600000000007"/>
    <x v="202"/>
    <x v="2"/>
    <x v="1"/>
    <x v="0"/>
    <d v="1899-12-30T12:42:00"/>
    <s v="SWH"/>
    <s v="R"/>
    <x v="1"/>
    <n v="161"/>
    <n v="161"/>
  </r>
  <r>
    <s v="NPS"/>
    <x v="10"/>
    <n v="36.033900000000003"/>
    <n v="-93.109700000000004"/>
    <x v="202"/>
    <x v="2"/>
    <x v="1"/>
    <x v="0"/>
    <d v="1899-12-30T10:45:00"/>
    <s v="SWH"/>
    <s v="R"/>
    <x v="1"/>
    <n v="104"/>
    <n v="104"/>
  </r>
  <r>
    <s v="BCRET"/>
    <x v="6"/>
    <n v="35.894167000000003"/>
    <n v="-93.067499999999995"/>
    <x v="62"/>
    <x v="2"/>
    <x v="1"/>
    <x v="0"/>
    <d v="1899-12-30T10:34:00"/>
    <s v="PW, TG"/>
    <s v="storm, grab"/>
    <x v="1"/>
    <n v="72.7"/>
    <n v="72.7"/>
  </r>
  <r>
    <s v="BCRET"/>
    <x v="7"/>
    <n v="35.915832999999999"/>
    <n v="-93.059443999999999"/>
    <x v="62"/>
    <x v="2"/>
    <x v="1"/>
    <x v="0"/>
    <m/>
    <m/>
    <m/>
    <x v="1"/>
    <n v="40.200000000000003"/>
    <n v="40.200000000000003"/>
  </r>
  <r>
    <s v="BCRET"/>
    <x v="7"/>
    <n v="35.915832999999999"/>
    <n v="-93.059443999999999"/>
    <x v="203"/>
    <x v="2"/>
    <x v="1"/>
    <x v="0"/>
    <m/>
    <m/>
    <m/>
    <x v="1"/>
    <n v="38.9"/>
    <n v="38.9"/>
  </r>
  <r>
    <s v="BCRET"/>
    <x v="6"/>
    <n v="35.894167000000003"/>
    <n v="-93.067499999999995"/>
    <x v="88"/>
    <x v="2"/>
    <x v="1"/>
    <x v="0"/>
    <d v="1899-12-30T10:33:00"/>
    <s v="PW"/>
    <s v="storm, grab"/>
    <x v="1"/>
    <n v="36.4"/>
    <n v="36.4"/>
  </r>
  <r>
    <s v="BCRET"/>
    <x v="6"/>
    <n v="35.894167000000003"/>
    <n v="-93.067499999999995"/>
    <x v="203"/>
    <x v="2"/>
    <x v="1"/>
    <x v="0"/>
    <d v="1899-12-30T12:30:00"/>
    <m/>
    <s v="storm, grab"/>
    <x v="1"/>
    <n v="34.5"/>
    <n v="34.5"/>
  </r>
  <r>
    <s v="BCRET"/>
    <x v="7"/>
    <n v="35.915832999999999"/>
    <n v="-93.059443999999999"/>
    <x v="88"/>
    <x v="2"/>
    <x v="1"/>
    <x v="0"/>
    <m/>
    <m/>
    <m/>
    <x v="1"/>
    <n v="18.899999999999999"/>
    <n v="18.899999999999999"/>
  </r>
  <r>
    <s v="BCRET"/>
    <x v="8"/>
    <n v="35.923566999999998"/>
    <n v="-93.070751000000001"/>
    <x v="203"/>
    <x v="2"/>
    <x v="1"/>
    <x v="0"/>
    <m/>
    <m/>
    <m/>
    <x v="1"/>
    <s v="ND"/>
    <n v="0.01"/>
  </r>
  <r>
    <s v="NPS"/>
    <x v="10"/>
    <n v="36.033900000000003"/>
    <n v="-93.109700000000004"/>
    <x v="190"/>
    <x v="3"/>
    <x v="1"/>
    <x v="0"/>
    <d v="1899-12-30T10:14:00"/>
    <s v="SWH"/>
    <s v="R"/>
    <x v="1"/>
    <n v="1733"/>
    <n v="1733"/>
  </r>
  <r>
    <s v="BCRET"/>
    <x v="6"/>
    <n v="35.894167000000003"/>
    <n v="-93.067499999999995"/>
    <x v="204"/>
    <x v="3"/>
    <x v="1"/>
    <x v="0"/>
    <d v="1899-12-30T12:23:00"/>
    <m/>
    <s v="storm,grab"/>
    <x v="1"/>
    <n v="648.79999999999995"/>
    <n v="648.79999999999995"/>
  </r>
  <r>
    <s v="BCRET"/>
    <x v="7"/>
    <n v="35.915832999999999"/>
    <n v="-93.059443999999999"/>
    <x v="204"/>
    <x v="3"/>
    <x v="1"/>
    <x v="0"/>
    <m/>
    <m/>
    <m/>
    <x v="1"/>
    <n v="275.5"/>
    <n v="275.5"/>
  </r>
  <r>
    <s v="BCRET"/>
    <x v="6"/>
    <n v="35.894167000000003"/>
    <n v="-93.067499999999995"/>
    <x v="205"/>
    <x v="3"/>
    <x v="1"/>
    <x v="0"/>
    <d v="1899-12-30T01:20:00"/>
    <m/>
    <s v="storm,grab"/>
    <x v="1"/>
    <n v="145.5"/>
    <n v="145.5"/>
  </r>
  <r>
    <s v="BCRET"/>
    <x v="7"/>
    <n v="35.915832999999999"/>
    <n v="-93.059443999999999"/>
    <x v="205"/>
    <x v="3"/>
    <x v="1"/>
    <x v="0"/>
    <m/>
    <m/>
    <m/>
    <x v="1"/>
    <n v="121.1"/>
    <n v="121.1"/>
  </r>
  <r>
    <s v="BCRET"/>
    <x v="8"/>
    <n v="35.923566999999998"/>
    <n v="-93.070751000000001"/>
    <x v="205"/>
    <x v="3"/>
    <x v="1"/>
    <x v="0"/>
    <m/>
    <m/>
    <m/>
    <x v="1"/>
    <n v="41.3"/>
    <n v="41.3"/>
  </r>
  <r>
    <s v="BCRET"/>
    <x v="7"/>
    <n v="35.915832999999999"/>
    <n v="-93.059443999999999"/>
    <x v="210"/>
    <x v="0"/>
    <x v="1"/>
    <x v="1"/>
    <m/>
    <m/>
    <m/>
    <x v="1"/>
    <n v="1732.9"/>
    <n v="1732.9"/>
  </r>
  <r>
    <s v="BCRET"/>
    <x v="7"/>
    <n v="35.915832999999999"/>
    <n v="-93.059443999999999"/>
    <x v="208"/>
    <x v="0"/>
    <x v="1"/>
    <x v="1"/>
    <m/>
    <m/>
    <m/>
    <x v="1"/>
    <n v="1401"/>
    <n v="1401"/>
  </r>
  <r>
    <s v="BCRET"/>
    <x v="6"/>
    <n v="35.894167000000003"/>
    <n v="-93.067499999999995"/>
    <x v="208"/>
    <x v="0"/>
    <x v="1"/>
    <x v="1"/>
    <d v="1899-12-30T12:24:00"/>
    <s v="AW, TS, AS, LB"/>
    <s v="storm high flow"/>
    <x v="1"/>
    <n v="759"/>
    <n v="759"/>
  </r>
  <r>
    <s v="BCRET"/>
    <x v="7"/>
    <n v="35.915832999999999"/>
    <n v="-93.059443999999999"/>
    <x v="211"/>
    <x v="0"/>
    <x v="1"/>
    <x v="1"/>
    <m/>
    <m/>
    <m/>
    <x v="1"/>
    <n v="248.1"/>
    <n v="248.1"/>
  </r>
  <r>
    <s v="BCRET"/>
    <x v="6"/>
    <n v="35.894167000000003"/>
    <n v="-93.067499999999995"/>
    <x v="211"/>
    <x v="0"/>
    <x v="1"/>
    <x v="1"/>
    <d v="1899-12-30T10:00:00"/>
    <s v="AW"/>
    <s v="after snow melt"/>
    <x v="1"/>
    <n v="248.1"/>
    <n v="248.1"/>
  </r>
  <r>
    <s v="BCRET"/>
    <x v="6"/>
    <n v="35.894167000000003"/>
    <n v="-93.067499999999995"/>
    <x v="210"/>
    <x v="0"/>
    <x v="1"/>
    <x v="1"/>
    <d v="1899-12-30T10:30:00"/>
    <s v="AW"/>
    <s v="storm "/>
    <x v="1"/>
    <n v="186"/>
    <n v="186"/>
  </r>
  <r>
    <s v="BCRET"/>
    <x v="6"/>
    <n v="35.894167000000003"/>
    <n v="-93.067499999999995"/>
    <x v="209"/>
    <x v="0"/>
    <x v="1"/>
    <x v="1"/>
    <d v="1899-12-30T11:15:00"/>
    <s v="AW"/>
    <s v="after rain"/>
    <x v="1"/>
    <n v="80.900000000000006"/>
    <n v="80.900000000000006"/>
  </r>
  <r>
    <s v="BCRET"/>
    <x v="7"/>
    <n v="35.915832999999999"/>
    <n v="-93.059443999999999"/>
    <x v="209"/>
    <x v="0"/>
    <x v="1"/>
    <x v="1"/>
    <m/>
    <m/>
    <m/>
    <x v="1"/>
    <n v="72.7"/>
    <n v="72.7"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  <r>
    <m/>
    <x v="12"/>
    <m/>
    <m/>
    <x v="212"/>
    <x v="13"/>
    <x v="2"/>
    <x v="2"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5" indent="0" outline="1" outlineData="1" multipleFieldFilters="0">
  <location ref="A3:B949" firstHeaderRow="1" firstDataRow="1" firstDataCol="1"/>
  <pivotFields count="14">
    <pivotField showAll="0"/>
    <pivotField axis="axisRow" showAll="0">
      <items count="14">
        <item x="8"/>
        <item x="7"/>
        <item x="6"/>
        <item x="5"/>
        <item x="9"/>
        <item x="1"/>
        <item x="0"/>
        <item x="11"/>
        <item x="10"/>
        <item x="2"/>
        <item x="3"/>
        <item x="4"/>
        <item x="12"/>
        <item t="default"/>
      </items>
    </pivotField>
    <pivotField showAll="0"/>
    <pivotField showAll="0"/>
    <pivotField axis="axisRow" showAll="0">
      <items count="214">
        <item x="115"/>
        <item x="111"/>
        <item x="112"/>
        <item x="113"/>
        <item x="114"/>
        <item x="116"/>
        <item x="118"/>
        <item x="117"/>
        <item x="119"/>
        <item x="120"/>
        <item x="206"/>
        <item x="121"/>
        <item x="122"/>
        <item x="123"/>
        <item x="207"/>
        <item x="126"/>
        <item x="124"/>
        <item x="125"/>
        <item x="129"/>
        <item x="128"/>
        <item x="127"/>
        <item x="133"/>
        <item x="158"/>
        <item x="143"/>
        <item x="144"/>
        <item x="154"/>
        <item x="150"/>
        <item x="134"/>
        <item x="136"/>
        <item x="151"/>
        <item x="159"/>
        <item x="138"/>
        <item x="147"/>
        <item x="135"/>
        <item x="148"/>
        <item x="139"/>
        <item x="155"/>
        <item x="161"/>
        <item x="152"/>
        <item x="132"/>
        <item x="131"/>
        <item x="191"/>
        <item x="142"/>
        <item x="153"/>
        <item x="160"/>
        <item x="157"/>
        <item x="130"/>
        <item x="145"/>
        <item x="140"/>
        <item x="141"/>
        <item x="137"/>
        <item x="146"/>
        <item x="156"/>
        <item x="149"/>
        <item x="209"/>
        <item x="178"/>
        <item x="180"/>
        <item x="179"/>
        <item x="174"/>
        <item x="163"/>
        <item x="165"/>
        <item x="170"/>
        <item x="172"/>
        <item x="208"/>
        <item x="210"/>
        <item x="176"/>
        <item x="166"/>
        <item x="175"/>
        <item x="162"/>
        <item x="181"/>
        <item x="171"/>
        <item x="164"/>
        <item x="169"/>
        <item x="182"/>
        <item x="177"/>
        <item x="167"/>
        <item x="186"/>
        <item x="168"/>
        <item x="184"/>
        <item x="183"/>
        <item x="185"/>
        <item x="173"/>
        <item x="211"/>
        <item x="6"/>
        <item x="9"/>
        <item x="10"/>
        <item x="4"/>
        <item x="1"/>
        <item x="2"/>
        <item x="12"/>
        <item x="8"/>
        <item x="16"/>
        <item x="17"/>
        <item x="7"/>
        <item x="5"/>
        <item x="13"/>
        <item x="14"/>
        <item x="11"/>
        <item x="15"/>
        <item x="3"/>
        <item x="0"/>
        <item x="192"/>
        <item x="37"/>
        <item x="55"/>
        <item x="51"/>
        <item x="49"/>
        <item x="54"/>
        <item x="194"/>
        <item x="198"/>
        <item x="21"/>
        <item x="50"/>
        <item x="38"/>
        <item x="18"/>
        <item x="42"/>
        <item x="58"/>
        <item x="53"/>
        <item x="19"/>
        <item x="23"/>
        <item x="39"/>
        <item x="35"/>
        <item x="48"/>
        <item x="28"/>
        <item x="196"/>
        <item x="33"/>
        <item x="47"/>
        <item x="27"/>
        <item x="193"/>
        <item x="24"/>
        <item x="30"/>
        <item x="32"/>
        <item x="195"/>
        <item x="44"/>
        <item x="20"/>
        <item x="31"/>
        <item x="43"/>
        <item x="25"/>
        <item x="36"/>
        <item x="41"/>
        <item x="187"/>
        <item x="56"/>
        <item x="34"/>
        <item x="29"/>
        <item x="45"/>
        <item x="57"/>
        <item x="46"/>
        <item x="199"/>
        <item x="52"/>
        <item x="22"/>
        <item x="26"/>
        <item x="40"/>
        <item x="197"/>
        <item x="70"/>
        <item x="74"/>
        <item x="63"/>
        <item x="61"/>
        <item x="67"/>
        <item x="72"/>
        <item x="200"/>
        <item x="201"/>
        <item x="59"/>
        <item x="60"/>
        <item x="64"/>
        <item x="76"/>
        <item x="202"/>
        <item x="66"/>
        <item x="79"/>
        <item x="81"/>
        <item x="62"/>
        <item x="82"/>
        <item x="88"/>
        <item x="188"/>
        <item x="68"/>
        <item x="71"/>
        <item x="77"/>
        <item x="73"/>
        <item x="78"/>
        <item x="80"/>
        <item x="86"/>
        <item x="83"/>
        <item x="84"/>
        <item x="85"/>
        <item x="87"/>
        <item x="75"/>
        <item x="69"/>
        <item x="189"/>
        <item x="203"/>
        <item x="65"/>
        <item x="92"/>
        <item x="91"/>
        <item x="98"/>
        <item x="105"/>
        <item x="204"/>
        <item x="101"/>
        <item x="102"/>
        <item x="106"/>
        <item x="108"/>
        <item x="109"/>
        <item x="190"/>
        <item x="95"/>
        <item x="205"/>
        <item x="93"/>
        <item x="89"/>
        <item x="96"/>
        <item x="104"/>
        <item x="103"/>
        <item x="99"/>
        <item x="94"/>
        <item x="90"/>
        <item x="97"/>
        <item x="107"/>
        <item x="100"/>
        <item x="110"/>
        <item x="212"/>
        <item t="default"/>
      </items>
    </pivotField>
    <pivotField axis="axisRow" showAll="0">
      <items count="15">
        <item x="4"/>
        <item x="5"/>
        <item x="6"/>
        <item x="7"/>
        <item x="8"/>
        <item x="9"/>
        <item x="10"/>
        <item x="11"/>
        <item x="12"/>
        <item x="0"/>
        <item x="1"/>
        <item x="2"/>
        <item x="3"/>
        <item x="13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dataField="1" showAll="0"/>
  </pivotFields>
  <rowFields count="6">
    <field x="11"/>
    <field x="6"/>
    <field x="7"/>
    <field x="5"/>
    <field x="1"/>
    <field x="4"/>
  </rowFields>
  <rowItems count="946">
    <i>
      <x/>
    </i>
    <i r="1">
      <x/>
    </i>
    <i r="2">
      <x/>
    </i>
    <i r="3">
      <x v="9"/>
    </i>
    <i r="4">
      <x v="3"/>
    </i>
    <i r="5">
      <x v="84"/>
    </i>
    <i r="5">
      <x v="87"/>
    </i>
    <i r="5">
      <x v="88"/>
    </i>
    <i r="5">
      <x v="90"/>
    </i>
    <i r="5">
      <x v="93"/>
    </i>
    <i r="5">
      <x v="94"/>
    </i>
    <i r="5">
      <x v="97"/>
    </i>
    <i r="5">
      <x v="99"/>
    </i>
    <i r="4">
      <x v="5"/>
    </i>
    <i r="5">
      <x v="83"/>
    </i>
    <i r="5">
      <x v="85"/>
    </i>
    <i r="5">
      <x v="86"/>
    </i>
    <i r="5">
      <x v="89"/>
    </i>
    <i r="5">
      <x v="90"/>
    </i>
    <i r="5">
      <x v="91"/>
    </i>
    <i r="5">
      <x v="92"/>
    </i>
    <i r="5">
      <x v="94"/>
    </i>
    <i r="5">
      <x v="95"/>
    </i>
    <i r="5">
      <x v="96"/>
    </i>
    <i r="5">
      <x v="98"/>
    </i>
    <i r="5">
      <x v="99"/>
    </i>
    <i r="5">
      <x v="100"/>
    </i>
    <i r="4">
      <x v="6"/>
    </i>
    <i r="5">
      <x v="83"/>
    </i>
    <i r="5">
      <x v="85"/>
    </i>
    <i r="5">
      <x v="86"/>
    </i>
    <i r="5">
      <x v="89"/>
    </i>
    <i r="5">
      <x v="90"/>
    </i>
    <i r="5">
      <x v="91"/>
    </i>
    <i r="5">
      <x v="92"/>
    </i>
    <i r="5">
      <x v="94"/>
    </i>
    <i r="5">
      <x v="95"/>
    </i>
    <i r="5">
      <x v="96"/>
    </i>
    <i r="5">
      <x v="98"/>
    </i>
    <i r="5">
      <x v="99"/>
    </i>
    <i r="5">
      <x v="100"/>
    </i>
    <i r="4">
      <x v="9"/>
    </i>
    <i r="5">
      <x v="83"/>
    </i>
    <i r="5">
      <x v="85"/>
    </i>
    <i r="5">
      <x v="86"/>
    </i>
    <i r="5">
      <x v="89"/>
    </i>
    <i r="5">
      <x v="90"/>
    </i>
    <i r="5">
      <x v="91"/>
    </i>
    <i r="5">
      <x v="92"/>
    </i>
    <i r="5">
      <x v="94"/>
    </i>
    <i r="5">
      <x v="95"/>
    </i>
    <i r="5">
      <x v="96"/>
    </i>
    <i r="5">
      <x v="98"/>
    </i>
    <i r="5">
      <x v="99"/>
    </i>
    <i r="5">
      <x v="100"/>
    </i>
    <i r="4">
      <x v="10"/>
    </i>
    <i r="5">
      <x v="84"/>
    </i>
    <i r="5">
      <x v="87"/>
    </i>
    <i r="5">
      <x v="88"/>
    </i>
    <i r="5">
      <x v="90"/>
    </i>
    <i r="5">
      <x v="93"/>
    </i>
    <i r="5">
      <x v="94"/>
    </i>
    <i r="5">
      <x v="97"/>
    </i>
    <i r="5">
      <x v="99"/>
    </i>
    <i r="4">
      <x v="11"/>
    </i>
    <i r="5">
      <x v="84"/>
    </i>
    <i r="5">
      <x v="87"/>
    </i>
    <i r="5">
      <x v="88"/>
    </i>
    <i r="3">
      <x v="10"/>
    </i>
    <i r="4">
      <x v="3"/>
    </i>
    <i r="5">
      <x v="104"/>
    </i>
    <i r="5">
      <x v="106"/>
    </i>
    <i r="5">
      <x v="111"/>
    </i>
    <i r="5">
      <x v="113"/>
    </i>
    <i r="5">
      <x v="115"/>
    </i>
    <i r="5">
      <x v="118"/>
    </i>
    <i r="5">
      <x v="121"/>
    </i>
    <i r="5">
      <x v="124"/>
    </i>
    <i r="5">
      <x v="129"/>
    </i>
    <i r="5">
      <x v="132"/>
    </i>
    <i r="5">
      <x v="135"/>
    </i>
    <i r="5">
      <x v="140"/>
    </i>
    <i r="5">
      <x v="142"/>
    </i>
    <i r="5">
      <x v="143"/>
    </i>
    <i r="4">
      <x v="5"/>
    </i>
    <i r="5">
      <x v="102"/>
    </i>
    <i r="5">
      <x v="103"/>
    </i>
    <i r="5">
      <x v="105"/>
    </i>
    <i r="5">
      <x v="110"/>
    </i>
    <i r="5">
      <x v="112"/>
    </i>
    <i r="5">
      <x v="114"/>
    </i>
    <i r="5">
      <x v="117"/>
    </i>
    <i r="5">
      <x v="118"/>
    </i>
    <i r="5">
      <x v="119"/>
    </i>
    <i r="5">
      <x v="120"/>
    </i>
    <i r="5">
      <x v="123"/>
    </i>
    <i r="5">
      <x v="125"/>
    </i>
    <i r="5">
      <x v="127"/>
    </i>
    <i r="5">
      <x v="128"/>
    </i>
    <i r="5">
      <x v="131"/>
    </i>
    <i r="5">
      <x v="133"/>
    </i>
    <i r="5">
      <x v="134"/>
    </i>
    <i r="5">
      <x v="136"/>
    </i>
    <i r="5">
      <x v="137"/>
    </i>
    <i r="5">
      <x v="139"/>
    </i>
    <i r="5">
      <x v="140"/>
    </i>
    <i r="5">
      <x v="141"/>
    </i>
    <i r="5">
      <x v="144"/>
    </i>
    <i r="5">
      <x v="146"/>
    </i>
    <i r="5">
      <x v="147"/>
    </i>
    <i r="5">
      <x v="148"/>
    </i>
    <i r="5">
      <x v="149"/>
    </i>
    <i r="4">
      <x v="6"/>
    </i>
    <i r="5">
      <x v="102"/>
    </i>
    <i r="5">
      <x v="103"/>
    </i>
    <i r="5">
      <x v="105"/>
    </i>
    <i r="5">
      <x v="110"/>
    </i>
    <i r="5">
      <x v="112"/>
    </i>
    <i r="5">
      <x v="114"/>
    </i>
    <i r="5">
      <x v="117"/>
    </i>
    <i r="5">
      <x v="118"/>
    </i>
    <i r="5">
      <x v="119"/>
    </i>
    <i r="5">
      <x v="120"/>
    </i>
    <i r="5">
      <x v="123"/>
    </i>
    <i r="5">
      <x v="125"/>
    </i>
    <i r="5">
      <x v="127"/>
    </i>
    <i r="5">
      <x v="128"/>
    </i>
    <i r="5">
      <x v="131"/>
    </i>
    <i r="5">
      <x v="133"/>
    </i>
    <i r="5">
      <x v="134"/>
    </i>
    <i r="5">
      <x v="136"/>
    </i>
    <i r="5">
      <x v="137"/>
    </i>
    <i r="5">
      <x v="139"/>
    </i>
    <i r="5">
      <x v="140"/>
    </i>
    <i r="5">
      <x v="141"/>
    </i>
    <i r="5">
      <x v="144"/>
    </i>
    <i r="5">
      <x v="146"/>
    </i>
    <i r="5">
      <x v="147"/>
    </i>
    <i r="5">
      <x v="148"/>
    </i>
    <i r="5">
      <x v="149"/>
    </i>
    <i r="4">
      <x v="9"/>
    </i>
    <i r="5">
      <x v="102"/>
    </i>
    <i r="5">
      <x v="103"/>
    </i>
    <i r="5">
      <x v="105"/>
    </i>
    <i r="5">
      <x v="109"/>
    </i>
    <i r="5">
      <x v="110"/>
    </i>
    <i r="5">
      <x v="112"/>
    </i>
    <i r="5">
      <x v="114"/>
    </i>
    <i r="5">
      <x v="116"/>
    </i>
    <i r="5">
      <x v="117"/>
    </i>
    <i r="5">
      <x v="118"/>
    </i>
    <i r="5">
      <x v="119"/>
    </i>
    <i r="5">
      <x v="120"/>
    </i>
    <i r="5">
      <x v="123"/>
    </i>
    <i r="5">
      <x v="125"/>
    </i>
    <i r="5">
      <x v="127"/>
    </i>
    <i r="5">
      <x v="128"/>
    </i>
    <i r="5">
      <x v="131"/>
    </i>
    <i r="5">
      <x v="133"/>
    </i>
    <i r="5">
      <x v="134"/>
    </i>
    <i r="5">
      <x v="136"/>
    </i>
    <i r="5">
      <x v="137"/>
    </i>
    <i r="5">
      <x v="139"/>
    </i>
    <i r="5">
      <x v="140"/>
    </i>
    <i r="5">
      <x v="141"/>
    </i>
    <i r="5">
      <x v="144"/>
    </i>
    <i r="5">
      <x v="146"/>
    </i>
    <i r="5">
      <x v="147"/>
    </i>
    <i r="5">
      <x v="148"/>
    </i>
    <i r="5">
      <x v="149"/>
    </i>
    <i r="4">
      <x v="10"/>
    </i>
    <i r="5">
      <x v="104"/>
    </i>
    <i r="5">
      <x v="106"/>
    </i>
    <i r="5">
      <x v="111"/>
    </i>
    <i r="5">
      <x v="113"/>
    </i>
    <i r="5">
      <x v="115"/>
    </i>
    <i r="5">
      <x v="118"/>
    </i>
    <i r="5">
      <x v="124"/>
    </i>
    <i r="5">
      <x v="129"/>
    </i>
    <i r="5">
      <x v="132"/>
    </i>
    <i r="5">
      <x v="135"/>
    </i>
    <i r="5">
      <x v="140"/>
    </i>
    <i r="5">
      <x v="142"/>
    </i>
    <i r="3">
      <x v="11"/>
    </i>
    <i r="4">
      <x v="3"/>
    </i>
    <i r="5">
      <x v="151"/>
    </i>
    <i r="5">
      <x v="153"/>
    </i>
    <i r="5">
      <x v="155"/>
    </i>
    <i r="5">
      <x v="160"/>
    </i>
    <i r="5">
      <x v="162"/>
    </i>
    <i r="5">
      <x v="164"/>
    </i>
    <i r="5">
      <x v="168"/>
    </i>
    <i r="5">
      <x v="171"/>
    </i>
    <i r="5">
      <x v="172"/>
    </i>
    <i r="5">
      <x v="173"/>
    </i>
    <i r="5">
      <x v="174"/>
    </i>
    <i r="5">
      <x v="175"/>
    </i>
    <i r="5">
      <x v="177"/>
    </i>
    <i r="5">
      <x v="178"/>
    </i>
    <i r="5">
      <x v="183"/>
    </i>
    <i r="5">
      <x v="186"/>
    </i>
    <i r="4">
      <x v="5"/>
    </i>
    <i r="5">
      <x v="152"/>
    </i>
    <i r="5">
      <x v="154"/>
    </i>
    <i r="5">
      <x v="156"/>
    </i>
    <i r="5">
      <x v="159"/>
    </i>
    <i r="5">
      <x v="160"/>
    </i>
    <i r="5">
      <x v="161"/>
    </i>
    <i r="5">
      <x v="164"/>
    </i>
    <i r="5">
      <x v="165"/>
    </i>
    <i r="5">
      <x v="166"/>
    </i>
    <i r="5">
      <x v="167"/>
    </i>
    <i r="5">
      <x v="176"/>
    </i>
    <i r="5">
      <x v="179"/>
    </i>
    <i r="5">
      <x v="180"/>
    </i>
    <i r="5">
      <x v="181"/>
    </i>
    <i r="5">
      <x v="182"/>
    </i>
    <i r="4">
      <x v="6"/>
    </i>
    <i r="5">
      <x v="152"/>
    </i>
    <i r="5">
      <x v="154"/>
    </i>
    <i r="5">
      <x v="156"/>
    </i>
    <i r="5">
      <x v="159"/>
    </i>
    <i r="5">
      <x v="160"/>
    </i>
    <i r="5">
      <x v="161"/>
    </i>
    <i r="5">
      <x v="164"/>
    </i>
    <i r="5">
      <x v="165"/>
    </i>
    <i r="5">
      <x v="166"/>
    </i>
    <i r="5">
      <x v="167"/>
    </i>
    <i r="5">
      <x v="176"/>
    </i>
    <i r="5">
      <x v="179"/>
    </i>
    <i r="5">
      <x v="180"/>
    </i>
    <i r="5">
      <x v="181"/>
    </i>
    <i r="5">
      <x v="182"/>
    </i>
    <i r="4">
      <x v="9"/>
    </i>
    <i r="5">
      <x v="152"/>
    </i>
    <i r="5">
      <x v="154"/>
    </i>
    <i r="5">
      <x v="156"/>
    </i>
    <i r="5">
      <x v="159"/>
    </i>
    <i r="5">
      <x v="160"/>
    </i>
    <i r="5">
      <x v="161"/>
    </i>
    <i r="5">
      <x v="164"/>
    </i>
    <i r="5">
      <x v="165"/>
    </i>
    <i r="5">
      <x v="166"/>
    </i>
    <i r="5">
      <x v="167"/>
    </i>
    <i r="5">
      <x v="176"/>
    </i>
    <i r="5">
      <x v="179"/>
    </i>
    <i r="5">
      <x v="180"/>
    </i>
    <i r="5">
      <x v="181"/>
    </i>
    <i r="5">
      <x v="182"/>
    </i>
    <i r="4">
      <x v="10"/>
    </i>
    <i r="5">
      <x v="160"/>
    </i>
    <i r="5">
      <x v="162"/>
    </i>
    <i r="5">
      <x v="164"/>
    </i>
    <i r="5">
      <x v="168"/>
    </i>
    <i r="5">
      <x v="169"/>
    </i>
    <i r="3">
      <x v="12"/>
    </i>
    <i r="4">
      <x v="3"/>
    </i>
    <i r="5">
      <x v="187"/>
    </i>
    <i r="5">
      <x v="188"/>
    </i>
    <i r="5">
      <x v="189"/>
    </i>
    <i r="5">
      <x v="190"/>
    </i>
    <i r="5">
      <x v="192"/>
    </i>
    <i r="5">
      <x v="193"/>
    </i>
    <i r="5">
      <x v="196"/>
    </i>
    <i r="5">
      <x v="201"/>
    </i>
    <i r="4">
      <x v="5"/>
    </i>
    <i r="5">
      <x v="194"/>
    </i>
    <i r="5">
      <x v="195"/>
    </i>
    <i r="5">
      <x v="198"/>
    </i>
    <i r="5">
      <x v="200"/>
    </i>
    <i r="5">
      <x v="202"/>
    </i>
    <i r="5">
      <x v="203"/>
    </i>
    <i r="5">
      <x v="204"/>
    </i>
    <i r="5">
      <x v="205"/>
    </i>
    <i r="5">
      <x v="206"/>
    </i>
    <i r="5">
      <x v="207"/>
    </i>
    <i r="5">
      <x v="208"/>
    </i>
    <i r="5">
      <x v="209"/>
    </i>
    <i r="5">
      <x v="210"/>
    </i>
    <i r="5">
      <x v="211"/>
    </i>
    <i r="4">
      <x v="6"/>
    </i>
    <i r="5">
      <x v="194"/>
    </i>
    <i r="5">
      <x v="195"/>
    </i>
    <i r="5">
      <x v="198"/>
    </i>
    <i r="5">
      <x v="200"/>
    </i>
    <i r="5">
      <x v="202"/>
    </i>
    <i r="5">
      <x v="203"/>
    </i>
    <i r="5">
      <x v="204"/>
    </i>
    <i r="5">
      <x v="205"/>
    </i>
    <i r="5">
      <x v="206"/>
    </i>
    <i r="5">
      <x v="207"/>
    </i>
    <i r="5">
      <x v="208"/>
    </i>
    <i r="5">
      <x v="209"/>
    </i>
    <i r="5">
      <x v="210"/>
    </i>
    <i r="5">
      <x v="211"/>
    </i>
    <i r="4">
      <x v="9"/>
    </i>
    <i r="5">
      <x v="194"/>
    </i>
    <i r="5">
      <x v="195"/>
    </i>
    <i r="5">
      <x v="198"/>
    </i>
    <i r="5">
      <x v="200"/>
    </i>
    <i r="5">
      <x v="202"/>
    </i>
    <i r="5">
      <x v="203"/>
    </i>
    <i r="5">
      <x v="204"/>
    </i>
    <i r="5">
      <x v="205"/>
    </i>
    <i r="5">
      <x v="206"/>
    </i>
    <i r="5">
      <x v="207"/>
    </i>
    <i r="5">
      <x v="208"/>
    </i>
    <i r="5">
      <x v="209"/>
    </i>
    <i r="5">
      <x v="210"/>
    </i>
    <i r="2">
      <x v="1"/>
    </i>
    <i r="3">
      <x/>
    </i>
    <i r="4">
      <x v="9"/>
    </i>
    <i r="5">
      <x/>
    </i>
    <i r="5">
      <x v="1"/>
    </i>
    <i r="5">
      <x v="2"/>
    </i>
    <i r="5">
      <x v="3"/>
    </i>
    <i r="5">
      <x v="4"/>
    </i>
    <i r="3">
      <x v="1"/>
    </i>
    <i r="4">
      <x v="9"/>
    </i>
    <i r="5">
      <x v="5"/>
    </i>
    <i r="3">
      <x v="2"/>
    </i>
    <i r="4">
      <x v="9"/>
    </i>
    <i r="5">
      <x v="6"/>
    </i>
    <i r="5">
      <x v="7"/>
    </i>
    <i r="3">
      <x v="3"/>
    </i>
    <i r="4">
      <x v="9"/>
    </i>
    <i r="5">
      <x v="8"/>
    </i>
    <i r="5">
      <x v="9"/>
    </i>
    <i r="3">
      <x v="4"/>
    </i>
    <i r="4">
      <x v="9"/>
    </i>
    <i r="5">
      <x v="11"/>
    </i>
    <i r="3">
      <x v="5"/>
    </i>
    <i r="4">
      <x v="9"/>
    </i>
    <i r="5">
      <x v="12"/>
    </i>
    <i r="5">
      <x v="13"/>
    </i>
    <i r="3">
      <x v="6"/>
    </i>
    <i r="4">
      <x v="9"/>
    </i>
    <i r="5">
      <x v="15"/>
    </i>
    <i r="5">
      <x v="16"/>
    </i>
    <i r="5">
      <x v="17"/>
    </i>
    <i r="3">
      <x v="7"/>
    </i>
    <i r="4">
      <x v="5"/>
    </i>
    <i r="5">
      <x v="19"/>
    </i>
    <i r="5">
      <x v="20"/>
    </i>
    <i r="4">
      <x v="6"/>
    </i>
    <i r="5">
      <x v="19"/>
    </i>
    <i r="5">
      <x v="20"/>
    </i>
    <i r="4">
      <x v="9"/>
    </i>
    <i r="5">
      <x v="18"/>
    </i>
    <i r="5">
      <x v="19"/>
    </i>
    <i r="5">
      <x v="20"/>
    </i>
    <i r="3">
      <x v="8"/>
    </i>
    <i r="4">
      <x v="3"/>
    </i>
    <i r="5">
      <x v="52"/>
    </i>
    <i r="4">
      <x v="5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30"/>
    </i>
    <i r="5">
      <x v="31"/>
    </i>
    <i r="5">
      <x v="32"/>
    </i>
    <i r="5">
      <x v="33"/>
    </i>
    <i r="5">
      <x v="34"/>
    </i>
    <i r="5">
      <x v="35"/>
    </i>
    <i r="5">
      <x v="36"/>
    </i>
    <i r="5">
      <x v="37"/>
    </i>
    <i r="5">
      <x v="38"/>
    </i>
    <i r="5">
      <x v="39"/>
    </i>
    <i r="5">
      <x v="40"/>
    </i>
    <i r="5">
      <x v="42"/>
    </i>
    <i r="5">
      <x v="44"/>
    </i>
    <i r="5">
      <x v="45"/>
    </i>
    <i r="5">
      <x v="46"/>
    </i>
    <i r="5">
      <x v="47"/>
    </i>
    <i r="5">
      <x v="48"/>
    </i>
    <i r="5">
      <x v="49"/>
    </i>
    <i r="5">
      <x v="50"/>
    </i>
    <i r="5">
      <x v="51"/>
    </i>
    <i r="5">
      <x v="53"/>
    </i>
    <i r="4">
      <x v="6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5">
      <x v="31"/>
    </i>
    <i r="5">
      <x v="32"/>
    </i>
    <i r="5">
      <x v="33"/>
    </i>
    <i r="5">
      <x v="34"/>
    </i>
    <i r="5">
      <x v="35"/>
    </i>
    <i r="5">
      <x v="36"/>
    </i>
    <i r="5">
      <x v="37"/>
    </i>
    <i r="5">
      <x v="38"/>
    </i>
    <i r="5">
      <x v="39"/>
    </i>
    <i r="5">
      <x v="40"/>
    </i>
    <i r="5">
      <x v="42"/>
    </i>
    <i r="5">
      <x v="43"/>
    </i>
    <i r="5">
      <x v="45"/>
    </i>
    <i r="5">
      <x v="46"/>
    </i>
    <i r="5">
      <x v="47"/>
    </i>
    <i r="5">
      <x v="48"/>
    </i>
    <i r="5">
      <x v="49"/>
    </i>
    <i r="5">
      <x v="50"/>
    </i>
    <i r="5">
      <x v="51"/>
    </i>
    <i r="5">
      <x v="53"/>
    </i>
    <i r="4">
      <x v="9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5">
      <x v="31"/>
    </i>
    <i r="5">
      <x v="32"/>
    </i>
    <i r="5">
      <x v="33"/>
    </i>
    <i r="5">
      <x v="34"/>
    </i>
    <i r="5">
      <x v="35"/>
    </i>
    <i r="5">
      <x v="36"/>
    </i>
    <i r="5">
      <x v="37"/>
    </i>
    <i r="5">
      <x v="38"/>
    </i>
    <i r="5">
      <x v="39"/>
    </i>
    <i r="5">
      <x v="40"/>
    </i>
    <i r="5">
      <x v="42"/>
    </i>
    <i r="5">
      <x v="43"/>
    </i>
    <i r="5">
      <x v="45"/>
    </i>
    <i r="5">
      <x v="46"/>
    </i>
    <i r="5">
      <x v="47"/>
    </i>
    <i r="5">
      <x v="48"/>
    </i>
    <i r="5">
      <x v="49"/>
    </i>
    <i r="5">
      <x v="50"/>
    </i>
    <i r="5">
      <x v="51"/>
    </i>
    <i r="5">
      <x v="53"/>
    </i>
    <i r="4">
      <x v="10"/>
    </i>
    <i r="5">
      <x v="52"/>
    </i>
    <i r="4">
      <x v="11"/>
    </i>
    <i r="5">
      <x v="52"/>
    </i>
    <i r="3">
      <x v="9"/>
    </i>
    <i r="4">
      <x v="3"/>
    </i>
    <i r="5">
      <x v="56"/>
    </i>
    <i r="5">
      <x v="59"/>
    </i>
    <i r="5">
      <x v="61"/>
    </i>
    <i r="5">
      <x v="68"/>
    </i>
    <i r="5">
      <x v="69"/>
    </i>
    <i r="5">
      <x v="72"/>
    </i>
    <i r="5">
      <x v="75"/>
    </i>
    <i r="5">
      <x v="77"/>
    </i>
    <i r="4">
      <x v="5"/>
    </i>
    <i r="5">
      <x v="55"/>
    </i>
    <i r="5">
      <x v="57"/>
    </i>
    <i r="5">
      <x v="58"/>
    </i>
    <i r="5">
      <x v="60"/>
    </i>
    <i r="5">
      <x v="62"/>
    </i>
    <i r="5">
      <x v="65"/>
    </i>
    <i r="5">
      <x v="67"/>
    </i>
    <i r="5">
      <x v="70"/>
    </i>
    <i r="5">
      <x v="71"/>
    </i>
    <i r="5">
      <x v="73"/>
    </i>
    <i r="5">
      <x v="74"/>
    </i>
    <i r="5">
      <x v="76"/>
    </i>
    <i r="5">
      <x v="78"/>
    </i>
    <i r="5">
      <x v="79"/>
    </i>
    <i r="5">
      <x v="80"/>
    </i>
    <i r="5">
      <x v="81"/>
    </i>
    <i r="4">
      <x v="6"/>
    </i>
    <i r="5">
      <x v="55"/>
    </i>
    <i r="5">
      <x v="57"/>
    </i>
    <i r="5">
      <x v="58"/>
    </i>
    <i r="5">
      <x v="60"/>
    </i>
    <i r="5">
      <x v="62"/>
    </i>
    <i r="5">
      <x v="65"/>
    </i>
    <i r="5">
      <x v="67"/>
    </i>
    <i r="5">
      <x v="70"/>
    </i>
    <i r="5">
      <x v="71"/>
    </i>
    <i r="5">
      <x v="73"/>
    </i>
    <i r="5">
      <x v="74"/>
    </i>
    <i r="5">
      <x v="76"/>
    </i>
    <i r="5">
      <x v="78"/>
    </i>
    <i r="5">
      <x v="79"/>
    </i>
    <i r="5">
      <x v="80"/>
    </i>
    <i r="5">
      <x v="81"/>
    </i>
    <i r="4">
      <x v="9"/>
    </i>
    <i r="5">
      <x v="55"/>
    </i>
    <i r="5">
      <x v="57"/>
    </i>
    <i r="5">
      <x v="58"/>
    </i>
    <i r="5">
      <x v="60"/>
    </i>
    <i r="5">
      <x v="62"/>
    </i>
    <i r="5">
      <x v="65"/>
    </i>
    <i r="5">
      <x v="67"/>
    </i>
    <i r="5">
      <x v="70"/>
    </i>
    <i r="5">
      <x v="71"/>
    </i>
    <i r="5">
      <x v="73"/>
    </i>
    <i r="5">
      <x v="74"/>
    </i>
    <i r="5">
      <x v="76"/>
    </i>
    <i r="5">
      <x v="78"/>
    </i>
    <i r="5">
      <x v="79"/>
    </i>
    <i r="5">
      <x v="80"/>
    </i>
    <i r="5">
      <x v="81"/>
    </i>
    <i r="4">
      <x v="10"/>
    </i>
    <i r="5">
      <x v="56"/>
    </i>
    <i r="5">
      <x v="59"/>
    </i>
    <i r="5">
      <x v="61"/>
    </i>
    <i r="5">
      <x v="66"/>
    </i>
    <i r="5">
      <x v="68"/>
    </i>
    <i r="5">
      <x v="69"/>
    </i>
    <i r="5">
      <x v="72"/>
    </i>
    <i r="5">
      <x v="75"/>
    </i>
    <i r="5">
      <x v="77"/>
    </i>
    <i r="4">
      <x v="11"/>
    </i>
    <i r="5">
      <x v="56"/>
    </i>
    <i r="5">
      <x v="59"/>
    </i>
    <i r="5">
      <x v="61"/>
    </i>
    <i r="5">
      <x v="66"/>
    </i>
    <i r="5">
      <x v="68"/>
    </i>
    <i r="5">
      <x v="69"/>
    </i>
    <i r="5">
      <x v="72"/>
    </i>
    <i r="5">
      <x v="75"/>
    </i>
    <i r="5">
      <x v="77"/>
    </i>
    <i r="1">
      <x v="1"/>
    </i>
    <i r="2">
      <x/>
    </i>
    <i r="3">
      <x v="9"/>
    </i>
    <i r="4">
      <x v="1"/>
    </i>
    <i r="5">
      <x v="84"/>
    </i>
    <i r="5">
      <x v="87"/>
    </i>
    <i r="5">
      <x v="88"/>
    </i>
    <i r="5">
      <x v="90"/>
    </i>
    <i r="5">
      <x v="93"/>
    </i>
    <i r="5">
      <x v="94"/>
    </i>
    <i r="5">
      <x v="97"/>
    </i>
    <i r="5">
      <x v="99"/>
    </i>
    <i r="4">
      <x v="2"/>
    </i>
    <i r="5">
      <x v="84"/>
    </i>
    <i r="5">
      <x v="87"/>
    </i>
    <i r="5">
      <x v="88"/>
    </i>
    <i r="5">
      <x v="90"/>
    </i>
    <i r="5">
      <x v="93"/>
    </i>
    <i r="5">
      <x v="94"/>
    </i>
    <i r="5">
      <x v="97"/>
    </i>
    <i r="5">
      <x v="99"/>
    </i>
    <i r="3">
      <x v="10"/>
    </i>
    <i r="4">
      <x/>
    </i>
    <i r="5">
      <x v="104"/>
    </i>
    <i r="5">
      <x v="106"/>
    </i>
    <i r="5">
      <x v="111"/>
    </i>
    <i r="5">
      <x v="113"/>
    </i>
    <i r="5">
      <x v="118"/>
    </i>
    <i r="4">
      <x v="1"/>
    </i>
    <i r="5">
      <x v="104"/>
    </i>
    <i r="5">
      <x v="106"/>
    </i>
    <i r="5">
      <x v="111"/>
    </i>
    <i r="5">
      <x v="113"/>
    </i>
    <i r="5">
      <x v="115"/>
    </i>
    <i r="5">
      <x v="118"/>
    </i>
    <i r="5">
      <x v="121"/>
    </i>
    <i r="5">
      <x v="124"/>
    </i>
    <i r="5">
      <x v="129"/>
    </i>
    <i r="5">
      <x v="132"/>
    </i>
    <i r="5">
      <x v="135"/>
    </i>
    <i r="5">
      <x v="140"/>
    </i>
    <i r="5">
      <x v="142"/>
    </i>
    <i r="5">
      <x v="143"/>
    </i>
    <i r="5">
      <x v="147"/>
    </i>
    <i r="4">
      <x v="2"/>
    </i>
    <i r="5">
      <x v="104"/>
    </i>
    <i r="5">
      <x v="106"/>
    </i>
    <i r="5">
      <x v="111"/>
    </i>
    <i r="5">
      <x v="113"/>
    </i>
    <i r="5">
      <x v="115"/>
    </i>
    <i r="5">
      <x v="118"/>
    </i>
    <i r="5">
      <x v="121"/>
    </i>
    <i r="5">
      <x v="124"/>
    </i>
    <i r="5">
      <x v="129"/>
    </i>
    <i r="5">
      <x v="132"/>
    </i>
    <i r="5">
      <x v="140"/>
    </i>
    <i r="5">
      <x v="142"/>
    </i>
    <i r="5">
      <x v="143"/>
    </i>
    <i r="4">
      <x v="4"/>
    </i>
    <i r="5">
      <x v="138"/>
    </i>
    <i r="4">
      <x v="8"/>
    </i>
    <i r="5">
      <x v="110"/>
    </i>
    <i r="3">
      <x v="11"/>
    </i>
    <i r="4">
      <x/>
    </i>
    <i r="5">
      <x v="172"/>
    </i>
    <i r="5">
      <x v="173"/>
    </i>
    <i r="5">
      <x v="174"/>
    </i>
    <i r="5">
      <x v="175"/>
    </i>
    <i r="5">
      <x v="184"/>
    </i>
    <i r="5">
      <x v="186"/>
    </i>
    <i r="4">
      <x v="1"/>
    </i>
    <i r="5">
      <x v="151"/>
    </i>
    <i r="5">
      <x v="153"/>
    </i>
    <i r="5">
      <x v="155"/>
    </i>
    <i r="5">
      <x v="160"/>
    </i>
    <i r="5">
      <x v="162"/>
    </i>
    <i r="5">
      <x v="164"/>
    </i>
    <i r="5">
      <x v="168"/>
    </i>
    <i r="5">
      <x v="170"/>
    </i>
    <i r="5">
      <x v="171"/>
    </i>
    <i r="5">
      <x v="172"/>
    </i>
    <i r="5">
      <x v="173"/>
    </i>
    <i r="5">
      <x v="174"/>
    </i>
    <i r="5">
      <x v="175"/>
    </i>
    <i r="5">
      <x v="177"/>
    </i>
    <i r="5">
      <x v="178"/>
    </i>
    <i r="5">
      <x v="184"/>
    </i>
    <i r="5">
      <x v="186"/>
    </i>
    <i r="4">
      <x v="2"/>
    </i>
    <i r="5">
      <x v="151"/>
    </i>
    <i r="5">
      <x v="153"/>
    </i>
    <i r="5">
      <x v="155"/>
    </i>
    <i r="5">
      <x v="160"/>
    </i>
    <i r="5">
      <x v="162"/>
    </i>
    <i r="5">
      <x v="164"/>
    </i>
    <i r="5">
      <x v="168"/>
    </i>
    <i r="5">
      <x v="171"/>
    </i>
    <i r="5">
      <x v="172"/>
    </i>
    <i r="5">
      <x v="173"/>
    </i>
    <i r="5">
      <x v="174"/>
    </i>
    <i r="5">
      <x v="175"/>
    </i>
    <i r="5">
      <x v="177"/>
    </i>
    <i r="5">
      <x v="178"/>
    </i>
    <i r="5">
      <x v="183"/>
    </i>
    <i r="5">
      <x v="186"/>
    </i>
    <i r="4">
      <x v="4"/>
    </i>
    <i r="5">
      <x v="154"/>
    </i>
    <i r="5">
      <x v="156"/>
    </i>
    <i r="5">
      <x v="159"/>
    </i>
    <i r="5">
      <x v="160"/>
    </i>
    <i r="5">
      <x v="161"/>
    </i>
    <i r="5">
      <x v="164"/>
    </i>
    <i r="5">
      <x v="165"/>
    </i>
    <i r="5">
      <x v="166"/>
    </i>
    <i r="5">
      <x v="167"/>
    </i>
    <i r="5">
      <x v="176"/>
    </i>
    <i r="5">
      <x v="179"/>
    </i>
    <i r="5">
      <x v="180"/>
    </i>
    <i r="5">
      <x v="181"/>
    </i>
    <i r="5">
      <x v="182"/>
    </i>
    <i r="4">
      <x v="8"/>
    </i>
    <i r="5">
      <x v="154"/>
    </i>
    <i r="5">
      <x v="156"/>
    </i>
    <i r="5">
      <x v="159"/>
    </i>
    <i r="5">
      <x v="160"/>
    </i>
    <i r="5">
      <x v="161"/>
    </i>
    <i r="5">
      <x v="164"/>
    </i>
    <i r="5">
      <x v="165"/>
    </i>
    <i r="5">
      <x v="166"/>
    </i>
    <i r="5">
      <x v="167"/>
    </i>
    <i r="5">
      <x v="176"/>
    </i>
    <i r="5">
      <x v="179"/>
    </i>
    <i r="5">
      <x v="180"/>
    </i>
    <i r="5">
      <x v="181"/>
    </i>
    <i r="5">
      <x v="182"/>
    </i>
    <i r="3">
      <x v="12"/>
    </i>
    <i r="4">
      <x/>
    </i>
    <i r="5">
      <x v="187"/>
    </i>
    <i r="5">
      <x v="189"/>
    </i>
    <i r="5">
      <x v="196"/>
    </i>
    <i r="5">
      <x v="200"/>
    </i>
    <i r="5">
      <x v="201"/>
    </i>
    <i r="4">
      <x v="1"/>
    </i>
    <i r="5">
      <x v="189"/>
    </i>
    <i r="5">
      <x v="190"/>
    </i>
    <i r="5">
      <x v="192"/>
    </i>
    <i r="5">
      <x v="193"/>
    </i>
    <i r="5">
      <x v="196"/>
    </i>
    <i r="5">
      <x v="200"/>
    </i>
    <i r="5">
      <x v="201"/>
    </i>
    <i r="4">
      <x v="2"/>
    </i>
    <i r="5">
      <x v="187"/>
    </i>
    <i r="5">
      <x v="188"/>
    </i>
    <i r="5">
      <x v="189"/>
    </i>
    <i r="5">
      <x v="190"/>
    </i>
    <i r="5">
      <x v="192"/>
    </i>
    <i r="5">
      <x v="193"/>
    </i>
    <i r="5">
      <x v="196"/>
    </i>
    <i r="5">
      <x v="200"/>
    </i>
    <i r="5">
      <x v="201"/>
    </i>
    <i r="4">
      <x v="4"/>
    </i>
    <i r="5">
      <x v="194"/>
    </i>
    <i r="5">
      <x v="195"/>
    </i>
    <i r="5">
      <x v="197"/>
    </i>
    <i r="5">
      <x v="198"/>
    </i>
    <i r="5">
      <x v="200"/>
    </i>
    <i r="5">
      <x v="202"/>
    </i>
    <i r="5">
      <x v="203"/>
    </i>
    <i r="5">
      <x v="204"/>
    </i>
    <i r="5">
      <x v="205"/>
    </i>
    <i r="5">
      <x v="206"/>
    </i>
    <i r="5">
      <x v="207"/>
    </i>
    <i r="5">
      <x v="208"/>
    </i>
    <i r="5">
      <x v="209"/>
    </i>
    <i r="5">
      <x v="210"/>
    </i>
    <i r="5">
      <x v="211"/>
    </i>
    <i r="4">
      <x v="7"/>
    </i>
    <i r="5">
      <x v="194"/>
    </i>
    <i r="5">
      <x v="195"/>
    </i>
    <i r="5">
      <x v="197"/>
    </i>
    <i r="5">
      <x v="198"/>
    </i>
    <i r="5">
      <x v="200"/>
    </i>
    <i r="5">
      <x v="202"/>
    </i>
    <i r="5">
      <x v="203"/>
    </i>
    <i r="5">
      <x v="204"/>
    </i>
    <i r="5">
      <x v="205"/>
    </i>
    <i r="5">
      <x v="206"/>
    </i>
    <i r="5">
      <x v="207"/>
    </i>
    <i r="5">
      <x v="208"/>
    </i>
    <i r="5">
      <x v="209"/>
    </i>
    <i r="5">
      <x v="210"/>
    </i>
    <i r="5">
      <x v="211"/>
    </i>
    <i r="4">
      <x v="8"/>
    </i>
    <i r="5">
      <x v="194"/>
    </i>
    <i r="5">
      <x v="195"/>
    </i>
    <i r="5">
      <x v="198"/>
    </i>
    <i r="5">
      <x v="200"/>
    </i>
    <i r="5">
      <x v="202"/>
    </i>
    <i r="5">
      <x v="203"/>
    </i>
    <i r="5">
      <x v="204"/>
    </i>
    <i r="5">
      <x v="205"/>
    </i>
    <i r="5">
      <x v="206"/>
    </i>
    <i r="5">
      <x v="207"/>
    </i>
    <i r="5">
      <x v="208"/>
    </i>
    <i r="5">
      <x v="209"/>
    </i>
    <i r="5">
      <x v="210"/>
    </i>
    <i r="5">
      <x v="211"/>
    </i>
    <i r="2">
      <x v="1"/>
    </i>
    <i r="3">
      <x v="8"/>
    </i>
    <i r="4">
      <x v="2"/>
    </i>
    <i r="5">
      <x v="41"/>
    </i>
    <i r="5">
      <x v="52"/>
    </i>
    <i r="3">
      <x v="9"/>
    </i>
    <i r="4">
      <x v="1"/>
    </i>
    <i r="5">
      <x v="56"/>
    </i>
    <i r="5">
      <x v="59"/>
    </i>
    <i r="5">
      <x v="61"/>
    </i>
    <i r="5">
      <x v="66"/>
    </i>
    <i r="5">
      <x v="68"/>
    </i>
    <i r="5">
      <x v="69"/>
    </i>
    <i r="5">
      <x v="72"/>
    </i>
    <i r="5">
      <x v="75"/>
    </i>
    <i r="5">
      <x v="77"/>
    </i>
    <i r="4">
      <x v="2"/>
    </i>
    <i r="5">
      <x v="56"/>
    </i>
    <i r="5">
      <x v="59"/>
    </i>
    <i r="5">
      <x v="61"/>
    </i>
    <i r="5">
      <x v="66"/>
    </i>
    <i r="5">
      <x v="68"/>
    </i>
    <i r="5">
      <x v="69"/>
    </i>
    <i r="5">
      <x v="72"/>
    </i>
    <i r="5">
      <x v="75"/>
    </i>
    <i r="5">
      <x v="77"/>
    </i>
    <i>
      <x v="1"/>
    </i>
    <i r="1">
      <x/>
    </i>
    <i r="2">
      <x/>
    </i>
    <i r="3">
      <x v="9"/>
    </i>
    <i r="4">
      <x v="3"/>
    </i>
    <i r="5">
      <x v="101"/>
    </i>
    <i r="4">
      <x v="10"/>
    </i>
    <i r="5">
      <x v="101"/>
    </i>
    <i r="3">
      <x v="10"/>
    </i>
    <i r="4">
      <x v="3"/>
    </i>
    <i r="5">
      <x v="108"/>
    </i>
    <i r="5">
      <x v="109"/>
    </i>
    <i r="5">
      <x v="116"/>
    </i>
    <i r="5">
      <x v="119"/>
    </i>
    <i r="5">
      <x v="122"/>
    </i>
    <i r="5">
      <x v="126"/>
    </i>
    <i r="5">
      <x v="130"/>
    </i>
    <i r="5">
      <x v="137"/>
    </i>
    <i r="5">
      <x v="145"/>
    </i>
    <i r="5">
      <x v="147"/>
    </i>
    <i r="5">
      <x v="150"/>
    </i>
    <i r="4">
      <x v="5"/>
    </i>
    <i r="5">
      <x v="107"/>
    </i>
    <i r="5">
      <x v="109"/>
    </i>
    <i r="5">
      <x v="116"/>
    </i>
    <i r="5">
      <x v="122"/>
    </i>
    <i r="4">
      <x v="6"/>
    </i>
    <i r="5">
      <x v="107"/>
    </i>
    <i r="5">
      <x v="109"/>
    </i>
    <i r="5">
      <x v="116"/>
    </i>
    <i r="5">
      <x v="117"/>
    </i>
    <i r="5">
      <x v="122"/>
    </i>
    <i r="4">
      <x v="9"/>
    </i>
    <i r="5">
      <x v="107"/>
    </i>
    <i r="5">
      <x v="122"/>
    </i>
    <i r="4">
      <x v="10"/>
    </i>
    <i r="5">
      <x v="108"/>
    </i>
    <i r="5">
      <x v="109"/>
    </i>
    <i r="5">
      <x v="116"/>
    </i>
    <i r="5">
      <x v="119"/>
    </i>
    <i r="5">
      <x v="122"/>
    </i>
    <i r="5">
      <x v="126"/>
    </i>
    <i r="5">
      <x v="130"/>
    </i>
    <i r="5">
      <x v="137"/>
    </i>
    <i r="3">
      <x v="11"/>
    </i>
    <i r="4">
      <x v="3"/>
    </i>
    <i r="5">
      <x v="158"/>
    </i>
    <i r="5">
      <x v="163"/>
    </i>
    <i r="5">
      <x v="167"/>
    </i>
    <i r="5">
      <x v="169"/>
    </i>
    <i r="5">
      <x v="185"/>
    </i>
    <i r="4">
      <x v="5"/>
    </i>
    <i r="5">
      <x v="163"/>
    </i>
    <i r="4">
      <x v="6"/>
    </i>
    <i r="5">
      <x v="163"/>
    </i>
    <i r="4">
      <x v="9"/>
    </i>
    <i r="5">
      <x v="163"/>
    </i>
    <i r="4">
      <x v="10"/>
    </i>
    <i r="5">
      <x v="157"/>
    </i>
    <i r="5">
      <x v="163"/>
    </i>
    <i r="5">
      <x v="167"/>
    </i>
    <i r="3">
      <x v="12"/>
    </i>
    <i r="4">
      <x v="3"/>
    </i>
    <i r="5">
      <x v="191"/>
    </i>
    <i r="5">
      <x v="199"/>
    </i>
    <i r="5">
      <x v="200"/>
    </i>
    <i r="4">
      <x v="5"/>
    </i>
    <i r="5">
      <x v="197"/>
    </i>
    <i r="4">
      <x v="6"/>
    </i>
    <i r="5">
      <x v="197"/>
    </i>
    <i r="4">
      <x v="9"/>
    </i>
    <i r="5">
      <x v="197"/>
    </i>
    <i r="2">
      <x v="1"/>
    </i>
    <i r="3">
      <x v="4"/>
    </i>
    <i r="4">
      <x v="9"/>
    </i>
    <i r="5">
      <x v="10"/>
    </i>
    <i r="3">
      <x v="6"/>
    </i>
    <i r="4">
      <x v="9"/>
    </i>
    <i r="5">
      <x v="14"/>
    </i>
    <i r="3">
      <x v="9"/>
    </i>
    <i r="4">
      <x v="3"/>
    </i>
    <i r="5">
      <x v="54"/>
    </i>
    <i r="5">
      <x v="63"/>
    </i>
    <i r="5">
      <x v="64"/>
    </i>
    <i r="5">
      <x v="82"/>
    </i>
    <i r="4">
      <x v="10"/>
    </i>
    <i r="5">
      <x v="54"/>
    </i>
    <i r="5">
      <x v="63"/>
    </i>
    <i r="5">
      <x v="64"/>
    </i>
    <i r="5">
      <x v="82"/>
    </i>
    <i r="4">
      <x v="11"/>
    </i>
    <i r="5">
      <x v="54"/>
    </i>
    <i r="5">
      <x v="63"/>
    </i>
    <i r="5">
      <x v="64"/>
    </i>
    <i r="5">
      <x v="82"/>
    </i>
    <i r="1">
      <x v="1"/>
    </i>
    <i r="2">
      <x/>
    </i>
    <i r="3">
      <x v="9"/>
    </i>
    <i r="4">
      <x/>
    </i>
    <i r="5">
      <x v="101"/>
    </i>
    <i r="4">
      <x v="1"/>
    </i>
    <i r="5">
      <x v="101"/>
    </i>
    <i r="4">
      <x v="2"/>
    </i>
    <i r="5">
      <x v="101"/>
    </i>
    <i r="3">
      <x v="10"/>
    </i>
    <i r="4">
      <x/>
    </i>
    <i r="5">
      <x v="108"/>
    </i>
    <i r="5">
      <x v="109"/>
    </i>
    <i r="5">
      <x v="116"/>
    </i>
    <i r="5">
      <x v="119"/>
    </i>
    <i r="5">
      <x v="137"/>
    </i>
    <i r="4">
      <x v="1"/>
    </i>
    <i r="5">
      <x v="108"/>
    </i>
    <i r="5">
      <x v="109"/>
    </i>
    <i r="5">
      <x v="116"/>
    </i>
    <i r="5">
      <x v="119"/>
    </i>
    <i r="5">
      <x v="122"/>
    </i>
    <i r="5">
      <x v="126"/>
    </i>
    <i r="5">
      <x v="130"/>
    </i>
    <i r="5">
      <x v="145"/>
    </i>
    <i r="5">
      <x v="150"/>
    </i>
    <i r="4">
      <x v="2"/>
    </i>
    <i r="5">
      <x v="108"/>
    </i>
    <i r="5">
      <x v="109"/>
    </i>
    <i r="5">
      <x v="116"/>
    </i>
    <i r="5">
      <x v="119"/>
    </i>
    <i r="5">
      <x v="122"/>
    </i>
    <i r="5">
      <x v="126"/>
    </i>
    <i r="5">
      <x v="130"/>
    </i>
    <i r="5">
      <x v="137"/>
    </i>
    <i r="5">
      <x v="145"/>
    </i>
    <i r="5">
      <x v="147"/>
    </i>
    <i r="5">
      <x v="150"/>
    </i>
    <i r="3">
      <x v="11"/>
    </i>
    <i r="4">
      <x/>
    </i>
    <i r="5">
      <x v="185"/>
    </i>
    <i r="4">
      <x v="1"/>
    </i>
    <i r="5">
      <x v="157"/>
    </i>
    <i r="5">
      <x v="163"/>
    </i>
    <i r="5">
      <x v="167"/>
    </i>
    <i r="5">
      <x v="169"/>
    </i>
    <i r="5">
      <x v="185"/>
    </i>
    <i r="4">
      <x v="2"/>
    </i>
    <i r="5">
      <x v="157"/>
    </i>
    <i r="5">
      <x v="163"/>
    </i>
    <i r="5">
      <x v="167"/>
    </i>
    <i r="5">
      <x v="169"/>
    </i>
    <i r="5">
      <x v="185"/>
    </i>
    <i r="4">
      <x v="4"/>
    </i>
    <i r="5">
      <x v="163"/>
    </i>
    <i r="4">
      <x v="8"/>
    </i>
    <i r="5">
      <x v="163"/>
    </i>
    <i r="3">
      <x v="12"/>
    </i>
    <i r="4">
      <x/>
    </i>
    <i r="5">
      <x v="199"/>
    </i>
    <i r="4">
      <x v="1"/>
    </i>
    <i r="5">
      <x v="191"/>
    </i>
    <i r="5">
      <x v="199"/>
    </i>
    <i r="4">
      <x v="2"/>
    </i>
    <i r="5">
      <x v="191"/>
    </i>
    <i r="5">
      <x v="199"/>
    </i>
    <i r="4">
      <x v="8"/>
    </i>
    <i r="5">
      <x v="197"/>
    </i>
    <i r="2">
      <x v="1"/>
    </i>
    <i r="3">
      <x v="9"/>
    </i>
    <i r="4">
      <x v="1"/>
    </i>
    <i r="5">
      <x v="54"/>
    </i>
    <i r="5">
      <x v="63"/>
    </i>
    <i r="5">
      <x v="64"/>
    </i>
    <i r="5">
      <x v="82"/>
    </i>
    <i r="4">
      <x v="2"/>
    </i>
    <i r="5">
      <x v="54"/>
    </i>
    <i r="5">
      <x v="63"/>
    </i>
    <i r="5">
      <x v="64"/>
    </i>
    <i r="5">
      <x v="82"/>
    </i>
    <i>
      <x v="2"/>
    </i>
    <i r="1">
      <x v="2"/>
    </i>
    <i r="2">
      <x v="2"/>
    </i>
    <i r="3">
      <x v="13"/>
    </i>
    <i r="4">
      <x v="12"/>
    </i>
    <i r="5">
      <x v="212"/>
    </i>
    <i t="grand">
      <x/>
    </i>
  </rowItems>
  <colItems count="1">
    <i/>
  </colItems>
  <dataFields count="1">
    <dataField name="Max of E_coli_corrected" fld="13" subtotal="max" baseField="1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6"/>
  <sheetViews>
    <sheetView workbookViewId="0">
      <pane ySplit="1" topLeftCell="A2" activePane="bottomLeft" state="frozen"/>
      <selection pane="bottomLeft" activeCell="R461" sqref="R461:S461"/>
    </sheetView>
  </sheetViews>
  <sheetFormatPr defaultRowHeight="15" x14ac:dyDescent="0.25"/>
  <cols>
    <col min="1" max="1" width="9.140625" style="404"/>
    <col min="3" max="3" width="13.85546875" bestFit="1" customWidth="1"/>
    <col min="6" max="6" width="9.140625" style="1"/>
  </cols>
  <sheetData>
    <row r="1" spans="1:20" x14ac:dyDescent="0.25">
      <c r="A1" s="404" t="s">
        <v>82</v>
      </c>
      <c r="B1" t="s">
        <v>0</v>
      </c>
      <c r="C1" t="s">
        <v>1</v>
      </c>
      <c r="D1" t="s">
        <v>2</v>
      </c>
      <c r="E1" t="s">
        <v>3</v>
      </c>
      <c r="F1" s="1" t="s">
        <v>25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</row>
    <row r="2" spans="1:20" x14ac:dyDescent="0.25">
      <c r="A2" s="404" t="s">
        <v>83</v>
      </c>
      <c r="B2" t="s">
        <v>20</v>
      </c>
      <c r="C2" s="2">
        <v>41733</v>
      </c>
      <c r="G2">
        <v>0.18099999999999999</v>
      </c>
      <c r="H2">
        <v>0.63800000000000001</v>
      </c>
      <c r="I2">
        <v>0.25</v>
      </c>
      <c r="J2">
        <v>0.106</v>
      </c>
      <c r="K2">
        <v>2.08</v>
      </c>
      <c r="L2">
        <v>207</v>
      </c>
      <c r="M2">
        <v>14.7</v>
      </c>
      <c r="N2" t="s">
        <v>18</v>
      </c>
      <c r="O2" t="s">
        <v>18</v>
      </c>
    </row>
    <row r="3" spans="1:20" x14ac:dyDescent="0.25">
      <c r="A3" s="404" t="s">
        <v>83</v>
      </c>
      <c r="B3" s="1" t="s">
        <v>20</v>
      </c>
      <c r="C3" s="2">
        <v>41768</v>
      </c>
      <c r="G3">
        <v>7.9000000000000001E-2</v>
      </c>
      <c r="H3">
        <v>0.312</v>
      </c>
      <c r="I3">
        <v>0.17</v>
      </c>
      <c r="J3">
        <v>0.20899999999999999</v>
      </c>
      <c r="K3">
        <v>1.63</v>
      </c>
      <c r="L3">
        <v>125.9</v>
      </c>
      <c r="M3">
        <v>9.6</v>
      </c>
      <c r="N3" t="s">
        <v>18</v>
      </c>
      <c r="O3" t="s">
        <v>18</v>
      </c>
    </row>
    <row r="4" spans="1:20" x14ac:dyDescent="0.25">
      <c r="A4" s="404" t="s">
        <v>83</v>
      </c>
      <c r="B4" s="1" t="s">
        <v>20</v>
      </c>
      <c r="C4" s="2">
        <v>41772</v>
      </c>
      <c r="G4">
        <v>0.19</v>
      </c>
      <c r="H4">
        <v>0.36599999999999999</v>
      </c>
      <c r="I4">
        <v>0.1</v>
      </c>
      <c r="J4">
        <v>0.126</v>
      </c>
      <c r="K4">
        <v>1.33</v>
      </c>
      <c r="L4">
        <v>42.1</v>
      </c>
      <c r="M4">
        <v>10.199999999999999</v>
      </c>
      <c r="N4" t="s">
        <v>18</v>
      </c>
      <c r="O4" t="s">
        <v>18</v>
      </c>
    </row>
    <row r="5" spans="1:20" x14ac:dyDescent="0.25">
      <c r="A5" s="404" t="s">
        <v>83</v>
      </c>
      <c r="B5" s="1" t="s">
        <v>20</v>
      </c>
      <c r="C5" s="2">
        <v>41787</v>
      </c>
      <c r="G5">
        <v>0.23499999999999999</v>
      </c>
      <c r="H5">
        <v>0.31</v>
      </c>
      <c r="I5">
        <v>0</v>
      </c>
      <c r="J5">
        <v>0</v>
      </c>
      <c r="K5">
        <v>0</v>
      </c>
      <c r="L5">
        <v>56.1</v>
      </c>
      <c r="M5">
        <v>164.7</v>
      </c>
      <c r="N5" t="s">
        <v>18</v>
      </c>
      <c r="O5" t="s">
        <v>18</v>
      </c>
    </row>
    <row r="6" spans="1:20" x14ac:dyDescent="0.25">
      <c r="A6" s="404" t="s">
        <v>83</v>
      </c>
      <c r="B6" s="1" t="s">
        <v>20</v>
      </c>
      <c r="C6" s="2">
        <v>41814</v>
      </c>
      <c r="G6">
        <v>0.22800000000000001</v>
      </c>
      <c r="H6">
        <v>0.498</v>
      </c>
      <c r="I6">
        <v>0.18</v>
      </c>
      <c r="J6">
        <v>0.114</v>
      </c>
      <c r="K6">
        <v>2.39</v>
      </c>
      <c r="L6">
        <v>23.2</v>
      </c>
      <c r="M6">
        <v>20.149999999999999</v>
      </c>
      <c r="N6" t="s">
        <v>18</v>
      </c>
      <c r="O6" t="s">
        <v>18</v>
      </c>
    </row>
    <row r="7" spans="1:20" x14ac:dyDescent="0.25">
      <c r="A7" s="404" t="s">
        <v>83</v>
      </c>
      <c r="B7" s="1" t="s">
        <v>20</v>
      </c>
      <c r="C7" s="2">
        <v>41817</v>
      </c>
      <c r="G7">
        <v>1.1659999999999999</v>
      </c>
      <c r="H7">
        <v>1.3740000000000001</v>
      </c>
      <c r="I7">
        <v>0.1</v>
      </c>
      <c r="J7">
        <v>0.33300000000000002</v>
      </c>
      <c r="K7">
        <v>1.18</v>
      </c>
      <c r="L7">
        <v>12.3</v>
      </c>
      <c r="M7">
        <v>7.8</v>
      </c>
      <c r="N7" t="s">
        <v>18</v>
      </c>
      <c r="O7" t="s">
        <v>18</v>
      </c>
    </row>
    <row r="8" spans="1:20" x14ac:dyDescent="0.25">
      <c r="A8" s="404" t="s">
        <v>83</v>
      </c>
      <c r="B8" s="1" t="s">
        <v>20</v>
      </c>
      <c r="C8" s="2">
        <v>41845</v>
      </c>
      <c r="G8">
        <v>0.64800000000000002</v>
      </c>
      <c r="H8">
        <v>0.79400000000000004</v>
      </c>
      <c r="I8">
        <v>0.16</v>
      </c>
      <c r="J8">
        <v>0.38800000000000001</v>
      </c>
      <c r="K8">
        <v>1.65</v>
      </c>
      <c r="L8">
        <v>5.6</v>
      </c>
      <c r="M8">
        <v>8.84</v>
      </c>
      <c r="N8" t="s">
        <v>18</v>
      </c>
      <c r="O8" t="s">
        <v>18</v>
      </c>
    </row>
    <row r="9" spans="1:20" x14ac:dyDescent="0.25">
      <c r="A9" s="404" t="s">
        <v>83</v>
      </c>
      <c r="B9" s="1" t="s">
        <v>20</v>
      </c>
      <c r="C9" s="2">
        <v>41926</v>
      </c>
      <c r="G9">
        <v>0.52900000000000003</v>
      </c>
      <c r="H9">
        <v>0.746</v>
      </c>
      <c r="I9">
        <v>0.98</v>
      </c>
      <c r="J9">
        <v>0.69799999999999995</v>
      </c>
      <c r="K9">
        <v>2.89</v>
      </c>
      <c r="L9">
        <v>65.7</v>
      </c>
      <c r="M9">
        <v>9.4600000000000009</v>
      </c>
      <c r="N9" t="s">
        <v>18</v>
      </c>
      <c r="O9" t="s">
        <v>18</v>
      </c>
    </row>
    <row r="10" spans="1:20" x14ac:dyDescent="0.25">
      <c r="A10" s="404" t="s">
        <v>83</v>
      </c>
      <c r="B10" s="1" t="s">
        <v>20</v>
      </c>
      <c r="C10" s="2">
        <v>42088</v>
      </c>
      <c r="G10">
        <v>0.14299999999999999</v>
      </c>
      <c r="H10">
        <v>0.34599999999999997</v>
      </c>
      <c r="I10">
        <v>0.41</v>
      </c>
      <c r="J10">
        <v>0.216</v>
      </c>
      <c r="K10">
        <v>2.68</v>
      </c>
      <c r="L10">
        <v>65.5</v>
      </c>
      <c r="M10">
        <v>15.65</v>
      </c>
      <c r="R10">
        <v>0.436</v>
      </c>
      <c r="S10">
        <v>49.1</v>
      </c>
      <c r="T10">
        <v>29.1</v>
      </c>
    </row>
    <row r="11" spans="1:20" x14ac:dyDescent="0.25">
      <c r="A11" s="404" t="s">
        <v>83</v>
      </c>
      <c r="B11" s="1" t="s">
        <v>20</v>
      </c>
      <c r="C11" s="2">
        <v>42132</v>
      </c>
      <c r="G11">
        <v>0.52500000000000002</v>
      </c>
      <c r="H11">
        <v>0.71399999999999997</v>
      </c>
      <c r="I11">
        <v>0.16</v>
      </c>
      <c r="J11">
        <v>0.47499999999999998</v>
      </c>
      <c r="K11">
        <v>2.19</v>
      </c>
      <c r="L11">
        <v>16.899999999999999</v>
      </c>
      <c r="M11">
        <v>13.28</v>
      </c>
      <c r="R11">
        <v>53.6</v>
      </c>
      <c r="S11">
        <v>2.085</v>
      </c>
      <c r="T11">
        <v>48.7</v>
      </c>
    </row>
    <row r="12" spans="1:20" x14ac:dyDescent="0.25">
      <c r="A12" s="404" t="s">
        <v>83</v>
      </c>
      <c r="B12" s="1" t="s">
        <v>20</v>
      </c>
      <c r="C12" s="2">
        <v>42135</v>
      </c>
      <c r="G12">
        <v>0.251</v>
      </c>
      <c r="H12">
        <v>0.38600000000000001</v>
      </c>
      <c r="I12">
        <v>0.09</v>
      </c>
      <c r="J12">
        <v>5.5E-2</v>
      </c>
      <c r="K12">
        <v>0.86</v>
      </c>
      <c r="L12">
        <v>44.4</v>
      </c>
      <c r="M12">
        <v>6.31</v>
      </c>
      <c r="R12">
        <v>26</v>
      </c>
      <c r="S12">
        <v>0.36299999999999999</v>
      </c>
      <c r="T12">
        <v>24.2</v>
      </c>
    </row>
    <row r="13" spans="1:20" x14ac:dyDescent="0.25">
      <c r="A13" s="404" t="s">
        <v>83</v>
      </c>
      <c r="B13" s="1" t="s">
        <v>20</v>
      </c>
      <c r="C13" s="2">
        <v>42142</v>
      </c>
      <c r="G13">
        <v>0.20799999999999999</v>
      </c>
      <c r="H13">
        <v>0.51200000000000001</v>
      </c>
      <c r="I13">
        <v>0.54</v>
      </c>
      <c r="J13">
        <v>0.41</v>
      </c>
      <c r="K13">
        <v>3.59</v>
      </c>
      <c r="L13">
        <v>53.7</v>
      </c>
      <c r="M13">
        <v>26.12</v>
      </c>
      <c r="R13">
        <v>108</v>
      </c>
      <c r="S13">
        <v>1.702</v>
      </c>
      <c r="T13">
        <v>100.3</v>
      </c>
    </row>
    <row r="14" spans="1:20" x14ac:dyDescent="0.25">
      <c r="A14" s="404" t="s">
        <v>83</v>
      </c>
      <c r="B14" s="1" t="s">
        <v>20</v>
      </c>
      <c r="C14" s="2">
        <v>42150</v>
      </c>
      <c r="G14">
        <v>0.245</v>
      </c>
      <c r="H14">
        <v>0.432</v>
      </c>
      <c r="I14">
        <v>0.2</v>
      </c>
      <c r="J14">
        <v>0.17399999999999999</v>
      </c>
      <c r="L14">
        <v>37.799999999999997</v>
      </c>
      <c r="M14">
        <v>11.28</v>
      </c>
      <c r="R14">
        <v>41.6</v>
      </c>
      <c r="S14">
        <v>1.361</v>
      </c>
      <c r="T14">
        <v>42</v>
      </c>
    </row>
    <row r="15" spans="1:20" x14ac:dyDescent="0.25">
      <c r="A15" s="404" t="s">
        <v>83</v>
      </c>
      <c r="B15" t="s">
        <v>21</v>
      </c>
      <c r="C15" s="2">
        <v>41817</v>
      </c>
      <c r="D15" s="3">
        <v>0.47361111111111115</v>
      </c>
      <c r="E15" t="s">
        <v>22</v>
      </c>
      <c r="F15" t="s">
        <v>23</v>
      </c>
      <c r="G15">
        <v>0.50600000000000001</v>
      </c>
      <c r="H15">
        <v>0.65600000000000003</v>
      </c>
      <c r="I15">
        <v>0.06</v>
      </c>
      <c r="J15">
        <v>0</v>
      </c>
      <c r="K15">
        <v>0.53</v>
      </c>
      <c r="L15">
        <v>39.700000000000003</v>
      </c>
      <c r="M15">
        <v>5.82</v>
      </c>
      <c r="N15" t="s">
        <v>18</v>
      </c>
      <c r="O15" t="s">
        <v>18</v>
      </c>
    </row>
    <row r="16" spans="1:20" x14ac:dyDescent="0.25">
      <c r="A16" s="404" t="s">
        <v>83</v>
      </c>
      <c r="B16" t="s">
        <v>21</v>
      </c>
      <c r="C16" s="2">
        <v>41845</v>
      </c>
      <c r="D16" s="3">
        <v>0.46180555555555558</v>
      </c>
      <c r="E16" t="s">
        <v>24</v>
      </c>
      <c r="F16" t="s">
        <v>23</v>
      </c>
      <c r="G16">
        <v>0.625</v>
      </c>
      <c r="H16">
        <v>0.754</v>
      </c>
      <c r="I16">
        <v>0.09</v>
      </c>
      <c r="J16">
        <v>0</v>
      </c>
      <c r="K16">
        <v>0.61</v>
      </c>
      <c r="L16">
        <v>9</v>
      </c>
      <c r="M16">
        <v>5.81</v>
      </c>
      <c r="N16" t="s">
        <v>18</v>
      </c>
      <c r="O16" t="s">
        <v>18</v>
      </c>
    </row>
    <row r="17" spans="1:20" x14ac:dyDescent="0.25">
      <c r="A17" s="404" t="s">
        <v>83</v>
      </c>
      <c r="B17" s="1" t="s">
        <v>21</v>
      </c>
      <c r="C17" s="2">
        <v>41925</v>
      </c>
      <c r="D17" s="3">
        <v>0.45</v>
      </c>
      <c r="E17" t="s">
        <v>22</v>
      </c>
      <c r="F17" t="s">
        <v>23</v>
      </c>
      <c r="G17">
        <v>0.70699999999999996</v>
      </c>
      <c r="H17">
        <v>0.92600000000000005</v>
      </c>
      <c r="I17">
        <v>0.36</v>
      </c>
      <c r="J17">
        <v>6.8000000000000005E-2</v>
      </c>
      <c r="K17">
        <v>0.91</v>
      </c>
      <c r="L17">
        <v>38.1</v>
      </c>
      <c r="M17">
        <v>5.34</v>
      </c>
      <c r="N17" t="s">
        <v>18</v>
      </c>
      <c r="O17" t="s">
        <v>18</v>
      </c>
    </row>
    <row r="18" spans="1:20" x14ac:dyDescent="0.25">
      <c r="A18" s="404" t="s">
        <v>83</v>
      </c>
      <c r="B18" s="1" t="s">
        <v>21</v>
      </c>
      <c r="C18" s="2">
        <v>42089</v>
      </c>
      <c r="D18" s="3">
        <v>0.52083333333333337</v>
      </c>
      <c r="G18">
        <v>0.81299999999999994</v>
      </c>
      <c r="H18">
        <v>1.33</v>
      </c>
      <c r="I18">
        <v>0.39</v>
      </c>
      <c r="J18">
        <v>0.22500000000000001</v>
      </c>
      <c r="K18">
        <v>2.59</v>
      </c>
      <c r="L18">
        <v>72.3</v>
      </c>
      <c r="R18">
        <v>1.9650000000000001</v>
      </c>
      <c r="S18">
        <v>79.400000000000006</v>
      </c>
      <c r="T18">
        <v>113.1</v>
      </c>
    </row>
    <row r="19" spans="1:20" x14ac:dyDescent="0.25">
      <c r="A19" s="404" t="s">
        <v>83</v>
      </c>
      <c r="B19" s="1" t="s">
        <v>21</v>
      </c>
      <c r="C19" s="2">
        <v>42135</v>
      </c>
      <c r="D19" s="3">
        <v>0.51736111111111105</v>
      </c>
      <c r="G19">
        <v>0.248</v>
      </c>
      <c r="H19">
        <v>0.96799999999999997</v>
      </c>
      <c r="I19">
        <v>0.26</v>
      </c>
      <c r="J19">
        <v>0.127</v>
      </c>
      <c r="K19">
        <v>1.5</v>
      </c>
      <c r="L19">
        <v>44.4</v>
      </c>
      <c r="M19">
        <v>8.58</v>
      </c>
    </row>
    <row r="20" spans="1:20" x14ac:dyDescent="0.25">
      <c r="A20" s="404" t="s">
        <v>83</v>
      </c>
      <c r="B20" t="s">
        <v>27</v>
      </c>
      <c r="C20" s="5">
        <v>42132</v>
      </c>
      <c r="D20" s="6"/>
      <c r="E20" s="4"/>
      <c r="F20" s="4"/>
      <c r="G20" s="9">
        <v>0.67500000000000004</v>
      </c>
      <c r="H20" s="9">
        <v>0.95599999999999996</v>
      </c>
      <c r="I20" s="7">
        <v>0.14000000000000001</v>
      </c>
      <c r="J20" s="9">
        <v>0.30299999999999999</v>
      </c>
      <c r="K20" s="7">
        <v>1.82</v>
      </c>
      <c r="L20" s="10">
        <v>57</v>
      </c>
      <c r="M20" s="7">
        <v>16</v>
      </c>
      <c r="N20" s="10">
        <v>120330</v>
      </c>
      <c r="O20" s="10" t="s">
        <v>26</v>
      </c>
      <c r="P20" s="8" t="s">
        <v>19</v>
      </c>
      <c r="Q20" s="8" t="s">
        <v>19</v>
      </c>
      <c r="R20" s="10">
        <v>98</v>
      </c>
      <c r="S20" s="9">
        <v>2.1930000000000001</v>
      </c>
      <c r="T20" s="10">
        <v>116.4</v>
      </c>
    </row>
    <row r="21" spans="1:20" x14ac:dyDescent="0.25">
      <c r="A21" s="404" t="s">
        <v>83</v>
      </c>
      <c r="B21" t="s">
        <v>27</v>
      </c>
      <c r="C21" s="5">
        <v>42135</v>
      </c>
      <c r="D21" s="4"/>
      <c r="E21" s="4"/>
      <c r="F21" s="4"/>
      <c r="G21" s="9">
        <v>0.19400000000000001</v>
      </c>
      <c r="H21" s="9">
        <v>0.36399999999999999</v>
      </c>
      <c r="I21" s="7">
        <v>0.09</v>
      </c>
      <c r="J21" s="9">
        <v>0.13500000000000001</v>
      </c>
      <c r="K21" s="7">
        <v>0.83</v>
      </c>
      <c r="L21" s="10">
        <v>36.700000000000003</v>
      </c>
      <c r="M21" s="7">
        <v>7.03</v>
      </c>
      <c r="N21" s="10"/>
      <c r="O21" s="10"/>
      <c r="P21" s="8" t="s">
        <v>19</v>
      </c>
      <c r="Q21" s="8" t="s">
        <v>19</v>
      </c>
      <c r="R21" s="10">
        <v>68.2</v>
      </c>
      <c r="S21" s="9">
        <v>0.77100000000000002</v>
      </c>
      <c r="T21" s="10">
        <v>120.1</v>
      </c>
    </row>
    <row r="22" spans="1:20" x14ac:dyDescent="0.25">
      <c r="A22" s="404" t="s">
        <v>83</v>
      </c>
      <c r="B22" t="s">
        <v>38</v>
      </c>
      <c r="C22" s="30">
        <v>41716</v>
      </c>
      <c r="D22" s="31">
        <v>0.52500000000000002</v>
      </c>
      <c r="E22" s="27" t="s">
        <v>24</v>
      </c>
      <c r="F22" s="27" t="s">
        <v>28</v>
      </c>
      <c r="G22" s="28">
        <v>8.9999999999999993E-3</v>
      </c>
      <c r="H22" s="28">
        <v>2.8000000000000001E-2</v>
      </c>
      <c r="I22" s="28">
        <v>0.05</v>
      </c>
      <c r="J22" s="28">
        <v>0.64300000000000002</v>
      </c>
      <c r="K22" s="28">
        <v>0.63</v>
      </c>
      <c r="L22" s="29">
        <v>1</v>
      </c>
      <c r="M22" s="28">
        <v>0.7</v>
      </c>
      <c r="N22" s="28">
        <v>19.3</v>
      </c>
      <c r="O22" s="28">
        <v>365.4</v>
      </c>
      <c r="P22" s="11"/>
      <c r="Q22" s="11"/>
      <c r="R22" s="11"/>
      <c r="S22" s="11"/>
      <c r="T22" s="11"/>
    </row>
    <row r="23" spans="1:20" x14ac:dyDescent="0.25">
      <c r="A23" s="404" t="s">
        <v>83</v>
      </c>
      <c r="B23" s="11" t="s">
        <v>38</v>
      </c>
      <c r="C23" s="30">
        <v>41724</v>
      </c>
      <c r="D23" s="31">
        <v>0.41319444444444442</v>
      </c>
      <c r="E23" s="27" t="s">
        <v>24</v>
      </c>
      <c r="F23" s="27" t="s">
        <v>29</v>
      </c>
      <c r="G23" s="28">
        <v>7.0000000000000001E-3</v>
      </c>
      <c r="H23" s="28">
        <v>2.8000000000000001E-2</v>
      </c>
      <c r="I23" s="32">
        <v>0</v>
      </c>
      <c r="J23" s="33">
        <v>0.61</v>
      </c>
      <c r="K23" s="28">
        <v>0.62</v>
      </c>
      <c r="L23" s="29">
        <v>11</v>
      </c>
      <c r="M23" s="28">
        <v>1.2</v>
      </c>
      <c r="N23" s="28">
        <v>260.2</v>
      </c>
      <c r="O23" s="28" t="s">
        <v>30</v>
      </c>
      <c r="P23" s="11"/>
      <c r="Q23" s="11"/>
      <c r="R23" s="11"/>
      <c r="S23" s="11"/>
      <c r="T23" s="11"/>
    </row>
    <row r="24" spans="1:20" x14ac:dyDescent="0.25">
      <c r="A24" s="404" t="s">
        <v>83</v>
      </c>
      <c r="B24" s="11" t="s">
        <v>38</v>
      </c>
      <c r="C24" s="30">
        <v>41727</v>
      </c>
      <c r="D24" s="31">
        <v>0.43333333333333335</v>
      </c>
      <c r="E24" s="27" t="s">
        <v>22</v>
      </c>
      <c r="F24" s="27" t="s">
        <v>28</v>
      </c>
      <c r="G24" s="28">
        <v>4.0000000000000001E-3</v>
      </c>
      <c r="H24" s="28">
        <v>4.2000000000000003E-2</v>
      </c>
      <c r="I24" s="32">
        <v>0</v>
      </c>
      <c r="J24" s="28">
        <v>0.68500000000000005</v>
      </c>
      <c r="K24" s="28">
        <v>0.81</v>
      </c>
      <c r="L24" s="28">
        <v>3.3</v>
      </c>
      <c r="M24" s="28">
        <v>4.9000000000000004</v>
      </c>
      <c r="N24" s="34" t="s">
        <v>18</v>
      </c>
      <c r="O24" s="34" t="s">
        <v>18</v>
      </c>
      <c r="P24" s="11"/>
      <c r="Q24" s="11"/>
      <c r="R24" s="11"/>
      <c r="S24" s="11"/>
      <c r="T24" s="11"/>
    </row>
    <row r="25" spans="1:20" x14ac:dyDescent="0.25">
      <c r="A25" s="404" t="s">
        <v>83</v>
      </c>
      <c r="B25" s="11" t="s">
        <v>38</v>
      </c>
      <c r="C25" s="30">
        <v>41731</v>
      </c>
      <c r="D25" s="31">
        <v>0.40763888888888888</v>
      </c>
      <c r="E25" s="27" t="s">
        <v>24</v>
      </c>
      <c r="F25" s="27" t="s">
        <v>29</v>
      </c>
      <c r="G25" s="28">
        <v>8.9999999999999993E-3</v>
      </c>
      <c r="H25" s="33">
        <v>0.02</v>
      </c>
      <c r="I25" s="32">
        <v>0</v>
      </c>
      <c r="J25" s="28">
        <v>0.48399999999999999</v>
      </c>
      <c r="K25" s="28">
        <v>0.54</v>
      </c>
      <c r="L25" s="28">
        <v>2.1</v>
      </c>
      <c r="M25" s="28">
        <v>1.1000000000000001</v>
      </c>
      <c r="N25" s="28">
        <v>44.3</v>
      </c>
      <c r="O25" s="28">
        <v>517.20000000000005</v>
      </c>
      <c r="P25" s="11"/>
      <c r="Q25" s="11"/>
      <c r="R25" s="11"/>
      <c r="S25" s="11"/>
      <c r="T25" s="11"/>
    </row>
    <row r="26" spans="1:20" x14ac:dyDescent="0.25">
      <c r="A26" s="404" t="s">
        <v>83</v>
      </c>
      <c r="B26" s="11" t="s">
        <v>38</v>
      </c>
      <c r="C26" s="30">
        <v>41733</v>
      </c>
      <c r="D26" s="31">
        <v>0.40972222222222227</v>
      </c>
      <c r="E26" s="27" t="s">
        <v>22</v>
      </c>
      <c r="F26" s="27" t="s">
        <v>28</v>
      </c>
      <c r="G26" s="28">
        <v>2.5999999999999999E-2</v>
      </c>
      <c r="H26" s="28">
        <v>0.26200000000000001</v>
      </c>
      <c r="I26" s="32">
        <v>0.46</v>
      </c>
      <c r="J26" s="28">
        <v>0.84499999999999997</v>
      </c>
      <c r="K26" s="28">
        <v>2.36</v>
      </c>
      <c r="L26" s="28">
        <v>908.8</v>
      </c>
      <c r="M26" s="28">
        <v>6.5</v>
      </c>
      <c r="N26" s="34" t="s">
        <v>18</v>
      </c>
      <c r="O26" s="34" t="s">
        <v>18</v>
      </c>
      <c r="P26" s="11"/>
      <c r="Q26" s="11"/>
      <c r="R26" s="11"/>
      <c r="S26" s="11"/>
      <c r="T26" s="11"/>
    </row>
    <row r="27" spans="1:20" x14ac:dyDescent="0.25">
      <c r="A27" s="404" t="s">
        <v>83</v>
      </c>
      <c r="B27" s="11" t="s">
        <v>38</v>
      </c>
      <c r="C27" s="30">
        <v>41737</v>
      </c>
      <c r="D27" s="31">
        <v>0.42708333333333331</v>
      </c>
      <c r="E27" s="27" t="s">
        <v>22</v>
      </c>
      <c r="F27" s="27" t="s">
        <v>31</v>
      </c>
      <c r="G27" s="28">
        <v>1.0999999999999999E-2</v>
      </c>
      <c r="H27" s="28">
        <v>2.1999999999999999E-2</v>
      </c>
      <c r="I27" s="32">
        <v>0.04</v>
      </c>
      <c r="J27" s="28">
        <v>0.46600000000000003</v>
      </c>
      <c r="K27" s="28">
        <v>0.53</v>
      </c>
      <c r="L27" s="28">
        <v>2.5</v>
      </c>
      <c r="M27" s="28">
        <v>2.7</v>
      </c>
      <c r="N27" s="28">
        <v>70.8</v>
      </c>
      <c r="O27" s="28">
        <v>770.1</v>
      </c>
      <c r="P27" s="11"/>
      <c r="Q27" s="11"/>
      <c r="R27" s="11"/>
      <c r="S27" s="11"/>
      <c r="T27" s="11"/>
    </row>
    <row r="28" spans="1:20" x14ac:dyDescent="0.25">
      <c r="A28" s="404" t="s">
        <v>83</v>
      </c>
      <c r="B28" s="11" t="s">
        <v>38</v>
      </c>
      <c r="C28" s="30">
        <v>41743</v>
      </c>
      <c r="D28" s="31">
        <v>0.4513888888888889</v>
      </c>
      <c r="E28" s="27" t="s">
        <v>22</v>
      </c>
      <c r="F28" s="27" t="s">
        <v>32</v>
      </c>
      <c r="G28" s="28">
        <v>3.0000000000000001E-3</v>
      </c>
      <c r="H28" s="28">
        <v>1.6E-2</v>
      </c>
      <c r="I28" s="32">
        <v>0</v>
      </c>
      <c r="J28" s="28">
        <v>0.46300000000000002</v>
      </c>
      <c r="K28" s="28">
        <v>0.49</v>
      </c>
      <c r="L28" s="28">
        <v>4.7</v>
      </c>
      <c r="M28" s="28">
        <v>1.8</v>
      </c>
      <c r="N28" s="28">
        <v>8.5</v>
      </c>
      <c r="O28" s="28">
        <v>195.6</v>
      </c>
      <c r="P28" s="11"/>
      <c r="Q28" s="11"/>
      <c r="R28" s="11"/>
      <c r="S28" s="11"/>
      <c r="T28" s="11"/>
    </row>
    <row r="29" spans="1:20" x14ac:dyDescent="0.25">
      <c r="A29" s="404" t="s">
        <v>83</v>
      </c>
      <c r="B29" s="11" t="s">
        <v>38</v>
      </c>
      <c r="C29" s="30">
        <v>41743</v>
      </c>
      <c r="D29" s="31">
        <v>0.4513888888888889</v>
      </c>
      <c r="E29" s="27" t="s">
        <v>22</v>
      </c>
      <c r="F29" s="27" t="s">
        <v>33</v>
      </c>
      <c r="G29" s="28">
        <v>7.0000000000000001E-3</v>
      </c>
      <c r="H29" s="28">
        <v>3.2000000000000001E-2</v>
      </c>
      <c r="I29" s="32">
        <v>0.03</v>
      </c>
      <c r="J29" s="28">
        <v>0.48299999999999998</v>
      </c>
      <c r="K29" s="28">
        <v>0.56000000000000005</v>
      </c>
      <c r="L29" s="28">
        <v>1.9</v>
      </c>
      <c r="M29" s="29">
        <v>2</v>
      </c>
      <c r="N29" s="28">
        <v>547.5</v>
      </c>
      <c r="O29" s="29">
        <v>4320</v>
      </c>
      <c r="P29" s="29"/>
      <c r="Q29" s="29"/>
      <c r="R29" s="11"/>
      <c r="S29" s="11"/>
      <c r="T29" s="11"/>
    </row>
    <row r="30" spans="1:20" x14ac:dyDescent="0.25">
      <c r="A30" s="404" t="s">
        <v>83</v>
      </c>
      <c r="B30" s="11" t="s">
        <v>38</v>
      </c>
      <c r="C30" s="30">
        <v>41751</v>
      </c>
      <c r="D30" s="31">
        <v>0.44930555555555557</v>
      </c>
      <c r="E30" s="27" t="s">
        <v>22</v>
      </c>
      <c r="F30" s="27" t="s">
        <v>29</v>
      </c>
      <c r="G30" s="28">
        <v>4.0000000000000001E-3</v>
      </c>
      <c r="H30" s="28">
        <v>1.2E-2</v>
      </c>
      <c r="I30" s="32">
        <v>0</v>
      </c>
      <c r="J30" s="28">
        <v>0.45100000000000001</v>
      </c>
      <c r="K30" s="32">
        <v>0.5</v>
      </c>
      <c r="L30" s="29">
        <v>1</v>
      </c>
      <c r="M30" s="29">
        <v>0</v>
      </c>
      <c r="N30" s="28">
        <v>47.9</v>
      </c>
      <c r="O30" s="28" t="s">
        <v>30</v>
      </c>
      <c r="P30" s="29"/>
      <c r="Q30" s="29"/>
      <c r="R30" s="11"/>
      <c r="S30" s="11"/>
      <c r="T30" s="11"/>
    </row>
    <row r="31" spans="1:20" x14ac:dyDescent="0.25">
      <c r="A31" s="404" t="s">
        <v>83</v>
      </c>
      <c r="B31" s="11" t="s">
        <v>38</v>
      </c>
      <c r="C31" s="30">
        <v>41760</v>
      </c>
      <c r="D31" s="31">
        <v>0.44722222222222219</v>
      </c>
      <c r="E31" s="27" t="s">
        <v>24</v>
      </c>
      <c r="F31" s="27" t="s">
        <v>29</v>
      </c>
      <c r="G31" s="28">
        <v>5.0000000000000001E-3</v>
      </c>
      <c r="H31" s="33">
        <v>0.01</v>
      </c>
      <c r="I31" s="32">
        <v>0</v>
      </c>
      <c r="J31" s="28">
        <v>0.44800000000000001</v>
      </c>
      <c r="K31" s="32">
        <v>0.5</v>
      </c>
      <c r="L31" s="28">
        <v>1.5</v>
      </c>
      <c r="M31" s="28">
        <v>0.6</v>
      </c>
      <c r="N31" s="28">
        <v>90.5</v>
      </c>
      <c r="O31" s="29">
        <v>4790</v>
      </c>
      <c r="P31" s="11"/>
      <c r="Q31" s="11"/>
      <c r="R31" s="11"/>
      <c r="S31" s="11"/>
      <c r="T31" s="11"/>
    </row>
    <row r="32" spans="1:20" x14ac:dyDescent="0.25">
      <c r="A32" s="404" t="s">
        <v>83</v>
      </c>
      <c r="B32" s="11" t="s">
        <v>38</v>
      </c>
      <c r="C32" s="30">
        <v>41772</v>
      </c>
      <c r="D32" s="31"/>
      <c r="E32" s="27" t="s">
        <v>24</v>
      </c>
      <c r="F32" s="27" t="s">
        <v>34</v>
      </c>
      <c r="G32" s="33">
        <v>0.01</v>
      </c>
      <c r="H32" s="33">
        <v>0.28999999999999998</v>
      </c>
      <c r="I32" s="32">
        <v>0.61</v>
      </c>
      <c r="J32" s="28">
        <v>0.93899999999999995</v>
      </c>
      <c r="K32" s="28">
        <v>2.33</v>
      </c>
      <c r="L32" s="28">
        <v>847.6</v>
      </c>
      <c r="M32" s="28">
        <v>4.7</v>
      </c>
      <c r="N32" s="34" t="s">
        <v>18</v>
      </c>
      <c r="O32" s="34" t="s">
        <v>18</v>
      </c>
      <c r="P32" s="11"/>
      <c r="Q32" s="11"/>
      <c r="R32" s="11"/>
      <c r="S32" s="11"/>
      <c r="T32" s="11"/>
    </row>
    <row r="33" spans="1:20" x14ac:dyDescent="0.25">
      <c r="A33" s="404" t="s">
        <v>83</v>
      </c>
      <c r="B33" s="11" t="s">
        <v>38</v>
      </c>
      <c r="C33" s="30">
        <v>41772</v>
      </c>
      <c r="D33" s="31">
        <v>0.43055555555555558</v>
      </c>
      <c r="E33" s="27" t="s">
        <v>24</v>
      </c>
      <c r="F33" s="27" t="s">
        <v>35</v>
      </c>
      <c r="G33" s="28">
        <v>7.0000000000000001E-3</v>
      </c>
      <c r="H33" s="33">
        <v>0.06</v>
      </c>
      <c r="I33" s="32">
        <v>0.12</v>
      </c>
      <c r="J33" s="28">
        <v>0.50900000000000001</v>
      </c>
      <c r="K33" s="32">
        <v>0.7</v>
      </c>
      <c r="L33" s="28">
        <v>5.0999999999999996</v>
      </c>
      <c r="M33" s="28">
        <v>2.6</v>
      </c>
      <c r="N33" s="28">
        <v>307.60000000000002</v>
      </c>
      <c r="O33" s="29">
        <v>10760</v>
      </c>
      <c r="P33" s="11"/>
      <c r="Q33" s="11"/>
      <c r="R33" s="11"/>
      <c r="S33" s="11"/>
      <c r="T33" s="11"/>
    </row>
    <row r="34" spans="1:20" x14ac:dyDescent="0.25">
      <c r="A34" s="404" t="s">
        <v>83</v>
      </c>
      <c r="B34" s="11" t="s">
        <v>38</v>
      </c>
      <c r="C34" s="30">
        <v>41778</v>
      </c>
      <c r="D34" s="31">
        <v>0.52847222222222223</v>
      </c>
      <c r="E34" s="27" t="s">
        <v>36</v>
      </c>
      <c r="F34" s="27" t="s">
        <v>29</v>
      </c>
      <c r="G34" s="28">
        <v>8.0000000000000002E-3</v>
      </c>
      <c r="H34" s="33">
        <v>0.02</v>
      </c>
      <c r="I34" s="32">
        <v>0.08</v>
      </c>
      <c r="J34" s="28">
        <v>0.52200000000000002</v>
      </c>
      <c r="K34" s="32">
        <v>0.55000000000000004</v>
      </c>
      <c r="L34" s="28">
        <v>0.8</v>
      </c>
      <c r="M34" s="28">
        <v>0.3</v>
      </c>
      <c r="N34" s="28">
        <v>204.6</v>
      </c>
      <c r="O34" s="29">
        <v>5940</v>
      </c>
      <c r="P34" s="11"/>
      <c r="Q34" s="11"/>
      <c r="R34" s="11"/>
      <c r="S34" s="11"/>
      <c r="T34" s="11"/>
    </row>
    <row r="35" spans="1:20" x14ac:dyDescent="0.25">
      <c r="A35" s="404" t="s">
        <v>83</v>
      </c>
      <c r="B35" s="11" t="s">
        <v>38</v>
      </c>
      <c r="C35" s="30">
        <v>41787</v>
      </c>
      <c r="D35" s="31">
        <v>0.43611111111111112</v>
      </c>
      <c r="E35" s="27" t="s">
        <v>22</v>
      </c>
      <c r="F35" s="27" t="s">
        <v>28</v>
      </c>
      <c r="G35" s="28">
        <v>1.0999999999999999E-2</v>
      </c>
      <c r="H35" s="33">
        <v>0.02</v>
      </c>
      <c r="I35" s="32">
        <v>0.1</v>
      </c>
      <c r="J35" s="28">
        <v>0.79900000000000004</v>
      </c>
      <c r="K35" s="32">
        <v>0.85</v>
      </c>
      <c r="L35" s="28">
        <v>1.7</v>
      </c>
      <c r="M35" s="28">
        <v>0.2</v>
      </c>
      <c r="N35" s="28">
        <v>517.20000000000005</v>
      </c>
      <c r="O35" s="29">
        <v>14830</v>
      </c>
      <c r="P35" s="11"/>
      <c r="Q35" s="11"/>
      <c r="R35" s="11"/>
      <c r="S35" s="11"/>
      <c r="T35" s="11"/>
    </row>
    <row r="36" spans="1:20" x14ac:dyDescent="0.25">
      <c r="A36" s="404" t="s">
        <v>83</v>
      </c>
      <c r="B36" s="11" t="s">
        <v>38</v>
      </c>
      <c r="C36" s="30">
        <v>41799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x14ac:dyDescent="0.25">
      <c r="A37" s="404" t="s">
        <v>83</v>
      </c>
      <c r="B37" s="11" t="s">
        <v>38</v>
      </c>
      <c r="C37" s="30">
        <v>41814</v>
      </c>
      <c r="D37" s="31">
        <v>0.4375</v>
      </c>
      <c r="E37" s="27" t="s">
        <v>22</v>
      </c>
      <c r="F37" s="27" t="s">
        <v>23</v>
      </c>
      <c r="G37" s="25">
        <v>5.0000000000000001E-3</v>
      </c>
      <c r="H37" s="25">
        <v>0.09</v>
      </c>
      <c r="I37" s="26">
        <v>0.68</v>
      </c>
      <c r="J37" s="25">
        <v>4.5620000000000003</v>
      </c>
      <c r="K37" s="26">
        <v>7.16</v>
      </c>
      <c r="L37" s="20">
        <v>2096.3000000000002</v>
      </c>
      <c r="M37" s="26">
        <v>4.09</v>
      </c>
      <c r="N37" s="15" t="s">
        <v>18</v>
      </c>
      <c r="O37" s="15" t="s">
        <v>18</v>
      </c>
      <c r="P37" s="26"/>
      <c r="Q37" s="26"/>
      <c r="R37" s="11"/>
      <c r="S37" s="11"/>
      <c r="T37" s="11"/>
    </row>
    <row r="38" spans="1:20" x14ac:dyDescent="0.25">
      <c r="A38" s="404" t="s">
        <v>83</v>
      </c>
      <c r="B38" s="11" t="s">
        <v>38</v>
      </c>
      <c r="C38" s="30">
        <v>41817</v>
      </c>
      <c r="D38" s="31">
        <v>0.45833333333333331</v>
      </c>
      <c r="E38" s="27" t="s">
        <v>22</v>
      </c>
      <c r="F38" s="27" t="s">
        <v>28</v>
      </c>
      <c r="G38" s="25">
        <v>1.7000000000000001E-2</v>
      </c>
      <c r="H38" s="25">
        <v>2.1999999999999999E-2</v>
      </c>
      <c r="I38" s="26">
        <v>0</v>
      </c>
      <c r="J38" s="25">
        <v>0.55000000000000004</v>
      </c>
      <c r="K38" s="26">
        <v>0.6</v>
      </c>
      <c r="L38" s="20">
        <v>1.7</v>
      </c>
      <c r="M38" s="22">
        <v>0.83</v>
      </c>
      <c r="N38" s="15" t="s">
        <v>18</v>
      </c>
      <c r="O38" s="15" t="s">
        <v>18</v>
      </c>
      <c r="P38" s="22"/>
      <c r="Q38" s="22"/>
      <c r="R38" s="11"/>
      <c r="S38" s="11"/>
      <c r="T38" s="11"/>
    </row>
    <row r="39" spans="1:20" x14ac:dyDescent="0.25">
      <c r="A39" s="404" t="s">
        <v>83</v>
      </c>
      <c r="B39" s="11" t="s">
        <v>38</v>
      </c>
      <c r="C39" s="30">
        <v>41830</v>
      </c>
      <c r="D39" s="31">
        <v>8.3333333333333329E-2</v>
      </c>
      <c r="E39" s="27" t="s">
        <v>22</v>
      </c>
      <c r="F39" s="27" t="s">
        <v>23</v>
      </c>
      <c r="G39" s="28">
        <v>2.3E-2</v>
      </c>
      <c r="H39" s="28">
        <v>5.3999999999999999E-2</v>
      </c>
      <c r="I39" s="28">
        <v>0.37</v>
      </c>
      <c r="J39" s="28">
        <v>0.75900000000000001</v>
      </c>
      <c r="K39" s="28">
        <v>2.89</v>
      </c>
      <c r="L39" s="28">
        <v>1252.0999999999999</v>
      </c>
      <c r="M39" s="28">
        <v>6.96</v>
      </c>
      <c r="N39" s="34" t="s">
        <v>18</v>
      </c>
      <c r="O39" s="34" t="s">
        <v>18</v>
      </c>
      <c r="P39" s="11"/>
      <c r="Q39" s="11"/>
      <c r="R39" s="11"/>
      <c r="S39" s="11"/>
      <c r="T39" s="11"/>
    </row>
    <row r="40" spans="1:20" x14ac:dyDescent="0.25">
      <c r="A40" s="404" t="s">
        <v>83</v>
      </c>
      <c r="B40" s="11" t="s">
        <v>38</v>
      </c>
      <c r="C40" s="30">
        <v>41835</v>
      </c>
      <c r="D40" s="31">
        <v>0.41666666666666669</v>
      </c>
      <c r="E40" s="27" t="s">
        <v>24</v>
      </c>
      <c r="F40" s="27" t="s">
        <v>29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x14ac:dyDescent="0.25">
      <c r="A41" s="404" t="s">
        <v>83</v>
      </c>
      <c r="B41" s="11" t="s">
        <v>38</v>
      </c>
      <c r="C41" s="30">
        <v>41838</v>
      </c>
      <c r="D41" s="31">
        <v>0.47569444444444442</v>
      </c>
      <c r="E41" s="27" t="s">
        <v>24</v>
      </c>
      <c r="F41" s="27" t="s">
        <v>23</v>
      </c>
      <c r="G41" s="28">
        <v>6.0000000000000001E-3</v>
      </c>
      <c r="H41" s="28">
        <v>3.2000000000000001E-2</v>
      </c>
      <c r="I41" s="28">
        <v>0.06</v>
      </c>
      <c r="J41" s="28">
        <v>0.60099999999999998</v>
      </c>
      <c r="K41" s="28">
        <v>0.67</v>
      </c>
      <c r="L41" s="28">
        <v>16.8</v>
      </c>
      <c r="M41" s="28">
        <v>0.56000000000000005</v>
      </c>
      <c r="N41" s="34" t="s">
        <v>18</v>
      </c>
      <c r="O41" s="34" t="s">
        <v>18</v>
      </c>
      <c r="P41" s="11"/>
      <c r="Q41" s="11"/>
      <c r="R41" s="11"/>
      <c r="S41" s="11"/>
      <c r="T41" s="11"/>
    </row>
    <row r="42" spans="1:20" x14ac:dyDescent="0.25">
      <c r="A42" s="404" t="s">
        <v>83</v>
      </c>
      <c r="B42" s="11" t="s">
        <v>38</v>
      </c>
      <c r="C42" s="30">
        <v>41845</v>
      </c>
      <c r="D42" s="31">
        <v>0.44930555555555557</v>
      </c>
      <c r="E42" s="27" t="s">
        <v>24</v>
      </c>
      <c r="F42" s="27" t="s">
        <v>23</v>
      </c>
      <c r="G42" s="21">
        <v>1.6E-2</v>
      </c>
      <c r="H42" s="21">
        <v>1.018</v>
      </c>
      <c r="I42" s="22">
        <v>0.98</v>
      </c>
      <c r="J42" s="21">
        <v>0.875</v>
      </c>
      <c r="K42" s="22">
        <v>2.69</v>
      </c>
      <c r="L42" s="23">
        <v>2642</v>
      </c>
      <c r="M42" s="22">
        <v>5.09</v>
      </c>
      <c r="N42" s="24" t="s">
        <v>18</v>
      </c>
      <c r="O42" s="24" t="s">
        <v>18</v>
      </c>
      <c r="P42" s="22"/>
      <c r="Q42" s="22"/>
      <c r="R42" s="11"/>
      <c r="S42" s="11"/>
      <c r="T42" s="11"/>
    </row>
    <row r="43" spans="1:20" x14ac:dyDescent="0.25">
      <c r="A43" s="404" t="s">
        <v>83</v>
      </c>
      <c r="B43" s="11" t="s">
        <v>38</v>
      </c>
      <c r="C43" s="30">
        <v>41851</v>
      </c>
      <c r="D43" s="31">
        <v>0.44305555555555554</v>
      </c>
      <c r="E43" s="27" t="s">
        <v>22</v>
      </c>
      <c r="F43" s="27" t="s">
        <v>28</v>
      </c>
      <c r="G43" s="28">
        <v>1.7000000000000001E-2</v>
      </c>
      <c r="H43" s="28">
        <v>4.2000000000000003E-2</v>
      </c>
      <c r="I43" s="32">
        <v>0.2</v>
      </c>
      <c r="J43" s="28">
        <v>1.204</v>
      </c>
      <c r="K43" s="28">
        <v>1.23</v>
      </c>
      <c r="L43" s="28">
        <v>4.9000000000000004</v>
      </c>
      <c r="M43" s="28">
        <v>1.03</v>
      </c>
      <c r="N43" s="28">
        <v>1732.9</v>
      </c>
      <c r="O43" s="29">
        <v>30760</v>
      </c>
      <c r="P43" s="11"/>
      <c r="Q43" s="11"/>
      <c r="R43" s="11"/>
      <c r="S43" s="11"/>
      <c r="T43" s="11"/>
    </row>
    <row r="44" spans="1:20" x14ac:dyDescent="0.25">
      <c r="A44" s="404" t="s">
        <v>83</v>
      </c>
      <c r="B44" s="11" t="s">
        <v>38</v>
      </c>
      <c r="C44" s="30">
        <v>41925</v>
      </c>
      <c r="D44" s="31">
        <v>0.48125000000000001</v>
      </c>
      <c r="E44" s="27" t="s">
        <v>22</v>
      </c>
      <c r="F44" s="27" t="s">
        <v>23</v>
      </c>
      <c r="G44" s="28">
        <v>4.0000000000000001E-3</v>
      </c>
      <c r="H44" s="28">
        <v>6.8000000000000005E-2</v>
      </c>
      <c r="I44" s="28">
        <v>0.08</v>
      </c>
      <c r="J44" s="28">
        <v>0.996</v>
      </c>
      <c r="K44" s="28">
        <v>1.37</v>
      </c>
      <c r="L44" s="28">
        <v>11.2</v>
      </c>
      <c r="M44" s="28">
        <v>3.28</v>
      </c>
      <c r="N44" s="34" t="s">
        <v>18</v>
      </c>
      <c r="O44" s="34" t="s">
        <v>18</v>
      </c>
      <c r="P44" s="11"/>
      <c r="Q44" s="11"/>
      <c r="R44" s="11"/>
      <c r="S44" s="11"/>
      <c r="T44" s="11"/>
    </row>
    <row r="45" spans="1:20" x14ac:dyDescent="0.25">
      <c r="A45" s="404" t="s">
        <v>83</v>
      </c>
      <c r="B45" s="11" t="s">
        <v>38</v>
      </c>
      <c r="C45" s="30">
        <v>41988</v>
      </c>
      <c r="D45" s="31">
        <v>0.53055555555555556</v>
      </c>
      <c r="E45" s="27" t="s">
        <v>24</v>
      </c>
      <c r="F45" s="27" t="s">
        <v>28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x14ac:dyDescent="0.25">
      <c r="A46" s="404" t="s">
        <v>83</v>
      </c>
      <c r="B46" s="11" t="s">
        <v>38</v>
      </c>
      <c r="C46" s="30">
        <v>41995</v>
      </c>
      <c r="D46" s="11"/>
      <c r="E46" s="11"/>
      <c r="F46" s="27" t="s">
        <v>23</v>
      </c>
      <c r="G46" s="28">
        <v>2.1000000000000001E-2</v>
      </c>
      <c r="H46" s="28">
        <v>0.04</v>
      </c>
      <c r="I46" s="28">
        <v>0.04</v>
      </c>
      <c r="J46" s="28">
        <v>1.161</v>
      </c>
      <c r="K46" s="28">
        <v>1.1100000000000001</v>
      </c>
      <c r="L46" s="28">
        <v>8.1999999999999993</v>
      </c>
      <c r="M46" s="28">
        <v>1.1100000000000001</v>
      </c>
      <c r="N46" s="11"/>
      <c r="O46" s="11"/>
      <c r="P46" s="11"/>
      <c r="Q46" s="11"/>
      <c r="R46" s="11"/>
      <c r="S46" s="11"/>
      <c r="T46" s="11"/>
    </row>
    <row r="47" spans="1:20" x14ac:dyDescent="0.25">
      <c r="A47" s="404" t="s">
        <v>83</v>
      </c>
      <c r="B47" s="11" t="s">
        <v>38</v>
      </c>
      <c r="C47" s="30">
        <v>42012</v>
      </c>
      <c r="D47" s="11"/>
      <c r="E47" s="11"/>
      <c r="F47" s="11"/>
      <c r="G47" s="28">
        <v>1.0999999999999999E-2</v>
      </c>
      <c r="H47" s="28">
        <v>2.5999999999999999E-2</v>
      </c>
      <c r="I47" s="28">
        <v>0.01</v>
      </c>
      <c r="J47" s="28">
        <v>0.41599999999999998</v>
      </c>
      <c r="K47" s="28">
        <v>0.57999999999999996</v>
      </c>
      <c r="L47" s="28">
        <v>6.3</v>
      </c>
      <c r="M47" s="28">
        <v>1.54</v>
      </c>
      <c r="N47" s="28">
        <v>770.1</v>
      </c>
      <c r="O47" s="28">
        <v>3550</v>
      </c>
      <c r="P47" s="11"/>
      <c r="Q47" s="11"/>
      <c r="R47" s="11"/>
      <c r="S47" s="11"/>
      <c r="T47" s="11"/>
    </row>
    <row r="48" spans="1:20" x14ac:dyDescent="0.25">
      <c r="A48" s="404" t="s">
        <v>83</v>
      </c>
      <c r="B48" s="11" t="s">
        <v>38</v>
      </c>
      <c r="C48" s="30">
        <v>42018</v>
      </c>
      <c r="D48" s="11"/>
      <c r="E48" s="11"/>
      <c r="F48" s="11"/>
      <c r="G48" s="28">
        <v>8.0000000000000002E-3</v>
      </c>
      <c r="H48" s="28">
        <v>2.1999999999999999E-2</v>
      </c>
      <c r="I48" s="32">
        <v>0</v>
      </c>
      <c r="J48" s="28">
        <v>0.44800000000000001</v>
      </c>
      <c r="K48" s="28">
        <v>0.59</v>
      </c>
      <c r="L48" s="28">
        <v>2.4</v>
      </c>
      <c r="M48" s="28">
        <v>1.73</v>
      </c>
      <c r="N48" s="28">
        <v>25.6</v>
      </c>
      <c r="O48" s="28">
        <v>1203.3</v>
      </c>
      <c r="P48" s="11"/>
      <c r="Q48" s="11"/>
      <c r="R48" s="11"/>
      <c r="S48" s="11"/>
      <c r="T48" s="11"/>
    </row>
    <row r="49" spans="1:20" x14ac:dyDescent="0.25">
      <c r="A49" s="404" t="s">
        <v>83</v>
      </c>
      <c r="B49" s="11" t="s">
        <v>38</v>
      </c>
      <c r="C49" s="30">
        <v>42025</v>
      </c>
      <c r="D49" s="11"/>
      <c r="E49" s="11"/>
      <c r="F49" s="11"/>
      <c r="G49" s="28">
        <v>7.0000000000000001E-3</v>
      </c>
      <c r="H49" s="28">
        <v>2.8000000000000001E-2</v>
      </c>
      <c r="I49" s="32">
        <v>0</v>
      </c>
      <c r="J49" s="28">
        <v>0.46899999999999997</v>
      </c>
      <c r="K49" s="28">
        <v>0.55000000000000004</v>
      </c>
      <c r="L49" s="28">
        <v>1.9</v>
      </c>
      <c r="M49" s="28">
        <v>0.55000000000000004</v>
      </c>
      <c r="N49" s="28">
        <v>7.4</v>
      </c>
      <c r="O49" s="28">
        <v>1413.6</v>
      </c>
      <c r="P49" s="11"/>
      <c r="Q49" s="11"/>
      <c r="R49" s="11"/>
      <c r="S49" s="11"/>
      <c r="T49" s="11"/>
    </row>
    <row r="50" spans="1:20" x14ac:dyDescent="0.25">
      <c r="A50" s="404" t="s">
        <v>83</v>
      </c>
      <c r="B50" s="11" t="s">
        <v>38</v>
      </c>
      <c r="C50" s="30">
        <v>42033</v>
      </c>
      <c r="D50" s="11"/>
      <c r="E50" s="11"/>
      <c r="F50" s="11"/>
      <c r="G50" s="28">
        <v>5.0000000000000001E-3</v>
      </c>
      <c r="H50" s="28">
        <v>1.6E-2</v>
      </c>
      <c r="I50" s="32">
        <v>0</v>
      </c>
      <c r="J50" s="33">
        <v>0.37</v>
      </c>
      <c r="K50" s="28">
        <v>0.46</v>
      </c>
      <c r="L50" s="29">
        <v>1</v>
      </c>
      <c r="M50" s="28">
        <v>2.34</v>
      </c>
      <c r="N50" s="28">
        <v>155.30000000000001</v>
      </c>
      <c r="O50" s="28" t="s">
        <v>30</v>
      </c>
      <c r="P50" s="11"/>
      <c r="Q50" s="11"/>
      <c r="R50" s="11"/>
      <c r="S50" s="11"/>
      <c r="T50" s="11"/>
    </row>
    <row r="51" spans="1:20" x14ac:dyDescent="0.25">
      <c r="A51" s="404" t="s">
        <v>83</v>
      </c>
      <c r="B51" s="11" t="s">
        <v>38</v>
      </c>
      <c r="C51" s="30">
        <v>42038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x14ac:dyDescent="0.25">
      <c r="A52" s="404" t="s">
        <v>83</v>
      </c>
      <c r="B52" s="11" t="s">
        <v>38</v>
      </c>
      <c r="C52" s="30">
        <v>42045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x14ac:dyDescent="0.25">
      <c r="A53" s="404" t="s">
        <v>83</v>
      </c>
      <c r="B53" s="11" t="s">
        <v>38</v>
      </c>
      <c r="C53" s="30">
        <v>42061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20" x14ac:dyDescent="0.25">
      <c r="A54" s="404" t="s">
        <v>83</v>
      </c>
      <c r="B54" s="11" t="s">
        <v>38</v>
      </c>
      <c r="C54" s="30">
        <v>42066</v>
      </c>
      <c r="D54" s="11"/>
      <c r="E54" s="11"/>
      <c r="F54" s="11"/>
      <c r="G54" s="28">
        <v>6.0000000000000001E-3</v>
      </c>
      <c r="H54" s="28">
        <v>2.1999999999999999E-2</v>
      </c>
      <c r="I54" s="32">
        <v>0</v>
      </c>
      <c r="J54" s="33">
        <v>0.53</v>
      </c>
      <c r="K54" s="28">
        <v>0.56999999999999995</v>
      </c>
      <c r="L54" s="28">
        <v>1.3</v>
      </c>
      <c r="M54" s="28">
        <v>1.38</v>
      </c>
      <c r="N54" s="28">
        <v>16.100000000000001</v>
      </c>
      <c r="O54" s="28">
        <v>4790</v>
      </c>
      <c r="P54" s="11"/>
      <c r="Q54" s="11"/>
      <c r="R54" s="11"/>
      <c r="S54" s="11"/>
    </row>
    <row r="55" spans="1:20" x14ac:dyDescent="0.25">
      <c r="A55" s="404" t="s">
        <v>83</v>
      </c>
      <c r="B55" s="11" t="s">
        <v>38</v>
      </c>
      <c r="C55" s="30">
        <v>42074</v>
      </c>
      <c r="D55" s="11"/>
      <c r="E55" s="11"/>
      <c r="F55" s="11"/>
      <c r="G55" s="28">
        <v>6.0000000000000001E-3</v>
      </c>
      <c r="H55" s="33">
        <v>0.02</v>
      </c>
      <c r="I55" s="32">
        <v>0</v>
      </c>
      <c r="J55" s="28">
        <v>0.47699999999999998</v>
      </c>
      <c r="K55" s="28">
        <v>0.52</v>
      </c>
      <c r="L55" s="29">
        <v>2</v>
      </c>
      <c r="M55" s="28">
        <v>1.84</v>
      </c>
      <c r="N55" s="19" t="s">
        <v>37</v>
      </c>
      <c r="O55" s="28" t="s">
        <v>37</v>
      </c>
      <c r="P55" s="11"/>
      <c r="Q55" s="11"/>
      <c r="R55" s="11"/>
      <c r="S55" s="11"/>
    </row>
    <row r="56" spans="1:20" x14ac:dyDescent="0.25">
      <c r="A56" s="404" t="s">
        <v>83</v>
      </c>
      <c r="B56" s="11" t="s">
        <v>38</v>
      </c>
      <c r="C56" s="30">
        <v>42082</v>
      </c>
      <c r="D56" s="11"/>
      <c r="E56" s="11"/>
      <c r="F56" s="11"/>
      <c r="G56" s="28">
        <v>6.0000000000000001E-3</v>
      </c>
      <c r="H56" s="33">
        <v>0.03</v>
      </c>
      <c r="I56" s="28">
        <v>0.02</v>
      </c>
      <c r="J56" s="28">
        <v>0.20899999999999999</v>
      </c>
      <c r="K56" s="32">
        <v>0.6</v>
      </c>
      <c r="L56" s="28">
        <v>0.5</v>
      </c>
      <c r="M56" s="28">
        <v>1.44</v>
      </c>
      <c r="N56" s="28">
        <v>6.3</v>
      </c>
      <c r="O56" s="28">
        <v>410</v>
      </c>
      <c r="P56" s="11"/>
      <c r="Q56" s="11"/>
      <c r="R56" s="11"/>
      <c r="S56" s="11"/>
    </row>
    <row r="57" spans="1:20" x14ac:dyDescent="0.25">
      <c r="A57" s="404" t="s">
        <v>83</v>
      </c>
      <c r="B57" s="11" t="s">
        <v>38</v>
      </c>
      <c r="C57" s="30">
        <v>42088</v>
      </c>
      <c r="D57" s="11"/>
      <c r="E57" s="11"/>
      <c r="F57" s="11"/>
      <c r="G57" s="28">
        <v>7.0000000000000001E-3</v>
      </c>
      <c r="H57" s="28">
        <v>1.7999999999999999E-2</v>
      </c>
      <c r="I57" s="28">
        <v>0.01</v>
      </c>
      <c r="J57" s="28">
        <v>0.52900000000000003</v>
      </c>
      <c r="K57" s="28">
        <v>0.63</v>
      </c>
      <c r="L57" s="29">
        <v>1</v>
      </c>
      <c r="M57" s="28">
        <v>4.3099999999999996</v>
      </c>
      <c r="N57" s="28">
        <v>14.6</v>
      </c>
      <c r="O57" s="28">
        <v>866.4</v>
      </c>
      <c r="P57" s="11"/>
      <c r="Q57" s="11"/>
      <c r="R57" s="11"/>
      <c r="S57" s="11"/>
    </row>
    <row r="58" spans="1:20" x14ac:dyDescent="0.25">
      <c r="A58" s="404" t="s">
        <v>83</v>
      </c>
      <c r="B58" s="11" t="s">
        <v>38</v>
      </c>
      <c r="C58" s="30">
        <v>42096</v>
      </c>
      <c r="D58" s="11"/>
      <c r="E58" s="11"/>
      <c r="F58" s="11"/>
      <c r="G58" s="28">
        <v>7.0000000000000001E-3</v>
      </c>
      <c r="H58" s="28">
        <v>1.4E-2</v>
      </c>
      <c r="I58" s="28">
        <v>0.02</v>
      </c>
      <c r="J58" s="28">
        <v>0.46200000000000002</v>
      </c>
      <c r="K58" s="28">
        <v>0.53</v>
      </c>
      <c r="L58" s="28">
        <v>1.1000000000000001</v>
      </c>
      <c r="M58" s="28">
        <v>0.64</v>
      </c>
      <c r="N58" s="28">
        <v>8.6</v>
      </c>
      <c r="O58" s="28">
        <v>344.8</v>
      </c>
      <c r="P58" s="11"/>
      <c r="Q58" s="11"/>
      <c r="R58" s="11"/>
      <c r="S58" s="11"/>
    </row>
    <row r="59" spans="1:20" x14ac:dyDescent="0.25">
      <c r="A59" s="404" t="s">
        <v>83</v>
      </c>
      <c r="B59" s="11" t="s">
        <v>38</v>
      </c>
      <c r="C59" s="30">
        <v>42103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20" x14ac:dyDescent="0.25">
      <c r="A60" s="404" t="s">
        <v>83</v>
      </c>
      <c r="B60" s="11" t="s">
        <v>38</v>
      </c>
      <c r="C60" s="30">
        <v>42109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20" x14ac:dyDescent="0.25">
      <c r="A61" s="404" t="s">
        <v>83</v>
      </c>
      <c r="B61" s="11" t="s">
        <v>38</v>
      </c>
      <c r="C61" s="30">
        <v>42114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20" x14ac:dyDescent="0.25">
      <c r="A62" s="404" t="s">
        <v>83</v>
      </c>
      <c r="B62" s="11" t="s">
        <v>38</v>
      </c>
      <c r="C62" s="30">
        <v>42117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20" x14ac:dyDescent="0.25">
      <c r="A63" s="404" t="s">
        <v>83</v>
      </c>
      <c r="B63" s="11" t="s">
        <v>38</v>
      </c>
      <c r="C63" s="30">
        <v>42131</v>
      </c>
      <c r="D63" s="11"/>
      <c r="E63" s="11"/>
      <c r="F63" s="11"/>
      <c r="G63" s="44">
        <v>1.2999999999999999E-2</v>
      </c>
      <c r="H63" s="44">
        <v>6.6000000000000003E-2</v>
      </c>
      <c r="I63" s="46">
        <v>0.02</v>
      </c>
      <c r="J63" s="45">
        <v>0.628</v>
      </c>
      <c r="K63" s="44">
        <v>0.71</v>
      </c>
      <c r="L63" s="43">
        <v>3.2</v>
      </c>
      <c r="M63" s="46">
        <v>16.41</v>
      </c>
      <c r="N63" s="43">
        <v>71.7</v>
      </c>
      <c r="O63" s="43">
        <v>7170</v>
      </c>
      <c r="P63" s="41"/>
      <c r="Q63" s="41"/>
      <c r="R63" s="40" t="s">
        <v>19</v>
      </c>
      <c r="S63" s="39" t="s">
        <v>19</v>
      </c>
    </row>
    <row r="64" spans="1:20" x14ac:dyDescent="0.25">
      <c r="A64" s="404" t="s">
        <v>83</v>
      </c>
      <c r="B64" s="11" t="s">
        <v>38</v>
      </c>
      <c r="C64" s="30">
        <v>42132</v>
      </c>
      <c r="D64" s="11"/>
      <c r="E64" s="11"/>
      <c r="F64" s="11"/>
      <c r="G64" s="16">
        <v>5.0000000000000001E-3</v>
      </c>
      <c r="H64" s="16">
        <v>0.254</v>
      </c>
      <c r="I64" s="14">
        <v>0.41</v>
      </c>
      <c r="J64" s="16">
        <v>2.2869999999999999</v>
      </c>
      <c r="K64" s="14">
        <v>3.23</v>
      </c>
      <c r="L64" s="17">
        <v>127.1</v>
      </c>
      <c r="M64" s="14">
        <v>6.45</v>
      </c>
      <c r="N64" s="17"/>
      <c r="O64" s="17"/>
      <c r="P64" s="38" t="s">
        <v>19</v>
      </c>
      <c r="Q64" s="38" t="s">
        <v>19</v>
      </c>
      <c r="R64" s="36" t="s">
        <v>19</v>
      </c>
      <c r="S64" s="37" t="s">
        <v>19</v>
      </c>
    </row>
    <row r="65" spans="1:19" x14ac:dyDescent="0.25">
      <c r="A65" s="404" t="s">
        <v>83</v>
      </c>
      <c r="B65" s="11" t="s">
        <v>38</v>
      </c>
      <c r="C65" s="30">
        <v>42135</v>
      </c>
      <c r="D65" s="11"/>
      <c r="E65" s="11"/>
      <c r="F65" s="11"/>
      <c r="G65" s="16">
        <v>8.0000000000000002E-3</v>
      </c>
      <c r="H65" s="16">
        <v>0.14599999999999999</v>
      </c>
      <c r="I65" s="14">
        <v>0.15</v>
      </c>
      <c r="J65" s="16">
        <v>0.94099999999999995</v>
      </c>
      <c r="K65" s="14">
        <v>1.8</v>
      </c>
      <c r="L65" s="17">
        <v>22</v>
      </c>
      <c r="M65" s="14">
        <v>8.09</v>
      </c>
      <c r="N65" s="17"/>
      <c r="O65" s="17"/>
      <c r="P65" s="36" t="s">
        <v>19</v>
      </c>
      <c r="Q65" s="36" t="s">
        <v>19</v>
      </c>
      <c r="R65" s="36" t="s">
        <v>19</v>
      </c>
      <c r="S65" s="37" t="s">
        <v>19</v>
      </c>
    </row>
    <row r="66" spans="1:19" x14ac:dyDescent="0.25">
      <c r="A66" s="404" t="s">
        <v>83</v>
      </c>
      <c r="B66" s="11" t="s">
        <v>38</v>
      </c>
      <c r="C66" s="30">
        <v>42138</v>
      </c>
      <c r="D66" s="11"/>
      <c r="E66" s="11"/>
      <c r="F66" s="11"/>
      <c r="G66" s="16">
        <v>0.01</v>
      </c>
      <c r="H66" s="16">
        <v>2.1999999999999999E-2</v>
      </c>
      <c r="I66" s="14">
        <v>0.01</v>
      </c>
      <c r="J66" s="16">
        <v>0.52700000000000002</v>
      </c>
      <c r="K66" s="14">
        <v>0.5</v>
      </c>
      <c r="L66" s="17">
        <v>1.7</v>
      </c>
      <c r="M66" s="14">
        <v>0.73</v>
      </c>
      <c r="N66" s="17">
        <v>41.3</v>
      </c>
      <c r="O66" s="17">
        <v>1986.3</v>
      </c>
      <c r="P66" s="36" t="s">
        <v>19</v>
      </c>
      <c r="Q66" s="36" t="s">
        <v>19</v>
      </c>
      <c r="R66" s="36" t="s">
        <v>19</v>
      </c>
      <c r="S66" s="37" t="s">
        <v>19</v>
      </c>
    </row>
    <row r="67" spans="1:19" x14ac:dyDescent="0.25">
      <c r="A67" s="404" t="s">
        <v>83</v>
      </c>
      <c r="B67" s="11" t="s">
        <v>38</v>
      </c>
      <c r="C67" s="30">
        <v>42142</v>
      </c>
      <c r="D67" s="11"/>
      <c r="E67" s="11"/>
      <c r="F67" s="11"/>
      <c r="G67" s="16">
        <v>7.0000000000000001E-3</v>
      </c>
      <c r="H67" s="16">
        <v>2.8000000000000001E-2</v>
      </c>
      <c r="I67" s="14">
        <v>0.03</v>
      </c>
      <c r="J67" s="16">
        <v>0.52500000000000002</v>
      </c>
      <c r="K67" s="14">
        <v>0.55000000000000004</v>
      </c>
      <c r="L67" s="17">
        <v>0.7</v>
      </c>
      <c r="M67" s="14">
        <v>1.18</v>
      </c>
      <c r="N67" s="17">
        <v>90.7</v>
      </c>
      <c r="O67" s="17">
        <v>7630</v>
      </c>
      <c r="P67" s="36" t="s">
        <v>19</v>
      </c>
      <c r="Q67" s="38" t="s">
        <v>19</v>
      </c>
      <c r="R67" s="36" t="s">
        <v>19</v>
      </c>
      <c r="S67" s="37" t="s">
        <v>19</v>
      </c>
    </row>
    <row r="68" spans="1:19" x14ac:dyDescent="0.25">
      <c r="A68" s="404" t="s">
        <v>83</v>
      </c>
      <c r="B68" s="11" t="s">
        <v>38</v>
      </c>
      <c r="C68" s="30">
        <v>42150</v>
      </c>
      <c r="D68" s="11"/>
      <c r="E68" s="11"/>
      <c r="F68" s="35"/>
      <c r="G68" s="16">
        <v>1.7000000000000001E-2</v>
      </c>
      <c r="H68" s="16">
        <v>0.03</v>
      </c>
      <c r="I68" s="14">
        <v>0.03</v>
      </c>
      <c r="J68" s="16">
        <v>0.51400000000000001</v>
      </c>
      <c r="K68" s="14" t="s">
        <v>19</v>
      </c>
      <c r="L68" s="17">
        <v>0.9</v>
      </c>
      <c r="M68" s="14">
        <v>1.1200000000000001</v>
      </c>
      <c r="N68" s="17">
        <v>193.5</v>
      </c>
      <c r="O68" s="17">
        <v>6160</v>
      </c>
      <c r="P68" s="36" t="s">
        <v>19</v>
      </c>
      <c r="Q68" s="38" t="s">
        <v>19</v>
      </c>
      <c r="R68" s="47"/>
      <c r="S68" s="42"/>
    </row>
    <row r="69" spans="1:19" x14ac:dyDescent="0.25">
      <c r="A69" s="404" t="s">
        <v>83</v>
      </c>
      <c r="B69" s="11" t="s">
        <v>38</v>
      </c>
      <c r="C69" s="30">
        <v>42156</v>
      </c>
      <c r="D69" s="11"/>
      <c r="E69" s="11"/>
      <c r="F69" s="35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3"/>
      <c r="S69" s="13"/>
    </row>
    <row r="70" spans="1:19" x14ac:dyDescent="0.25">
      <c r="A70" s="404" t="s">
        <v>83</v>
      </c>
      <c r="B70" t="s">
        <v>39</v>
      </c>
      <c r="C70" s="12">
        <v>41537</v>
      </c>
      <c r="G70">
        <v>6.0000000000000001E-3</v>
      </c>
      <c r="H70">
        <v>0.02</v>
      </c>
      <c r="I70" s="1">
        <v>0.03</v>
      </c>
      <c r="J70">
        <v>0.38400000000000001</v>
      </c>
      <c r="K70">
        <v>0.5</v>
      </c>
      <c r="L70">
        <v>4.7</v>
      </c>
      <c r="N70">
        <v>72.7</v>
      </c>
      <c r="O70">
        <v>5040</v>
      </c>
    </row>
    <row r="71" spans="1:19" x14ac:dyDescent="0.25">
      <c r="A71" s="404" t="s">
        <v>83</v>
      </c>
      <c r="B71" s="11" t="s">
        <v>39</v>
      </c>
      <c r="C71" s="12">
        <v>41541</v>
      </c>
      <c r="G71">
        <v>4.0000000000000001E-3</v>
      </c>
      <c r="H71">
        <v>2.4E-2</v>
      </c>
      <c r="I71" s="1">
        <v>0</v>
      </c>
      <c r="J71">
        <v>0.122</v>
      </c>
      <c r="K71">
        <v>0.35</v>
      </c>
      <c r="L71">
        <v>50</v>
      </c>
      <c r="N71">
        <v>8.5</v>
      </c>
      <c r="O71" t="s">
        <v>43</v>
      </c>
    </row>
    <row r="72" spans="1:19" x14ac:dyDescent="0.25">
      <c r="A72" s="404" t="s">
        <v>83</v>
      </c>
      <c r="B72" s="11" t="s">
        <v>39</v>
      </c>
      <c r="C72" s="12">
        <v>41548</v>
      </c>
      <c r="G72">
        <v>1E-3</v>
      </c>
      <c r="H72">
        <v>0.16200000000000001</v>
      </c>
      <c r="I72" s="1">
        <v>0</v>
      </c>
      <c r="J72">
        <v>0.108</v>
      </c>
      <c r="K72">
        <v>0.41</v>
      </c>
      <c r="L72">
        <v>89.2</v>
      </c>
      <c r="N72">
        <v>4.0999999999999996</v>
      </c>
      <c r="O72">
        <v>920.8</v>
      </c>
    </row>
    <row r="73" spans="1:19" x14ac:dyDescent="0.25">
      <c r="A73" s="404" t="s">
        <v>83</v>
      </c>
      <c r="B73" s="11" t="s">
        <v>39</v>
      </c>
      <c r="C73" s="12">
        <v>41556</v>
      </c>
      <c r="G73">
        <v>1.0999999999999999E-2</v>
      </c>
      <c r="H73">
        <v>5.3999999999999999E-2</v>
      </c>
      <c r="I73" s="1">
        <v>0</v>
      </c>
      <c r="J73">
        <v>8.7999999999999995E-2</v>
      </c>
      <c r="K73">
        <v>0.28000000000000003</v>
      </c>
      <c r="L73">
        <v>29.1</v>
      </c>
      <c r="N73">
        <v>3.1</v>
      </c>
      <c r="O73">
        <v>1413.6</v>
      </c>
    </row>
    <row r="74" spans="1:19" x14ac:dyDescent="0.25">
      <c r="A74" s="404" t="s">
        <v>83</v>
      </c>
      <c r="B74" s="11" t="s">
        <v>39</v>
      </c>
      <c r="C74" s="12">
        <v>41562</v>
      </c>
      <c r="G74">
        <v>0.01</v>
      </c>
      <c r="H74">
        <v>0.25</v>
      </c>
      <c r="I74" s="1">
        <v>0.15</v>
      </c>
      <c r="J74">
        <v>8.5999999999999993E-2</v>
      </c>
      <c r="K74">
        <v>0.57999999999999996</v>
      </c>
      <c r="L74">
        <v>66.900000000000006</v>
      </c>
      <c r="N74">
        <v>1401</v>
      </c>
      <c r="O74">
        <v>19863</v>
      </c>
    </row>
    <row r="75" spans="1:19" x14ac:dyDescent="0.25">
      <c r="A75" s="404" t="s">
        <v>83</v>
      </c>
      <c r="B75" s="11" t="s">
        <v>39</v>
      </c>
      <c r="C75" s="12">
        <v>41569</v>
      </c>
      <c r="G75">
        <v>5.0000000000000001E-3</v>
      </c>
      <c r="H75">
        <v>8.5999999999999993E-2</v>
      </c>
      <c r="I75" s="1">
        <v>0.1</v>
      </c>
      <c r="J75">
        <v>0.307</v>
      </c>
      <c r="K75">
        <v>0.53</v>
      </c>
      <c r="L75">
        <v>36.4</v>
      </c>
      <c r="N75">
        <v>1732.9</v>
      </c>
      <c r="O75" t="s">
        <v>43</v>
      </c>
    </row>
    <row r="76" spans="1:19" x14ac:dyDescent="0.25">
      <c r="A76" s="404" t="s">
        <v>83</v>
      </c>
      <c r="B76" s="11" t="s">
        <v>39</v>
      </c>
      <c r="C76" s="12">
        <v>41578</v>
      </c>
      <c r="G76">
        <v>3.0000000000000001E-3</v>
      </c>
      <c r="H76">
        <v>0.40400000000000003</v>
      </c>
      <c r="I76" s="1">
        <v>0.14000000000000001</v>
      </c>
      <c r="J76">
        <v>0.32100000000000001</v>
      </c>
      <c r="K76">
        <v>1.02</v>
      </c>
      <c r="L76">
        <v>400.9</v>
      </c>
      <c r="N76">
        <v>90.7</v>
      </c>
      <c r="O76">
        <v>32550</v>
      </c>
    </row>
    <row r="77" spans="1:19" x14ac:dyDescent="0.25">
      <c r="A77" s="404" t="s">
        <v>83</v>
      </c>
      <c r="B77" s="11" t="s">
        <v>39</v>
      </c>
      <c r="C77" s="12">
        <v>41584</v>
      </c>
      <c r="G77">
        <v>1.2999999999999999E-2</v>
      </c>
      <c r="H77">
        <v>0.13</v>
      </c>
      <c r="I77" s="1">
        <v>0.1</v>
      </c>
      <c r="J77">
        <v>6.2E-2</v>
      </c>
      <c r="K77">
        <v>0.72</v>
      </c>
      <c r="L77">
        <v>21.2</v>
      </c>
      <c r="N77">
        <v>8570</v>
      </c>
      <c r="O77">
        <v>34480</v>
      </c>
    </row>
    <row r="78" spans="1:19" x14ac:dyDescent="0.25">
      <c r="A78" s="404" t="s">
        <v>83</v>
      </c>
      <c r="B78" s="11" t="s">
        <v>39</v>
      </c>
      <c r="C78" s="12">
        <v>41590</v>
      </c>
      <c r="G78">
        <v>6.0000000000000001E-3</v>
      </c>
      <c r="H78">
        <v>2.1999999999999999E-2</v>
      </c>
      <c r="I78" s="1">
        <v>0.05</v>
      </c>
      <c r="J78">
        <v>2.4489999999999998</v>
      </c>
      <c r="K78">
        <v>2.61</v>
      </c>
      <c r="L78">
        <v>8.9</v>
      </c>
      <c r="N78">
        <v>47.9</v>
      </c>
      <c r="O78">
        <v>2750</v>
      </c>
    </row>
    <row r="79" spans="1:19" x14ac:dyDescent="0.25">
      <c r="A79" s="404" t="s">
        <v>83</v>
      </c>
      <c r="B79" s="11" t="s">
        <v>39</v>
      </c>
      <c r="C79" s="12">
        <v>41597</v>
      </c>
      <c r="G79">
        <v>7.0000000000000001E-3</v>
      </c>
      <c r="H79">
        <v>2.1999999999999999E-2</v>
      </c>
      <c r="I79" s="1">
        <v>0.02</v>
      </c>
      <c r="J79">
        <v>3.0630000000000002</v>
      </c>
      <c r="K79">
        <v>3.06</v>
      </c>
      <c r="L79">
        <v>4.4000000000000004</v>
      </c>
      <c r="N79">
        <v>579.4</v>
      </c>
      <c r="O79">
        <v>9880</v>
      </c>
    </row>
    <row r="80" spans="1:19" x14ac:dyDescent="0.25">
      <c r="A80" s="404" t="s">
        <v>83</v>
      </c>
      <c r="B80" s="11" t="s">
        <v>39</v>
      </c>
      <c r="C80" s="12">
        <v>41604</v>
      </c>
      <c r="G80">
        <v>7.0000000000000001E-3</v>
      </c>
      <c r="H80">
        <v>1.7999999999999999E-2</v>
      </c>
      <c r="I80" s="1">
        <v>0</v>
      </c>
      <c r="J80">
        <v>1.69</v>
      </c>
      <c r="K80">
        <v>1.7</v>
      </c>
      <c r="L80">
        <v>4.5</v>
      </c>
      <c r="N80">
        <v>85.7</v>
      </c>
      <c r="O80">
        <v>1553.1</v>
      </c>
    </row>
    <row r="81" spans="1:15" x14ac:dyDescent="0.25">
      <c r="A81" s="404" t="s">
        <v>83</v>
      </c>
      <c r="B81" s="11" t="s">
        <v>39</v>
      </c>
      <c r="C81" s="12">
        <v>41611</v>
      </c>
      <c r="G81">
        <v>7.0000000000000001E-3</v>
      </c>
      <c r="H81">
        <v>4.5999999999999999E-2</v>
      </c>
      <c r="I81" s="1">
        <v>0.04</v>
      </c>
      <c r="J81">
        <v>1.048</v>
      </c>
      <c r="K81">
        <v>1.37</v>
      </c>
      <c r="L81">
        <v>26.9</v>
      </c>
      <c r="N81">
        <v>25</v>
      </c>
      <c r="O81">
        <v>1986.3</v>
      </c>
    </row>
    <row r="82" spans="1:15" x14ac:dyDescent="0.25">
      <c r="A82" s="404" t="s">
        <v>83</v>
      </c>
      <c r="B82" s="11" t="s">
        <v>39</v>
      </c>
      <c r="C82" s="12">
        <v>41625</v>
      </c>
      <c r="G82">
        <v>7.0000000000000001E-3</v>
      </c>
      <c r="H82">
        <v>4.2000000000000003E-2</v>
      </c>
      <c r="I82" s="1">
        <v>0.05</v>
      </c>
      <c r="J82">
        <v>0.36699999999999999</v>
      </c>
      <c r="K82">
        <v>0.65</v>
      </c>
      <c r="L82">
        <v>2</v>
      </c>
      <c r="N82">
        <v>248.1</v>
      </c>
      <c r="O82">
        <v>2419.1999999999998</v>
      </c>
    </row>
    <row r="83" spans="1:15" x14ac:dyDescent="0.25">
      <c r="A83" s="404" t="s">
        <v>83</v>
      </c>
      <c r="B83" s="11" t="s">
        <v>39</v>
      </c>
      <c r="C83" s="12">
        <v>41641</v>
      </c>
      <c r="G83">
        <v>6.0000000000000001E-3</v>
      </c>
      <c r="H83">
        <v>2.4E-2</v>
      </c>
      <c r="I83" s="1">
        <v>0.05</v>
      </c>
      <c r="J83">
        <v>3.24</v>
      </c>
      <c r="K83">
        <v>3.48</v>
      </c>
      <c r="L83">
        <v>0.5</v>
      </c>
      <c r="O83" t="s">
        <v>44</v>
      </c>
    </row>
    <row r="84" spans="1:15" x14ac:dyDescent="0.25">
      <c r="A84" s="404" t="s">
        <v>83</v>
      </c>
      <c r="B84" s="11" t="s">
        <v>39</v>
      </c>
      <c r="C84" s="12">
        <v>41646</v>
      </c>
      <c r="G84">
        <v>8.0000000000000002E-3</v>
      </c>
      <c r="H84">
        <v>2.4E-2</v>
      </c>
      <c r="I84" s="1">
        <v>0</v>
      </c>
      <c r="J84">
        <v>2.2305000000000001</v>
      </c>
      <c r="K84">
        <v>2.39</v>
      </c>
      <c r="L84">
        <v>1.3</v>
      </c>
      <c r="N84">
        <v>20.9</v>
      </c>
      <c r="O84">
        <v>1413.6</v>
      </c>
    </row>
    <row r="85" spans="1:15" x14ac:dyDescent="0.25">
      <c r="A85" s="404" t="s">
        <v>83</v>
      </c>
      <c r="B85" s="11" t="s">
        <v>39</v>
      </c>
      <c r="C85" s="12">
        <v>41653</v>
      </c>
      <c r="G85">
        <v>0.01</v>
      </c>
      <c r="H85">
        <v>4.2000000000000003E-2</v>
      </c>
      <c r="I85" s="1">
        <v>0</v>
      </c>
      <c r="J85">
        <v>1.974</v>
      </c>
      <c r="K85">
        <v>2.09</v>
      </c>
      <c r="L85">
        <v>2.2999999999999998</v>
      </c>
      <c r="N85">
        <v>24.3</v>
      </c>
      <c r="O85">
        <v>1732.9</v>
      </c>
    </row>
    <row r="86" spans="1:15" x14ac:dyDescent="0.25">
      <c r="A86" s="404" t="s">
        <v>83</v>
      </c>
      <c r="B86" s="11" t="s">
        <v>39</v>
      </c>
      <c r="C86" s="12">
        <v>41660</v>
      </c>
      <c r="G86">
        <v>8.0000000000000002E-3</v>
      </c>
      <c r="H86">
        <v>6.0000000000000001E-3</v>
      </c>
      <c r="I86" s="1">
        <v>0.02</v>
      </c>
      <c r="J86">
        <v>2.1070000000000002</v>
      </c>
      <c r="K86">
        <v>2.1</v>
      </c>
      <c r="L86">
        <v>0.9</v>
      </c>
      <c r="N86">
        <v>5.2</v>
      </c>
      <c r="O86">
        <v>613.1</v>
      </c>
    </row>
    <row r="87" spans="1:15" x14ac:dyDescent="0.25">
      <c r="A87" s="404" t="s">
        <v>83</v>
      </c>
      <c r="B87" s="11" t="s">
        <v>39</v>
      </c>
      <c r="C87" s="12">
        <v>41668</v>
      </c>
      <c r="G87">
        <v>8.9999999999999993E-3</v>
      </c>
      <c r="H87">
        <v>2.4E-2</v>
      </c>
      <c r="I87" s="1">
        <v>0</v>
      </c>
      <c r="J87">
        <v>0.85099999999999998</v>
      </c>
      <c r="K87">
        <v>0.86</v>
      </c>
      <c r="L87">
        <v>1.4</v>
      </c>
      <c r="M87">
        <v>7.1</v>
      </c>
      <c r="N87">
        <v>3.1</v>
      </c>
      <c r="O87">
        <v>325.5</v>
      </c>
    </row>
    <row r="88" spans="1:15" x14ac:dyDescent="0.25">
      <c r="A88" s="404" t="s">
        <v>83</v>
      </c>
      <c r="B88" s="11" t="s">
        <v>39</v>
      </c>
      <c r="C88" s="12">
        <v>41683</v>
      </c>
      <c r="G88">
        <v>8.9999999999999993E-3</v>
      </c>
      <c r="H88">
        <v>2.4E-2</v>
      </c>
      <c r="I88" s="1">
        <v>0</v>
      </c>
      <c r="J88">
        <v>0.65400000000000003</v>
      </c>
      <c r="K88">
        <v>0.73</v>
      </c>
      <c r="L88">
        <v>5.0999999999999996</v>
      </c>
      <c r="M88">
        <v>24.7</v>
      </c>
      <c r="N88" t="s">
        <v>45</v>
      </c>
      <c r="O88">
        <v>461.1</v>
      </c>
    </row>
    <row r="89" spans="1:15" x14ac:dyDescent="0.25">
      <c r="A89" s="404" t="s">
        <v>83</v>
      </c>
      <c r="B89" s="11" t="s">
        <v>39</v>
      </c>
      <c r="C89" s="12">
        <v>41689</v>
      </c>
      <c r="G89">
        <v>6.0000000000000001E-3</v>
      </c>
      <c r="H89">
        <v>0.02</v>
      </c>
      <c r="I89" s="1">
        <v>0.02</v>
      </c>
      <c r="J89">
        <v>0.57399999999999995</v>
      </c>
      <c r="K89">
        <v>0.62</v>
      </c>
      <c r="L89">
        <v>0.8</v>
      </c>
      <c r="M89">
        <v>0.47</v>
      </c>
      <c r="N89">
        <v>1</v>
      </c>
      <c r="O89">
        <v>365.4</v>
      </c>
    </row>
    <row r="90" spans="1:15" x14ac:dyDescent="0.25">
      <c r="A90" s="404" t="s">
        <v>83</v>
      </c>
      <c r="B90" s="11" t="s">
        <v>39</v>
      </c>
      <c r="C90" s="12">
        <v>41697</v>
      </c>
      <c r="G90">
        <v>7.0000000000000001E-3</v>
      </c>
      <c r="H90">
        <v>0.106</v>
      </c>
      <c r="I90" s="1">
        <v>0.06</v>
      </c>
      <c r="J90">
        <v>0.59399999999999997</v>
      </c>
      <c r="K90">
        <v>0.82</v>
      </c>
      <c r="L90">
        <v>70</v>
      </c>
      <c r="M90">
        <v>5.0999999999999996</v>
      </c>
      <c r="N90" t="s">
        <v>45</v>
      </c>
      <c r="O90">
        <v>307.60000000000002</v>
      </c>
    </row>
    <row r="91" spans="1:15" x14ac:dyDescent="0.25">
      <c r="A91" s="404" t="s">
        <v>83</v>
      </c>
      <c r="B91" s="11" t="s">
        <v>39</v>
      </c>
      <c r="C91" s="12">
        <v>41708</v>
      </c>
      <c r="G91">
        <v>6.0000000000000001E-3</v>
      </c>
      <c r="H91">
        <v>4.8000000000000001E-2</v>
      </c>
      <c r="I91" s="1">
        <v>0.02</v>
      </c>
      <c r="J91">
        <v>0.372</v>
      </c>
      <c r="K91">
        <v>0.53</v>
      </c>
      <c r="L91">
        <v>19.899999999999999</v>
      </c>
      <c r="M91" t="s">
        <v>46</v>
      </c>
      <c r="N91">
        <v>6.3</v>
      </c>
      <c r="O91">
        <v>517.20000000000005</v>
      </c>
    </row>
    <row r="92" spans="1:15" x14ac:dyDescent="0.25">
      <c r="A92" s="404" t="s">
        <v>83</v>
      </c>
      <c r="B92" s="11" t="s">
        <v>39</v>
      </c>
      <c r="C92" s="12">
        <v>41716</v>
      </c>
      <c r="G92">
        <v>1.0999999999999999E-2</v>
      </c>
      <c r="H92">
        <v>2.5999999999999999E-2</v>
      </c>
      <c r="I92" s="1">
        <v>0</v>
      </c>
      <c r="J92">
        <v>0.90200000000000002</v>
      </c>
      <c r="K92">
        <v>0.99</v>
      </c>
      <c r="L92">
        <v>1.7</v>
      </c>
      <c r="M92">
        <v>2.5</v>
      </c>
      <c r="N92">
        <v>21.1</v>
      </c>
      <c r="O92" t="s">
        <v>30</v>
      </c>
    </row>
    <row r="93" spans="1:15" x14ac:dyDescent="0.25">
      <c r="A93" s="404" t="s">
        <v>83</v>
      </c>
      <c r="B93" s="11" t="s">
        <v>39</v>
      </c>
      <c r="C93" s="12">
        <v>41724</v>
      </c>
      <c r="G93">
        <v>0.01</v>
      </c>
      <c r="H93">
        <v>2.5999999999999999E-2</v>
      </c>
      <c r="I93" s="1">
        <v>0.01</v>
      </c>
      <c r="J93">
        <v>1.0029999999999999</v>
      </c>
      <c r="K93">
        <v>1.1299999999999999</v>
      </c>
      <c r="L93">
        <v>3</v>
      </c>
      <c r="M93">
        <v>1.4</v>
      </c>
      <c r="N93">
        <v>8.4</v>
      </c>
      <c r="O93">
        <v>980.4</v>
      </c>
    </row>
    <row r="94" spans="1:15" x14ac:dyDescent="0.25">
      <c r="A94" s="404" t="s">
        <v>83</v>
      </c>
      <c r="B94" s="11" t="s">
        <v>39</v>
      </c>
      <c r="C94" s="12">
        <v>41727</v>
      </c>
      <c r="G94">
        <v>6.0000000000000001E-3</v>
      </c>
      <c r="H94">
        <v>4.3999999999999997E-2</v>
      </c>
      <c r="I94" s="1">
        <v>0</v>
      </c>
      <c r="J94">
        <v>0.28799999999999998</v>
      </c>
      <c r="K94">
        <v>0.51</v>
      </c>
      <c r="L94">
        <v>3.3</v>
      </c>
      <c r="M94">
        <v>8.1</v>
      </c>
      <c r="N94" t="s">
        <v>18</v>
      </c>
      <c r="O94" t="s">
        <v>18</v>
      </c>
    </row>
    <row r="95" spans="1:15" x14ac:dyDescent="0.25">
      <c r="A95" s="404" t="s">
        <v>83</v>
      </c>
      <c r="B95" s="11" t="s">
        <v>39</v>
      </c>
      <c r="C95" s="12">
        <v>41731</v>
      </c>
      <c r="G95">
        <v>1.0999999999999999E-2</v>
      </c>
      <c r="H95">
        <v>0.02</v>
      </c>
      <c r="I95" s="1">
        <v>0</v>
      </c>
      <c r="J95">
        <v>0.60399999999999998</v>
      </c>
      <c r="K95">
        <v>0.67</v>
      </c>
      <c r="L95">
        <v>0.6</v>
      </c>
      <c r="M95">
        <v>2.1</v>
      </c>
      <c r="N95">
        <v>3.1</v>
      </c>
      <c r="O95">
        <v>307.60000000000002</v>
      </c>
    </row>
    <row r="96" spans="1:15" x14ac:dyDescent="0.25">
      <c r="A96" s="404" t="s">
        <v>83</v>
      </c>
      <c r="B96" s="11" t="s">
        <v>39</v>
      </c>
      <c r="C96" s="12">
        <v>41733</v>
      </c>
      <c r="G96">
        <v>1.4E-2</v>
      </c>
      <c r="H96">
        <v>5.1999999999999998E-2</v>
      </c>
      <c r="I96" s="1">
        <v>0.02</v>
      </c>
      <c r="J96">
        <v>0.39300000000000002</v>
      </c>
      <c r="K96">
        <v>0.59</v>
      </c>
      <c r="L96">
        <v>3.9</v>
      </c>
      <c r="M96">
        <v>4.9000000000000004</v>
      </c>
      <c r="N96" t="s">
        <v>18</v>
      </c>
      <c r="O96" t="s">
        <v>18</v>
      </c>
    </row>
    <row r="97" spans="1:15" x14ac:dyDescent="0.25">
      <c r="A97" s="404" t="s">
        <v>83</v>
      </c>
      <c r="B97" s="11" t="s">
        <v>39</v>
      </c>
      <c r="C97" s="12">
        <v>41737</v>
      </c>
      <c r="G97">
        <v>1.6E-2</v>
      </c>
      <c r="H97">
        <v>1.7999999999999999E-2</v>
      </c>
      <c r="I97" s="1">
        <v>0</v>
      </c>
      <c r="J97">
        <v>0.53200000000000003</v>
      </c>
      <c r="K97">
        <v>0.59</v>
      </c>
      <c r="L97">
        <v>0.7</v>
      </c>
      <c r="M97">
        <v>4.7</v>
      </c>
      <c r="N97">
        <v>74.900000000000006</v>
      </c>
      <c r="O97">
        <v>488.4</v>
      </c>
    </row>
    <row r="98" spans="1:15" x14ac:dyDescent="0.25">
      <c r="A98" s="404" t="s">
        <v>83</v>
      </c>
      <c r="B98" s="11" t="s">
        <v>39</v>
      </c>
      <c r="C98" s="12">
        <v>41743</v>
      </c>
      <c r="G98">
        <v>6.0000000000000001E-3</v>
      </c>
      <c r="H98">
        <v>3.7999999999999999E-2</v>
      </c>
      <c r="I98" s="1">
        <v>0.01</v>
      </c>
      <c r="J98">
        <v>0.432</v>
      </c>
      <c r="K98">
        <v>0.54</v>
      </c>
      <c r="L98">
        <v>0.9</v>
      </c>
      <c r="M98">
        <v>4.4000000000000004</v>
      </c>
      <c r="N98">
        <v>172.2</v>
      </c>
      <c r="O98" t="s">
        <v>30</v>
      </c>
    </row>
    <row r="99" spans="1:15" x14ac:dyDescent="0.25">
      <c r="A99" s="404" t="s">
        <v>83</v>
      </c>
      <c r="B99" s="11" t="s">
        <v>39</v>
      </c>
      <c r="C99" s="12">
        <v>41751</v>
      </c>
      <c r="G99">
        <v>1.2999999999999999E-2</v>
      </c>
      <c r="H99">
        <v>0.02</v>
      </c>
      <c r="I99" s="1">
        <v>0</v>
      </c>
      <c r="J99">
        <v>0.58599999999999997</v>
      </c>
      <c r="K99">
        <v>0.66</v>
      </c>
      <c r="L99">
        <v>1.7</v>
      </c>
      <c r="M99">
        <v>0.9</v>
      </c>
      <c r="N99">
        <v>11</v>
      </c>
      <c r="O99" t="s">
        <v>30</v>
      </c>
    </row>
    <row r="100" spans="1:15" x14ac:dyDescent="0.25">
      <c r="A100" s="404" t="s">
        <v>83</v>
      </c>
      <c r="B100" s="11" t="s">
        <v>39</v>
      </c>
      <c r="C100" s="12">
        <v>41760</v>
      </c>
      <c r="G100">
        <v>7.0000000000000001E-3</v>
      </c>
      <c r="H100">
        <v>1.2E-2</v>
      </c>
      <c r="I100" s="1">
        <v>0</v>
      </c>
      <c r="J100">
        <v>0.505</v>
      </c>
      <c r="K100">
        <v>0.56999999999999995</v>
      </c>
      <c r="L100">
        <v>1.4</v>
      </c>
      <c r="M100">
        <v>1</v>
      </c>
      <c r="N100">
        <v>52.1</v>
      </c>
      <c r="O100">
        <v>1986.3</v>
      </c>
    </row>
    <row r="101" spans="1:15" x14ac:dyDescent="0.25">
      <c r="A101" s="404" t="s">
        <v>83</v>
      </c>
      <c r="B101" s="11" t="s">
        <v>39</v>
      </c>
      <c r="C101" s="12">
        <v>41767</v>
      </c>
      <c r="G101">
        <v>8.9999999999999993E-3</v>
      </c>
      <c r="H101">
        <v>0.02</v>
      </c>
      <c r="I101" s="1">
        <v>0</v>
      </c>
      <c r="J101">
        <v>0.38600000000000001</v>
      </c>
      <c r="K101">
        <v>0.48</v>
      </c>
      <c r="L101">
        <v>11.1</v>
      </c>
      <c r="M101">
        <v>1</v>
      </c>
      <c r="N101">
        <v>8.6</v>
      </c>
      <c r="O101">
        <v>5560</v>
      </c>
    </row>
    <row r="102" spans="1:15" x14ac:dyDescent="0.25">
      <c r="A102" s="404" t="s">
        <v>83</v>
      </c>
      <c r="B102" s="11" t="s">
        <v>39</v>
      </c>
      <c r="C102" s="12">
        <v>41768</v>
      </c>
      <c r="G102">
        <v>8.9999999999999993E-3</v>
      </c>
      <c r="H102">
        <v>0.03</v>
      </c>
      <c r="I102" s="1">
        <v>0.02</v>
      </c>
      <c r="J102">
        <v>0.161</v>
      </c>
      <c r="K102">
        <v>0.36</v>
      </c>
      <c r="L102">
        <v>5.8</v>
      </c>
      <c r="M102">
        <v>4</v>
      </c>
      <c r="N102" t="s">
        <v>18</v>
      </c>
      <c r="O102" t="s">
        <v>18</v>
      </c>
    </row>
    <row r="103" spans="1:15" x14ac:dyDescent="0.25">
      <c r="A103" s="404" t="s">
        <v>83</v>
      </c>
      <c r="B103" s="11" t="s">
        <v>39</v>
      </c>
      <c r="C103" s="12">
        <v>41772</v>
      </c>
      <c r="G103">
        <v>8.0000000000000002E-3</v>
      </c>
      <c r="H103">
        <v>6.2E-2</v>
      </c>
      <c r="I103" s="1">
        <v>0.06</v>
      </c>
      <c r="J103">
        <v>0.249</v>
      </c>
      <c r="K103">
        <v>0.45</v>
      </c>
      <c r="L103">
        <v>3.8</v>
      </c>
      <c r="M103">
        <v>4.3</v>
      </c>
      <c r="N103">
        <v>435.2</v>
      </c>
      <c r="O103">
        <v>7280</v>
      </c>
    </row>
    <row r="104" spans="1:15" x14ac:dyDescent="0.25">
      <c r="A104" s="404" t="s">
        <v>83</v>
      </c>
      <c r="B104" s="11" t="s">
        <v>39</v>
      </c>
      <c r="C104" s="12">
        <v>41778</v>
      </c>
      <c r="G104">
        <v>7.0000000000000001E-3</v>
      </c>
      <c r="H104">
        <v>1.7999999999999999E-2</v>
      </c>
      <c r="I104" s="1">
        <v>0</v>
      </c>
      <c r="J104">
        <v>0.63900000000000001</v>
      </c>
      <c r="K104">
        <v>0.7</v>
      </c>
      <c r="L104">
        <v>3.7</v>
      </c>
      <c r="M104">
        <v>0.8</v>
      </c>
      <c r="N104">
        <v>27.5</v>
      </c>
      <c r="O104" t="s">
        <v>30</v>
      </c>
    </row>
    <row r="105" spans="1:15" x14ac:dyDescent="0.25">
      <c r="A105" s="404" t="s">
        <v>83</v>
      </c>
      <c r="B105" s="11" t="s">
        <v>39</v>
      </c>
      <c r="C105" s="12">
        <v>41787</v>
      </c>
      <c r="G105">
        <v>0.01</v>
      </c>
      <c r="H105">
        <v>3.5999999999999997E-2</v>
      </c>
      <c r="I105" s="1">
        <v>0</v>
      </c>
      <c r="J105">
        <v>0.35299999999999998</v>
      </c>
      <c r="K105">
        <v>0.57999999999999996</v>
      </c>
      <c r="L105">
        <v>7.3</v>
      </c>
      <c r="M105">
        <v>2.8</v>
      </c>
      <c r="N105">
        <v>1986.3</v>
      </c>
      <c r="O105">
        <v>16740</v>
      </c>
    </row>
    <row r="106" spans="1:15" x14ac:dyDescent="0.25">
      <c r="A106" s="404" t="s">
        <v>83</v>
      </c>
      <c r="B106" s="11" t="s">
        <v>39</v>
      </c>
      <c r="C106" s="12">
        <v>41795</v>
      </c>
      <c r="G106">
        <v>2.1999999999999999E-2</v>
      </c>
      <c r="H106">
        <v>0.03</v>
      </c>
      <c r="I106" s="1">
        <v>0.08</v>
      </c>
      <c r="J106">
        <v>0.35</v>
      </c>
      <c r="K106">
        <v>0.46</v>
      </c>
      <c r="L106">
        <v>4.5</v>
      </c>
      <c r="M106">
        <v>0.9</v>
      </c>
      <c r="N106">
        <v>33.200000000000003</v>
      </c>
      <c r="O106">
        <v>4280</v>
      </c>
    </row>
    <row r="107" spans="1:15" x14ac:dyDescent="0.25">
      <c r="A107" s="404" t="s">
        <v>83</v>
      </c>
      <c r="B107" s="11" t="s">
        <v>39</v>
      </c>
      <c r="C107" s="12">
        <v>41799</v>
      </c>
      <c r="G107">
        <v>8.9999999999999993E-3</v>
      </c>
      <c r="H107">
        <v>4.8000000000000001E-2</v>
      </c>
      <c r="I107" s="1">
        <v>0.15</v>
      </c>
      <c r="J107">
        <v>0.16300000000000001</v>
      </c>
      <c r="K107">
        <v>0.39</v>
      </c>
      <c r="L107">
        <v>7.2</v>
      </c>
      <c r="M107">
        <v>5.15</v>
      </c>
      <c r="N107">
        <v>770.1</v>
      </c>
      <c r="O107">
        <v>173290</v>
      </c>
    </row>
    <row r="108" spans="1:15" x14ac:dyDescent="0.25">
      <c r="A108" s="404" t="s">
        <v>83</v>
      </c>
      <c r="B108" s="11" t="s">
        <v>39</v>
      </c>
      <c r="C108" s="12">
        <v>41809</v>
      </c>
      <c r="G108">
        <v>8.0000000000000002E-3</v>
      </c>
      <c r="H108">
        <v>2.4E-2</v>
      </c>
      <c r="I108" s="1">
        <v>0.06</v>
      </c>
      <c r="J108">
        <v>0.32</v>
      </c>
      <c r="K108">
        <v>0.43</v>
      </c>
      <c r="L108">
        <v>3.7</v>
      </c>
      <c r="M108">
        <v>0.2</v>
      </c>
      <c r="N108">
        <v>28.8</v>
      </c>
      <c r="O108">
        <v>2419.1999999999998</v>
      </c>
    </row>
    <row r="109" spans="1:15" x14ac:dyDescent="0.25">
      <c r="A109" s="404" t="s">
        <v>83</v>
      </c>
      <c r="B109" s="11" t="s">
        <v>39</v>
      </c>
      <c r="C109" s="12">
        <v>41814</v>
      </c>
      <c r="G109">
        <v>7.0000000000000001E-3</v>
      </c>
      <c r="H109">
        <v>4.5999999999999999E-2</v>
      </c>
      <c r="I109" s="1">
        <v>0.04</v>
      </c>
      <c r="J109">
        <v>0.20100000000000001</v>
      </c>
      <c r="K109">
        <v>0.38</v>
      </c>
      <c r="L109">
        <v>4.8</v>
      </c>
      <c r="M109">
        <v>5.14</v>
      </c>
      <c r="N109">
        <v>10810</v>
      </c>
      <c r="O109">
        <v>275.5</v>
      </c>
    </row>
    <row r="110" spans="1:15" x14ac:dyDescent="0.25">
      <c r="A110" s="404" t="s">
        <v>83</v>
      </c>
      <c r="B110" s="11" t="s">
        <v>39</v>
      </c>
      <c r="C110" s="12">
        <v>41817</v>
      </c>
      <c r="G110">
        <v>1.2E-2</v>
      </c>
      <c r="H110">
        <v>0.01</v>
      </c>
      <c r="I110" s="1">
        <v>0</v>
      </c>
      <c r="J110">
        <v>0.378</v>
      </c>
      <c r="K110">
        <v>0.51</v>
      </c>
      <c r="L110">
        <v>3.3</v>
      </c>
      <c r="M110">
        <v>3.86</v>
      </c>
      <c r="N110" t="s">
        <v>18</v>
      </c>
      <c r="O110" t="s">
        <v>18</v>
      </c>
    </row>
    <row r="111" spans="1:15" x14ac:dyDescent="0.25">
      <c r="A111" s="404" t="s">
        <v>83</v>
      </c>
      <c r="B111" s="11" t="s">
        <v>39</v>
      </c>
      <c r="C111" s="12">
        <v>41821</v>
      </c>
      <c r="G111">
        <v>1.2999999999999999E-2</v>
      </c>
      <c r="H111">
        <v>2.1999999999999999E-2</v>
      </c>
      <c r="I111" s="1">
        <v>0.04</v>
      </c>
      <c r="J111">
        <v>0.54700000000000004</v>
      </c>
      <c r="K111">
        <v>0.68</v>
      </c>
      <c r="L111">
        <v>11.3</v>
      </c>
      <c r="M111">
        <v>1.22</v>
      </c>
      <c r="N111">
        <v>87.8</v>
      </c>
      <c r="O111">
        <v>3990</v>
      </c>
    </row>
    <row r="112" spans="1:15" x14ac:dyDescent="0.25">
      <c r="A112" s="404" t="s">
        <v>83</v>
      </c>
      <c r="B112" s="11" t="s">
        <v>39</v>
      </c>
      <c r="C112" s="12">
        <v>41827</v>
      </c>
      <c r="G112">
        <v>8.9999999999999993E-3</v>
      </c>
      <c r="H112">
        <v>0.13200000000000001</v>
      </c>
      <c r="I112" s="1">
        <v>0.33</v>
      </c>
      <c r="J112">
        <v>0.35199999999999998</v>
      </c>
      <c r="K112">
        <v>0.66</v>
      </c>
      <c r="L112">
        <v>18.7</v>
      </c>
      <c r="M112">
        <v>2.97</v>
      </c>
      <c r="N112">
        <v>10190</v>
      </c>
      <c r="O112">
        <v>111990</v>
      </c>
    </row>
    <row r="113" spans="1:15" x14ac:dyDescent="0.25">
      <c r="A113" s="404" t="s">
        <v>83</v>
      </c>
      <c r="B113" s="11" t="s">
        <v>39</v>
      </c>
      <c r="C113" s="12">
        <v>41835</v>
      </c>
      <c r="G113">
        <v>5.0000000000000001E-3</v>
      </c>
      <c r="H113">
        <v>1.4E-2</v>
      </c>
      <c r="I113" s="1">
        <v>0.01</v>
      </c>
      <c r="J113">
        <v>0.35299999999999998</v>
      </c>
      <c r="K113">
        <v>0.43</v>
      </c>
      <c r="L113">
        <v>2.7</v>
      </c>
      <c r="M113">
        <v>1.39</v>
      </c>
      <c r="N113">
        <v>129.6</v>
      </c>
      <c r="O113">
        <v>2810</v>
      </c>
    </row>
    <row r="114" spans="1:15" x14ac:dyDescent="0.25">
      <c r="A114" s="404" t="s">
        <v>83</v>
      </c>
      <c r="B114" s="11" t="s">
        <v>39</v>
      </c>
      <c r="C114" s="12">
        <v>41838</v>
      </c>
      <c r="G114">
        <v>1.2E-2</v>
      </c>
      <c r="H114">
        <v>2.1999999999999999E-2</v>
      </c>
      <c r="I114" s="1">
        <v>7.0000000000000007E-2</v>
      </c>
      <c r="J114">
        <v>0.41</v>
      </c>
      <c r="K114">
        <v>0.49</v>
      </c>
      <c r="L114">
        <v>1.9</v>
      </c>
      <c r="M114">
        <v>0.83</v>
      </c>
      <c r="N114" t="s">
        <v>18</v>
      </c>
      <c r="O114" t="s">
        <v>18</v>
      </c>
    </row>
    <row r="115" spans="1:15" x14ac:dyDescent="0.25">
      <c r="A115" s="404" t="s">
        <v>83</v>
      </c>
      <c r="B115" s="11" t="s">
        <v>39</v>
      </c>
      <c r="C115" s="12">
        <v>41843</v>
      </c>
      <c r="G115">
        <v>1.4999999999999999E-2</v>
      </c>
      <c r="H115">
        <v>2.4E-2</v>
      </c>
      <c r="I115" s="1">
        <v>0.05</v>
      </c>
      <c r="J115">
        <v>0.34200000000000003</v>
      </c>
      <c r="K115">
        <v>0.37</v>
      </c>
      <c r="L115">
        <v>2.5</v>
      </c>
      <c r="M115">
        <v>1.42</v>
      </c>
      <c r="N115">
        <v>14.6</v>
      </c>
      <c r="O115">
        <v>1413.6</v>
      </c>
    </row>
    <row r="116" spans="1:15" x14ac:dyDescent="0.25">
      <c r="A116" s="404" t="s">
        <v>83</v>
      </c>
      <c r="B116" s="11" t="s">
        <v>39</v>
      </c>
      <c r="C116" s="12">
        <v>41863</v>
      </c>
      <c r="G116">
        <v>8.9999999999999993E-3</v>
      </c>
      <c r="H116">
        <v>3.2000000000000001E-2</v>
      </c>
      <c r="I116" s="1">
        <v>0.03</v>
      </c>
      <c r="J116">
        <v>0.217</v>
      </c>
      <c r="K116">
        <v>0.26</v>
      </c>
      <c r="L116">
        <v>7</v>
      </c>
      <c r="M116">
        <v>0.56000000000000005</v>
      </c>
      <c r="N116">
        <v>40.4</v>
      </c>
      <c r="O116" t="s">
        <v>30</v>
      </c>
    </row>
    <row r="117" spans="1:15" x14ac:dyDescent="0.25">
      <c r="A117" s="404" t="s">
        <v>83</v>
      </c>
      <c r="B117" s="11" t="s">
        <v>39</v>
      </c>
      <c r="C117" s="12">
        <v>41871</v>
      </c>
      <c r="G117">
        <v>0.01</v>
      </c>
      <c r="H117">
        <v>3.5999999999999997E-2</v>
      </c>
      <c r="I117" s="1">
        <v>0</v>
      </c>
      <c r="J117">
        <v>0.28499999999999998</v>
      </c>
      <c r="K117">
        <v>0.45</v>
      </c>
      <c r="L117">
        <v>7.5</v>
      </c>
      <c r="M117">
        <v>1.0900000000000001</v>
      </c>
      <c r="N117">
        <v>307.60000000000002</v>
      </c>
      <c r="O117">
        <v>40830</v>
      </c>
    </row>
    <row r="118" spans="1:15" x14ac:dyDescent="0.25">
      <c r="A118" s="404" t="s">
        <v>83</v>
      </c>
      <c r="B118" s="11" t="s">
        <v>39</v>
      </c>
      <c r="C118" s="12">
        <v>41877</v>
      </c>
      <c r="G118">
        <v>7.0000000000000001E-3</v>
      </c>
      <c r="H118">
        <v>7.8E-2</v>
      </c>
      <c r="I118" s="1">
        <v>0.05</v>
      </c>
      <c r="J118">
        <v>0.25600000000000001</v>
      </c>
      <c r="K118">
        <v>0.42</v>
      </c>
      <c r="L118">
        <v>38.6</v>
      </c>
      <c r="M118">
        <v>0.35</v>
      </c>
      <c r="N118">
        <v>51.2</v>
      </c>
      <c r="O118">
        <v>4650</v>
      </c>
    </row>
    <row r="119" spans="1:15" x14ac:dyDescent="0.25">
      <c r="A119" s="404" t="s">
        <v>83</v>
      </c>
      <c r="B119" s="11" t="s">
        <v>39</v>
      </c>
      <c r="C119" s="12">
        <v>41885</v>
      </c>
      <c r="G119">
        <v>8.0000000000000002E-3</v>
      </c>
      <c r="H119">
        <v>2.1999999999999999E-2</v>
      </c>
      <c r="I119" s="1">
        <v>0</v>
      </c>
      <c r="J119">
        <v>0.22700000000000001</v>
      </c>
      <c r="K119">
        <v>0.37</v>
      </c>
      <c r="L119">
        <v>10.9</v>
      </c>
      <c r="M119">
        <v>0.61</v>
      </c>
      <c r="N119">
        <v>1870</v>
      </c>
      <c r="O119">
        <v>21430</v>
      </c>
    </row>
    <row r="120" spans="1:15" x14ac:dyDescent="0.25">
      <c r="A120" s="404" t="s">
        <v>83</v>
      </c>
      <c r="B120" s="11" t="s">
        <v>39</v>
      </c>
      <c r="C120" s="12">
        <v>41893</v>
      </c>
      <c r="G120">
        <v>4.0000000000000001E-3</v>
      </c>
      <c r="H120">
        <v>1.2E-2</v>
      </c>
      <c r="I120" s="1">
        <v>0</v>
      </c>
      <c r="J120">
        <v>0.56399999999999995</v>
      </c>
      <c r="K120">
        <v>0.65</v>
      </c>
      <c r="L120">
        <v>1.3</v>
      </c>
      <c r="M120">
        <v>0.16</v>
      </c>
      <c r="N120">
        <v>35.4</v>
      </c>
      <c r="O120">
        <v>7440</v>
      </c>
    </row>
    <row r="121" spans="1:15" x14ac:dyDescent="0.25">
      <c r="A121" s="404" t="s">
        <v>83</v>
      </c>
      <c r="B121" s="11" t="s">
        <v>39</v>
      </c>
      <c r="C121" s="12">
        <v>41900</v>
      </c>
      <c r="G121">
        <v>7.0000000000000001E-3</v>
      </c>
      <c r="H121">
        <v>0.2</v>
      </c>
      <c r="I121" s="1">
        <v>0.17</v>
      </c>
      <c r="J121">
        <v>0.17</v>
      </c>
      <c r="K121">
        <v>0.6</v>
      </c>
      <c r="L121">
        <v>54.7</v>
      </c>
      <c r="M121">
        <v>3.12</v>
      </c>
      <c r="N121">
        <v>12590</v>
      </c>
      <c r="O121">
        <v>81640</v>
      </c>
    </row>
    <row r="122" spans="1:15" x14ac:dyDescent="0.25">
      <c r="A122" s="404" t="s">
        <v>83</v>
      </c>
      <c r="B122" s="11" t="s">
        <v>39</v>
      </c>
      <c r="C122" s="12">
        <v>41905</v>
      </c>
      <c r="G122">
        <v>1E-3</v>
      </c>
      <c r="H122">
        <v>2.4E-2</v>
      </c>
      <c r="I122" s="1">
        <v>0</v>
      </c>
      <c r="J122">
        <v>0.253</v>
      </c>
      <c r="K122">
        <v>0.37</v>
      </c>
      <c r="L122">
        <v>6.7</v>
      </c>
      <c r="M122">
        <v>0.93</v>
      </c>
      <c r="N122">
        <v>201.4</v>
      </c>
      <c r="O122">
        <v>2750</v>
      </c>
    </row>
    <row r="123" spans="1:15" x14ac:dyDescent="0.25">
      <c r="A123" s="404" t="s">
        <v>83</v>
      </c>
      <c r="B123" s="11" t="s">
        <v>39</v>
      </c>
      <c r="C123" s="12">
        <v>41912</v>
      </c>
      <c r="G123">
        <v>2E-3</v>
      </c>
      <c r="H123">
        <v>0.13800000000000001</v>
      </c>
      <c r="I123" s="1">
        <v>0</v>
      </c>
      <c r="J123">
        <v>0.25600000000000001</v>
      </c>
      <c r="K123">
        <v>0.63</v>
      </c>
      <c r="L123">
        <v>81.8</v>
      </c>
      <c r="M123">
        <v>0.53</v>
      </c>
      <c r="N123">
        <v>135.4</v>
      </c>
      <c r="O123">
        <v>13960</v>
      </c>
    </row>
    <row r="124" spans="1:15" x14ac:dyDescent="0.25">
      <c r="A124" s="404" t="s">
        <v>83</v>
      </c>
      <c r="B124" s="11" t="s">
        <v>39</v>
      </c>
      <c r="C124" s="12">
        <v>41920</v>
      </c>
      <c r="G124">
        <v>1E-3</v>
      </c>
      <c r="H124">
        <v>0.05</v>
      </c>
      <c r="I124" s="1">
        <v>0</v>
      </c>
      <c r="J124">
        <v>0.218</v>
      </c>
      <c r="K124">
        <v>0.41</v>
      </c>
      <c r="L124">
        <v>22.1</v>
      </c>
      <c r="M124">
        <v>0.64</v>
      </c>
      <c r="N124">
        <v>88.4</v>
      </c>
      <c r="O124">
        <v>7330</v>
      </c>
    </row>
    <row r="125" spans="1:15" x14ac:dyDescent="0.25">
      <c r="A125" s="404" t="s">
        <v>83</v>
      </c>
      <c r="B125" s="11" t="s">
        <v>39</v>
      </c>
      <c r="C125" s="12">
        <v>41925</v>
      </c>
      <c r="G125">
        <v>7.0999999999999994E-2</v>
      </c>
      <c r="H125">
        <v>0.126</v>
      </c>
      <c r="I125" s="1">
        <v>0.12</v>
      </c>
      <c r="J125">
        <v>8.3000000000000004E-2</v>
      </c>
      <c r="K125">
        <v>0.62</v>
      </c>
      <c r="L125">
        <v>46.5</v>
      </c>
      <c r="M125">
        <v>6.55</v>
      </c>
      <c r="N125">
        <v>19350</v>
      </c>
      <c r="O125">
        <v>198630</v>
      </c>
    </row>
    <row r="126" spans="1:15" x14ac:dyDescent="0.25">
      <c r="A126" s="404" t="s">
        <v>83</v>
      </c>
      <c r="B126" s="11" t="s">
        <v>39</v>
      </c>
      <c r="C126" s="12">
        <v>41934</v>
      </c>
      <c r="G126">
        <v>6.0000000000000001E-3</v>
      </c>
      <c r="H126">
        <v>5.8000000000000003E-2</v>
      </c>
      <c r="I126" s="1">
        <v>0</v>
      </c>
      <c r="J126">
        <v>0.40200000000000002</v>
      </c>
      <c r="K126">
        <v>0.59</v>
      </c>
      <c r="L126">
        <v>26.1</v>
      </c>
      <c r="M126">
        <v>0.87</v>
      </c>
      <c r="N126">
        <v>1046.2</v>
      </c>
      <c r="O126">
        <v>5210</v>
      </c>
    </row>
    <row r="127" spans="1:15" x14ac:dyDescent="0.25">
      <c r="A127" s="404" t="s">
        <v>83</v>
      </c>
      <c r="B127" s="11" t="s">
        <v>39</v>
      </c>
      <c r="C127" s="12">
        <v>41942</v>
      </c>
      <c r="G127">
        <v>0</v>
      </c>
      <c r="H127">
        <v>4.8000000000000001E-2</v>
      </c>
      <c r="I127" s="1">
        <v>0.04</v>
      </c>
      <c r="J127">
        <v>0.36</v>
      </c>
      <c r="K127">
        <v>0.57999999999999996</v>
      </c>
      <c r="L127">
        <v>23.5</v>
      </c>
      <c r="M127">
        <v>0.61</v>
      </c>
      <c r="N127">
        <v>110</v>
      </c>
      <c r="O127">
        <v>3950</v>
      </c>
    </row>
    <row r="128" spans="1:15" x14ac:dyDescent="0.25">
      <c r="A128" s="404" t="s">
        <v>83</v>
      </c>
      <c r="B128" s="11" t="s">
        <v>39</v>
      </c>
      <c r="C128" s="12">
        <v>41948</v>
      </c>
      <c r="G128">
        <v>1.2999999999999999E-2</v>
      </c>
      <c r="H128">
        <v>8.7999999999999995E-2</v>
      </c>
      <c r="I128" s="1">
        <v>0.11</v>
      </c>
      <c r="J128">
        <v>0.14499999999999999</v>
      </c>
      <c r="K128">
        <v>0.5</v>
      </c>
      <c r="L128">
        <v>13.4</v>
      </c>
      <c r="M128">
        <v>3.91</v>
      </c>
      <c r="N128">
        <v>579.4</v>
      </c>
      <c r="O128">
        <v>11530</v>
      </c>
    </row>
    <row r="129" spans="1:20" x14ac:dyDescent="0.25">
      <c r="A129" s="404" t="s">
        <v>83</v>
      </c>
      <c r="B129" s="11" t="s">
        <v>39</v>
      </c>
      <c r="C129" s="12">
        <v>41955</v>
      </c>
      <c r="G129">
        <v>1.0999999999999999E-2</v>
      </c>
      <c r="H129">
        <v>2.4E-2</v>
      </c>
      <c r="I129" s="1">
        <v>0</v>
      </c>
      <c r="J129">
        <v>9.5000000000000001E-2</v>
      </c>
      <c r="K129">
        <v>0.16</v>
      </c>
      <c r="L129">
        <v>0</v>
      </c>
      <c r="M129">
        <v>0.5</v>
      </c>
      <c r="N129">
        <v>65</v>
      </c>
      <c r="O129">
        <v>3310</v>
      </c>
    </row>
    <row r="130" spans="1:20" x14ac:dyDescent="0.25">
      <c r="A130" s="404" t="s">
        <v>83</v>
      </c>
      <c r="B130" s="11" t="s">
        <v>39</v>
      </c>
      <c r="C130" s="12">
        <v>41967</v>
      </c>
      <c r="G130">
        <v>7.0000000000000001E-3</v>
      </c>
      <c r="H130">
        <v>1.4E-2</v>
      </c>
      <c r="I130" s="1">
        <v>0</v>
      </c>
      <c r="J130">
        <v>0.27100000000000002</v>
      </c>
      <c r="K130">
        <v>0.48</v>
      </c>
      <c r="L130">
        <v>4.0999999999999996</v>
      </c>
      <c r="M130">
        <v>4.71</v>
      </c>
      <c r="N130">
        <v>40.200000000000003</v>
      </c>
      <c r="O130" t="s">
        <v>30</v>
      </c>
    </row>
    <row r="131" spans="1:20" x14ac:dyDescent="0.25">
      <c r="A131" s="404" t="s">
        <v>83</v>
      </c>
      <c r="B131" s="11" t="s">
        <v>39</v>
      </c>
      <c r="C131" s="12">
        <v>41977</v>
      </c>
      <c r="G131">
        <v>7.0000000000000001E-3</v>
      </c>
      <c r="H131">
        <v>2.4E-2</v>
      </c>
      <c r="I131" s="1">
        <v>0</v>
      </c>
      <c r="J131">
        <v>0.317</v>
      </c>
      <c r="K131">
        <v>0.5</v>
      </c>
      <c r="L131">
        <v>2.2999999999999998</v>
      </c>
      <c r="M131">
        <v>5.57</v>
      </c>
      <c r="N131">
        <v>5.2</v>
      </c>
      <c r="O131">
        <v>1119.9000000000001</v>
      </c>
    </row>
    <row r="132" spans="1:20" x14ac:dyDescent="0.25">
      <c r="A132" s="404" t="s">
        <v>83</v>
      </c>
      <c r="B132" s="11" t="s">
        <v>39</v>
      </c>
      <c r="C132" s="12">
        <v>41982</v>
      </c>
      <c r="G132">
        <v>8.0000000000000002E-3</v>
      </c>
      <c r="H132">
        <v>2.4E-2</v>
      </c>
      <c r="I132" s="1">
        <v>0</v>
      </c>
      <c r="J132">
        <v>0.29499999999999998</v>
      </c>
      <c r="K132">
        <v>0.48</v>
      </c>
      <c r="L132">
        <v>2.2999999999999998</v>
      </c>
      <c r="M132">
        <v>4.26</v>
      </c>
      <c r="N132">
        <v>18.899999999999999</v>
      </c>
      <c r="O132">
        <v>1203.3</v>
      </c>
    </row>
    <row r="133" spans="1:20" x14ac:dyDescent="0.25">
      <c r="A133" s="404" t="s">
        <v>83</v>
      </c>
      <c r="B133" s="11" t="s">
        <v>39</v>
      </c>
      <c r="C133" s="12">
        <v>41988</v>
      </c>
      <c r="G133">
        <v>1.6E-2</v>
      </c>
      <c r="H133">
        <v>0.11</v>
      </c>
      <c r="I133" s="1">
        <v>0.09</v>
      </c>
      <c r="J133">
        <v>7.0000000000000007E-2</v>
      </c>
      <c r="K133">
        <v>0.57999999999999996</v>
      </c>
      <c r="L133">
        <v>5.9</v>
      </c>
      <c r="M133">
        <v>9.2100000000000009</v>
      </c>
      <c r="N133">
        <v>28.5</v>
      </c>
      <c r="O133">
        <v>1299.7</v>
      </c>
    </row>
    <row r="134" spans="1:20" x14ac:dyDescent="0.25">
      <c r="A134" s="404" t="s">
        <v>83</v>
      </c>
      <c r="B134" s="11" t="s">
        <v>39</v>
      </c>
      <c r="C134" s="12">
        <v>41995</v>
      </c>
      <c r="G134">
        <v>1.2E-2</v>
      </c>
      <c r="H134">
        <v>2.4E-2</v>
      </c>
      <c r="I134" s="1">
        <v>0</v>
      </c>
      <c r="J134">
        <v>0.45900000000000002</v>
      </c>
      <c r="K134">
        <v>0.7</v>
      </c>
      <c r="L134">
        <v>1.1000000000000001</v>
      </c>
      <c r="M134">
        <v>1.1000000000000001</v>
      </c>
      <c r="N134">
        <v>14.8</v>
      </c>
      <c r="O134">
        <v>686.7</v>
      </c>
    </row>
    <row r="135" spans="1:20" x14ac:dyDescent="0.25">
      <c r="A135" s="404" t="s">
        <v>83</v>
      </c>
      <c r="B135" s="11" t="s">
        <v>39</v>
      </c>
      <c r="C135" s="12">
        <v>42012</v>
      </c>
      <c r="G135">
        <v>0.01</v>
      </c>
      <c r="H135">
        <v>1.4E-2</v>
      </c>
      <c r="I135" s="1">
        <v>0</v>
      </c>
      <c r="J135">
        <v>0.376</v>
      </c>
      <c r="K135">
        <v>0.56000000000000005</v>
      </c>
      <c r="L135">
        <v>2</v>
      </c>
      <c r="M135">
        <v>2</v>
      </c>
      <c r="N135">
        <v>21.6</v>
      </c>
      <c r="O135">
        <v>613.1</v>
      </c>
      <c r="R135">
        <v>2.274</v>
      </c>
      <c r="S135">
        <v>534</v>
      </c>
      <c r="T135">
        <v>321.10000000000002</v>
      </c>
    </row>
    <row r="136" spans="1:20" x14ac:dyDescent="0.25">
      <c r="A136" s="404" t="s">
        <v>83</v>
      </c>
      <c r="B136" s="11" t="s">
        <v>39</v>
      </c>
      <c r="C136" s="12">
        <v>42018</v>
      </c>
      <c r="G136">
        <v>0.01</v>
      </c>
      <c r="H136">
        <v>2.8000000000000001E-2</v>
      </c>
      <c r="I136" s="1">
        <v>0</v>
      </c>
      <c r="J136">
        <v>0.47299999999999998</v>
      </c>
      <c r="K136">
        <v>0.66</v>
      </c>
      <c r="L136">
        <v>1.1000000000000001</v>
      </c>
      <c r="M136">
        <v>1.1000000000000001</v>
      </c>
      <c r="N136">
        <v>9.8000000000000007</v>
      </c>
      <c r="O136">
        <v>461.1</v>
      </c>
      <c r="R136">
        <v>2.79</v>
      </c>
      <c r="S136">
        <v>517</v>
      </c>
      <c r="T136">
        <v>310</v>
      </c>
    </row>
    <row r="137" spans="1:20" x14ac:dyDescent="0.25">
      <c r="A137" s="404" t="s">
        <v>83</v>
      </c>
      <c r="B137" s="11" t="s">
        <v>39</v>
      </c>
      <c r="C137" s="12">
        <v>42025</v>
      </c>
      <c r="G137">
        <v>8.9999999999999993E-3</v>
      </c>
      <c r="H137">
        <v>0.02</v>
      </c>
      <c r="I137" s="1">
        <v>0</v>
      </c>
      <c r="J137">
        <v>0.55200000000000005</v>
      </c>
      <c r="K137">
        <v>0.69</v>
      </c>
      <c r="L137">
        <v>1.5</v>
      </c>
      <c r="M137">
        <v>1.5</v>
      </c>
      <c r="N137" t="s">
        <v>47</v>
      </c>
      <c r="O137">
        <v>2850</v>
      </c>
      <c r="R137">
        <v>2.2719999999999998</v>
      </c>
      <c r="S137">
        <v>553</v>
      </c>
      <c r="T137">
        <v>324</v>
      </c>
    </row>
    <row r="138" spans="1:20" x14ac:dyDescent="0.25">
      <c r="A138" s="404" t="s">
        <v>83</v>
      </c>
      <c r="B138" s="11" t="s">
        <v>39</v>
      </c>
      <c r="C138" s="12">
        <v>42033</v>
      </c>
      <c r="G138">
        <v>0.01</v>
      </c>
      <c r="H138">
        <v>1.7999999999999999E-2</v>
      </c>
      <c r="I138" s="1">
        <v>0.03</v>
      </c>
      <c r="J138">
        <v>0.88600000000000001</v>
      </c>
      <c r="K138">
        <v>0.74</v>
      </c>
      <c r="L138">
        <v>2.2999999999999998</v>
      </c>
      <c r="M138">
        <v>2.2999999999999998</v>
      </c>
      <c r="N138" t="s">
        <v>47</v>
      </c>
      <c r="O138">
        <v>461.1</v>
      </c>
    </row>
    <row r="139" spans="1:20" x14ac:dyDescent="0.25">
      <c r="A139" s="404" t="s">
        <v>83</v>
      </c>
      <c r="B139" s="11" t="s">
        <v>39</v>
      </c>
      <c r="C139" s="12">
        <v>42038</v>
      </c>
      <c r="G139">
        <v>8.0000000000000002E-3</v>
      </c>
      <c r="H139">
        <v>2.1999999999999999E-2</v>
      </c>
      <c r="I139" s="1">
        <v>0</v>
      </c>
      <c r="J139">
        <v>0.69099999999999995</v>
      </c>
      <c r="K139">
        <v>0.77</v>
      </c>
      <c r="L139">
        <v>3.8</v>
      </c>
      <c r="M139">
        <v>3.8</v>
      </c>
      <c r="N139">
        <v>2</v>
      </c>
      <c r="O139">
        <v>686.7</v>
      </c>
      <c r="R139">
        <v>2.1989999999999998</v>
      </c>
      <c r="S139">
        <v>562</v>
      </c>
      <c r="T139">
        <v>321.8</v>
      </c>
    </row>
    <row r="140" spans="1:20" x14ac:dyDescent="0.25">
      <c r="A140" s="404" t="s">
        <v>83</v>
      </c>
      <c r="B140" s="11" t="s">
        <v>39</v>
      </c>
      <c r="C140" s="12">
        <v>42045</v>
      </c>
      <c r="G140">
        <v>0.01</v>
      </c>
      <c r="H140">
        <v>0.01</v>
      </c>
      <c r="I140" s="1">
        <v>0</v>
      </c>
      <c r="J140">
        <v>0.54400000000000004</v>
      </c>
      <c r="K140">
        <v>0.64</v>
      </c>
      <c r="L140">
        <v>1.9</v>
      </c>
      <c r="M140">
        <v>1.9</v>
      </c>
      <c r="N140">
        <v>37.299999999999997</v>
      </c>
      <c r="O140" t="s">
        <v>30</v>
      </c>
      <c r="R140">
        <v>2.4369999999999998</v>
      </c>
      <c r="S140">
        <v>581</v>
      </c>
      <c r="T140">
        <v>314.2</v>
      </c>
    </row>
    <row r="141" spans="1:20" x14ac:dyDescent="0.25">
      <c r="A141" s="404" t="s">
        <v>83</v>
      </c>
      <c r="B141" s="11" t="s">
        <v>39</v>
      </c>
      <c r="C141" s="12">
        <v>42061</v>
      </c>
      <c r="G141">
        <v>8.9999999999999993E-3</v>
      </c>
      <c r="H141">
        <v>4.2000000000000003E-2</v>
      </c>
      <c r="I141" s="1">
        <v>0.02</v>
      </c>
      <c r="J141">
        <v>0.23699999999999999</v>
      </c>
      <c r="K141">
        <v>0.38</v>
      </c>
      <c r="L141">
        <v>5</v>
      </c>
      <c r="M141">
        <v>5</v>
      </c>
      <c r="R141">
        <v>1.74</v>
      </c>
      <c r="S141">
        <v>491</v>
      </c>
      <c r="T141">
        <v>266.39999999999998</v>
      </c>
    </row>
    <row r="142" spans="1:20" x14ac:dyDescent="0.25">
      <c r="A142" s="404" t="s">
        <v>83</v>
      </c>
      <c r="B142" s="11" t="s">
        <v>39</v>
      </c>
      <c r="C142" s="12">
        <v>42066</v>
      </c>
      <c r="G142">
        <v>8.0000000000000002E-3</v>
      </c>
      <c r="H142">
        <v>5.1999999999999998E-2</v>
      </c>
      <c r="I142" s="1">
        <v>0</v>
      </c>
      <c r="J142">
        <v>0.124</v>
      </c>
      <c r="K142">
        <v>0.35</v>
      </c>
      <c r="L142">
        <v>13.5</v>
      </c>
      <c r="M142">
        <v>13.5</v>
      </c>
      <c r="N142">
        <v>19.5</v>
      </c>
      <c r="O142">
        <v>111.9</v>
      </c>
      <c r="R142">
        <v>1.569</v>
      </c>
      <c r="S142">
        <v>430</v>
      </c>
      <c r="T142">
        <v>234.9</v>
      </c>
    </row>
    <row r="143" spans="1:20" x14ac:dyDescent="0.25">
      <c r="A143" s="404" t="s">
        <v>83</v>
      </c>
      <c r="B143" s="11" t="s">
        <v>39</v>
      </c>
      <c r="C143" s="12">
        <v>42074</v>
      </c>
      <c r="G143">
        <v>8.9999999999999993E-3</v>
      </c>
      <c r="H143">
        <v>0.03</v>
      </c>
      <c r="I143" s="1">
        <v>0</v>
      </c>
      <c r="J143">
        <v>0.24199999999999999</v>
      </c>
      <c r="K143">
        <v>2.37</v>
      </c>
      <c r="L143">
        <v>5.5</v>
      </c>
      <c r="M143">
        <v>5.5</v>
      </c>
      <c r="N143">
        <v>38.9</v>
      </c>
      <c r="O143">
        <v>79.400000000000006</v>
      </c>
      <c r="R143">
        <v>1.6259999999999999</v>
      </c>
      <c r="S143">
        <v>495</v>
      </c>
      <c r="T143">
        <v>54.7</v>
      </c>
    </row>
    <row r="144" spans="1:20" x14ac:dyDescent="0.25">
      <c r="A144" s="404" t="s">
        <v>83</v>
      </c>
      <c r="B144" s="11" t="s">
        <v>39</v>
      </c>
      <c r="C144" s="12">
        <v>42082</v>
      </c>
      <c r="G144">
        <v>0.01</v>
      </c>
      <c r="H144">
        <v>2.8000000000000001E-2</v>
      </c>
      <c r="I144" s="1">
        <v>0.03</v>
      </c>
      <c r="J144">
        <v>0.184</v>
      </c>
      <c r="K144">
        <v>0.28999999999999998</v>
      </c>
      <c r="L144">
        <v>10.6</v>
      </c>
      <c r="M144">
        <v>10.6</v>
      </c>
      <c r="N144">
        <v>23.1</v>
      </c>
      <c r="O144">
        <v>275.5</v>
      </c>
      <c r="R144">
        <v>1.5369999999999999</v>
      </c>
      <c r="S144">
        <v>474</v>
      </c>
      <c r="T144">
        <v>220</v>
      </c>
    </row>
    <row r="145" spans="1:21" x14ac:dyDescent="0.25">
      <c r="A145" s="404" t="s">
        <v>83</v>
      </c>
      <c r="B145" s="11" t="s">
        <v>39</v>
      </c>
      <c r="C145" s="12">
        <v>42088</v>
      </c>
      <c r="G145">
        <v>6.0000000000000001E-3</v>
      </c>
      <c r="H145">
        <v>1.4E-2</v>
      </c>
      <c r="I145" s="1">
        <v>0.02</v>
      </c>
      <c r="J145">
        <v>0.19700000000000001</v>
      </c>
      <c r="K145">
        <v>0.39</v>
      </c>
      <c r="L145">
        <v>1.6</v>
      </c>
      <c r="M145">
        <v>1.6</v>
      </c>
      <c r="R145">
        <v>2.0760000000000001</v>
      </c>
      <c r="S145">
        <v>544</v>
      </c>
      <c r="T145">
        <v>277.60000000000002</v>
      </c>
    </row>
    <row r="146" spans="1:21" x14ac:dyDescent="0.25">
      <c r="A146" s="404" t="s">
        <v>83</v>
      </c>
      <c r="B146" s="11" t="s">
        <v>39</v>
      </c>
      <c r="C146" s="12">
        <v>42096</v>
      </c>
      <c r="G146">
        <v>8.0000000000000002E-3</v>
      </c>
      <c r="H146">
        <v>4.2000000000000003E-2</v>
      </c>
      <c r="I146" s="1">
        <v>0.04</v>
      </c>
      <c r="J146">
        <v>0.17299999999999999</v>
      </c>
      <c r="K146">
        <v>0.35</v>
      </c>
      <c r="L146">
        <v>3.5</v>
      </c>
      <c r="M146">
        <v>10.47</v>
      </c>
      <c r="N146">
        <v>248.1</v>
      </c>
      <c r="O146">
        <v>1299.7</v>
      </c>
      <c r="R146">
        <v>1.778</v>
      </c>
      <c r="S146">
        <v>515</v>
      </c>
      <c r="T146">
        <v>289.8</v>
      </c>
    </row>
    <row r="147" spans="1:21" x14ac:dyDescent="0.25">
      <c r="A147" s="404" t="s">
        <v>83</v>
      </c>
      <c r="B147" s="11" t="s">
        <v>39</v>
      </c>
      <c r="C147" s="12">
        <v>42103</v>
      </c>
      <c r="G147">
        <v>1.0999999999999999E-2</v>
      </c>
      <c r="H147">
        <v>3.4000000000000002E-2</v>
      </c>
      <c r="I147" s="1">
        <v>0.01</v>
      </c>
      <c r="J147">
        <v>0.25700000000000001</v>
      </c>
      <c r="K147">
        <v>0.42</v>
      </c>
      <c r="L147">
        <v>4.9000000000000004</v>
      </c>
      <c r="M147">
        <v>9.11</v>
      </c>
      <c r="N147">
        <v>7380</v>
      </c>
      <c r="O147">
        <v>9040</v>
      </c>
      <c r="R147">
        <v>2.0289999999999999</v>
      </c>
      <c r="S147">
        <v>509</v>
      </c>
      <c r="T147">
        <v>305.8</v>
      </c>
    </row>
    <row r="148" spans="1:21" x14ac:dyDescent="0.25">
      <c r="A148" s="404" t="s">
        <v>83</v>
      </c>
      <c r="B148" s="11" t="s">
        <v>39</v>
      </c>
      <c r="C148" s="12">
        <v>42109</v>
      </c>
      <c r="G148">
        <v>7.0000000000000001E-3</v>
      </c>
      <c r="H148">
        <v>3.4000000000000002E-2</v>
      </c>
      <c r="I148" s="1">
        <v>0</v>
      </c>
      <c r="J148">
        <v>0.21</v>
      </c>
      <c r="K148">
        <v>0.39</v>
      </c>
      <c r="L148">
        <v>7.7</v>
      </c>
      <c r="M148">
        <v>4.7</v>
      </c>
      <c r="N148">
        <v>275.5</v>
      </c>
      <c r="O148">
        <v>2280</v>
      </c>
      <c r="R148">
        <v>1.7609999999999999</v>
      </c>
      <c r="S148">
        <v>480</v>
      </c>
      <c r="T148">
        <v>276.89999999999998</v>
      </c>
    </row>
    <row r="149" spans="1:21" x14ac:dyDescent="0.25">
      <c r="A149" s="404" t="s">
        <v>83</v>
      </c>
      <c r="B149" s="11" t="s">
        <v>39</v>
      </c>
      <c r="C149" s="12">
        <v>42117</v>
      </c>
      <c r="G149">
        <v>8.0000000000000002E-3</v>
      </c>
      <c r="H149">
        <v>3.4000000000000002E-2</v>
      </c>
      <c r="I149" s="1">
        <v>0</v>
      </c>
      <c r="J149">
        <v>0.26400000000000001</v>
      </c>
      <c r="K149">
        <v>0.36</v>
      </c>
      <c r="L149">
        <v>7.4</v>
      </c>
      <c r="M149">
        <v>3.64</v>
      </c>
      <c r="N149">
        <v>71.7</v>
      </c>
      <c r="O149">
        <v>648.79999999999995</v>
      </c>
      <c r="R149">
        <v>1.9279999999999999</v>
      </c>
      <c r="S149">
        <v>512</v>
      </c>
      <c r="T149">
        <v>297.3</v>
      </c>
    </row>
    <row r="150" spans="1:21" x14ac:dyDescent="0.25">
      <c r="A150" s="404" t="s">
        <v>83</v>
      </c>
      <c r="B150" s="11" t="s">
        <v>39</v>
      </c>
      <c r="C150" s="12">
        <v>42123</v>
      </c>
      <c r="G150">
        <v>0.01</v>
      </c>
      <c r="H150">
        <v>2.8000000000000001E-2</v>
      </c>
      <c r="I150" s="1">
        <v>0</v>
      </c>
      <c r="J150">
        <v>0.41899999999999998</v>
      </c>
      <c r="K150">
        <v>0.59</v>
      </c>
      <c r="L150">
        <v>9</v>
      </c>
      <c r="M150">
        <v>4.28</v>
      </c>
      <c r="N150">
        <v>25.6</v>
      </c>
      <c r="O150">
        <v>1732.9</v>
      </c>
      <c r="R150">
        <v>2.5449999999999999</v>
      </c>
      <c r="S150">
        <v>564</v>
      </c>
      <c r="T150">
        <v>294.89999999999998</v>
      </c>
    </row>
    <row r="151" spans="1:21" x14ac:dyDescent="0.25">
      <c r="A151" s="404" t="s">
        <v>83</v>
      </c>
      <c r="B151" s="11" t="s">
        <v>39</v>
      </c>
      <c r="C151" s="12">
        <v>42131</v>
      </c>
      <c r="G151">
        <v>1.0999999999999999E-2</v>
      </c>
      <c r="H151">
        <v>3.5999999999999997E-2</v>
      </c>
      <c r="I151" s="1">
        <v>0.02</v>
      </c>
      <c r="J151">
        <v>0.499</v>
      </c>
      <c r="K151">
        <v>0.57999999999999996</v>
      </c>
      <c r="L151">
        <v>9.9</v>
      </c>
      <c r="M151">
        <v>44.04</v>
      </c>
      <c r="N151">
        <v>135.4</v>
      </c>
      <c r="O151">
        <v>980.4</v>
      </c>
      <c r="R151">
        <v>2.2930000000000001</v>
      </c>
      <c r="S151">
        <v>623</v>
      </c>
      <c r="T151">
        <v>318.89999999999998</v>
      </c>
    </row>
    <row r="152" spans="1:21" x14ac:dyDescent="0.25">
      <c r="A152" s="404" t="s">
        <v>83</v>
      </c>
      <c r="B152" s="11" t="s">
        <v>39</v>
      </c>
      <c r="C152" s="12">
        <v>42135</v>
      </c>
      <c r="G152">
        <v>8.0000000000000002E-3</v>
      </c>
      <c r="H152">
        <v>5.8000000000000003E-2</v>
      </c>
      <c r="I152" s="1">
        <v>0.01</v>
      </c>
      <c r="J152">
        <v>0.33900000000000002</v>
      </c>
      <c r="K152">
        <v>0.49</v>
      </c>
      <c r="L152">
        <v>8.6999999999999993</v>
      </c>
      <c r="M152">
        <v>3.67</v>
      </c>
      <c r="R152">
        <v>1.107</v>
      </c>
      <c r="S152">
        <v>408</v>
      </c>
      <c r="T152">
        <v>202</v>
      </c>
    </row>
    <row r="153" spans="1:21" x14ac:dyDescent="0.25">
      <c r="A153" s="404" t="s">
        <v>83</v>
      </c>
      <c r="B153" s="11" t="s">
        <v>39</v>
      </c>
      <c r="C153" s="12">
        <v>42138</v>
      </c>
      <c r="G153">
        <v>8.9999999999999993E-3</v>
      </c>
      <c r="H153">
        <v>6.2E-2</v>
      </c>
      <c r="I153" s="1">
        <v>0.02</v>
      </c>
      <c r="J153">
        <v>0.222</v>
      </c>
      <c r="K153">
        <v>0.35</v>
      </c>
      <c r="L153">
        <v>41.5</v>
      </c>
      <c r="M153">
        <v>2.84</v>
      </c>
      <c r="N153">
        <v>121.1</v>
      </c>
      <c r="O153">
        <v>2419.1999999999998</v>
      </c>
      <c r="R153">
        <v>1.349</v>
      </c>
      <c r="S153">
        <v>507</v>
      </c>
      <c r="T153">
        <v>259.60000000000002</v>
      </c>
    </row>
    <row r="154" spans="1:21" x14ac:dyDescent="0.25">
      <c r="A154" s="404" t="s">
        <v>83</v>
      </c>
      <c r="B154" s="11" t="s">
        <v>39</v>
      </c>
      <c r="C154" s="12">
        <v>42142</v>
      </c>
      <c r="G154">
        <v>5.0000000000000001E-3</v>
      </c>
      <c r="H154">
        <v>8.4000000000000005E-2</v>
      </c>
      <c r="I154" s="1">
        <v>0.05</v>
      </c>
      <c r="J154">
        <v>0.20899999999999999</v>
      </c>
      <c r="K154">
        <v>0.56000000000000005</v>
      </c>
      <c r="L154">
        <v>114.2</v>
      </c>
      <c r="M154">
        <v>2.79</v>
      </c>
      <c r="N154">
        <v>98.7</v>
      </c>
      <c r="O154">
        <v>1413.6</v>
      </c>
      <c r="R154">
        <v>1.167</v>
      </c>
      <c r="S154">
        <v>508</v>
      </c>
      <c r="T154">
        <v>265.8</v>
      </c>
    </row>
    <row r="155" spans="1:21" x14ac:dyDescent="0.25">
      <c r="A155" s="404" t="s">
        <v>83</v>
      </c>
      <c r="B155" s="11" t="s">
        <v>39</v>
      </c>
      <c r="C155" s="12">
        <v>42150</v>
      </c>
      <c r="G155">
        <v>2.1000000000000001E-2</v>
      </c>
      <c r="H155">
        <v>0.02</v>
      </c>
      <c r="I155" s="1">
        <v>0</v>
      </c>
      <c r="J155">
        <v>0.20499999999999999</v>
      </c>
      <c r="L155">
        <v>1.2</v>
      </c>
      <c r="M155">
        <v>2.66</v>
      </c>
      <c r="N155">
        <v>686.7</v>
      </c>
      <c r="O155">
        <v>1986.3</v>
      </c>
      <c r="R155">
        <v>1.0840000000000001</v>
      </c>
      <c r="S155">
        <v>516</v>
      </c>
      <c r="T155">
        <v>250.4</v>
      </c>
    </row>
    <row r="156" spans="1:21" x14ac:dyDescent="0.25">
      <c r="A156" s="404" t="s">
        <v>83</v>
      </c>
      <c r="B156" t="s">
        <v>40</v>
      </c>
      <c r="C156" s="52">
        <v>41529</v>
      </c>
      <c r="D156" s="104">
        <v>0.44791666666666669</v>
      </c>
      <c r="E156" s="104" t="s">
        <v>48</v>
      </c>
      <c r="F156" s="138" t="s">
        <v>49</v>
      </c>
      <c r="G156" s="75">
        <v>1.6E-2</v>
      </c>
      <c r="H156" s="75">
        <v>0.03</v>
      </c>
      <c r="I156" s="76">
        <v>0.06</v>
      </c>
      <c r="J156" s="75">
        <v>0.36699999999999999</v>
      </c>
      <c r="K156" s="76">
        <v>0.5</v>
      </c>
      <c r="L156" s="77">
        <v>3</v>
      </c>
      <c r="M156" s="77"/>
      <c r="N156" s="77">
        <v>6.3</v>
      </c>
      <c r="O156" s="71">
        <v>2419.1999999999998</v>
      </c>
      <c r="P156" s="77"/>
      <c r="Q156" s="77"/>
      <c r="R156" s="77"/>
      <c r="S156" s="133"/>
      <c r="T156" s="133"/>
      <c r="U156" s="49"/>
    </row>
    <row r="157" spans="1:21" x14ac:dyDescent="0.25">
      <c r="A157" s="404" t="s">
        <v>83</v>
      </c>
      <c r="B157" s="48" t="s">
        <v>40</v>
      </c>
      <c r="C157" s="52">
        <v>41537</v>
      </c>
      <c r="D157" s="104">
        <v>0.46875</v>
      </c>
      <c r="E157" s="104" t="s">
        <v>48</v>
      </c>
      <c r="F157" s="138" t="s">
        <v>50</v>
      </c>
      <c r="G157" s="75">
        <v>8.9999999999999993E-3</v>
      </c>
      <c r="H157" s="75">
        <v>2.1999999999999999E-2</v>
      </c>
      <c r="I157" s="76">
        <v>0.03</v>
      </c>
      <c r="J157" s="75">
        <v>0.247</v>
      </c>
      <c r="K157" s="76">
        <v>0.36</v>
      </c>
      <c r="L157" s="77">
        <v>1.1000000000000001</v>
      </c>
      <c r="M157" s="77"/>
      <c r="N157" s="77">
        <v>80.900000000000006</v>
      </c>
      <c r="O157" s="77">
        <v>9870</v>
      </c>
      <c r="P157" s="77"/>
      <c r="Q157" s="77"/>
      <c r="R157" s="77"/>
      <c r="S157" s="133"/>
      <c r="T157" s="133"/>
      <c r="U157" s="49"/>
    </row>
    <row r="158" spans="1:21" x14ac:dyDescent="0.25">
      <c r="A158" s="404" t="s">
        <v>83</v>
      </c>
      <c r="B158" s="48" t="s">
        <v>40</v>
      </c>
      <c r="C158" s="52">
        <v>41541</v>
      </c>
      <c r="D158" s="104">
        <v>0.44791666666666669</v>
      </c>
      <c r="E158" s="104" t="s">
        <v>48</v>
      </c>
      <c r="F158" s="138" t="s">
        <v>49</v>
      </c>
      <c r="G158" s="119">
        <v>2.1000000000000001E-2</v>
      </c>
      <c r="H158" s="75">
        <v>0.14000000000000001</v>
      </c>
      <c r="I158" s="76">
        <v>0.03</v>
      </c>
      <c r="J158" s="75">
        <v>0.44400000000000001</v>
      </c>
      <c r="K158" s="76">
        <v>2.2000000000000002</v>
      </c>
      <c r="L158" s="77">
        <v>17.899999999999999</v>
      </c>
      <c r="M158" s="77"/>
      <c r="N158" s="77">
        <v>38.9</v>
      </c>
      <c r="O158" s="77">
        <v>1119.9000000000001</v>
      </c>
      <c r="P158" s="77"/>
      <c r="Q158" s="77"/>
      <c r="R158" s="77"/>
      <c r="S158" s="133"/>
      <c r="T158" s="133"/>
      <c r="U158" s="49"/>
    </row>
    <row r="159" spans="1:21" x14ac:dyDescent="0.25">
      <c r="A159" s="404" t="s">
        <v>83</v>
      </c>
      <c r="B159" s="48" t="s">
        <v>40</v>
      </c>
      <c r="C159" s="52">
        <v>41548</v>
      </c>
      <c r="D159" s="104">
        <v>0.41666666666666669</v>
      </c>
      <c r="E159" s="104" t="s">
        <v>48</v>
      </c>
      <c r="F159" s="138" t="s">
        <v>49</v>
      </c>
      <c r="G159" s="75">
        <v>1.0999999999999999E-2</v>
      </c>
      <c r="H159" s="75">
        <v>3.7999999999999999E-2</v>
      </c>
      <c r="I159" s="76">
        <v>0.02</v>
      </c>
      <c r="J159" s="75">
        <v>0.23599999999999999</v>
      </c>
      <c r="K159" s="76">
        <v>0.34</v>
      </c>
      <c r="L159" s="77">
        <v>2.2000000000000002</v>
      </c>
      <c r="M159" s="77"/>
      <c r="N159" s="77">
        <v>7.5</v>
      </c>
      <c r="O159" s="77">
        <v>1299.7</v>
      </c>
      <c r="P159" s="77"/>
      <c r="Q159" s="77"/>
      <c r="R159" s="77"/>
      <c r="S159" s="133"/>
      <c r="T159" s="133"/>
      <c r="U159" s="49"/>
    </row>
    <row r="160" spans="1:21" x14ac:dyDescent="0.25">
      <c r="A160" s="404" t="s">
        <v>83</v>
      </c>
      <c r="B160" s="48" t="s">
        <v>40</v>
      </c>
      <c r="C160" s="52">
        <v>41556</v>
      </c>
      <c r="D160" s="104">
        <v>0.39583333333333331</v>
      </c>
      <c r="E160" s="104" t="s">
        <v>48</v>
      </c>
      <c r="F160" s="138" t="s">
        <v>49</v>
      </c>
      <c r="G160" s="119">
        <v>1.6E-2</v>
      </c>
      <c r="H160" s="75">
        <v>3.4000000000000002E-2</v>
      </c>
      <c r="I160" s="76">
        <v>0.03</v>
      </c>
      <c r="J160" s="75">
        <v>0.497</v>
      </c>
      <c r="K160" s="76">
        <v>0.73</v>
      </c>
      <c r="L160" s="77">
        <v>7.1</v>
      </c>
      <c r="M160" s="77"/>
      <c r="N160" s="77">
        <v>10.8</v>
      </c>
      <c r="O160" s="77">
        <v>2419.6</v>
      </c>
      <c r="P160" s="77"/>
      <c r="Q160" s="77"/>
      <c r="R160" s="77"/>
      <c r="S160" s="133"/>
      <c r="T160" s="133"/>
      <c r="U160" s="49"/>
    </row>
    <row r="161" spans="1:21" x14ac:dyDescent="0.25">
      <c r="A161" s="404" t="s">
        <v>83</v>
      </c>
      <c r="B161" s="48" t="s">
        <v>40</v>
      </c>
      <c r="C161" s="52">
        <v>41562</v>
      </c>
      <c r="D161" s="104">
        <v>0.51666666666666672</v>
      </c>
      <c r="E161" s="105" t="s">
        <v>51</v>
      </c>
      <c r="F161" s="138" t="s">
        <v>52</v>
      </c>
      <c r="G161" s="88">
        <v>1.7999999999999999E-2</v>
      </c>
      <c r="H161" s="79">
        <v>2.5999999999999999E-2</v>
      </c>
      <c r="I161" s="76">
        <v>0.03</v>
      </c>
      <c r="J161" s="79">
        <v>1.0236000000000001</v>
      </c>
      <c r="K161" s="80">
        <v>1.03</v>
      </c>
      <c r="L161" s="78">
        <v>1.1000000000000001</v>
      </c>
      <c r="M161" s="78"/>
      <c r="N161" s="78">
        <v>759</v>
      </c>
      <c r="O161" s="71">
        <v>2419.1999999999998</v>
      </c>
      <c r="P161" s="78"/>
      <c r="Q161" s="78"/>
      <c r="R161" s="78"/>
      <c r="S161" s="133"/>
      <c r="T161" s="133"/>
      <c r="U161" s="50"/>
    </row>
    <row r="162" spans="1:21" x14ac:dyDescent="0.25">
      <c r="A162" s="404" t="s">
        <v>83</v>
      </c>
      <c r="B162" s="48" t="s">
        <v>40</v>
      </c>
      <c r="C162" s="52">
        <v>41569</v>
      </c>
      <c r="D162" s="104">
        <v>0.4375</v>
      </c>
      <c r="E162" s="104" t="s">
        <v>48</v>
      </c>
      <c r="F162" s="138" t="s">
        <v>53</v>
      </c>
      <c r="G162" s="75">
        <v>1.4E-2</v>
      </c>
      <c r="H162" s="75">
        <v>3.4000000000000002E-2</v>
      </c>
      <c r="I162" s="76">
        <v>0.03</v>
      </c>
      <c r="J162" s="79">
        <v>0.34499999999999997</v>
      </c>
      <c r="K162" s="80">
        <v>0.32</v>
      </c>
      <c r="L162" s="77">
        <v>0.3</v>
      </c>
      <c r="M162" s="77"/>
      <c r="N162" s="77">
        <v>186</v>
      </c>
      <c r="O162" s="77">
        <v>299</v>
      </c>
      <c r="P162" s="77"/>
      <c r="Q162" s="77"/>
      <c r="R162" s="77"/>
      <c r="S162" s="133"/>
      <c r="T162" s="133"/>
      <c r="U162" s="49"/>
    </row>
    <row r="163" spans="1:21" x14ac:dyDescent="0.25">
      <c r="A163" s="404" t="s">
        <v>83</v>
      </c>
      <c r="B163" s="48" t="s">
        <v>40</v>
      </c>
      <c r="C163" s="52">
        <v>41578</v>
      </c>
      <c r="D163" s="104">
        <v>0.44791666666666669</v>
      </c>
      <c r="E163" s="104" t="s">
        <v>48</v>
      </c>
      <c r="F163" s="138" t="s">
        <v>49</v>
      </c>
      <c r="G163" s="75">
        <v>1.2E-2</v>
      </c>
      <c r="H163" s="75">
        <v>3.2000000000000001E-2</v>
      </c>
      <c r="I163" s="76">
        <v>0.03</v>
      </c>
      <c r="J163" s="75">
        <v>0.24199999999999999</v>
      </c>
      <c r="K163" s="76">
        <v>0.32</v>
      </c>
      <c r="L163" s="77">
        <v>1.1000000000000001</v>
      </c>
      <c r="M163" s="77"/>
      <c r="N163" s="77">
        <v>65.7</v>
      </c>
      <c r="O163" s="77">
        <v>1986.3</v>
      </c>
      <c r="P163" s="77"/>
      <c r="Q163" s="77"/>
      <c r="R163" s="77"/>
      <c r="S163" s="133"/>
      <c r="T163" s="133"/>
      <c r="U163" s="49"/>
    </row>
    <row r="164" spans="1:21" x14ac:dyDescent="0.25">
      <c r="A164" s="404" t="s">
        <v>83</v>
      </c>
      <c r="B164" s="48" t="s">
        <v>40</v>
      </c>
      <c r="C164" s="52">
        <v>41584</v>
      </c>
      <c r="D164" s="104">
        <v>0.375</v>
      </c>
      <c r="E164" s="104" t="s">
        <v>48</v>
      </c>
      <c r="F164" s="138" t="s">
        <v>49</v>
      </c>
      <c r="G164" s="119">
        <v>3.2000000000000001E-2</v>
      </c>
      <c r="H164" s="75">
        <v>7.3999999999999996E-2</v>
      </c>
      <c r="I164" s="76">
        <v>0.03</v>
      </c>
      <c r="J164" s="75">
        <v>0.432</v>
      </c>
      <c r="K164" s="76">
        <v>0.61</v>
      </c>
      <c r="L164" s="77">
        <v>4.7</v>
      </c>
      <c r="M164" s="77"/>
      <c r="N164" s="77">
        <v>4080</v>
      </c>
      <c r="O164" s="77">
        <v>28510</v>
      </c>
      <c r="P164" s="77"/>
      <c r="Q164" s="77"/>
      <c r="R164" s="77"/>
      <c r="S164" s="133"/>
      <c r="T164" s="133"/>
      <c r="U164" s="49"/>
    </row>
    <row r="165" spans="1:21" x14ac:dyDescent="0.25">
      <c r="A165" s="404" t="s">
        <v>83</v>
      </c>
      <c r="B165" s="48" t="s">
        <v>40</v>
      </c>
      <c r="C165" s="52">
        <v>41590</v>
      </c>
      <c r="D165" s="104">
        <v>0.4826388888888889</v>
      </c>
      <c r="E165" s="104" t="s">
        <v>54</v>
      </c>
      <c r="F165" s="138" t="s">
        <v>49</v>
      </c>
      <c r="G165" s="79">
        <v>1.0999999999999999E-2</v>
      </c>
      <c r="H165" s="79">
        <v>0.01</v>
      </c>
      <c r="I165" s="76">
        <v>0.03</v>
      </c>
      <c r="J165" s="75">
        <v>0.16900000000000001</v>
      </c>
      <c r="K165" s="76">
        <v>0.22</v>
      </c>
      <c r="L165" s="77">
        <v>1</v>
      </c>
      <c r="M165" s="77"/>
      <c r="N165" s="77">
        <v>45</v>
      </c>
      <c r="O165" s="77">
        <v>1986.3</v>
      </c>
      <c r="P165" s="77"/>
      <c r="Q165" s="77"/>
      <c r="R165" s="77"/>
      <c r="S165" s="133"/>
      <c r="T165" s="133"/>
      <c r="U165" s="49"/>
    </row>
    <row r="166" spans="1:21" x14ac:dyDescent="0.25">
      <c r="A166" s="404" t="s">
        <v>83</v>
      </c>
      <c r="B166" s="48" t="s">
        <v>40</v>
      </c>
      <c r="C166" s="52">
        <v>41597</v>
      </c>
      <c r="D166" s="104">
        <v>0.40625</v>
      </c>
      <c r="E166" s="104" t="s">
        <v>48</v>
      </c>
      <c r="F166" s="138" t="s">
        <v>49</v>
      </c>
      <c r="G166" s="75">
        <v>0.01</v>
      </c>
      <c r="H166" s="75">
        <v>2.5999999999999999E-2</v>
      </c>
      <c r="I166" s="76">
        <v>0.03</v>
      </c>
      <c r="J166" s="75">
        <v>0.123</v>
      </c>
      <c r="K166" s="76">
        <v>0.22</v>
      </c>
      <c r="L166" s="77">
        <v>0.7</v>
      </c>
      <c r="M166" s="77"/>
      <c r="N166" s="77">
        <v>435.2</v>
      </c>
      <c r="O166" s="77">
        <v>2400</v>
      </c>
      <c r="P166" s="77"/>
      <c r="Q166" s="77"/>
      <c r="R166" s="77"/>
      <c r="S166" s="133"/>
      <c r="T166" s="133"/>
      <c r="U166" s="49"/>
    </row>
    <row r="167" spans="1:21" x14ac:dyDescent="0.25">
      <c r="A167" s="404" t="s">
        <v>83</v>
      </c>
      <c r="B167" s="48" t="s">
        <v>40</v>
      </c>
      <c r="C167" s="52">
        <v>41604</v>
      </c>
      <c r="D167" s="104">
        <v>0.44791666666666669</v>
      </c>
      <c r="E167" s="104" t="s">
        <v>55</v>
      </c>
      <c r="F167" s="138" t="s">
        <v>49</v>
      </c>
      <c r="G167" s="79">
        <v>1.2999999999999999E-2</v>
      </c>
      <c r="H167" s="79">
        <v>1.7999999999999999E-2</v>
      </c>
      <c r="I167" s="76">
        <v>0.03</v>
      </c>
      <c r="J167" s="79">
        <v>0.13500000000000001</v>
      </c>
      <c r="K167" s="80">
        <v>0.14000000000000001</v>
      </c>
      <c r="L167" s="78">
        <v>0.4</v>
      </c>
      <c r="M167" s="78"/>
      <c r="N167" s="78">
        <v>77.099999999999994</v>
      </c>
      <c r="O167" s="78">
        <v>1203.3</v>
      </c>
      <c r="P167" s="78"/>
      <c r="Q167" s="78"/>
      <c r="R167" s="78"/>
      <c r="S167" s="133"/>
      <c r="T167" s="133"/>
      <c r="U167" s="49"/>
    </row>
    <row r="168" spans="1:21" x14ac:dyDescent="0.25">
      <c r="A168" s="404" t="s">
        <v>83</v>
      </c>
      <c r="B168" s="48" t="s">
        <v>40</v>
      </c>
      <c r="C168" s="52">
        <v>41611</v>
      </c>
      <c r="D168" s="104">
        <v>0.36458333333333331</v>
      </c>
      <c r="E168" s="104" t="s">
        <v>48</v>
      </c>
      <c r="F168" s="138" t="s">
        <v>49</v>
      </c>
      <c r="G168" s="88">
        <v>7.0000000000000001E-3</v>
      </c>
      <c r="H168" s="79">
        <v>1.2E-2</v>
      </c>
      <c r="I168" s="76">
        <v>0.03</v>
      </c>
      <c r="J168" s="79">
        <v>0.152</v>
      </c>
      <c r="K168" s="80">
        <v>0.25</v>
      </c>
      <c r="L168" s="78">
        <v>0.5</v>
      </c>
      <c r="M168" s="78"/>
      <c r="N168" s="78">
        <v>26.5</v>
      </c>
      <c r="O168" s="78">
        <v>435.2</v>
      </c>
      <c r="P168" s="78"/>
      <c r="Q168" s="78"/>
      <c r="R168" s="78"/>
      <c r="S168" s="133"/>
      <c r="T168" s="133"/>
      <c r="U168" s="49"/>
    </row>
    <row r="169" spans="1:21" x14ac:dyDescent="0.25">
      <c r="A169" s="404" t="s">
        <v>83</v>
      </c>
      <c r="B169" s="48" t="s">
        <v>40</v>
      </c>
      <c r="C169" s="53">
        <v>41625</v>
      </c>
      <c r="D169" s="106">
        <v>0.41666666666666669</v>
      </c>
      <c r="E169" s="106" t="s">
        <v>48</v>
      </c>
      <c r="F169" s="140" t="s">
        <v>56</v>
      </c>
      <c r="G169" s="88">
        <v>0.01</v>
      </c>
      <c r="H169" s="79">
        <v>3.5999999999999997E-2</v>
      </c>
      <c r="I169" s="80">
        <v>0.06</v>
      </c>
      <c r="J169" s="79">
        <v>0.18</v>
      </c>
      <c r="K169" s="80">
        <v>0.27</v>
      </c>
      <c r="L169" s="78">
        <v>1.2</v>
      </c>
      <c r="M169" s="78"/>
      <c r="N169" s="78">
        <v>248.1</v>
      </c>
      <c r="O169" s="78">
        <v>2419.1999999999998</v>
      </c>
      <c r="P169" s="78"/>
      <c r="Q169" s="78"/>
      <c r="R169" s="78"/>
      <c r="S169" s="134"/>
      <c r="T169" s="134"/>
      <c r="U169" s="50"/>
    </row>
    <row r="170" spans="1:21" x14ac:dyDescent="0.25">
      <c r="A170" s="404" t="s">
        <v>83</v>
      </c>
      <c r="B170" s="48" t="s">
        <v>40</v>
      </c>
      <c r="C170" s="56">
        <v>41641</v>
      </c>
      <c r="D170" s="107">
        <v>0.4548611111111111</v>
      </c>
      <c r="E170" s="107" t="s">
        <v>48</v>
      </c>
      <c r="F170" s="142" t="s">
        <v>49</v>
      </c>
      <c r="G170" s="65">
        <v>8.9999999999999993E-3</v>
      </c>
      <c r="H170" s="65">
        <v>2.1999999999999999E-2</v>
      </c>
      <c r="I170" s="81">
        <v>0.01</v>
      </c>
      <c r="J170" s="65">
        <v>0.223</v>
      </c>
      <c r="K170" s="66">
        <v>0.25</v>
      </c>
      <c r="L170" s="67">
        <v>0.7</v>
      </c>
      <c r="M170" s="84"/>
      <c r="N170" s="85"/>
      <c r="O170" s="85"/>
      <c r="P170" s="85"/>
      <c r="Q170" s="85"/>
      <c r="R170" s="85"/>
      <c r="S170" s="135"/>
      <c r="T170" s="135"/>
      <c r="U170" s="55"/>
    </row>
    <row r="171" spans="1:21" x14ac:dyDescent="0.25">
      <c r="A171" s="404" t="s">
        <v>83</v>
      </c>
      <c r="B171" s="48" t="s">
        <v>40</v>
      </c>
      <c r="C171" s="53">
        <v>41646</v>
      </c>
      <c r="D171" s="106">
        <v>0.43055555555555558</v>
      </c>
      <c r="E171" s="106" t="s">
        <v>48</v>
      </c>
      <c r="F171" s="140" t="s">
        <v>49</v>
      </c>
      <c r="G171" s="79">
        <v>1.4E-2</v>
      </c>
      <c r="H171" s="79">
        <v>2.1999999999999999E-2</v>
      </c>
      <c r="I171" s="80">
        <v>0.02</v>
      </c>
      <c r="J171" s="79">
        <v>0.20399999999999999</v>
      </c>
      <c r="K171" s="80">
        <v>0.27</v>
      </c>
      <c r="L171" s="78">
        <v>0.8</v>
      </c>
      <c r="M171" s="78"/>
      <c r="N171" s="78">
        <v>66.3</v>
      </c>
      <c r="O171" s="78">
        <v>307.60000000000002</v>
      </c>
      <c r="P171" s="78"/>
      <c r="Q171" s="78"/>
      <c r="R171" s="78"/>
      <c r="S171" s="134"/>
      <c r="T171" s="134"/>
      <c r="U171" s="50"/>
    </row>
    <row r="172" spans="1:21" x14ac:dyDescent="0.25">
      <c r="A172" s="404" t="s">
        <v>83</v>
      </c>
      <c r="B172" s="48" t="s">
        <v>40</v>
      </c>
      <c r="C172" s="56">
        <v>41653</v>
      </c>
      <c r="D172" s="107">
        <v>0.51041666666666663</v>
      </c>
      <c r="E172" s="107" t="s">
        <v>54</v>
      </c>
      <c r="F172" s="142" t="s">
        <v>49</v>
      </c>
      <c r="G172" s="65">
        <v>8.0000000000000002E-3</v>
      </c>
      <c r="H172" s="65">
        <v>2.8000000000000001E-2</v>
      </c>
      <c r="I172" s="66">
        <v>0.01</v>
      </c>
      <c r="J172" s="65">
        <v>0.156</v>
      </c>
      <c r="K172" s="66">
        <v>0.25</v>
      </c>
      <c r="L172" s="67">
        <v>0.3</v>
      </c>
      <c r="M172" s="84"/>
      <c r="N172" s="67">
        <v>151.5</v>
      </c>
      <c r="O172" s="67">
        <v>980.4</v>
      </c>
      <c r="P172" s="84"/>
      <c r="Q172" s="84"/>
      <c r="R172" s="84"/>
      <c r="S172" s="135"/>
      <c r="T172" s="135"/>
      <c r="U172" s="55"/>
    </row>
    <row r="173" spans="1:21" x14ac:dyDescent="0.25">
      <c r="A173" s="404" t="s">
        <v>83</v>
      </c>
      <c r="B173" s="48" t="s">
        <v>40</v>
      </c>
      <c r="C173" s="56">
        <v>41660</v>
      </c>
      <c r="D173" s="107">
        <v>0.35416666666666669</v>
      </c>
      <c r="E173" s="107" t="s">
        <v>48</v>
      </c>
      <c r="F173" s="142" t="s">
        <v>49</v>
      </c>
      <c r="G173" s="65">
        <v>8.9999999999999993E-3</v>
      </c>
      <c r="H173" s="65">
        <v>0.01</v>
      </c>
      <c r="I173" s="76">
        <v>0.03</v>
      </c>
      <c r="J173" s="65">
        <v>0.13</v>
      </c>
      <c r="K173" s="66">
        <v>0.22</v>
      </c>
      <c r="L173" s="67">
        <v>1</v>
      </c>
      <c r="M173" s="66" t="s">
        <v>19</v>
      </c>
      <c r="N173" s="67">
        <v>55.7</v>
      </c>
      <c r="O173" s="67">
        <v>290.89999999999998</v>
      </c>
      <c r="P173" s="84"/>
      <c r="Q173" s="84"/>
      <c r="R173" s="84"/>
      <c r="S173" s="135"/>
      <c r="T173" s="135"/>
      <c r="U173" s="55"/>
    </row>
    <row r="174" spans="1:21" x14ac:dyDescent="0.25">
      <c r="A174" s="404" t="s">
        <v>83</v>
      </c>
      <c r="B174" s="48" t="s">
        <v>40</v>
      </c>
      <c r="C174" s="53">
        <v>41668</v>
      </c>
      <c r="D174" s="106">
        <v>0.44444444444444442</v>
      </c>
      <c r="E174" s="106" t="s">
        <v>48</v>
      </c>
      <c r="F174" s="140" t="s">
        <v>49</v>
      </c>
      <c r="G174" s="112">
        <v>7.0000000000000001E-3</v>
      </c>
      <c r="H174" s="112">
        <v>2.8000000000000001E-2</v>
      </c>
      <c r="I174" s="76">
        <v>0.03</v>
      </c>
      <c r="J174" s="112">
        <v>0.125</v>
      </c>
      <c r="K174" s="113">
        <v>0.15</v>
      </c>
      <c r="L174" s="114">
        <v>0.6</v>
      </c>
      <c r="M174" s="113">
        <v>2.2000000000000002</v>
      </c>
      <c r="N174" s="114">
        <v>10.9</v>
      </c>
      <c r="O174" s="114">
        <v>248.1</v>
      </c>
      <c r="P174" s="118"/>
      <c r="Q174" s="118"/>
      <c r="R174" s="118"/>
      <c r="S174" s="134"/>
      <c r="T174" s="134"/>
      <c r="U174" s="50"/>
    </row>
    <row r="175" spans="1:21" x14ac:dyDescent="0.25">
      <c r="A175" s="404" t="s">
        <v>83</v>
      </c>
      <c r="B175" s="48" t="s">
        <v>40</v>
      </c>
      <c r="C175" s="53">
        <v>41683</v>
      </c>
      <c r="D175" s="106">
        <v>0.36805555555555558</v>
      </c>
      <c r="E175" s="106" t="s">
        <v>48</v>
      </c>
      <c r="F175" s="140" t="s">
        <v>49</v>
      </c>
      <c r="G175" s="112">
        <v>8.9999999999999993E-3</v>
      </c>
      <c r="H175" s="112">
        <v>1.6E-2</v>
      </c>
      <c r="I175" s="76">
        <v>0.03</v>
      </c>
      <c r="J175" s="112">
        <v>0.107</v>
      </c>
      <c r="K175" s="113">
        <v>0.15</v>
      </c>
      <c r="L175" s="114">
        <v>0.9</v>
      </c>
      <c r="M175" s="113">
        <v>8.5</v>
      </c>
      <c r="N175" s="114">
        <v>68.900000000000006</v>
      </c>
      <c r="O175" s="114">
        <v>238.2</v>
      </c>
      <c r="P175" s="118"/>
      <c r="Q175" s="118"/>
      <c r="R175" s="118"/>
      <c r="S175" s="134"/>
      <c r="T175" s="134"/>
      <c r="U175" s="50"/>
    </row>
    <row r="176" spans="1:21" x14ac:dyDescent="0.25">
      <c r="A176" s="404" t="s">
        <v>83</v>
      </c>
      <c r="B176" s="48" t="s">
        <v>40</v>
      </c>
      <c r="C176" s="53">
        <v>41689</v>
      </c>
      <c r="D176" s="106">
        <v>0.4284722222222222</v>
      </c>
      <c r="E176" s="106" t="s">
        <v>57</v>
      </c>
      <c r="F176" s="140" t="s">
        <v>49</v>
      </c>
      <c r="G176" s="112">
        <v>8.0000000000000002E-3</v>
      </c>
      <c r="H176" s="112">
        <v>1.7999999999999999E-2</v>
      </c>
      <c r="I176" s="76">
        <v>0.03</v>
      </c>
      <c r="J176" s="112">
        <v>4.8000000000000001E-2</v>
      </c>
      <c r="K176" s="113">
        <v>0.1</v>
      </c>
      <c r="L176" s="114">
        <v>0.4</v>
      </c>
      <c r="M176" s="113">
        <v>0.09</v>
      </c>
      <c r="N176" s="114">
        <v>111.9</v>
      </c>
      <c r="O176" s="114">
        <v>325.5</v>
      </c>
      <c r="P176" s="118"/>
      <c r="Q176" s="118"/>
      <c r="R176" s="118"/>
      <c r="S176" s="134"/>
      <c r="T176" s="134"/>
      <c r="U176" s="50"/>
    </row>
    <row r="177" spans="1:21" x14ac:dyDescent="0.25">
      <c r="A177" s="404" t="s">
        <v>83</v>
      </c>
      <c r="B177" s="48" t="s">
        <v>40</v>
      </c>
      <c r="C177" s="52">
        <v>41697</v>
      </c>
      <c r="D177" s="104">
        <v>0.4604166666666667</v>
      </c>
      <c r="E177" s="104" t="s">
        <v>24</v>
      </c>
      <c r="F177" s="138" t="s">
        <v>49</v>
      </c>
      <c r="G177" s="83">
        <v>8.0000000000000002E-3</v>
      </c>
      <c r="H177" s="83">
        <v>2.1999999999999999E-2</v>
      </c>
      <c r="I177" s="83">
        <v>0.02</v>
      </c>
      <c r="J177" s="83">
        <v>6.6000000000000003E-2</v>
      </c>
      <c r="K177" s="83">
        <v>0.22</v>
      </c>
      <c r="L177" s="83">
        <v>2.1</v>
      </c>
      <c r="M177" s="83">
        <v>1.6</v>
      </c>
      <c r="N177" s="83">
        <v>29.5</v>
      </c>
      <c r="O177" s="83">
        <v>209.8</v>
      </c>
      <c r="P177" s="83"/>
      <c r="Q177" s="83"/>
      <c r="R177" s="83"/>
      <c r="S177" s="133"/>
      <c r="T177" s="133"/>
      <c r="U177" s="50"/>
    </row>
    <row r="178" spans="1:21" x14ac:dyDescent="0.25">
      <c r="A178" s="404" t="s">
        <v>83</v>
      </c>
      <c r="B178" s="48" t="s">
        <v>40</v>
      </c>
      <c r="C178" s="57">
        <v>41708</v>
      </c>
      <c r="D178" s="108">
        <v>0.4548611111111111</v>
      </c>
      <c r="E178" s="108" t="s">
        <v>24</v>
      </c>
      <c r="F178" s="143" t="s">
        <v>58</v>
      </c>
      <c r="G178" s="87">
        <v>5.0000000000000001E-3</v>
      </c>
      <c r="H178" s="87">
        <v>2.5999999999999999E-2</v>
      </c>
      <c r="I178" s="86">
        <v>0.06</v>
      </c>
      <c r="J178" s="87">
        <v>8.5999999999999993E-2</v>
      </c>
      <c r="K178" s="87">
        <v>0.12</v>
      </c>
      <c r="L178" s="87">
        <v>0.9</v>
      </c>
      <c r="M178" s="86" t="s">
        <v>59</v>
      </c>
      <c r="N178" s="86">
        <v>52.1</v>
      </c>
      <c r="O178" s="86">
        <v>275.5</v>
      </c>
      <c r="P178" s="86"/>
      <c r="Q178" s="86"/>
      <c r="R178" s="86"/>
      <c r="S178" s="136"/>
      <c r="T178" s="136"/>
      <c r="U178" s="58"/>
    </row>
    <row r="179" spans="1:21" x14ac:dyDescent="0.25">
      <c r="A179" s="404" t="s">
        <v>83</v>
      </c>
      <c r="B179" s="48" t="s">
        <v>40</v>
      </c>
      <c r="C179" s="52">
        <v>41716</v>
      </c>
      <c r="D179" s="104">
        <v>0.53333333333333333</v>
      </c>
      <c r="E179" s="104" t="s">
        <v>24</v>
      </c>
      <c r="F179" s="138" t="s">
        <v>31</v>
      </c>
      <c r="G179" s="88">
        <v>0.01</v>
      </c>
      <c r="H179" s="83">
        <v>3.7999999999999999E-2</v>
      </c>
      <c r="I179" s="74">
        <v>0.08</v>
      </c>
      <c r="J179" s="83">
        <v>0.186</v>
      </c>
      <c r="K179" s="83">
        <v>0.24</v>
      </c>
      <c r="L179" s="83">
        <v>2.1</v>
      </c>
      <c r="M179" s="74">
        <v>1.2</v>
      </c>
      <c r="N179" s="74">
        <v>50.4</v>
      </c>
      <c r="O179" s="74">
        <v>435.2</v>
      </c>
      <c r="P179" s="74"/>
      <c r="Q179" s="74"/>
      <c r="R179" s="74"/>
      <c r="S179" s="133"/>
      <c r="T179" s="133"/>
      <c r="U179" s="49"/>
    </row>
    <row r="180" spans="1:21" x14ac:dyDescent="0.25">
      <c r="A180" s="404" t="s">
        <v>83</v>
      </c>
      <c r="B180" s="48" t="s">
        <v>40</v>
      </c>
      <c r="C180" s="51">
        <v>41724</v>
      </c>
      <c r="D180" s="109">
        <v>0.43194444444444446</v>
      </c>
      <c r="E180" s="109" t="s">
        <v>24</v>
      </c>
      <c r="F180" s="139" t="s">
        <v>29</v>
      </c>
      <c r="G180" s="88">
        <v>0.01</v>
      </c>
      <c r="H180" s="83">
        <v>2.4E-2</v>
      </c>
      <c r="I180" s="76">
        <v>0.03</v>
      </c>
      <c r="J180" s="83">
        <v>0.11799999999999999</v>
      </c>
      <c r="K180" s="83">
        <v>0.19</v>
      </c>
      <c r="L180" s="83">
        <v>0.6</v>
      </c>
      <c r="M180" s="83">
        <v>0.8</v>
      </c>
      <c r="N180" s="83">
        <v>43.5</v>
      </c>
      <c r="O180" s="83">
        <v>517.20000000000005</v>
      </c>
      <c r="P180" s="83"/>
      <c r="Q180" s="83"/>
      <c r="R180" s="83"/>
      <c r="S180" s="133"/>
      <c r="T180" s="133"/>
      <c r="U180" s="49"/>
    </row>
    <row r="181" spans="1:21" x14ac:dyDescent="0.25">
      <c r="A181" s="404" t="s">
        <v>83</v>
      </c>
      <c r="B181" s="48" t="s">
        <v>40</v>
      </c>
      <c r="C181" s="51">
        <v>41727</v>
      </c>
      <c r="D181" s="109">
        <v>0.41666666666666669</v>
      </c>
      <c r="E181" s="110" t="s">
        <v>22</v>
      </c>
      <c r="F181" s="141" t="s">
        <v>28</v>
      </c>
      <c r="G181" s="83">
        <v>6.0000000000000001E-3</v>
      </c>
      <c r="H181" s="83">
        <v>4.2000000000000003E-2</v>
      </c>
      <c r="I181" s="90">
        <v>0.06</v>
      </c>
      <c r="J181" s="83">
        <v>6.7000000000000004E-2</v>
      </c>
      <c r="K181" s="83">
        <v>0.14000000000000001</v>
      </c>
      <c r="L181" s="83">
        <v>2.1</v>
      </c>
      <c r="M181" s="83">
        <v>2.1</v>
      </c>
      <c r="N181" s="121"/>
      <c r="O181" s="121"/>
      <c r="P181" s="121"/>
      <c r="Q181" s="121"/>
      <c r="R181" s="121"/>
      <c r="S181" s="133"/>
      <c r="T181" s="133"/>
      <c r="U181" s="49"/>
    </row>
    <row r="182" spans="1:21" x14ac:dyDescent="0.25">
      <c r="A182" s="404" t="s">
        <v>83</v>
      </c>
      <c r="B182" s="48" t="s">
        <v>40</v>
      </c>
      <c r="C182" s="52">
        <v>41731</v>
      </c>
      <c r="D182" s="104">
        <v>0.42638888888888887</v>
      </c>
      <c r="E182" s="110" t="s">
        <v>24</v>
      </c>
      <c r="F182" s="141" t="s">
        <v>29</v>
      </c>
      <c r="G182" s="83">
        <v>1.0999999999999999E-2</v>
      </c>
      <c r="H182" s="83">
        <v>2.5999999999999999E-2</v>
      </c>
      <c r="I182" s="76">
        <v>0.03</v>
      </c>
      <c r="J182" s="83">
        <v>5.2999999999999999E-2</v>
      </c>
      <c r="K182" s="83">
        <v>0.09</v>
      </c>
      <c r="L182" s="89">
        <v>1</v>
      </c>
      <c r="M182" s="83">
        <v>0.5</v>
      </c>
      <c r="N182" s="83">
        <v>60.5</v>
      </c>
      <c r="O182" s="83">
        <v>613.1</v>
      </c>
      <c r="P182" s="83"/>
      <c r="Q182" s="83"/>
      <c r="R182" s="83"/>
      <c r="S182" s="48"/>
      <c r="T182" s="48"/>
      <c r="U182" s="48"/>
    </row>
    <row r="183" spans="1:21" x14ac:dyDescent="0.25">
      <c r="A183" s="404" t="s">
        <v>83</v>
      </c>
      <c r="B183" s="48" t="s">
        <v>40</v>
      </c>
      <c r="C183" s="52">
        <v>41733</v>
      </c>
      <c r="D183" s="104">
        <v>0.40277777777777773</v>
      </c>
      <c r="E183" s="110" t="s">
        <v>22</v>
      </c>
      <c r="F183" s="141" t="s">
        <v>28</v>
      </c>
      <c r="G183" s="83">
        <v>1.2E-2</v>
      </c>
      <c r="H183" s="83">
        <v>5.6000000000000001E-2</v>
      </c>
      <c r="I183" s="90">
        <v>0.05</v>
      </c>
      <c r="J183" s="83">
        <v>0.105</v>
      </c>
      <c r="K183" s="83">
        <v>0.19</v>
      </c>
      <c r="L183" s="83">
        <v>3.3</v>
      </c>
      <c r="M183" s="83">
        <v>2.2999999999999998</v>
      </c>
      <c r="N183" s="117"/>
      <c r="O183" s="117"/>
      <c r="P183" s="117"/>
      <c r="Q183" s="117"/>
      <c r="R183" s="117"/>
      <c r="S183" s="48"/>
      <c r="T183" s="48"/>
      <c r="U183" s="48"/>
    </row>
    <row r="184" spans="1:21" x14ac:dyDescent="0.25">
      <c r="A184" s="404" t="s">
        <v>83</v>
      </c>
      <c r="B184" s="48" t="s">
        <v>40</v>
      </c>
      <c r="C184" s="52">
        <v>41737</v>
      </c>
      <c r="D184" s="104">
        <v>0.43402777777777773</v>
      </c>
      <c r="E184" s="104" t="s">
        <v>22</v>
      </c>
      <c r="F184" s="141" t="s">
        <v>28</v>
      </c>
      <c r="G184" s="75">
        <v>1.2E-2</v>
      </c>
      <c r="H184" s="75">
        <v>2.5999999999999999E-2</v>
      </c>
      <c r="I184" s="76">
        <v>0.02</v>
      </c>
      <c r="J184" s="75">
        <v>0.09</v>
      </c>
      <c r="K184" s="76">
        <v>0.13</v>
      </c>
      <c r="L184" s="89">
        <v>0.8</v>
      </c>
      <c r="M184" s="83">
        <v>1.4</v>
      </c>
      <c r="N184" s="137">
        <v>110.6</v>
      </c>
      <c r="O184" s="137">
        <v>1299.7</v>
      </c>
      <c r="P184" s="137"/>
      <c r="Q184" s="137"/>
      <c r="R184" s="137"/>
      <c r="S184" s="48"/>
      <c r="T184" s="48"/>
      <c r="U184" s="48"/>
    </row>
    <row r="185" spans="1:21" x14ac:dyDescent="0.25">
      <c r="A185" s="404" t="s">
        <v>83</v>
      </c>
      <c r="B185" s="48" t="s">
        <v>40</v>
      </c>
      <c r="C185" s="52">
        <v>41743</v>
      </c>
      <c r="D185" s="104">
        <v>0.47013888888888888</v>
      </c>
      <c r="E185" s="104" t="s">
        <v>22</v>
      </c>
      <c r="F185" s="141" t="s">
        <v>28</v>
      </c>
      <c r="G185" s="75">
        <v>5.0000000000000001E-3</v>
      </c>
      <c r="H185" s="75">
        <v>3.4000000000000002E-2</v>
      </c>
      <c r="I185" s="76">
        <v>0.04</v>
      </c>
      <c r="J185" s="75">
        <v>0.10100000000000001</v>
      </c>
      <c r="K185" s="76">
        <v>0.17</v>
      </c>
      <c r="L185" s="89">
        <v>3.7</v>
      </c>
      <c r="M185" s="83">
        <v>2.1</v>
      </c>
      <c r="N185" s="77">
        <v>387.3</v>
      </c>
      <c r="O185" s="77">
        <v>3090</v>
      </c>
      <c r="P185" s="77"/>
      <c r="Q185" s="77"/>
      <c r="R185" s="77"/>
      <c r="S185" s="48"/>
      <c r="T185" s="48"/>
      <c r="U185" s="48"/>
    </row>
    <row r="186" spans="1:21" x14ac:dyDescent="0.25">
      <c r="A186" s="404" t="s">
        <v>83</v>
      </c>
      <c r="B186" s="48" t="s">
        <v>40</v>
      </c>
      <c r="C186" s="52">
        <v>41751</v>
      </c>
      <c r="D186" s="104">
        <v>0.43124999999999997</v>
      </c>
      <c r="E186" s="104" t="s">
        <v>22</v>
      </c>
      <c r="F186" s="141" t="s">
        <v>29</v>
      </c>
      <c r="G186" s="119">
        <v>7.3999999999999996E-2</v>
      </c>
      <c r="H186" s="75">
        <v>0.88800000000000001</v>
      </c>
      <c r="I186" s="76">
        <v>0.03</v>
      </c>
      <c r="J186" s="70">
        <v>4.0000000000000001E-3</v>
      </c>
      <c r="K186" s="76">
        <v>0.09</v>
      </c>
      <c r="L186" s="89">
        <v>1.2</v>
      </c>
      <c r="M186" s="89">
        <v>0.5</v>
      </c>
      <c r="N186" s="77">
        <v>126.6</v>
      </c>
      <c r="O186" s="77">
        <v>1203.3</v>
      </c>
      <c r="P186" s="77"/>
      <c r="Q186" s="77"/>
      <c r="R186" s="77"/>
      <c r="S186" s="48"/>
      <c r="T186" s="48"/>
      <c r="U186" s="48"/>
    </row>
    <row r="187" spans="1:21" x14ac:dyDescent="0.25">
      <c r="A187" s="404" t="s">
        <v>83</v>
      </c>
      <c r="B187" s="48" t="s">
        <v>40</v>
      </c>
      <c r="C187" s="52">
        <v>41760</v>
      </c>
      <c r="D187" s="104">
        <v>0.4368055555555555</v>
      </c>
      <c r="E187" s="104" t="s">
        <v>24</v>
      </c>
      <c r="F187" s="141" t="s">
        <v>29</v>
      </c>
      <c r="G187" s="79">
        <v>6.0000000000000001E-3</v>
      </c>
      <c r="H187" s="79">
        <v>1.7999999999999999E-2</v>
      </c>
      <c r="I187" s="76">
        <v>0.03</v>
      </c>
      <c r="J187" s="79">
        <v>7.0000000000000007E-2</v>
      </c>
      <c r="K187" s="80">
        <v>0.09</v>
      </c>
      <c r="L187" s="89">
        <v>1.9</v>
      </c>
      <c r="M187" s="89">
        <v>1</v>
      </c>
      <c r="N187" s="78">
        <v>96</v>
      </c>
      <c r="O187" s="78">
        <v>3050</v>
      </c>
      <c r="P187" s="78"/>
      <c r="Q187" s="78"/>
      <c r="R187" s="78"/>
      <c r="S187" s="48"/>
      <c r="T187" s="48"/>
      <c r="U187" s="54"/>
    </row>
    <row r="188" spans="1:21" x14ac:dyDescent="0.25">
      <c r="A188" s="404" t="s">
        <v>83</v>
      </c>
      <c r="B188" s="48" t="s">
        <v>40</v>
      </c>
      <c r="C188" s="52">
        <v>41767</v>
      </c>
      <c r="D188" s="104">
        <v>0.53125</v>
      </c>
      <c r="E188" s="104" t="s">
        <v>24</v>
      </c>
      <c r="F188" s="141" t="s">
        <v>29</v>
      </c>
      <c r="G188" s="79">
        <v>1.2999999999999999E-2</v>
      </c>
      <c r="H188" s="79">
        <v>0.02</v>
      </c>
      <c r="I188" s="80">
        <v>0.06</v>
      </c>
      <c r="J188" s="79">
        <v>8.6999999999999994E-2</v>
      </c>
      <c r="K188" s="80">
        <v>0.09</v>
      </c>
      <c r="L188" s="89">
        <v>1.2</v>
      </c>
      <c r="M188" s="89">
        <v>0.9</v>
      </c>
      <c r="N188" s="78">
        <v>57.3</v>
      </c>
      <c r="O188" s="78">
        <v>5120</v>
      </c>
      <c r="P188" s="78"/>
      <c r="Q188" s="78"/>
      <c r="R188" s="78"/>
      <c r="S188" s="48"/>
      <c r="T188" s="48"/>
      <c r="U188" s="54"/>
    </row>
    <row r="189" spans="1:21" x14ac:dyDescent="0.25">
      <c r="A189" s="404" t="s">
        <v>83</v>
      </c>
      <c r="B189" s="48" t="s">
        <v>40</v>
      </c>
      <c r="C189" s="52">
        <v>41768</v>
      </c>
      <c r="D189" s="104">
        <v>0.4458333333333333</v>
      </c>
      <c r="E189" s="104" t="s">
        <v>22</v>
      </c>
      <c r="F189" s="141" t="s">
        <v>28</v>
      </c>
      <c r="G189" s="79">
        <v>8.0000000000000002E-3</v>
      </c>
      <c r="H189" s="79">
        <v>0.03</v>
      </c>
      <c r="I189" s="76">
        <v>0.03</v>
      </c>
      <c r="J189" s="79">
        <v>7.1999999999999995E-2</v>
      </c>
      <c r="K189" s="80">
        <v>0.1</v>
      </c>
      <c r="L189" s="89">
        <v>1.5</v>
      </c>
      <c r="M189" s="89">
        <v>0.7</v>
      </c>
      <c r="N189" s="92"/>
      <c r="O189" s="93"/>
      <c r="P189" s="93"/>
      <c r="Q189" s="93"/>
      <c r="R189" s="93"/>
      <c r="S189" s="48"/>
      <c r="T189" s="48"/>
      <c r="U189" s="54"/>
    </row>
    <row r="190" spans="1:21" x14ac:dyDescent="0.25">
      <c r="A190" s="404" t="s">
        <v>83</v>
      </c>
      <c r="B190" s="48" t="s">
        <v>40</v>
      </c>
      <c r="C190" s="52">
        <v>41772</v>
      </c>
      <c r="D190" s="104">
        <v>0.44305555555555554</v>
      </c>
      <c r="E190" s="104" t="s">
        <v>24</v>
      </c>
      <c r="F190" s="141" t="s">
        <v>28</v>
      </c>
      <c r="G190" s="88">
        <v>8.0000000000000002E-3</v>
      </c>
      <c r="H190" s="79">
        <v>6.2E-2</v>
      </c>
      <c r="I190" s="76">
        <v>0.03</v>
      </c>
      <c r="J190" s="79">
        <v>9.6000000000000002E-2</v>
      </c>
      <c r="K190" s="80">
        <v>0.23</v>
      </c>
      <c r="L190" s="89">
        <v>10.1</v>
      </c>
      <c r="M190" s="89">
        <v>2.9</v>
      </c>
      <c r="N190" s="78">
        <v>920.8</v>
      </c>
      <c r="O190" s="78">
        <v>13130</v>
      </c>
      <c r="P190" s="78"/>
      <c r="Q190" s="78"/>
      <c r="R190" s="78"/>
      <c r="S190" s="48"/>
      <c r="T190" s="48"/>
      <c r="U190" s="54"/>
    </row>
    <row r="191" spans="1:21" x14ac:dyDescent="0.25">
      <c r="A191" s="404" t="s">
        <v>83</v>
      </c>
      <c r="B191" s="48" t="s">
        <v>40</v>
      </c>
      <c r="C191" s="60">
        <v>41778</v>
      </c>
      <c r="D191" s="111">
        <v>0.50763888888888886</v>
      </c>
      <c r="E191" s="111" t="s">
        <v>36</v>
      </c>
      <c r="F191" s="144" t="s">
        <v>29</v>
      </c>
      <c r="G191" s="94">
        <v>6.0000000000000001E-3</v>
      </c>
      <c r="H191" s="94">
        <v>2.4E-2</v>
      </c>
      <c r="I191" s="95">
        <v>0.05</v>
      </c>
      <c r="J191" s="94">
        <v>0.10299999999999999</v>
      </c>
      <c r="K191" s="95">
        <v>0.16</v>
      </c>
      <c r="L191" s="96">
        <v>1.9</v>
      </c>
      <c r="M191" s="96">
        <v>0.5</v>
      </c>
      <c r="N191" s="96">
        <v>133.30000000000001</v>
      </c>
      <c r="O191" s="96">
        <v>2419.1999999999998</v>
      </c>
      <c r="P191" s="96"/>
      <c r="Q191" s="96"/>
      <c r="R191" s="96"/>
      <c r="S191" s="62"/>
      <c r="T191" s="62"/>
      <c r="U191" s="59"/>
    </row>
    <row r="192" spans="1:21" x14ac:dyDescent="0.25">
      <c r="A192" s="404" t="s">
        <v>83</v>
      </c>
      <c r="B192" s="48" t="s">
        <v>40</v>
      </c>
      <c r="C192" s="52">
        <v>41787</v>
      </c>
      <c r="D192" s="104">
        <v>0.46249999999999997</v>
      </c>
      <c r="E192" s="104" t="s">
        <v>22</v>
      </c>
      <c r="F192" s="141" t="s">
        <v>28</v>
      </c>
      <c r="G192" s="79">
        <v>7.0000000000000001E-3</v>
      </c>
      <c r="H192" s="79">
        <v>2.1999999999999999E-2</v>
      </c>
      <c r="I192" s="76">
        <v>0.03</v>
      </c>
      <c r="J192" s="79">
        <v>0.124</v>
      </c>
      <c r="K192" s="80">
        <v>0.1</v>
      </c>
      <c r="L192" s="89">
        <v>2.1</v>
      </c>
      <c r="M192" s="89">
        <v>0.7</v>
      </c>
      <c r="N192" s="78">
        <v>290.89999999999998</v>
      </c>
      <c r="O192" s="78">
        <v>15760</v>
      </c>
      <c r="P192" s="78"/>
      <c r="Q192" s="78"/>
      <c r="R192" s="78"/>
      <c r="S192" s="48"/>
      <c r="T192" s="48"/>
      <c r="U192" s="54"/>
    </row>
    <row r="193" spans="1:21" x14ac:dyDescent="0.25">
      <c r="A193" s="404" t="s">
        <v>83</v>
      </c>
      <c r="B193" s="48" t="s">
        <v>40</v>
      </c>
      <c r="C193" s="52">
        <v>41795</v>
      </c>
      <c r="D193" s="104">
        <v>0.53472222222222221</v>
      </c>
      <c r="E193" s="104" t="s">
        <v>24</v>
      </c>
      <c r="F193" s="141" t="s">
        <v>29</v>
      </c>
      <c r="G193" s="79">
        <v>1.2E-2</v>
      </c>
      <c r="H193" s="79">
        <v>2.1999999999999999E-2</v>
      </c>
      <c r="I193" s="80">
        <v>0.01</v>
      </c>
      <c r="J193" s="79">
        <v>0.13600000000000001</v>
      </c>
      <c r="K193" s="80">
        <v>0.14000000000000001</v>
      </c>
      <c r="L193" s="89">
        <v>1.2</v>
      </c>
      <c r="M193" s="89">
        <v>1</v>
      </c>
      <c r="N193" s="78">
        <v>307.60000000000002</v>
      </c>
      <c r="O193" s="78">
        <v>18500</v>
      </c>
      <c r="P193" s="78"/>
      <c r="Q193" s="78"/>
      <c r="R193" s="78"/>
      <c r="S193" s="48"/>
      <c r="T193" s="48"/>
      <c r="U193" s="54"/>
    </row>
    <row r="194" spans="1:21" x14ac:dyDescent="0.25">
      <c r="A194" s="404" t="s">
        <v>83</v>
      </c>
      <c r="B194" s="48" t="s">
        <v>40</v>
      </c>
      <c r="C194" s="52">
        <v>41799</v>
      </c>
      <c r="D194" s="104">
        <v>0.43194444444444446</v>
      </c>
      <c r="E194" s="104" t="s">
        <v>22</v>
      </c>
      <c r="F194" s="141" t="s">
        <v>28</v>
      </c>
      <c r="G194" s="88">
        <v>6.0000000000000001E-3</v>
      </c>
      <c r="H194" s="79">
        <v>0.03</v>
      </c>
      <c r="I194" s="76">
        <v>0.03</v>
      </c>
      <c r="J194" s="79">
        <v>0.17599999999999999</v>
      </c>
      <c r="K194" s="80">
        <v>0.19</v>
      </c>
      <c r="L194" s="89">
        <v>3.3</v>
      </c>
      <c r="M194" s="90">
        <v>1.95</v>
      </c>
      <c r="N194" s="78">
        <v>410.6</v>
      </c>
      <c r="O194" s="71">
        <v>2419.1999999999998</v>
      </c>
      <c r="P194" s="80"/>
      <c r="Q194" s="80"/>
      <c r="R194" s="80"/>
      <c r="S194" s="48"/>
      <c r="T194" s="48"/>
      <c r="U194" s="54"/>
    </row>
    <row r="195" spans="1:21" x14ac:dyDescent="0.25">
      <c r="A195" s="404" t="s">
        <v>83</v>
      </c>
      <c r="B195" s="48" t="s">
        <v>40</v>
      </c>
      <c r="C195" s="52">
        <v>41809</v>
      </c>
      <c r="D195" s="104">
        <v>0.41319444444444442</v>
      </c>
      <c r="E195" s="104" t="s">
        <v>22</v>
      </c>
      <c r="F195" s="141" t="s">
        <v>29</v>
      </c>
      <c r="G195" s="79">
        <v>8.0000000000000002E-3</v>
      </c>
      <c r="H195" s="79">
        <v>2.8000000000000001E-2</v>
      </c>
      <c r="I195" s="80">
        <v>0.09</v>
      </c>
      <c r="J195" s="79">
        <v>0.154</v>
      </c>
      <c r="K195" s="80">
        <v>0.22</v>
      </c>
      <c r="L195" s="89">
        <v>0.3</v>
      </c>
      <c r="M195" s="89">
        <v>0.27</v>
      </c>
      <c r="N195" s="78">
        <v>36.4</v>
      </c>
      <c r="O195" s="78">
        <v>3790</v>
      </c>
      <c r="P195" s="78"/>
      <c r="Q195" s="78"/>
      <c r="R195" s="78"/>
      <c r="S195" s="48"/>
      <c r="T195" s="48"/>
      <c r="U195" s="54"/>
    </row>
    <row r="196" spans="1:21" x14ac:dyDescent="0.25">
      <c r="A196" s="404" t="s">
        <v>83</v>
      </c>
      <c r="B196" s="48" t="s">
        <v>40</v>
      </c>
      <c r="C196" s="52">
        <v>41814</v>
      </c>
      <c r="D196" s="104">
        <v>0.51180555555555551</v>
      </c>
      <c r="E196" s="104" t="s">
        <v>22</v>
      </c>
      <c r="F196" s="141" t="s">
        <v>28</v>
      </c>
      <c r="G196" s="65">
        <v>1.4E-2</v>
      </c>
      <c r="H196" s="65">
        <v>5.6000000000000001E-2</v>
      </c>
      <c r="I196" s="66">
        <v>0.03</v>
      </c>
      <c r="J196" s="65">
        <v>0.219</v>
      </c>
      <c r="K196" s="66">
        <v>0.27</v>
      </c>
      <c r="L196" s="67">
        <v>4.3</v>
      </c>
      <c r="M196" s="66">
        <v>2.63</v>
      </c>
      <c r="N196" s="67">
        <v>28510</v>
      </c>
      <c r="O196" s="67">
        <v>980.4</v>
      </c>
      <c r="P196" s="84"/>
      <c r="Q196" s="84"/>
      <c r="R196" s="84"/>
      <c r="S196" s="48"/>
      <c r="T196" s="48"/>
      <c r="U196" s="54"/>
    </row>
    <row r="197" spans="1:21" x14ac:dyDescent="0.25">
      <c r="A197" s="404" t="s">
        <v>83</v>
      </c>
      <c r="B197" s="48" t="s">
        <v>40</v>
      </c>
      <c r="C197" s="52">
        <v>41817</v>
      </c>
      <c r="D197" s="104">
        <v>0.49513888888888885</v>
      </c>
      <c r="E197" s="104" t="s">
        <v>22</v>
      </c>
      <c r="F197" s="141" t="s">
        <v>23</v>
      </c>
      <c r="G197" s="65">
        <v>7.0000000000000001E-3</v>
      </c>
      <c r="H197" s="65">
        <v>1.4E-2</v>
      </c>
      <c r="I197" s="66">
        <v>0.01</v>
      </c>
      <c r="J197" s="65">
        <v>0.11700000000000001</v>
      </c>
      <c r="K197" s="66">
        <v>0.14000000000000001</v>
      </c>
      <c r="L197" s="67">
        <v>5.0999999999999996</v>
      </c>
      <c r="M197" s="68">
        <v>3.34</v>
      </c>
      <c r="N197" s="97"/>
      <c r="O197" s="98"/>
      <c r="P197" s="98"/>
      <c r="Q197" s="98"/>
      <c r="R197" s="98"/>
      <c r="S197" s="48"/>
      <c r="T197" s="48"/>
      <c r="U197" s="54"/>
    </row>
    <row r="198" spans="1:21" x14ac:dyDescent="0.25">
      <c r="A198" s="404" t="s">
        <v>83</v>
      </c>
      <c r="B198" s="48" t="s">
        <v>40</v>
      </c>
      <c r="C198" s="52">
        <v>41821</v>
      </c>
      <c r="D198" s="104">
        <v>0.4861111111111111</v>
      </c>
      <c r="E198" s="104" t="s">
        <v>22</v>
      </c>
      <c r="F198" s="141" t="s">
        <v>29</v>
      </c>
      <c r="G198" s="70">
        <v>1.0999999999999999E-2</v>
      </c>
      <c r="H198" s="70">
        <v>0.01</v>
      </c>
      <c r="I198" s="68">
        <v>0.09</v>
      </c>
      <c r="J198" s="70">
        <v>0.17100000000000001</v>
      </c>
      <c r="K198" s="68">
        <v>0.19</v>
      </c>
      <c r="L198" s="71">
        <v>1.9</v>
      </c>
      <c r="M198" s="68">
        <v>0.7</v>
      </c>
      <c r="N198" s="71">
        <v>238.2</v>
      </c>
      <c r="O198" s="71">
        <v>3640</v>
      </c>
      <c r="P198" s="103"/>
      <c r="Q198" s="103"/>
      <c r="R198" s="103"/>
      <c r="S198" s="48"/>
      <c r="T198" s="48"/>
      <c r="U198" s="54"/>
    </row>
    <row r="199" spans="1:21" x14ac:dyDescent="0.25">
      <c r="A199" s="404" t="s">
        <v>83</v>
      </c>
      <c r="B199" s="48" t="s">
        <v>40</v>
      </c>
      <c r="C199" s="52">
        <v>41827</v>
      </c>
      <c r="D199" s="104">
        <v>0.45833333333333331</v>
      </c>
      <c r="E199" s="104" t="s">
        <v>24</v>
      </c>
      <c r="F199" s="141" t="s">
        <v>28</v>
      </c>
      <c r="G199" s="79">
        <v>8.9999999999999993E-3</v>
      </c>
      <c r="H199" s="79">
        <v>0.04</v>
      </c>
      <c r="I199" s="76">
        <v>0.03</v>
      </c>
      <c r="J199" s="79">
        <v>0.26600000000000001</v>
      </c>
      <c r="K199" s="80">
        <v>0.28000000000000003</v>
      </c>
      <c r="L199" s="78">
        <v>3.9</v>
      </c>
      <c r="M199" s="82">
        <v>1.08</v>
      </c>
      <c r="N199" s="78">
        <v>1732.9</v>
      </c>
      <c r="O199" s="78">
        <v>69100</v>
      </c>
      <c r="P199" s="78"/>
      <c r="Q199" s="78"/>
      <c r="R199" s="78"/>
      <c r="S199" s="48"/>
      <c r="T199" s="48"/>
      <c r="U199" s="54"/>
    </row>
    <row r="200" spans="1:21" x14ac:dyDescent="0.25">
      <c r="A200" s="404" t="s">
        <v>83</v>
      </c>
      <c r="B200" s="48" t="s">
        <v>40</v>
      </c>
      <c r="C200" s="52">
        <v>41835</v>
      </c>
      <c r="D200" s="104">
        <v>0.43055555555555558</v>
      </c>
      <c r="E200" s="104" t="s">
        <v>24</v>
      </c>
      <c r="F200" s="141" t="s">
        <v>29</v>
      </c>
      <c r="G200" s="70">
        <v>0.01</v>
      </c>
      <c r="H200" s="70">
        <v>4.5999999999999999E-2</v>
      </c>
      <c r="I200" s="68">
        <v>0.04</v>
      </c>
      <c r="J200" s="70">
        <v>0.215</v>
      </c>
      <c r="K200" s="68">
        <v>0.3</v>
      </c>
      <c r="L200" s="71">
        <v>5.2</v>
      </c>
      <c r="M200" s="68">
        <v>1.73</v>
      </c>
      <c r="N200" s="71">
        <v>686.7</v>
      </c>
      <c r="O200" s="71">
        <v>26130</v>
      </c>
      <c r="P200" s="103"/>
      <c r="Q200" s="103"/>
      <c r="R200" s="103"/>
      <c r="S200" s="48"/>
      <c r="T200" s="48"/>
      <c r="U200" s="54"/>
    </row>
    <row r="201" spans="1:21" x14ac:dyDescent="0.25">
      <c r="A201" s="404" t="s">
        <v>83</v>
      </c>
      <c r="B201" s="48" t="s">
        <v>40</v>
      </c>
      <c r="C201" s="52">
        <v>41838</v>
      </c>
      <c r="D201" s="104">
        <v>0.50624999999999998</v>
      </c>
      <c r="E201" s="104" t="s">
        <v>24</v>
      </c>
      <c r="F201" s="141" t="s">
        <v>60</v>
      </c>
      <c r="G201" s="82">
        <v>6.0000000000000001E-3</v>
      </c>
      <c r="H201" s="82">
        <v>3.2000000000000001E-2</v>
      </c>
      <c r="I201" s="82">
        <v>0.04</v>
      </c>
      <c r="J201" s="70">
        <v>4.0000000000000001E-3</v>
      </c>
      <c r="K201" s="80">
        <v>0.2</v>
      </c>
      <c r="L201" s="82">
        <v>4.4000000000000004</v>
      </c>
      <c r="M201" s="83">
        <v>1.83</v>
      </c>
      <c r="N201" s="91"/>
      <c r="O201" s="91"/>
      <c r="P201" s="91"/>
      <c r="Q201" s="91"/>
      <c r="R201" s="91"/>
      <c r="S201" s="48"/>
      <c r="T201" s="48"/>
      <c r="U201" s="54"/>
    </row>
    <row r="202" spans="1:21" x14ac:dyDescent="0.25">
      <c r="A202" s="404" t="s">
        <v>83</v>
      </c>
      <c r="B202" s="48" t="s">
        <v>40</v>
      </c>
      <c r="C202" s="52">
        <v>41838</v>
      </c>
      <c r="D202" s="104">
        <v>0.50902777777777775</v>
      </c>
      <c r="E202" s="104" t="s">
        <v>24</v>
      </c>
      <c r="F202" s="141" t="s">
        <v>61</v>
      </c>
      <c r="G202" s="83">
        <v>1.2E-2</v>
      </c>
      <c r="H202" s="83">
        <v>2.8000000000000001E-2</v>
      </c>
      <c r="I202" s="76">
        <v>0.03</v>
      </c>
      <c r="J202" s="79">
        <v>0.2</v>
      </c>
      <c r="K202" s="82">
        <v>0.19</v>
      </c>
      <c r="L202" s="83">
        <v>1.5</v>
      </c>
      <c r="M202" s="83">
        <v>0.66</v>
      </c>
      <c r="N202" s="115"/>
      <c r="O202" s="115"/>
      <c r="P202" s="115"/>
      <c r="Q202" s="115"/>
      <c r="R202" s="115"/>
      <c r="S202" s="48"/>
      <c r="T202" s="48"/>
      <c r="U202" s="54"/>
    </row>
    <row r="203" spans="1:21" x14ac:dyDescent="0.25">
      <c r="A203" s="404" t="s">
        <v>83</v>
      </c>
      <c r="B203" s="48" t="s">
        <v>40</v>
      </c>
      <c r="C203" s="52">
        <v>41478</v>
      </c>
      <c r="D203" s="104">
        <v>0.51458333333333328</v>
      </c>
      <c r="E203" s="104" t="s">
        <v>22</v>
      </c>
      <c r="F203" s="141" t="s">
        <v>29</v>
      </c>
      <c r="G203" s="70">
        <v>2.1000000000000001E-2</v>
      </c>
      <c r="H203" s="70">
        <v>0.02</v>
      </c>
      <c r="I203" s="68">
        <v>0.05</v>
      </c>
      <c r="J203" s="70">
        <v>0.10299999999999999</v>
      </c>
      <c r="K203" s="132">
        <v>0.13</v>
      </c>
      <c r="L203" s="71">
        <v>1.3</v>
      </c>
      <c r="M203" s="68">
        <v>1.1299999999999999</v>
      </c>
      <c r="N203" s="71">
        <v>142.1</v>
      </c>
      <c r="O203" s="71">
        <v>2419.1999999999998</v>
      </c>
      <c r="P203" s="103"/>
      <c r="Q203" s="103"/>
      <c r="R203" s="103"/>
      <c r="S203" s="48"/>
      <c r="T203" s="48"/>
      <c r="U203" s="48"/>
    </row>
    <row r="204" spans="1:21" x14ac:dyDescent="0.25">
      <c r="A204" s="404" t="s">
        <v>83</v>
      </c>
      <c r="B204" s="48" t="s">
        <v>40</v>
      </c>
      <c r="C204" s="52">
        <v>41845</v>
      </c>
      <c r="D204" s="104">
        <v>0.47916666666666669</v>
      </c>
      <c r="E204" s="104" t="s">
        <v>24</v>
      </c>
      <c r="F204" s="141" t="s">
        <v>60</v>
      </c>
      <c r="G204" s="70">
        <v>8.1000000000000003E-2</v>
      </c>
      <c r="H204" s="70">
        <v>0.47599999999999998</v>
      </c>
      <c r="I204" s="68">
        <v>0.09</v>
      </c>
      <c r="J204" s="70">
        <v>4.0000000000000001E-3</v>
      </c>
      <c r="K204" s="68">
        <v>0.86</v>
      </c>
      <c r="L204" s="71">
        <v>447.1</v>
      </c>
      <c r="M204" s="68">
        <v>5.55</v>
      </c>
      <c r="N204" s="72"/>
      <c r="O204" s="72"/>
      <c r="P204" s="116"/>
      <c r="Q204" s="116"/>
      <c r="R204" s="116"/>
      <c r="S204" s="48"/>
      <c r="T204" s="48"/>
      <c r="U204" s="48"/>
    </row>
    <row r="205" spans="1:21" x14ac:dyDescent="0.25">
      <c r="A205" s="404" t="s">
        <v>83</v>
      </c>
      <c r="B205" s="48" t="s">
        <v>40</v>
      </c>
      <c r="C205" s="52">
        <v>41845</v>
      </c>
      <c r="D205" s="104">
        <v>0.48125000000000001</v>
      </c>
      <c r="E205" s="104" t="s">
        <v>24</v>
      </c>
      <c r="F205" s="141" t="s">
        <v>61</v>
      </c>
      <c r="G205" s="70">
        <v>0.01</v>
      </c>
      <c r="H205" s="70">
        <v>3.5999999999999997E-2</v>
      </c>
      <c r="I205" s="68">
        <v>0.05</v>
      </c>
      <c r="J205" s="70">
        <v>8.6999999999999994E-2</v>
      </c>
      <c r="K205" s="68">
        <v>0.11</v>
      </c>
      <c r="L205" s="71">
        <v>2.6</v>
      </c>
      <c r="M205" s="68">
        <v>1.21</v>
      </c>
      <c r="N205" s="72"/>
      <c r="O205" s="72"/>
      <c r="P205" s="116"/>
      <c r="Q205" s="116"/>
      <c r="R205" s="116"/>
      <c r="S205" s="48"/>
      <c r="T205" s="48"/>
      <c r="U205" s="48"/>
    </row>
    <row r="206" spans="1:21" x14ac:dyDescent="0.25">
      <c r="A206" s="404" t="s">
        <v>83</v>
      </c>
      <c r="B206" s="48" t="s">
        <v>40</v>
      </c>
      <c r="C206" s="52">
        <v>41851</v>
      </c>
      <c r="D206" s="104">
        <v>0.45555555555555555</v>
      </c>
      <c r="E206" s="104" t="s">
        <v>22</v>
      </c>
      <c r="F206" s="141" t="s">
        <v>28</v>
      </c>
      <c r="G206" s="73">
        <v>1.4999999999999999E-2</v>
      </c>
      <c r="H206" s="73">
        <v>2.1999999999999999E-2</v>
      </c>
      <c r="I206" s="76">
        <v>0.03</v>
      </c>
      <c r="J206" s="73">
        <v>0.11600000000000001</v>
      </c>
      <c r="K206" s="73">
        <v>0.13</v>
      </c>
      <c r="L206" s="73">
        <v>1.2</v>
      </c>
      <c r="M206" s="73">
        <v>0.76</v>
      </c>
      <c r="N206" s="73">
        <v>275.5</v>
      </c>
      <c r="O206" s="77">
        <v>6370</v>
      </c>
      <c r="P206" s="77"/>
      <c r="Q206" s="77"/>
      <c r="R206" s="77"/>
      <c r="S206" s="48"/>
      <c r="T206" s="48"/>
      <c r="U206" s="48"/>
    </row>
    <row r="207" spans="1:21" x14ac:dyDescent="0.25">
      <c r="A207" s="404" t="s">
        <v>83</v>
      </c>
      <c r="B207" s="48" t="s">
        <v>40</v>
      </c>
      <c r="C207" s="52">
        <v>41863</v>
      </c>
      <c r="D207" s="104">
        <v>0.45277777777777778</v>
      </c>
      <c r="E207" s="104" t="s">
        <v>22</v>
      </c>
      <c r="F207" s="141" t="s">
        <v>29</v>
      </c>
      <c r="G207" s="70">
        <v>1.2E-2</v>
      </c>
      <c r="H207" s="70">
        <v>2.5999999999999999E-2</v>
      </c>
      <c r="I207" s="76">
        <v>0.03</v>
      </c>
      <c r="J207" s="99">
        <v>0.108</v>
      </c>
      <c r="K207" s="99">
        <v>0.13</v>
      </c>
      <c r="L207" s="71">
        <v>1.7</v>
      </c>
      <c r="M207" s="68">
        <v>0.3</v>
      </c>
      <c r="N207" s="71">
        <v>98.8</v>
      </c>
      <c r="O207" s="71">
        <v>1986.3</v>
      </c>
      <c r="P207" s="103"/>
      <c r="Q207" s="103"/>
      <c r="R207" s="103"/>
      <c r="S207" s="48"/>
      <c r="T207" s="48"/>
      <c r="U207" s="48"/>
    </row>
    <row r="208" spans="1:21" x14ac:dyDescent="0.25">
      <c r="A208" s="404" t="s">
        <v>83</v>
      </c>
      <c r="B208" s="48" t="s">
        <v>40</v>
      </c>
      <c r="C208" s="52">
        <v>41871</v>
      </c>
      <c r="D208" s="104">
        <v>0.47430555555555554</v>
      </c>
      <c r="E208" s="104" t="s">
        <v>22</v>
      </c>
      <c r="F208" s="141" t="s">
        <v>29</v>
      </c>
      <c r="G208" s="70">
        <v>1.4E-2</v>
      </c>
      <c r="H208" s="70">
        <v>0.04</v>
      </c>
      <c r="I208" s="76">
        <v>0.03</v>
      </c>
      <c r="J208" s="99">
        <v>0.214</v>
      </c>
      <c r="K208" s="99">
        <v>0.32</v>
      </c>
      <c r="L208" s="71">
        <v>8.3000000000000007</v>
      </c>
      <c r="M208" s="68">
        <v>0.52</v>
      </c>
      <c r="N208" s="71">
        <v>88.4</v>
      </c>
      <c r="O208" s="71">
        <v>3000</v>
      </c>
      <c r="P208" s="103"/>
      <c r="Q208" s="103"/>
      <c r="R208" s="103"/>
      <c r="S208" s="48"/>
      <c r="T208" s="48"/>
      <c r="U208" s="48"/>
    </row>
    <row r="209" spans="1:21" x14ac:dyDescent="0.25">
      <c r="A209" s="404" t="s">
        <v>83</v>
      </c>
      <c r="B209" s="48" t="s">
        <v>40</v>
      </c>
      <c r="C209" s="52">
        <v>41877</v>
      </c>
      <c r="D209" s="104">
        <v>0.50555555555555554</v>
      </c>
      <c r="E209" s="104" t="s">
        <v>24</v>
      </c>
      <c r="F209" s="141" t="s">
        <v>29</v>
      </c>
      <c r="G209" s="70">
        <v>5.0000000000000001E-3</v>
      </c>
      <c r="H209" s="70">
        <v>6.4000000000000001E-2</v>
      </c>
      <c r="I209" s="68">
        <v>0.09</v>
      </c>
      <c r="J209" s="99">
        <v>7.4999999999999997E-2</v>
      </c>
      <c r="K209" s="99">
        <v>0.42</v>
      </c>
      <c r="L209" s="71">
        <v>6.5</v>
      </c>
      <c r="M209" s="68">
        <v>1.21</v>
      </c>
      <c r="N209" s="71">
        <v>3.1</v>
      </c>
      <c r="O209" s="71">
        <v>4370</v>
      </c>
      <c r="P209" s="103"/>
      <c r="Q209" s="103"/>
      <c r="R209" s="103"/>
      <c r="S209" s="48"/>
      <c r="T209" s="48"/>
      <c r="U209" s="48"/>
    </row>
    <row r="210" spans="1:21" x14ac:dyDescent="0.25">
      <c r="A210" s="404" t="s">
        <v>83</v>
      </c>
      <c r="B210" s="48" t="s">
        <v>40</v>
      </c>
      <c r="C210" s="52">
        <v>41885</v>
      </c>
      <c r="D210" s="104">
        <v>0.46875</v>
      </c>
      <c r="E210" s="104" t="s">
        <v>22</v>
      </c>
      <c r="F210" s="141" t="s">
        <v>28</v>
      </c>
      <c r="G210" s="100">
        <v>0.01</v>
      </c>
      <c r="H210" s="100">
        <v>0.03</v>
      </c>
      <c r="I210" s="101">
        <v>0.04</v>
      </c>
      <c r="J210" s="102">
        <v>0.30299999999999999</v>
      </c>
      <c r="K210" s="102">
        <v>0.52</v>
      </c>
      <c r="L210" s="103">
        <v>5.3</v>
      </c>
      <c r="M210" s="101">
        <v>0.67</v>
      </c>
      <c r="N210" s="103">
        <v>270</v>
      </c>
      <c r="O210" s="103">
        <v>8570</v>
      </c>
      <c r="P210" s="103"/>
      <c r="Q210" s="103"/>
      <c r="R210" s="103"/>
      <c r="S210" s="48"/>
      <c r="T210" s="48"/>
      <c r="U210" s="48"/>
    </row>
    <row r="211" spans="1:21" x14ac:dyDescent="0.25">
      <c r="A211" s="404" t="s">
        <v>83</v>
      </c>
      <c r="B211" s="48" t="s">
        <v>40</v>
      </c>
      <c r="C211" s="52">
        <v>41893</v>
      </c>
      <c r="D211" s="104">
        <v>0.53888888888888886</v>
      </c>
      <c r="E211" s="104" t="s">
        <v>22</v>
      </c>
      <c r="F211" s="141" t="s">
        <v>28</v>
      </c>
      <c r="G211" s="100">
        <v>1E-3</v>
      </c>
      <c r="H211" s="100">
        <v>0.04</v>
      </c>
      <c r="I211" s="101">
        <v>0.06</v>
      </c>
      <c r="J211" s="102">
        <v>0.19800000000000001</v>
      </c>
      <c r="K211" s="102">
        <v>0.53</v>
      </c>
      <c r="L211" s="103">
        <v>6.2</v>
      </c>
      <c r="M211" s="101">
        <v>2.2799999999999998</v>
      </c>
      <c r="N211" s="103">
        <v>2419.1999999999998</v>
      </c>
      <c r="O211" s="103">
        <v>81640</v>
      </c>
      <c r="P211" s="103"/>
      <c r="Q211" s="103"/>
      <c r="R211" s="103"/>
      <c r="S211" s="48"/>
      <c r="T211" s="48"/>
      <c r="U211" s="48"/>
    </row>
    <row r="212" spans="1:21" x14ac:dyDescent="0.25">
      <c r="A212" s="404" t="s">
        <v>83</v>
      </c>
      <c r="B212" s="48" t="s">
        <v>40</v>
      </c>
      <c r="C212" s="52">
        <v>41900</v>
      </c>
      <c r="D212" s="104">
        <v>0.47569444444444442</v>
      </c>
      <c r="E212" s="104" t="s">
        <v>22</v>
      </c>
      <c r="F212" s="141" t="s">
        <v>28</v>
      </c>
      <c r="G212" s="100">
        <v>6.0000000000000001E-3</v>
      </c>
      <c r="H212" s="100">
        <v>2.4E-2</v>
      </c>
      <c r="I212" s="101">
        <v>0.02</v>
      </c>
      <c r="J212" s="102">
        <v>0.55500000000000005</v>
      </c>
      <c r="K212" s="102">
        <v>0.66</v>
      </c>
      <c r="L212" s="103">
        <v>3.7</v>
      </c>
      <c r="M212" s="101">
        <v>0.69</v>
      </c>
      <c r="N212" s="103">
        <v>365.4</v>
      </c>
      <c r="O212" s="103">
        <v>11720</v>
      </c>
      <c r="P212" s="103"/>
      <c r="Q212" s="103"/>
      <c r="R212" s="103"/>
      <c r="S212" s="48"/>
      <c r="T212" s="48"/>
      <c r="U212" s="48"/>
    </row>
    <row r="213" spans="1:21" x14ac:dyDescent="0.25">
      <c r="A213" s="404" t="s">
        <v>83</v>
      </c>
      <c r="B213" s="48" t="s">
        <v>40</v>
      </c>
      <c r="C213" s="52">
        <v>41905</v>
      </c>
      <c r="D213" s="104">
        <v>0.53125</v>
      </c>
      <c r="E213" s="104" t="s">
        <v>22</v>
      </c>
      <c r="F213" s="141" t="s">
        <v>29</v>
      </c>
      <c r="G213" s="100">
        <v>3.0000000000000001E-3</v>
      </c>
      <c r="H213" s="100">
        <v>2.1999999999999999E-2</v>
      </c>
      <c r="I213" s="101">
        <v>0.02</v>
      </c>
      <c r="J213" s="102">
        <v>0.152</v>
      </c>
      <c r="K213" s="102">
        <v>0.27</v>
      </c>
      <c r="L213" s="103">
        <v>3.5</v>
      </c>
      <c r="M213" s="101">
        <v>0.82</v>
      </c>
      <c r="N213" s="103">
        <v>9.6999999999999993</v>
      </c>
      <c r="O213" s="103">
        <v>2419.1999999999998</v>
      </c>
      <c r="P213" s="103"/>
      <c r="Q213" s="103"/>
      <c r="R213" s="103"/>
      <c r="S213" s="48"/>
      <c r="T213" s="48"/>
      <c r="U213" s="48"/>
    </row>
    <row r="214" spans="1:21" x14ac:dyDescent="0.25">
      <c r="A214" s="404" t="s">
        <v>83</v>
      </c>
      <c r="B214" s="48" t="s">
        <v>40</v>
      </c>
      <c r="C214" s="52">
        <v>41912</v>
      </c>
      <c r="D214" s="104">
        <v>0.51388888888888895</v>
      </c>
      <c r="E214" s="104" t="s">
        <v>22</v>
      </c>
      <c r="F214" s="141" t="s">
        <v>29</v>
      </c>
      <c r="G214" s="100">
        <v>2E-3</v>
      </c>
      <c r="H214" s="100">
        <v>3.2000000000000001E-2</v>
      </c>
      <c r="I214" s="101">
        <v>0.01</v>
      </c>
      <c r="J214" s="102">
        <v>0.17199999999999999</v>
      </c>
      <c r="K214" s="102">
        <v>0.46</v>
      </c>
      <c r="L214" s="103">
        <v>6.1</v>
      </c>
      <c r="M214" s="101">
        <v>1.0900000000000001</v>
      </c>
      <c r="N214" s="103">
        <v>5.2</v>
      </c>
      <c r="O214" s="103">
        <v>4320</v>
      </c>
      <c r="P214" s="103"/>
      <c r="Q214" s="103"/>
      <c r="R214" s="103"/>
      <c r="S214" s="48"/>
      <c r="T214" s="48"/>
      <c r="U214" s="48"/>
    </row>
    <row r="215" spans="1:21" x14ac:dyDescent="0.25">
      <c r="A215" s="404" t="s">
        <v>83</v>
      </c>
      <c r="B215" s="48" t="s">
        <v>40</v>
      </c>
      <c r="C215" s="52">
        <v>41920</v>
      </c>
      <c r="D215" s="104">
        <v>0.50763888888888886</v>
      </c>
      <c r="E215" s="104" t="s">
        <v>22</v>
      </c>
      <c r="F215" s="141" t="s">
        <v>29</v>
      </c>
      <c r="G215" s="100">
        <v>3.0000000000000001E-3</v>
      </c>
      <c r="H215" s="100">
        <v>5.1999999999999998E-2</v>
      </c>
      <c r="I215" s="101">
        <v>0.04</v>
      </c>
      <c r="J215" s="102">
        <v>0.125</v>
      </c>
      <c r="K215" s="102">
        <v>0.53</v>
      </c>
      <c r="L215" s="103">
        <v>8.6999999999999993</v>
      </c>
      <c r="M215" s="101">
        <v>1.61</v>
      </c>
      <c r="N215" s="103">
        <v>24.6</v>
      </c>
      <c r="O215" s="103">
        <v>4260</v>
      </c>
      <c r="P215" s="103"/>
      <c r="Q215" s="103"/>
      <c r="R215" s="103"/>
      <c r="S215" s="48"/>
      <c r="T215" s="48"/>
      <c r="U215" s="48"/>
    </row>
    <row r="216" spans="1:21" x14ac:dyDescent="0.25">
      <c r="A216" s="404" t="s">
        <v>83</v>
      </c>
      <c r="B216" s="48" t="s">
        <v>40</v>
      </c>
      <c r="C216" s="52">
        <v>41925</v>
      </c>
      <c r="D216" s="104">
        <v>0.42152777777777778</v>
      </c>
      <c r="E216" s="104" t="s">
        <v>22</v>
      </c>
      <c r="F216" s="141" t="s">
        <v>60</v>
      </c>
      <c r="G216" s="70">
        <v>5.0000000000000001E-3</v>
      </c>
      <c r="H216" s="100">
        <v>7.1999999999999995E-2</v>
      </c>
      <c r="I216" s="101">
        <v>0.03</v>
      </c>
      <c r="J216" s="102">
        <v>0.124</v>
      </c>
      <c r="K216" s="102">
        <v>0.46</v>
      </c>
      <c r="L216" s="103">
        <v>20.8</v>
      </c>
      <c r="M216" s="101">
        <v>3.36</v>
      </c>
      <c r="N216" s="117"/>
      <c r="O216" s="117"/>
      <c r="P216" s="117"/>
      <c r="Q216" s="117"/>
      <c r="R216" s="117"/>
      <c r="S216" s="48"/>
      <c r="T216" s="48"/>
      <c r="U216" s="48"/>
    </row>
    <row r="217" spans="1:21" x14ac:dyDescent="0.25">
      <c r="A217" s="404" t="s">
        <v>83</v>
      </c>
      <c r="B217" s="48" t="s">
        <v>40</v>
      </c>
      <c r="C217" s="52">
        <v>41925</v>
      </c>
      <c r="D217" s="104">
        <v>0.42430555555555555</v>
      </c>
      <c r="E217" s="104" t="s">
        <v>22</v>
      </c>
      <c r="F217" s="141" t="s">
        <v>61</v>
      </c>
      <c r="G217" s="100">
        <v>6.9000000000000006E-2</v>
      </c>
      <c r="H217" s="100">
        <v>0.2</v>
      </c>
      <c r="I217" s="101">
        <v>0.1</v>
      </c>
      <c r="J217" s="102">
        <v>0.14699999999999999</v>
      </c>
      <c r="K217" s="102">
        <v>0.55000000000000004</v>
      </c>
      <c r="L217" s="103">
        <v>28.4</v>
      </c>
      <c r="M217" s="101">
        <v>4.59</v>
      </c>
      <c r="N217" s="103">
        <v>20140</v>
      </c>
      <c r="O217" s="103">
        <v>173290</v>
      </c>
      <c r="P217" s="103"/>
      <c r="Q217" s="103"/>
      <c r="R217" s="103"/>
      <c r="S217" s="48"/>
      <c r="T217" s="48"/>
      <c r="U217" s="48"/>
    </row>
    <row r="218" spans="1:21" x14ac:dyDescent="0.25">
      <c r="A218" s="404" t="s">
        <v>83</v>
      </c>
      <c r="B218" s="48" t="s">
        <v>40</v>
      </c>
      <c r="C218" s="52">
        <v>41934</v>
      </c>
      <c r="D218" s="104">
        <v>0.49722222222222223</v>
      </c>
      <c r="E218" s="104" t="s">
        <v>22</v>
      </c>
      <c r="F218" s="141" t="s">
        <v>29</v>
      </c>
      <c r="G218" s="100">
        <v>0.01</v>
      </c>
      <c r="H218" s="100">
        <v>2.5999999999999999E-2</v>
      </c>
      <c r="I218" s="76">
        <v>0.03</v>
      </c>
      <c r="J218" s="102">
        <v>0.123</v>
      </c>
      <c r="K218" s="102">
        <v>0.15</v>
      </c>
      <c r="L218" s="103">
        <v>0.6</v>
      </c>
      <c r="M218" s="101">
        <v>0.61</v>
      </c>
      <c r="N218" s="103">
        <v>67.599999999999994</v>
      </c>
      <c r="O218" s="103">
        <v>2430</v>
      </c>
      <c r="P218" s="103"/>
      <c r="Q218" s="103"/>
      <c r="R218" s="103"/>
      <c r="S218" s="48"/>
      <c r="T218" s="48"/>
      <c r="U218" s="48"/>
    </row>
    <row r="219" spans="1:21" x14ac:dyDescent="0.25">
      <c r="A219" s="404" t="s">
        <v>83</v>
      </c>
      <c r="B219" s="48" t="s">
        <v>40</v>
      </c>
      <c r="C219" s="52">
        <v>41942</v>
      </c>
      <c r="D219" s="104">
        <v>0.41180555555555554</v>
      </c>
      <c r="E219" s="104" t="s">
        <v>62</v>
      </c>
      <c r="F219" s="141" t="s">
        <v>29</v>
      </c>
      <c r="G219" s="100">
        <v>5.0000000000000001E-3</v>
      </c>
      <c r="H219" s="100">
        <v>1.6E-2</v>
      </c>
      <c r="I219" s="76">
        <v>0.03</v>
      </c>
      <c r="J219" s="102">
        <v>0.114</v>
      </c>
      <c r="K219" s="102">
        <v>0.12</v>
      </c>
      <c r="L219" s="103">
        <v>0.5</v>
      </c>
      <c r="M219" s="101">
        <v>0.44</v>
      </c>
      <c r="N219" s="103">
        <v>31.8</v>
      </c>
      <c r="O219" s="71">
        <v>2419.1999999999998</v>
      </c>
      <c r="P219" s="48"/>
      <c r="Q219" s="48"/>
      <c r="R219" s="48"/>
      <c r="S219" s="48"/>
      <c r="T219" s="48"/>
      <c r="U219" s="48"/>
    </row>
    <row r="220" spans="1:21" x14ac:dyDescent="0.25">
      <c r="A220" s="404" t="s">
        <v>83</v>
      </c>
      <c r="B220" s="48" t="s">
        <v>40</v>
      </c>
      <c r="C220" s="52">
        <v>41948</v>
      </c>
      <c r="D220" s="104">
        <v>0.47986111111111113</v>
      </c>
      <c r="E220" s="104" t="s">
        <v>22</v>
      </c>
      <c r="F220" s="141" t="s">
        <v>28</v>
      </c>
      <c r="G220" s="120">
        <v>1.7999999999999999E-2</v>
      </c>
      <c r="H220" s="63">
        <v>3.2000000000000001E-2</v>
      </c>
      <c r="I220" s="76">
        <v>0.03</v>
      </c>
      <c r="J220" s="61">
        <v>0.10299999999999999</v>
      </c>
      <c r="K220" s="61">
        <v>0.18</v>
      </c>
      <c r="L220" s="61">
        <v>0.7</v>
      </c>
      <c r="M220" s="61">
        <v>1.22</v>
      </c>
      <c r="N220" s="61">
        <v>214.3</v>
      </c>
      <c r="O220" s="61">
        <v>5040</v>
      </c>
      <c r="P220" s="61"/>
      <c r="Q220" s="61"/>
      <c r="R220" s="61"/>
      <c r="S220" s="48"/>
      <c r="T220" s="48"/>
      <c r="U220" s="48"/>
    </row>
    <row r="221" spans="1:21" x14ac:dyDescent="0.25">
      <c r="A221" s="404" t="s">
        <v>83</v>
      </c>
      <c r="B221" s="48" t="s">
        <v>40</v>
      </c>
      <c r="C221" s="52">
        <v>41955</v>
      </c>
      <c r="D221" s="104">
        <v>0.44305555555555554</v>
      </c>
      <c r="E221" s="104" t="s">
        <v>22</v>
      </c>
      <c r="F221" s="141" t="s">
        <v>29</v>
      </c>
      <c r="G221" s="61">
        <v>1.2E-2</v>
      </c>
      <c r="H221" s="63">
        <v>3.5999999999999997E-2</v>
      </c>
      <c r="I221" s="76">
        <v>0.03</v>
      </c>
      <c r="J221" s="61">
        <v>6.5000000000000002E-2</v>
      </c>
      <c r="K221" s="61">
        <v>0.1</v>
      </c>
      <c r="L221" s="61">
        <v>0.5</v>
      </c>
      <c r="M221" s="61">
        <v>0.4</v>
      </c>
      <c r="N221" s="61">
        <v>57.3</v>
      </c>
      <c r="O221" s="61">
        <v>3130</v>
      </c>
      <c r="P221" s="61"/>
      <c r="Q221" s="61"/>
      <c r="R221" s="61"/>
      <c r="S221" s="48"/>
      <c r="T221" s="48"/>
      <c r="U221" s="48"/>
    </row>
    <row r="222" spans="1:21" x14ac:dyDescent="0.25">
      <c r="A222" s="404" t="s">
        <v>83</v>
      </c>
      <c r="B222" s="48" t="s">
        <v>40</v>
      </c>
      <c r="C222" s="52">
        <v>41967</v>
      </c>
      <c r="D222" s="104">
        <v>0.44027777777777777</v>
      </c>
      <c r="E222" s="104" t="s">
        <v>24</v>
      </c>
      <c r="F222" s="141" t="s">
        <v>28</v>
      </c>
      <c r="G222" s="63">
        <v>1.2999999999999999E-2</v>
      </c>
      <c r="H222" s="63">
        <v>1.2999999999999999E-2</v>
      </c>
      <c r="I222" s="76">
        <v>0.03</v>
      </c>
      <c r="J222" s="61">
        <v>9.7000000000000003E-2</v>
      </c>
      <c r="K222" s="61">
        <v>0.11</v>
      </c>
      <c r="L222" s="61">
        <v>0.7</v>
      </c>
      <c r="M222" s="61">
        <v>2.15</v>
      </c>
      <c r="N222" s="61">
        <v>72.7</v>
      </c>
      <c r="O222" s="71">
        <v>2419.1999999999998</v>
      </c>
      <c r="P222" s="61"/>
      <c r="Q222" s="61"/>
      <c r="R222" s="61"/>
      <c r="S222" s="48"/>
      <c r="T222" s="48"/>
      <c r="U222" s="48"/>
    </row>
    <row r="223" spans="1:21" x14ac:dyDescent="0.25">
      <c r="A223" s="404" t="s">
        <v>83</v>
      </c>
      <c r="B223" s="48" t="s">
        <v>40</v>
      </c>
      <c r="C223" s="52">
        <v>41977</v>
      </c>
      <c r="D223" s="104">
        <v>0.46527777777777773</v>
      </c>
      <c r="E223" s="104" t="s">
        <v>24</v>
      </c>
      <c r="F223" s="141" t="s">
        <v>29</v>
      </c>
      <c r="G223" s="120">
        <v>1.0999999999999999E-2</v>
      </c>
      <c r="H223" s="63">
        <v>2.1999999999999999E-2</v>
      </c>
      <c r="I223" s="76">
        <v>0.03</v>
      </c>
      <c r="J223" s="61">
        <v>0.10299999999999999</v>
      </c>
      <c r="K223" s="61">
        <v>0.13</v>
      </c>
      <c r="L223" s="61">
        <v>0.7</v>
      </c>
      <c r="M223" s="61">
        <v>2.94</v>
      </c>
      <c r="N223" s="61">
        <v>45.7</v>
      </c>
      <c r="O223" s="61">
        <v>1850</v>
      </c>
      <c r="P223" s="61"/>
      <c r="Q223" s="61"/>
      <c r="R223" s="61"/>
      <c r="S223" s="48"/>
      <c r="T223" s="48"/>
      <c r="U223" s="48"/>
    </row>
    <row r="224" spans="1:21" x14ac:dyDescent="0.25">
      <c r="A224" s="404" t="s">
        <v>83</v>
      </c>
      <c r="B224" s="48" t="s">
        <v>40</v>
      </c>
      <c r="C224" s="52">
        <v>41982</v>
      </c>
      <c r="D224" s="104">
        <v>0.43958333333333338</v>
      </c>
      <c r="E224" s="104" t="s">
        <v>22</v>
      </c>
      <c r="F224" s="141" t="s">
        <v>28</v>
      </c>
      <c r="G224" s="61">
        <v>1.0999999999999999E-2</v>
      </c>
      <c r="H224" s="63">
        <v>2.4E-2</v>
      </c>
      <c r="I224" s="61">
        <v>0.01</v>
      </c>
      <c r="J224" s="61">
        <v>5.7000000000000002E-2</v>
      </c>
      <c r="K224" s="61">
        <v>0.09</v>
      </c>
      <c r="L224" s="61">
        <v>0.5</v>
      </c>
      <c r="M224" s="61">
        <v>1.6</v>
      </c>
      <c r="N224" s="61">
        <v>36.4</v>
      </c>
      <c r="O224" s="61">
        <v>1986.3</v>
      </c>
      <c r="P224" s="61"/>
      <c r="Q224" s="61"/>
      <c r="R224" s="61"/>
      <c r="S224" s="48"/>
      <c r="T224" s="48"/>
      <c r="U224" s="48"/>
    </row>
    <row r="225" spans="1:21" x14ac:dyDescent="0.25">
      <c r="A225" s="404" t="s">
        <v>83</v>
      </c>
      <c r="B225" s="48" t="s">
        <v>40</v>
      </c>
      <c r="C225" s="52">
        <v>41988</v>
      </c>
      <c r="D225" s="104">
        <v>0.51944444444444449</v>
      </c>
      <c r="E225" s="104" t="s">
        <v>24</v>
      </c>
      <c r="F225" s="141" t="s">
        <v>28</v>
      </c>
      <c r="G225" s="74">
        <v>2.5999999999999999E-2</v>
      </c>
      <c r="H225" s="75">
        <v>7.0000000000000007E-2</v>
      </c>
      <c r="I225" s="73">
        <v>0.06</v>
      </c>
      <c r="J225" s="73">
        <v>6.7000000000000004E-2</v>
      </c>
      <c r="K225" s="73">
        <v>0.26</v>
      </c>
      <c r="L225" s="73">
        <v>21.6</v>
      </c>
      <c r="M225" s="73">
        <v>3.17</v>
      </c>
      <c r="N225" s="48"/>
      <c r="O225" s="48"/>
      <c r="P225" s="48"/>
      <c r="Q225" s="48"/>
      <c r="R225" s="48"/>
      <c r="S225" s="48"/>
      <c r="T225" s="48"/>
      <c r="U225" s="48"/>
    </row>
    <row r="226" spans="1:21" x14ac:dyDescent="0.25">
      <c r="A226" s="404" t="s">
        <v>83</v>
      </c>
      <c r="B226" s="48" t="s">
        <v>40</v>
      </c>
      <c r="C226" s="52">
        <v>41995</v>
      </c>
      <c r="D226" s="123">
        <v>0.50347222222222221</v>
      </c>
      <c r="E226" s="48"/>
      <c r="F226" s="141" t="s">
        <v>29</v>
      </c>
      <c r="G226" s="100">
        <v>0.01</v>
      </c>
      <c r="H226" s="100">
        <v>2.8000000000000001E-2</v>
      </c>
      <c r="I226" s="101">
        <v>0.06</v>
      </c>
      <c r="J226" s="102">
        <v>9.6000000000000002E-2</v>
      </c>
      <c r="K226" s="102">
        <v>0.12</v>
      </c>
      <c r="L226" s="103">
        <v>0.9</v>
      </c>
      <c r="M226" s="101">
        <v>1.05</v>
      </c>
      <c r="N226" s="103">
        <v>155.30000000000001</v>
      </c>
      <c r="O226" s="103">
        <v>1046.2</v>
      </c>
      <c r="P226" s="103"/>
      <c r="Q226" s="103"/>
      <c r="R226" s="103"/>
      <c r="S226" s="48"/>
      <c r="T226" s="48"/>
      <c r="U226" s="48"/>
    </row>
    <row r="227" spans="1:21" x14ac:dyDescent="0.25">
      <c r="A227" s="404" t="s">
        <v>83</v>
      </c>
      <c r="B227" s="48" t="s">
        <v>40</v>
      </c>
      <c r="C227" s="52">
        <v>42012</v>
      </c>
      <c r="D227" s="123">
        <v>0.47569444444444442</v>
      </c>
      <c r="E227" s="48"/>
      <c r="F227" s="141" t="s">
        <v>63</v>
      </c>
      <c r="G227" s="100">
        <v>8.9999999999999993E-3</v>
      </c>
      <c r="H227" s="100">
        <v>2.1999999999999999E-2</v>
      </c>
      <c r="I227" s="76">
        <v>0.03</v>
      </c>
      <c r="J227" s="102">
        <v>0.187</v>
      </c>
      <c r="K227" s="102">
        <v>0.21</v>
      </c>
      <c r="L227" s="103">
        <v>2.2999999999999998</v>
      </c>
      <c r="M227" s="101">
        <v>1.41</v>
      </c>
      <c r="N227" s="103">
        <v>30.9</v>
      </c>
      <c r="O227" s="103">
        <v>547.5</v>
      </c>
      <c r="P227" s="103">
        <v>36</v>
      </c>
      <c r="Q227" s="103">
        <v>7.28</v>
      </c>
      <c r="R227" s="100">
        <v>1.7949999999999999</v>
      </c>
      <c r="S227" s="64">
        <v>90.4</v>
      </c>
      <c r="T227" s="61">
        <v>71.599999999999994</v>
      </c>
      <c r="U227" s="48"/>
    </row>
    <row r="228" spans="1:21" x14ac:dyDescent="0.25">
      <c r="A228" s="404" t="s">
        <v>83</v>
      </c>
      <c r="B228" s="48" t="s">
        <v>40</v>
      </c>
      <c r="C228" s="52">
        <v>42018</v>
      </c>
      <c r="D228" s="123">
        <v>0.48958333333333331</v>
      </c>
      <c r="E228" s="48"/>
      <c r="F228" s="141" t="s">
        <v>63</v>
      </c>
      <c r="G228" s="100">
        <v>1.2E-2</v>
      </c>
      <c r="H228" s="100">
        <v>3.2000000000000001E-2</v>
      </c>
      <c r="I228" s="76">
        <v>0.03</v>
      </c>
      <c r="J228" s="102">
        <v>0.13500000000000001</v>
      </c>
      <c r="K228" s="102">
        <v>0.19</v>
      </c>
      <c r="L228" s="103">
        <v>1.1000000000000001</v>
      </c>
      <c r="M228" s="101">
        <v>3.02</v>
      </c>
      <c r="N228" s="103">
        <v>88.2</v>
      </c>
      <c r="O228" s="103">
        <v>727</v>
      </c>
      <c r="P228" s="103" t="s">
        <v>19</v>
      </c>
      <c r="Q228" s="103" t="s">
        <v>19</v>
      </c>
      <c r="R228" s="100">
        <v>2.09</v>
      </c>
      <c r="S228" s="61">
        <v>104.6</v>
      </c>
      <c r="T228" s="61">
        <v>49.1</v>
      </c>
      <c r="U228" s="48"/>
    </row>
    <row r="229" spans="1:21" x14ac:dyDescent="0.25">
      <c r="A229" s="404" t="s">
        <v>83</v>
      </c>
      <c r="B229" s="48" t="s">
        <v>40</v>
      </c>
      <c r="C229" s="52">
        <v>42025</v>
      </c>
      <c r="D229" s="123">
        <v>0.49444444444444446</v>
      </c>
      <c r="E229" s="48"/>
      <c r="F229" s="141" t="s">
        <v>63</v>
      </c>
      <c r="G229" s="100">
        <v>8.0000000000000002E-3</v>
      </c>
      <c r="H229" s="100">
        <v>1.7999999999999999E-2</v>
      </c>
      <c r="I229" s="76">
        <v>0.03</v>
      </c>
      <c r="J229" s="102">
        <v>8.8999999999999996E-2</v>
      </c>
      <c r="K229" s="102">
        <v>0.12</v>
      </c>
      <c r="L229" s="103">
        <v>1.1000000000000001</v>
      </c>
      <c r="M229" s="101">
        <v>0.95</v>
      </c>
      <c r="N229" s="103">
        <v>70.3</v>
      </c>
      <c r="O229" s="103">
        <v>579.4</v>
      </c>
      <c r="P229" s="103">
        <v>48</v>
      </c>
      <c r="Q229" s="103">
        <v>7.57</v>
      </c>
      <c r="R229" s="100">
        <v>1.853</v>
      </c>
      <c r="S229" s="61">
        <v>121.3</v>
      </c>
      <c r="T229" s="61">
        <v>71.099999999999994</v>
      </c>
      <c r="U229" s="48"/>
    </row>
    <row r="230" spans="1:21" x14ac:dyDescent="0.25">
      <c r="A230" s="404" t="s">
        <v>83</v>
      </c>
      <c r="B230" s="48" t="s">
        <v>40</v>
      </c>
      <c r="C230" s="52">
        <v>42033</v>
      </c>
      <c r="D230" s="123">
        <v>0.48958333333333331</v>
      </c>
      <c r="E230" s="48"/>
      <c r="F230" s="141" t="s">
        <v>63</v>
      </c>
      <c r="G230" s="100">
        <v>6.0000000000000001E-3</v>
      </c>
      <c r="H230" s="100">
        <v>0.06</v>
      </c>
      <c r="I230" s="76">
        <v>0.03</v>
      </c>
      <c r="J230" s="102">
        <v>6.5000000000000002E-2</v>
      </c>
      <c r="K230" s="102">
        <v>0.21</v>
      </c>
      <c r="L230" s="103">
        <v>47.8</v>
      </c>
      <c r="M230" s="101">
        <v>1.71</v>
      </c>
      <c r="N230" s="103">
        <v>727</v>
      </c>
      <c r="O230" s="103">
        <v>1413.6</v>
      </c>
      <c r="P230" s="103" t="s">
        <v>19</v>
      </c>
      <c r="Q230" s="103" t="s">
        <v>19</v>
      </c>
      <c r="R230" s="100">
        <v>2.085</v>
      </c>
      <c r="S230" s="61">
        <v>139.9</v>
      </c>
      <c r="T230" s="61">
        <v>71.3</v>
      </c>
      <c r="U230" s="48"/>
    </row>
    <row r="231" spans="1:21" x14ac:dyDescent="0.25">
      <c r="A231" s="404" t="s">
        <v>83</v>
      </c>
      <c r="B231" s="48" t="s">
        <v>40</v>
      </c>
      <c r="C231" s="52">
        <v>42038</v>
      </c>
      <c r="D231" s="123">
        <v>0.4861111111111111</v>
      </c>
      <c r="E231" s="48"/>
      <c r="F231" s="141" t="s">
        <v>63</v>
      </c>
      <c r="G231" s="100">
        <v>6.0000000000000001E-3</v>
      </c>
      <c r="H231" s="100">
        <v>2.1999999999999999E-2</v>
      </c>
      <c r="I231" s="76">
        <v>0.03</v>
      </c>
      <c r="J231" s="102">
        <v>5.0999999999999997E-2</v>
      </c>
      <c r="K231" s="102">
        <v>0.28000000000000003</v>
      </c>
      <c r="L231" s="103">
        <v>1.1000000000000001</v>
      </c>
      <c r="M231" s="101">
        <v>2.69</v>
      </c>
      <c r="N231" s="103">
        <v>4.0999999999999996</v>
      </c>
      <c r="O231" s="103">
        <v>1203.3</v>
      </c>
      <c r="P231" s="71">
        <v>54</v>
      </c>
      <c r="Q231" s="68">
        <v>7.74</v>
      </c>
      <c r="R231" s="70">
        <v>2.4</v>
      </c>
      <c r="S231" s="71">
        <v>128.5</v>
      </c>
      <c r="T231" s="71">
        <v>71.099999999999994</v>
      </c>
      <c r="U231" s="48"/>
    </row>
    <row r="232" spans="1:21" x14ac:dyDescent="0.25">
      <c r="A232" s="404" t="s">
        <v>83</v>
      </c>
      <c r="B232" s="48" t="s">
        <v>40</v>
      </c>
      <c r="C232" s="52">
        <v>42045</v>
      </c>
      <c r="D232" s="123">
        <v>0.46180555555555558</v>
      </c>
      <c r="E232" s="48"/>
      <c r="F232" s="141" t="s">
        <v>63</v>
      </c>
      <c r="G232" s="100">
        <v>8.9999999999999993E-3</v>
      </c>
      <c r="H232" s="100">
        <v>1.2E-2</v>
      </c>
      <c r="I232" s="76">
        <v>0.03</v>
      </c>
      <c r="J232" s="102">
        <v>5.6000000000000001E-2</v>
      </c>
      <c r="K232" s="102">
        <v>0.09</v>
      </c>
      <c r="L232" s="103">
        <v>0.7</v>
      </c>
      <c r="M232" s="101">
        <v>1.04</v>
      </c>
      <c r="N232" s="103">
        <v>1119.0999999999999</v>
      </c>
      <c r="O232" s="103">
        <v>2419.1999999999998</v>
      </c>
      <c r="P232" s="71" t="s">
        <v>19</v>
      </c>
      <c r="Q232" s="68" t="s">
        <v>19</v>
      </c>
      <c r="R232" s="70">
        <v>2.5070000000000001</v>
      </c>
      <c r="S232" s="71">
        <v>131.5</v>
      </c>
      <c r="T232" s="71">
        <v>67.599999999999994</v>
      </c>
      <c r="U232" s="48"/>
    </row>
    <row r="233" spans="1:21" x14ac:dyDescent="0.25">
      <c r="A233" s="404" t="s">
        <v>83</v>
      </c>
      <c r="B233" s="48" t="s">
        <v>40</v>
      </c>
      <c r="C233" s="52">
        <v>42061</v>
      </c>
      <c r="D233" s="123">
        <v>0.48333333333333334</v>
      </c>
      <c r="E233" s="48"/>
      <c r="F233" s="141" t="s">
        <v>63</v>
      </c>
      <c r="G233" s="100">
        <v>6.0000000000000001E-3</v>
      </c>
      <c r="H233" s="100">
        <v>2.4E-2</v>
      </c>
      <c r="I233" s="76">
        <v>0.03</v>
      </c>
      <c r="J233" s="100">
        <v>0.1</v>
      </c>
      <c r="K233" s="102">
        <v>0.13</v>
      </c>
      <c r="L233" s="103">
        <v>0.6</v>
      </c>
      <c r="M233" s="101">
        <v>1.2</v>
      </c>
      <c r="N233" s="103">
        <v>47.9</v>
      </c>
      <c r="O233" s="103">
        <v>687.7</v>
      </c>
      <c r="P233" s="71">
        <v>40</v>
      </c>
      <c r="Q233" s="68">
        <v>7.59</v>
      </c>
      <c r="R233" s="130">
        <v>1.976</v>
      </c>
      <c r="S233" s="128">
        <v>107</v>
      </c>
      <c r="T233" s="128">
        <v>56.4</v>
      </c>
      <c r="U233" s="48"/>
    </row>
    <row r="234" spans="1:21" x14ac:dyDescent="0.25">
      <c r="A234" s="404" t="s">
        <v>83</v>
      </c>
      <c r="B234" s="48" t="s">
        <v>40</v>
      </c>
      <c r="C234" s="52">
        <v>42066</v>
      </c>
      <c r="D234" s="123">
        <v>0.49305555555555558</v>
      </c>
      <c r="E234" s="48"/>
      <c r="F234" s="141" t="s">
        <v>63</v>
      </c>
      <c r="G234" s="100">
        <v>6.0000000000000001E-3</v>
      </c>
      <c r="H234" s="100">
        <v>2.5999999999999999E-2</v>
      </c>
      <c r="I234" s="101">
        <v>0.02</v>
      </c>
      <c r="J234" s="102">
        <v>4.8000000000000001E-2</v>
      </c>
      <c r="K234" s="102">
        <v>0.11</v>
      </c>
      <c r="L234" s="103">
        <v>2.2999999999999998</v>
      </c>
      <c r="M234" s="101">
        <v>1.5</v>
      </c>
      <c r="N234" s="48"/>
      <c r="O234" s="48"/>
      <c r="P234" s="71" t="s">
        <v>19</v>
      </c>
      <c r="Q234" s="69" t="s">
        <v>19</v>
      </c>
      <c r="R234" s="70">
        <v>2.08</v>
      </c>
      <c r="S234" s="71">
        <v>111.7</v>
      </c>
      <c r="T234" s="71">
        <v>58.9</v>
      </c>
      <c r="U234" s="48"/>
    </row>
    <row r="235" spans="1:21" x14ac:dyDescent="0.25">
      <c r="A235" s="404" t="s">
        <v>83</v>
      </c>
      <c r="B235" s="48" t="s">
        <v>40</v>
      </c>
      <c r="C235" s="52">
        <v>42074</v>
      </c>
      <c r="D235" s="123">
        <v>0.52083333333333337</v>
      </c>
      <c r="E235" s="48"/>
      <c r="F235" s="141" t="s">
        <v>28</v>
      </c>
      <c r="G235" s="100">
        <v>5.0000000000000001E-3</v>
      </c>
      <c r="H235" s="100">
        <v>2.5999999999999999E-2</v>
      </c>
      <c r="I235" s="101">
        <v>0.02</v>
      </c>
      <c r="J235" s="102">
        <v>0.11799999999999999</v>
      </c>
      <c r="K235" s="102">
        <v>0.16</v>
      </c>
      <c r="L235" s="103">
        <v>2.1</v>
      </c>
      <c r="M235" s="101">
        <v>3.38</v>
      </c>
      <c r="N235" s="103">
        <v>34.5</v>
      </c>
      <c r="O235" s="103">
        <v>579.4</v>
      </c>
      <c r="P235" s="71">
        <v>30</v>
      </c>
      <c r="Q235" s="99">
        <v>7.79</v>
      </c>
      <c r="R235" s="70">
        <v>1.8779999999999999</v>
      </c>
      <c r="S235" s="71">
        <v>85.3</v>
      </c>
      <c r="T235" s="71">
        <v>269.3</v>
      </c>
      <c r="U235" s="48"/>
    </row>
    <row r="236" spans="1:21" x14ac:dyDescent="0.25">
      <c r="A236" s="404" t="s">
        <v>83</v>
      </c>
      <c r="B236" s="48" t="s">
        <v>40</v>
      </c>
      <c r="C236" s="52">
        <v>42082</v>
      </c>
      <c r="D236" s="123">
        <v>0.5</v>
      </c>
      <c r="E236" s="48"/>
      <c r="F236" s="141" t="s">
        <v>63</v>
      </c>
      <c r="G236" s="100">
        <v>7.0000000000000001E-3</v>
      </c>
      <c r="H236" s="100">
        <v>2.4E-2</v>
      </c>
      <c r="I236" s="101">
        <v>0.04</v>
      </c>
      <c r="J236" s="102">
        <v>0.111</v>
      </c>
      <c r="K236" s="101">
        <v>0.2</v>
      </c>
      <c r="L236" s="103">
        <v>1.7</v>
      </c>
      <c r="M236" s="101">
        <v>2.5299999999999998</v>
      </c>
      <c r="N236" s="103">
        <v>42.6</v>
      </c>
      <c r="O236" s="103">
        <v>866.4</v>
      </c>
      <c r="P236" s="71" t="s">
        <v>19</v>
      </c>
      <c r="Q236" s="69" t="s">
        <v>19</v>
      </c>
      <c r="R236" s="70">
        <v>1.552</v>
      </c>
      <c r="S236" s="71">
        <v>98</v>
      </c>
      <c r="T236" s="71">
        <v>58</v>
      </c>
      <c r="U236" s="48"/>
    </row>
    <row r="237" spans="1:21" x14ac:dyDescent="0.25">
      <c r="A237" s="404" t="s">
        <v>83</v>
      </c>
      <c r="B237" s="48" t="s">
        <v>40</v>
      </c>
      <c r="C237" s="52">
        <v>42088</v>
      </c>
      <c r="D237" s="123">
        <v>6.25E-2</v>
      </c>
      <c r="E237" s="48"/>
      <c r="F237" s="141" t="s">
        <v>63</v>
      </c>
      <c r="G237" s="100">
        <v>6.0000000000000001E-3</v>
      </c>
      <c r="H237" s="100">
        <v>2.8000000000000001E-2</v>
      </c>
      <c r="I237" s="101">
        <v>0.02</v>
      </c>
      <c r="J237" s="102">
        <v>5.6000000000000001E-2</v>
      </c>
      <c r="K237" s="102">
        <v>0.16</v>
      </c>
      <c r="L237" s="103">
        <v>2.9</v>
      </c>
      <c r="M237" s="101">
        <v>1.36</v>
      </c>
      <c r="N237" s="103">
        <v>125.9</v>
      </c>
      <c r="O237" s="71">
        <v>2419.1999999999998</v>
      </c>
      <c r="P237" s="71">
        <v>42</v>
      </c>
      <c r="Q237" s="99">
        <v>8.01</v>
      </c>
      <c r="R237" s="70">
        <v>1.7669999999999999</v>
      </c>
      <c r="S237" s="71">
        <v>110.1</v>
      </c>
      <c r="T237" s="71">
        <v>67.599999999999994</v>
      </c>
      <c r="U237" s="48"/>
    </row>
    <row r="238" spans="1:21" x14ac:dyDescent="0.25">
      <c r="A238" s="404" t="s">
        <v>83</v>
      </c>
      <c r="B238" s="48" t="s">
        <v>40</v>
      </c>
      <c r="C238" s="52">
        <v>42089</v>
      </c>
      <c r="D238" s="123">
        <v>4.8611111111111112E-2</v>
      </c>
      <c r="E238" s="48"/>
      <c r="F238" s="141" t="s">
        <v>63</v>
      </c>
      <c r="G238" s="100">
        <v>1.2999999999999999E-2</v>
      </c>
      <c r="H238" s="100">
        <v>6.4000000000000001E-2</v>
      </c>
      <c r="I238" s="101">
        <v>0.06</v>
      </c>
      <c r="J238" s="100">
        <v>0.09</v>
      </c>
      <c r="K238" s="101">
        <v>0.3</v>
      </c>
      <c r="L238" s="103">
        <v>11.4</v>
      </c>
      <c r="M238" s="101">
        <v>3.71</v>
      </c>
      <c r="N238" s="103">
        <v>547.5</v>
      </c>
      <c r="O238" s="103">
        <v>5200</v>
      </c>
      <c r="P238" s="69" t="s">
        <v>19</v>
      </c>
      <c r="Q238" s="71" t="s">
        <v>19</v>
      </c>
      <c r="R238" s="70">
        <v>1.3280000000000001</v>
      </c>
      <c r="S238" s="71">
        <v>114.8</v>
      </c>
      <c r="T238" s="103">
        <v>64.400000000000006</v>
      </c>
      <c r="U238" s="48"/>
    </row>
    <row r="239" spans="1:21" x14ac:dyDescent="0.25">
      <c r="A239" s="404" t="s">
        <v>83</v>
      </c>
      <c r="B239" s="48" t="s">
        <v>40</v>
      </c>
      <c r="C239" s="52">
        <v>42096</v>
      </c>
      <c r="D239" s="123">
        <v>0.51041666666666663</v>
      </c>
      <c r="E239" s="48"/>
      <c r="F239" s="141" t="s">
        <v>63</v>
      </c>
      <c r="G239" s="70">
        <v>7.0000000000000001E-3</v>
      </c>
      <c r="H239" s="70">
        <v>0.04</v>
      </c>
      <c r="I239" s="68">
        <v>0.02</v>
      </c>
      <c r="J239" s="70">
        <v>4.4999999999999998E-2</v>
      </c>
      <c r="K239" s="68">
        <v>0.14000000000000001</v>
      </c>
      <c r="L239" s="71">
        <v>3.1</v>
      </c>
      <c r="M239" s="68">
        <v>3.61</v>
      </c>
      <c r="N239" s="71">
        <v>166.9</v>
      </c>
      <c r="O239" s="71">
        <v>2419.1999999999998</v>
      </c>
      <c r="P239" s="71">
        <v>42</v>
      </c>
      <c r="Q239" s="71">
        <v>8</v>
      </c>
      <c r="R239" s="70">
        <v>1.5660000000000001</v>
      </c>
      <c r="S239" s="71">
        <v>109.7</v>
      </c>
      <c r="T239" s="71">
        <v>76</v>
      </c>
      <c r="U239" s="124"/>
    </row>
    <row r="240" spans="1:21" x14ac:dyDescent="0.25">
      <c r="A240" s="404" t="s">
        <v>83</v>
      </c>
      <c r="B240" s="48" t="s">
        <v>40</v>
      </c>
      <c r="C240" s="52">
        <v>42103</v>
      </c>
      <c r="D240" s="123"/>
      <c r="E240" s="48"/>
      <c r="F240" s="48"/>
      <c r="G240" s="70">
        <v>1.0999999999999999E-2</v>
      </c>
      <c r="H240" s="70">
        <v>4.2000000000000003E-2</v>
      </c>
      <c r="I240" s="68">
        <v>0.04</v>
      </c>
      <c r="J240" s="70">
        <v>6.6000000000000003E-2</v>
      </c>
      <c r="K240" s="68">
        <v>0.18</v>
      </c>
      <c r="L240" s="71">
        <v>13.1</v>
      </c>
      <c r="M240" s="68">
        <v>2.13</v>
      </c>
      <c r="N240" s="71">
        <v>86</v>
      </c>
      <c r="O240" s="71">
        <v>2650</v>
      </c>
      <c r="P240" s="71" t="s">
        <v>19</v>
      </c>
      <c r="Q240" s="71" t="s">
        <v>19</v>
      </c>
      <c r="R240" s="70">
        <v>1.732</v>
      </c>
      <c r="S240" s="71">
        <v>115.5</v>
      </c>
      <c r="T240" s="71">
        <v>74.900000000000006</v>
      </c>
      <c r="U240" s="124"/>
    </row>
    <row r="241" spans="1:21" x14ac:dyDescent="0.25">
      <c r="A241" s="404" t="s">
        <v>83</v>
      </c>
      <c r="B241" s="48" t="s">
        <v>40</v>
      </c>
      <c r="C241" s="52">
        <v>42109</v>
      </c>
      <c r="D241" s="123">
        <v>0.51597222222222217</v>
      </c>
      <c r="E241" s="48"/>
      <c r="F241" s="138" t="s">
        <v>64</v>
      </c>
      <c r="G241" s="70">
        <v>7.0000000000000001E-3</v>
      </c>
      <c r="H241" s="70">
        <v>0.04</v>
      </c>
      <c r="I241" s="68">
        <v>0.03</v>
      </c>
      <c r="J241" s="70">
        <v>0.09</v>
      </c>
      <c r="K241" s="68">
        <v>0.16</v>
      </c>
      <c r="L241" s="71">
        <v>3.5</v>
      </c>
      <c r="M241" s="68">
        <v>3.24</v>
      </c>
      <c r="N241" s="71">
        <v>648.79999999999995</v>
      </c>
      <c r="O241" s="71">
        <v>4040</v>
      </c>
      <c r="P241" s="71">
        <v>36</v>
      </c>
      <c r="Q241" s="71">
        <v>7.74</v>
      </c>
      <c r="R241" s="70">
        <v>1.3759999999999999</v>
      </c>
      <c r="S241" s="71">
        <v>90.8</v>
      </c>
      <c r="T241" s="71">
        <v>63.8</v>
      </c>
      <c r="U241" s="124"/>
    </row>
    <row r="242" spans="1:21" x14ac:dyDescent="0.25">
      <c r="A242" s="404" t="s">
        <v>83</v>
      </c>
      <c r="B242" s="48" t="s">
        <v>40</v>
      </c>
      <c r="C242" s="52">
        <v>42114</v>
      </c>
      <c r="D242" s="123">
        <v>0.52777777777777779</v>
      </c>
      <c r="E242" s="48"/>
      <c r="F242" s="138" t="s">
        <v>65</v>
      </c>
      <c r="G242" s="70"/>
      <c r="H242" s="70"/>
      <c r="I242" s="68"/>
      <c r="J242" s="70"/>
      <c r="K242" s="68"/>
      <c r="L242" s="71"/>
      <c r="M242" s="68"/>
      <c r="N242" s="71"/>
      <c r="O242" s="71"/>
      <c r="P242" s="71"/>
      <c r="Q242" s="71"/>
      <c r="R242" s="70"/>
      <c r="S242" s="71"/>
      <c r="T242" s="71"/>
      <c r="U242" s="124"/>
    </row>
    <row r="243" spans="1:21" x14ac:dyDescent="0.25">
      <c r="A243" s="404" t="s">
        <v>83</v>
      </c>
      <c r="B243" s="48" t="s">
        <v>40</v>
      </c>
      <c r="C243" s="52">
        <v>42117</v>
      </c>
      <c r="D243" s="123">
        <v>4.1666666666666664E-2</v>
      </c>
      <c r="E243" s="48"/>
      <c r="F243" s="138" t="s">
        <v>63</v>
      </c>
      <c r="G243" s="70">
        <v>7.0000000000000001E-3</v>
      </c>
      <c r="H243" s="70">
        <v>3.2000000000000001E-2</v>
      </c>
      <c r="I243" s="68">
        <v>0.03</v>
      </c>
      <c r="J243" s="70">
        <v>8.3000000000000004E-2</v>
      </c>
      <c r="K243" s="68">
        <v>0.18</v>
      </c>
      <c r="L243" s="71">
        <v>4</v>
      </c>
      <c r="M243" s="68">
        <v>5.1100000000000003</v>
      </c>
      <c r="N243" s="71">
        <v>104.6</v>
      </c>
      <c r="O243" s="71">
        <v>2419.1999999999998</v>
      </c>
      <c r="P243" s="71" t="s">
        <v>19</v>
      </c>
      <c r="Q243" s="71" t="s">
        <v>19</v>
      </c>
      <c r="R243" s="70">
        <v>1.651</v>
      </c>
      <c r="S243" s="71">
        <v>94.5</v>
      </c>
      <c r="T243" s="71">
        <v>60.4</v>
      </c>
      <c r="U243" s="124"/>
    </row>
    <row r="244" spans="1:21" x14ac:dyDescent="0.25">
      <c r="A244" s="404" t="s">
        <v>83</v>
      </c>
      <c r="B244" s="48" t="s">
        <v>40</v>
      </c>
      <c r="C244" s="52">
        <v>42123</v>
      </c>
      <c r="D244" s="123"/>
      <c r="E244" s="48"/>
      <c r="F244" s="48"/>
      <c r="G244" s="70">
        <v>0.01</v>
      </c>
      <c r="H244" s="70">
        <v>0.02</v>
      </c>
      <c r="I244" s="68">
        <v>0.03</v>
      </c>
      <c r="J244" s="70">
        <v>8.2000000000000003E-2</v>
      </c>
      <c r="K244" s="68">
        <v>0.13</v>
      </c>
      <c r="L244" s="71">
        <v>2.7</v>
      </c>
      <c r="M244" s="68">
        <v>1.58</v>
      </c>
      <c r="N244" s="71">
        <v>58.3</v>
      </c>
      <c r="O244" s="71">
        <v>1732.39</v>
      </c>
      <c r="P244" s="71">
        <v>50</v>
      </c>
      <c r="Q244" s="71">
        <v>8.1</v>
      </c>
      <c r="R244" s="70">
        <v>1.556</v>
      </c>
      <c r="S244" s="71">
        <v>85.05</v>
      </c>
      <c r="T244" s="71">
        <v>54.3</v>
      </c>
      <c r="U244" s="122"/>
    </row>
    <row r="245" spans="1:21" x14ac:dyDescent="0.25">
      <c r="A245" s="404" t="s">
        <v>83</v>
      </c>
      <c r="B245" s="48" t="s">
        <v>40</v>
      </c>
      <c r="C245" s="126">
        <v>42131</v>
      </c>
      <c r="D245" s="123">
        <v>0.48819444444444443</v>
      </c>
      <c r="E245" s="48"/>
      <c r="F245" s="138" t="s">
        <v>63</v>
      </c>
      <c r="G245" s="129">
        <v>8.0000000000000002E-3</v>
      </c>
      <c r="H245" s="129">
        <v>3.2000000000000001E-2</v>
      </c>
      <c r="I245" s="131">
        <v>0.01</v>
      </c>
      <c r="J245" s="130">
        <v>0.11</v>
      </c>
      <c r="K245" s="129">
        <v>0.16</v>
      </c>
      <c r="L245" s="128">
        <v>7.5</v>
      </c>
      <c r="M245" s="131">
        <v>10.16</v>
      </c>
      <c r="N245" s="128">
        <v>77.599999999999994</v>
      </c>
      <c r="O245" s="128">
        <v>3280</v>
      </c>
      <c r="P245" s="125"/>
      <c r="Q245" s="125"/>
      <c r="R245" s="130">
        <v>1.7969999999999999</v>
      </c>
      <c r="S245" s="128">
        <v>157.1</v>
      </c>
      <c r="T245" s="128">
        <v>88.4</v>
      </c>
      <c r="U245" s="48"/>
    </row>
    <row r="246" spans="1:21" x14ac:dyDescent="0.25">
      <c r="A246" s="404" t="s">
        <v>83</v>
      </c>
      <c r="B246" s="48" t="s">
        <v>40</v>
      </c>
      <c r="C246" s="127">
        <v>42132</v>
      </c>
      <c r="D246" s="123">
        <v>0.51944444444444449</v>
      </c>
      <c r="E246" s="48"/>
      <c r="F246" s="138" t="s">
        <v>63</v>
      </c>
      <c r="G246" s="70">
        <v>0.13400000000000001</v>
      </c>
      <c r="H246" s="70">
        <v>0.35399999999999998</v>
      </c>
      <c r="I246" s="68">
        <v>0.16</v>
      </c>
      <c r="J246" s="70">
        <v>0.34</v>
      </c>
      <c r="K246" s="68">
        <v>1.1200000000000001</v>
      </c>
      <c r="L246" s="71">
        <v>51.4</v>
      </c>
      <c r="M246" s="68">
        <v>9.3000000000000007</v>
      </c>
      <c r="N246" s="71"/>
      <c r="O246" s="71"/>
      <c r="P246" s="69" t="s">
        <v>19</v>
      </c>
      <c r="Q246" s="69" t="s">
        <v>19</v>
      </c>
      <c r="R246" s="70">
        <v>1.6279999999999999</v>
      </c>
      <c r="S246" s="71">
        <v>131.19999999999999</v>
      </c>
      <c r="T246" s="71">
        <v>110</v>
      </c>
      <c r="U246" s="48"/>
    </row>
    <row r="247" spans="1:21" x14ac:dyDescent="0.25">
      <c r="A247" s="404" t="s">
        <v>83</v>
      </c>
      <c r="B247" s="48" t="s">
        <v>40</v>
      </c>
      <c r="C247" s="127">
        <v>42135</v>
      </c>
      <c r="D247" s="123">
        <v>0.49791666666666662</v>
      </c>
      <c r="E247" s="48"/>
      <c r="F247" s="138" t="s">
        <v>64</v>
      </c>
      <c r="G247" s="70">
        <v>4.0000000000000001E-3</v>
      </c>
      <c r="H247" s="70">
        <v>7.3999999999999996E-2</v>
      </c>
      <c r="I247" s="68">
        <v>0.04</v>
      </c>
      <c r="J247" s="70">
        <v>4.0000000000000001E-3</v>
      </c>
      <c r="K247" s="68">
        <v>0.24</v>
      </c>
      <c r="L247" s="71">
        <v>4.5</v>
      </c>
      <c r="M247" s="68">
        <v>4.3099999999999996</v>
      </c>
      <c r="N247" s="71"/>
      <c r="O247" s="71"/>
      <c r="P247" s="71">
        <v>24</v>
      </c>
      <c r="Q247" s="71">
        <v>7.46</v>
      </c>
      <c r="R247" s="70">
        <v>1.5529999999999999</v>
      </c>
      <c r="S247" s="71">
        <v>143.1</v>
      </c>
      <c r="T247" s="71">
        <v>79.3</v>
      </c>
      <c r="U247" s="48"/>
    </row>
    <row r="248" spans="1:21" x14ac:dyDescent="0.25">
      <c r="A248" s="404" t="s">
        <v>83</v>
      </c>
      <c r="B248" s="48" t="s">
        <v>40</v>
      </c>
      <c r="C248" s="127">
        <v>42138</v>
      </c>
      <c r="D248" s="123">
        <v>5.5555555555555552E-2</v>
      </c>
      <c r="E248" s="48"/>
      <c r="F248" s="138" t="s">
        <v>64</v>
      </c>
      <c r="G248" s="70">
        <v>1.0999999999999999E-2</v>
      </c>
      <c r="H248" s="70">
        <v>4.5999999999999999E-2</v>
      </c>
      <c r="I248" s="68">
        <v>0.02</v>
      </c>
      <c r="J248" s="70">
        <v>0.17699999999999999</v>
      </c>
      <c r="K248" s="68">
        <v>0.23</v>
      </c>
      <c r="L248" s="71">
        <v>2.8</v>
      </c>
      <c r="M248" s="68">
        <v>1.35</v>
      </c>
      <c r="N248" s="71">
        <v>145.5</v>
      </c>
      <c r="O248" s="71">
        <v>2470</v>
      </c>
      <c r="P248" s="71" t="s">
        <v>19</v>
      </c>
      <c r="Q248" s="71" t="s">
        <v>19</v>
      </c>
      <c r="R248" s="70">
        <v>1.1970000000000001</v>
      </c>
      <c r="S248" s="71">
        <v>106.6</v>
      </c>
      <c r="T248" s="71">
        <v>56.2</v>
      </c>
      <c r="U248" s="48"/>
    </row>
    <row r="249" spans="1:21" x14ac:dyDescent="0.25">
      <c r="A249" s="404" t="s">
        <v>83</v>
      </c>
      <c r="B249" s="48" t="s">
        <v>40</v>
      </c>
      <c r="C249" s="127">
        <v>42142</v>
      </c>
      <c r="D249" s="48"/>
      <c r="E249" s="48"/>
      <c r="F249" s="48"/>
      <c r="G249" s="70">
        <v>7.0000000000000001E-3</v>
      </c>
      <c r="H249" s="70">
        <v>3.4000000000000002E-2</v>
      </c>
      <c r="I249" s="68">
        <v>0.02</v>
      </c>
      <c r="J249" s="70">
        <v>0.11</v>
      </c>
      <c r="K249" s="68">
        <v>0.15</v>
      </c>
      <c r="L249" s="71">
        <v>5.2</v>
      </c>
      <c r="M249" s="68">
        <v>1.29</v>
      </c>
      <c r="N249" s="71">
        <v>137.6</v>
      </c>
      <c r="O249" s="71">
        <v>2419.1999999999998</v>
      </c>
      <c r="P249" s="71" t="s">
        <v>19</v>
      </c>
      <c r="Q249" s="69" t="s">
        <v>19</v>
      </c>
      <c r="R249" s="70">
        <v>1.095</v>
      </c>
      <c r="S249" s="71">
        <v>89.6</v>
      </c>
      <c r="T249" s="71">
        <v>58.4</v>
      </c>
      <c r="U249" s="48"/>
    </row>
    <row r="250" spans="1:21" x14ac:dyDescent="0.25">
      <c r="A250" s="404" t="s">
        <v>83</v>
      </c>
      <c r="B250" s="48" t="s">
        <v>40</v>
      </c>
      <c r="C250" s="127">
        <v>42150</v>
      </c>
      <c r="D250" s="48"/>
      <c r="E250" s="48"/>
      <c r="F250" s="48"/>
      <c r="G250" s="70">
        <v>1.2E-2</v>
      </c>
      <c r="H250" s="70">
        <v>4.3999999999999997E-2</v>
      </c>
      <c r="I250" s="68">
        <v>0.04</v>
      </c>
      <c r="J250" s="70">
        <v>0.08</v>
      </c>
      <c r="K250" s="68" t="s">
        <v>19</v>
      </c>
      <c r="L250" s="71">
        <v>6.4</v>
      </c>
      <c r="M250" s="68">
        <v>1.5</v>
      </c>
      <c r="N250" s="71">
        <v>275.5</v>
      </c>
      <c r="O250" s="71">
        <v>5610</v>
      </c>
      <c r="P250" s="71">
        <v>28</v>
      </c>
      <c r="Q250" s="99">
        <v>7.7</v>
      </c>
      <c r="R250" s="70">
        <v>1.083</v>
      </c>
      <c r="S250" s="71">
        <v>77.7</v>
      </c>
      <c r="T250" s="71">
        <v>55.3</v>
      </c>
      <c r="U250" s="48"/>
    </row>
    <row r="251" spans="1:21" x14ac:dyDescent="0.25">
      <c r="A251" s="404" t="s">
        <v>83</v>
      </c>
      <c r="B251" t="s">
        <v>41</v>
      </c>
      <c r="C251" s="150">
        <v>41529</v>
      </c>
      <c r="D251" s="168">
        <v>0.54166666666666663</v>
      </c>
      <c r="E251" s="168" t="s">
        <v>48</v>
      </c>
      <c r="F251" s="169" t="s">
        <v>49</v>
      </c>
      <c r="G251" s="171">
        <v>0.01</v>
      </c>
      <c r="H251" s="171">
        <v>2.1999999999999999E-2</v>
      </c>
      <c r="I251" s="172">
        <v>0.04</v>
      </c>
      <c r="J251" s="171">
        <v>0.39600000000000002</v>
      </c>
      <c r="K251" s="172">
        <v>0.62</v>
      </c>
      <c r="L251" s="173">
        <v>1.7</v>
      </c>
      <c r="M251" s="173"/>
      <c r="N251" s="173">
        <v>16.100000000000001</v>
      </c>
      <c r="O251" s="174">
        <v>2419.1999999999998</v>
      </c>
      <c r="P251" s="173"/>
      <c r="Q251" s="173"/>
      <c r="R251" s="146"/>
      <c r="S251" s="146"/>
      <c r="T251" s="146"/>
    </row>
    <row r="252" spans="1:21" x14ac:dyDescent="0.25">
      <c r="A252" s="404" t="s">
        <v>83</v>
      </c>
      <c r="B252" s="145" t="s">
        <v>41</v>
      </c>
      <c r="C252" s="150">
        <v>41537</v>
      </c>
      <c r="D252" s="168">
        <v>0.53472222222222221</v>
      </c>
      <c r="E252" s="168" t="s">
        <v>48</v>
      </c>
      <c r="F252" s="169" t="s">
        <v>50</v>
      </c>
      <c r="G252" s="171">
        <v>1.2999999999999999E-2</v>
      </c>
      <c r="H252" s="171">
        <v>2.1999999999999999E-2</v>
      </c>
      <c r="I252" s="172">
        <v>0.05</v>
      </c>
      <c r="J252" s="171">
        <v>0.442</v>
      </c>
      <c r="K252" s="172">
        <v>0.53</v>
      </c>
      <c r="L252" s="173">
        <v>1.1000000000000001</v>
      </c>
      <c r="M252" s="173"/>
      <c r="N252" s="173">
        <v>547.5</v>
      </c>
      <c r="O252" s="173">
        <v>17230</v>
      </c>
      <c r="P252" s="173"/>
      <c r="Q252" s="173"/>
      <c r="R252" s="146"/>
      <c r="S252" s="146"/>
      <c r="T252" s="146"/>
    </row>
    <row r="253" spans="1:21" x14ac:dyDescent="0.25">
      <c r="A253" s="404" t="s">
        <v>83</v>
      </c>
      <c r="B253" s="145" t="s">
        <v>41</v>
      </c>
      <c r="C253" s="150">
        <v>41541</v>
      </c>
      <c r="D253" s="168">
        <v>0.52777777777777779</v>
      </c>
      <c r="E253" s="168" t="s">
        <v>48</v>
      </c>
      <c r="F253" s="169" t="s">
        <v>49</v>
      </c>
      <c r="G253" s="171">
        <v>7.0000000000000001E-3</v>
      </c>
      <c r="H253" s="171">
        <v>2.8000000000000001E-2</v>
      </c>
      <c r="I253" s="172">
        <v>0.01</v>
      </c>
      <c r="J253" s="171">
        <v>0.51100000000000001</v>
      </c>
      <c r="K253" s="172">
        <v>0.57999999999999996</v>
      </c>
      <c r="L253" s="173">
        <v>1.5</v>
      </c>
      <c r="M253" s="173"/>
      <c r="N253" s="173">
        <v>5.2</v>
      </c>
      <c r="O253" s="174">
        <v>2419.1999999999998</v>
      </c>
      <c r="P253" s="173"/>
      <c r="Q253" s="173"/>
      <c r="R253" s="146"/>
      <c r="S253" s="146"/>
      <c r="T253" s="146"/>
    </row>
    <row r="254" spans="1:21" x14ac:dyDescent="0.25">
      <c r="A254" s="404" t="s">
        <v>83</v>
      </c>
      <c r="B254" s="145" t="s">
        <v>41</v>
      </c>
      <c r="C254" s="150">
        <v>41548</v>
      </c>
      <c r="D254" s="168">
        <v>0.4548611111111111</v>
      </c>
      <c r="E254" s="168" t="s">
        <v>48</v>
      </c>
      <c r="F254" s="169" t="s">
        <v>49</v>
      </c>
      <c r="G254" s="171">
        <v>8.9999999999999993E-3</v>
      </c>
      <c r="H254" s="171">
        <v>3.4000000000000002E-2</v>
      </c>
      <c r="I254" s="172">
        <v>0.02</v>
      </c>
      <c r="J254" s="171">
        <v>0.51400000000000001</v>
      </c>
      <c r="K254" s="172">
        <v>0.65</v>
      </c>
      <c r="L254" s="173">
        <v>3.6</v>
      </c>
      <c r="M254" s="173"/>
      <c r="N254" s="173">
        <v>2620</v>
      </c>
      <c r="O254" s="173">
        <v>10810</v>
      </c>
      <c r="P254" s="173"/>
      <c r="Q254" s="173"/>
      <c r="R254" s="146"/>
      <c r="S254" s="146"/>
      <c r="T254" s="146"/>
    </row>
    <row r="255" spans="1:21" x14ac:dyDescent="0.25">
      <c r="A255" s="404" t="s">
        <v>83</v>
      </c>
      <c r="B255" s="145" t="s">
        <v>41</v>
      </c>
      <c r="C255" s="150">
        <v>41556</v>
      </c>
      <c r="D255" s="168">
        <v>0.43055555555555558</v>
      </c>
      <c r="E255" s="168" t="s">
        <v>48</v>
      </c>
      <c r="F255" s="169" t="s">
        <v>49</v>
      </c>
      <c r="G255" s="171">
        <v>6.0000000000000001E-3</v>
      </c>
      <c r="H255" s="171">
        <v>3.7999999999999999E-2</v>
      </c>
      <c r="I255" s="204">
        <v>0.03</v>
      </c>
      <c r="J255" s="171">
        <v>0.61799999999999999</v>
      </c>
      <c r="K255" s="172">
        <v>0.77</v>
      </c>
      <c r="L255" s="173">
        <v>13.6</v>
      </c>
      <c r="M255" s="173"/>
      <c r="N255" s="173">
        <v>27.5</v>
      </c>
      <c r="O255" s="173">
        <v>3450</v>
      </c>
      <c r="P255" s="173"/>
      <c r="Q255" s="173"/>
      <c r="R255" s="146"/>
      <c r="S255" s="146"/>
      <c r="T255" s="146"/>
    </row>
    <row r="256" spans="1:21" x14ac:dyDescent="0.25">
      <c r="A256" s="404" t="s">
        <v>83</v>
      </c>
      <c r="B256" s="145" t="s">
        <v>41</v>
      </c>
      <c r="C256" s="150">
        <v>41562</v>
      </c>
      <c r="D256" s="168">
        <v>0.56527777777777777</v>
      </c>
      <c r="E256" s="170" t="s">
        <v>51</v>
      </c>
      <c r="F256" s="169" t="s">
        <v>52</v>
      </c>
      <c r="G256" s="171">
        <v>6.7000000000000004E-2</v>
      </c>
      <c r="H256" s="171">
        <v>0.316</v>
      </c>
      <c r="I256" s="172">
        <v>0.2</v>
      </c>
      <c r="J256" s="171">
        <v>0.67700000000000005</v>
      </c>
      <c r="K256" s="172">
        <v>1.07</v>
      </c>
      <c r="L256" s="173">
        <v>101.1</v>
      </c>
      <c r="M256" s="173"/>
      <c r="N256" s="173">
        <v>1334</v>
      </c>
      <c r="O256" s="173">
        <v>19863</v>
      </c>
      <c r="P256" s="173"/>
      <c r="Q256" s="173"/>
      <c r="R256" s="146"/>
      <c r="S256" s="146"/>
      <c r="T256" s="146"/>
    </row>
    <row r="257" spans="1:20" x14ac:dyDescent="0.25">
      <c r="A257" s="404" t="s">
        <v>83</v>
      </c>
      <c r="B257" s="145" t="s">
        <v>41</v>
      </c>
      <c r="C257" s="150">
        <v>41569</v>
      </c>
      <c r="D257" s="168">
        <v>0.47222222222222227</v>
      </c>
      <c r="E257" s="168" t="s">
        <v>48</v>
      </c>
      <c r="F257" s="169" t="s">
        <v>53</v>
      </c>
      <c r="G257" s="171">
        <v>1.2E-2</v>
      </c>
      <c r="H257" s="171">
        <v>0.02</v>
      </c>
      <c r="I257" s="172">
        <v>0.04</v>
      </c>
      <c r="J257" s="171">
        <v>0.72299999999999998</v>
      </c>
      <c r="K257" s="172">
        <v>0.76</v>
      </c>
      <c r="L257" s="173">
        <v>0.7</v>
      </c>
      <c r="M257" s="173"/>
      <c r="N257" s="173">
        <v>86.5</v>
      </c>
      <c r="O257" s="173">
        <v>292</v>
      </c>
      <c r="P257" s="173"/>
      <c r="Q257" s="173"/>
      <c r="R257" s="146"/>
      <c r="S257" s="146"/>
      <c r="T257" s="146"/>
    </row>
    <row r="258" spans="1:20" x14ac:dyDescent="0.25">
      <c r="A258" s="404" t="s">
        <v>83</v>
      </c>
      <c r="B258" s="145" t="s">
        <v>41</v>
      </c>
      <c r="C258" s="150">
        <v>41578</v>
      </c>
      <c r="D258" s="168">
        <v>0.4375</v>
      </c>
      <c r="E258" s="168" t="s">
        <v>48</v>
      </c>
      <c r="F258" s="169" t="s">
        <v>49</v>
      </c>
      <c r="G258" s="169">
        <v>1.2E-2</v>
      </c>
      <c r="H258" s="169">
        <v>2.4E-2</v>
      </c>
      <c r="I258" s="176">
        <v>0.03</v>
      </c>
      <c r="J258" s="178">
        <v>0.443</v>
      </c>
      <c r="K258" s="178">
        <v>0.45</v>
      </c>
      <c r="L258" s="169">
        <v>1.4</v>
      </c>
      <c r="M258" s="169"/>
      <c r="N258" s="169"/>
      <c r="O258" s="169"/>
      <c r="P258" s="169"/>
      <c r="Q258" s="169"/>
      <c r="R258" s="146"/>
      <c r="S258" s="146"/>
      <c r="T258" s="146"/>
    </row>
    <row r="259" spans="1:20" x14ac:dyDescent="0.25">
      <c r="A259" s="404" t="s">
        <v>83</v>
      </c>
      <c r="B259" s="145" t="s">
        <v>41</v>
      </c>
      <c r="C259" s="150">
        <v>41584</v>
      </c>
      <c r="D259" s="168">
        <v>0.41666666666666669</v>
      </c>
      <c r="E259" s="168" t="s">
        <v>48</v>
      </c>
      <c r="F259" s="169" t="s">
        <v>49</v>
      </c>
      <c r="G259" s="171">
        <v>4.1000000000000002E-2</v>
      </c>
      <c r="H259" s="171">
        <v>0.154</v>
      </c>
      <c r="I259" s="172">
        <v>0.12</v>
      </c>
      <c r="J259" s="171">
        <v>0.28599999999999998</v>
      </c>
      <c r="K259" s="172">
        <v>0.6</v>
      </c>
      <c r="L259" s="173">
        <v>28.4</v>
      </c>
      <c r="M259" s="173"/>
      <c r="N259" s="173">
        <v>3500</v>
      </c>
      <c r="O259" s="173">
        <v>43520</v>
      </c>
      <c r="P259" s="173"/>
      <c r="Q259" s="173"/>
      <c r="R259" s="146"/>
      <c r="S259" s="146"/>
      <c r="T259" s="146"/>
    </row>
    <row r="260" spans="1:20" x14ac:dyDescent="0.25">
      <c r="A260" s="404" t="s">
        <v>83</v>
      </c>
      <c r="B260" s="145" t="s">
        <v>41</v>
      </c>
      <c r="C260" s="150">
        <v>41590</v>
      </c>
      <c r="D260" s="168">
        <v>0.56597222222222221</v>
      </c>
      <c r="E260" s="168" t="s">
        <v>54</v>
      </c>
      <c r="F260" s="169" t="s">
        <v>49</v>
      </c>
      <c r="G260" s="175">
        <v>1.0999999999999999E-2</v>
      </c>
      <c r="H260" s="175">
        <v>0.01</v>
      </c>
      <c r="I260" s="204">
        <v>0.03</v>
      </c>
      <c r="J260" s="171">
        <v>0.24199999999999999</v>
      </c>
      <c r="K260" s="172">
        <v>0.31</v>
      </c>
      <c r="L260" s="173">
        <v>0</v>
      </c>
      <c r="M260" s="173"/>
      <c r="N260" s="173">
        <v>24</v>
      </c>
      <c r="O260" s="173">
        <v>2419.1999999999998</v>
      </c>
      <c r="P260" s="173"/>
      <c r="Q260" s="173"/>
      <c r="R260" s="146"/>
      <c r="S260" s="146"/>
      <c r="T260" s="146"/>
    </row>
    <row r="261" spans="1:20" x14ac:dyDescent="0.25">
      <c r="A261" s="404" t="s">
        <v>83</v>
      </c>
      <c r="B261" s="145" t="s">
        <v>41</v>
      </c>
      <c r="C261" s="150">
        <v>41597</v>
      </c>
      <c r="D261" s="168">
        <v>0.4548611111111111</v>
      </c>
      <c r="E261" s="168" t="s">
        <v>48</v>
      </c>
      <c r="F261" s="169" t="s">
        <v>49</v>
      </c>
      <c r="G261" s="171">
        <v>8.9999999999999993E-3</v>
      </c>
      <c r="H261" s="171">
        <v>2.4E-2</v>
      </c>
      <c r="I261" s="172">
        <v>0.02</v>
      </c>
      <c r="J261" s="171">
        <v>0.17199999999999999</v>
      </c>
      <c r="K261" s="172">
        <v>0.28000000000000003</v>
      </c>
      <c r="L261" s="173">
        <v>1</v>
      </c>
      <c r="M261" s="173"/>
      <c r="N261" s="173">
        <v>193.5</v>
      </c>
      <c r="O261" s="173">
        <v>4410</v>
      </c>
      <c r="P261" s="173"/>
      <c r="Q261" s="173"/>
      <c r="R261" s="146"/>
      <c r="S261" s="146"/>
      <c r="T261" s="146"/>
    </row>
    <row r="262" spans="1:20" x14ac:dyDescent="0.25">
      <c r="A262" s="404" t="s">
        <v>83</v>
      </c>
      <c r="B262" s="145" t="s">
        <v>41</v>
      </c>
      <c r="C262" s="150">
        <v>41604</v>
      </c>
      <c r="D262" s="168">
        <v>0.48958333333333331</v>
      </c>
      <c r="E262" s="168" t="s">
        <v>55</v>
      </c>
      <c r="F262" s="169" t="s">
        <v>49</v>
      </c>
      <c r="G262" s="171">
        <v>1.2999999999999999E-2</v>
      </c>
      <c r="H262" s="171">
        <v>1.6E-2</v>
      </c>
      <c r="I262" s="204">
        <v>0.03</v>
      </c>
      <c r="J262" s="171">
        <v>0.23100000000000001</v>
      </c>
      <c r="K262" s="172">
        <v>0.24</v>
      </c>
      <c r="L262" s="173">
        <v>1.2</v>
      </c>
      <c r="M262" s="173"/>
      <c r="N262" s="173">
        <v>35.9</v>
      </c>
      <c r="O262" s="173">
        <v>2419.1999999999998</v>
      </c>
      <c r="P262" s="173"/>
      <c r="Q262" s="173"/>
      <c r="R262" s="146"/>
      <c r="S262" s="146"/>
      <c r="T262" s="146"/>
    </row>
    <row r="263" spans="1:20" x14ac:dyDescent="0.25">
      <c r="A263" s="404" t="s">
        <v>83</v>
      </c>
      <c r="B263" s="145" t="s">
        <v>41</v>
      </c>
      <c r="C263" s="150">
        <v>41611</v>
      </c>
      <c r="D263" s="168">
        <v>0.39930555555555558</v>
      </c>
      <c r="E263" s="168" t="s">
        <v>48</v>
      </c>
      <c r="F263" s="169" t="s">
        <v>49</v>
      </c>
      <c r="G263" s="175">
        <v>6.0000000000000001E-3</v>
      </c>
      <c r="H263" s="175">
        <v>1.2E-2</v>
      </c>
      <c r="I263" s="204">
        <v>0.03</v>
      </c>
      <c r="J263" s="175">
        <v>0.22500000000000001</v>
      </c>
      <c r="K263" s="176">
        <v>0.28000000000000003</v>
      </c>
      <c r="L263" s="174">
        <v>0.5</v>
      </c>
      <c r="M263" s="174"/>
      <c r="N263" s="174">
        <v>12</v>
      </c>
      <c r="O263" s="174">
        <v>2419.1999999999998</v>
      </c>
      <c r="P263" s="174"/>
      <c r="Q263" s="174"/>
      <c r="R263" s="146"/>
      <c r="S263" s="146"/>
      <c r="T263" s="146"/>
    </row>
    <row r="264" spans="1:20" x14ac:dyDescent="0.25">
      <c r="A264" s="404" t="s">
        <v>83</v>
      </c>
      <c r="B264" s="145" t="s">
        <v>41</v>
      </c>
      <c r="C264" s="151">
        <v>41625</v>
      </c>
      <c r="D264" s="177">
        <v>0.4513888888888889</v>
      </c>
      <c r="E264" s="177" t="s">
        <v>48</v>
      </c>
      <c r="F264" s="178" t="s">
        <v>56</v>
      </c>
      <c r="G264" s="175">
        <v>8.0000000000000002E-3</v>
      </c>
      <c r="H264" s="175">
        <v>3.2000000000000001E-2</v>
      </c>
      <c r="I264" s="204">
        <v>0.03</v>
      </c>
      <c r="J264" s="175">
        <v>0.32500000000000001</v>
      </c>
      <c r="K264" s="176">
        <v>0.43</v>
      </c>
      <c r="L264" s="174">
        <v>2.1</v>
      </c>
      <c r="M264" s="174"/>
      <c r="N264" s="174">
        <v>148.30000000000001</v>
      </c>
      <c r="O264" s="174">
        <v>2419.1999999999998</v>
      </c>
      <c r="P264" s="174"/>
      <c r="Q264" s="174"/>
      <c r="R264" s="147"/>
      <c r="S264" s="147"/>
      <c r="T264" s="147"/>
    </row>
    <row r="265" spans="1:20" x14ac:dyDescent="0.25">
      <c r="A265" s="404" t="s">
        <v>83</v>
      </c>
      <c r="B265" s="145" t="s">
        <v>41</v>
      </c>
      <c r="C265" s="153">
        <v>41641</v>
      </c>
      <c r="D265" s="182">
        <v>0.49305555555555558</v>
      </c>
      <c r="E265" s="182" t="s">
        <v>48</v>
      </c>
      <c r="F265" s="181" t="s">
        <v>49</v>
      </c>
      <c r="G265" s="162">
        <v>1.2E-2</v>
      </c>
      <c r="H265" s="162">
        <v>3.5999999999999997E-2</v>
      </c>
      <c r="I265" s="204">
        <v>0.03</v>
      </c>
      <c r="J265" s="162">
        <v>0.48499999999999999</v>
      </c>
      <c r="K265" s="163">
        <v>0.54</v>
      </c>
      <c r="L265" s="164">
        <v>0.8</v>
      </c>
      <c r="M265" s="180"/>
      <c r="N265" s="181"/>
      <c r="O265" s="181"/>
      <c r="P265" s="180"/>
      <c r="Q265" s="180"/>
      <c r="R265" s="154"/>
      <c r="S265" s="154"/>
      <c r="T265" s="154"/>
    </row>
    <row r="266" spans="1:20" x14ac:dyDescent="0.25">
      <c r="A266" s="404" t="s">
        <v>83</v>
      </c>
      <c r="B266" s="145" t="s">
        <v>41</v>
      </c>
      <c r="C266" s="151">
        <v>41646</v>
      </c>
      <c r="D266" s="177">
        <v>0.46527777777777773</v>
      </c>
      <c r="E266" s="177" t="s">
        <v>48</v>
      </c>
      <c r="F266" s="178" t="s">
        <v>49</v>
      </c>
      <c r="G266" s="175">
        <v>1.4999999999999999E-2</v>
      </c>
      <c r="H266" s="175">
        <v>2.8000000000000001E-2</v>
      </c>
      <c r="I266" s="204">
        <v>0.03</v>
      </c>
      <c r="J266" s="175">
        <v>0.41299999999999998</v>
      </c>
      <c r="K266" s="176">
        <v>0.46</v>
      </c>
      <c r="L266" s="174">
        <v>0.2</v>
      </c>
      <c r="M266" s="174"/>
      <c r="N266" s="174">
        <v>18.3</v>
      </c>
      <c r="O266" s="178">
        <v>325.5</v>
      </c>
      <c r="P266" s="174"/>
      <c r="Q266" s="174"/>
      <c r="R266" s="147"/>
      <c r="S266" s="147"/>
      <c r="T266" s="147"/>
    </row>
    <row r="267" spans="1:20" x14ac:dyDescent="0.25">
      <c r="A267" s="404" t="s">
        <v>83</v>
      </c>
      <c r="B267" s="145" t="s">
        <v>41</v>
      </c>
      <c r="C267" s="153">
        <v>41653</v>
      </c>
      <c r="D267" s="182">
        <v>0.55208333333333337</v>
      </c>
      <c r="E267" s="182" t="s">
        <v>54</v>
      </c>
      <c r="F267" s="181" t="s">
        <v>49</v>
      </c>
      <c r="G267" s="162">
        <v>8.0000000000000002E-3</v>
      </c>
      <c r="H267" s="162">
        <v>2.5999999999999999E-2</v>
      </c>
      <c r="I267" s="163">
        <v>0.05</v>
      </c>
      <c r="J267" s="162">
        <v>0.31</v>
      </c>
      <c r="K267" s="163">
        <v>0.39</v>
      </c>
      <c r="L267" s="164">
        <v>0.5</v>
      </c>
      <c r="M267" s="180"/>
      <c r="N267" s="164">
        <v>95.9</v>
      </c>
      <c r="O267" s="164">
        <v>1299.7</v>
      </c>
      <c r="P267" s="180"/>
      <c r="Q267" s="180"/>
      <c r="R267" s="154"/>
      <c r="S267" s="154"/>
      <c r="T267" s="154"/>
    </row>
    <row r="268" spans="1:20" x14ac:dyDescent="0.25">
      <c r="A268" s="404" t="s">
        <v>83</v>
      </c>
      <c r="B268" s="145" t="s">
        <v>41</v>
      </c>
      <c r="C268" s="153">
        <v>41660</v>
      </c>
      <c r="D268" s="182">
        <v>0.37847222222222227</v>
      </c>
      <c r="E268" s="182" t="s">
        <v>48</v>
      </c>
      <c r="F268" s="181" t="s">
        <v>49</v>
      </c>
      <c r="G268" s="162">
        <v>0.01</v>
      </c>
      <c r="H268" s="162">
        <v>1.4E-2</v>
      </c>
      <c r="I268" s="163">
        <v>0.01</v>
      </c>
      <c r="J268" s="162">
        <v>0.30099999999999999</v>
      </c>
      <c r="K268" s="163">
        <v>0.36</v>
      </c>
      <c r="L268" s="164">
        <v>0.5</v>
      </c>
      <c r="M268" s="163" t="s">
        <v>19</v>
      </c>
      <c r="N268" s="164">
        <v>131.30000000000001</v>
      </c>
      <c r="O268" s="164">
        <v>410.6</v>
      </c>
      <c r="P268" s="164"/>
      <c r="Q268" s="164"/>
      <c r="R268" s="154"/>
      <c r="S268" s="154"/>
      <c r="T268" s="154"/>
    </row>
    <row r="269" spans="1:20" x14ac:dyDescent="0.25">
      <c r="A269" s="404" t="s">
        <v>83</v>
      </c>
      <c r="B269" s="145" t="s">
        <v>41</v>
      </c>
      <c r="C269" s="151">
        <v>41668</v>
      </c>
      <c r="D269" s="177">
        <v>0.45833333333333331</v>
      </c>
      <c r="E269" s="177" t="s">
        <v>48</v>
      </c>
      <c r="F269" s="178" t="s">
        <v>49</v>
      </c>
      <c r="G269" s="207">
        <v>7.0000000000000001E-3</v>
      </c>
      <c r="H269" s="207">
        <v>2.4E-2</v>
      </c>
      <c r="I269" s="204">
        <v>0.03</v>
      </c>
      <c r="J269" s="207">
        <v>0.28199999999999997</v>
      </c>
      <c r="K269" s="208">
        <v>0.28000000000000003</v>
      </c>
      <c r="L269" s="209">
        <v>0</v>
      </c>
      <c r="M269" s="208">
        <v>2</v>
      </c>
      <c r="N269" s="209" t="s">
        <v>45</v>
      </c>
      <c r="O269" s="209">
        <v>275</v>
      </c>
      <c r="P269" s="209"/>
      <c r="Q269" s="209"/>
      <c r="R269" s="147"/>
      <c r="S269" s="147"/>
      <c r="T269" s="147"/>
    </row>
    <row r="270" spans="1:20" x14ac:dyDescent="0.25">
      <c r="A270" s="404" t="s">
        <v>83</v>
      </c>
      <c r="B270" s="145" t="s">
        <v>41</v>
      </c>
      <c r="C270" s="151">
        <v>41683</v>
      </c>
      <c r="D270" s="177">
        <v>0.38194444444444442</v>
      </c>
      <c r="E270" s="177" t="s">
        <v>48</v>
      </c>
      <c r="F270" s="178" t="s">
        <v>49</v>
      </c>
      <c r="G270" s="207">
        <v>8.9999999999999993E-3</v>
      </c>
      <c r="H270" s="207">
        <v>1.4E-2</v>
      </c>
      <c r="I270" s="204">
        <v>0.03</v>
      </c>
      <c r="J270" s="207">
        <v>0.24099999999999999</v>
      </c>
      <c r="K270" s="208">
        <v>0.28000000000000003</v>
      </c>
      <c r="L270" s="209">
        <v>0.4</v>
      </c>
      <c r="M270" s="208">
        <v>11.3</v>
      </c>
      <c r="N270" s="209">
        <v>9.8000000000000007</v>
      </c>
      <c r="O270" s="209">
        <v>290.89999999999998</v>
      </c>
      <c r="P270" s="209"/>
      <c r="Q270" s="209"/>
      <c r="R270" s="147"/>
      <c r="S270" s="147"/>
      <c r="T270" s="147"/>
    </row>
    <row r="271" spans="1:20" x14ac:dyDescent="0.25">
      <c r="A271" s="404" t="s">
        <v>83</v>
      </c>
      <c r="B271" s="145" t="s">
        <v>41</v>
      </c>
      <c r="C271" s="151">
        <v>41689</v>
      </c>
      <c r="D271" s="177">
        <v>0.47916666666666669</v>
      </c>
      <c r="E271" s="177" t="s">
        <v>57</v>
      </c>
      <c r="F271" s="178" t="s">
        <v>49</v>
      </c>
      <c r="G271" s="207">
        <v>7.0000000000000001E-3</v>
      </c>
      <c r="H271" s="207">
        <v>1.6E-2</v>
      </c>
      <c r="I271" s="204">
        <v>0.03</v>
      </c>
      <c r="J271" s="207">
        <v>0.109</v>
      </c>
      <c r="K271" s="208">
        <v>0.17</v>
      </c>
      <c r="L271" s="209">
        <v>0.3</v>
      </c>
      <c r="M271" s="208">
        <v>0.01</v>
      </c>
      <c r="N271" s="209">
        <v>8.5</v>
      </c>
      <c r="O271" s="209">
        <v>272.3</v>
      </c>
      <c r="P271" s="209"/>
      <c r="Q271" s="209"/>
      <c r="R271" s="147"/>
      <c r="S271" s="147"/>
      <c r="T271" s="147"/>
    </row>
    <row r="272" spans="1:20" x14ac:dyDescent="0.25">
      <c r="A272" s="404" t="s">
        <v>83</v>
      </c>
      <c r="B272" s="145" t="s">
        <v>41</v>
      </c>
      <c r="C272" s="156">
        <v>41697</v>
      </c>
      <c r="D272" s="168">
        <v>0.51527777777777783</v>
      </c>
      <c r="E272" s="172" t="s">
        <v>24</v>
      </c>
      <c r="F272" s="172" t="s">
        <v>49</v>
      </c>
      <c r="G272" s="188">
        <v>7.0000000000000001E-3</v>
      </c>
      <c r="H272" s="188">
        <v>1.4E-2</v>
      </c>
      <c r="I272" s="204">
        <v>0.03</v>
      </c>
      <c r="J272" s="188">
        <v>0.112</v>
      </c>
      <c r="K272" s="191">
        <v>0.16</v>
      </c>
      <c r="L272" s="189">
        <v>0.6</v>
      </c>
      <c r="M272" s="191">
        <v>1.1000000000000001</v>
      </c>
      <c r="N272" s="191">
        <v>2</v>
      </c>
      <c r="O272" s="189">
        <v>547.5</v>
      </c>
      <c r="P272" s="189"/>
      <c r="Q272" s="189"/>
      <c r="R272" s="155"/>
      <c r="S272" s="155"/>
      <c r="T272" s="155"/>
    </row>
    <row r="273" spans="1:20" x14ac:dyDescent="0.25">
      <c r="A273" s="404" t="s">
        <v>83</v>
      </c>
      <c r="B273" s="145" t="s">
        <v>41</v>
      </c>
      <c r="C273" s="157">
        <v>41708</v>
      </c>
      <c r="D273" s="183">
        <v>0.51041666666666663</v>
      </c>
      <c r="E273" s="183" t="s">
        <v>24</v>
      </c>
      <c r="F273" s="184" t="s">
        <v>58</v>
      </c>
      <c r="G273" s="185">
        <v>4.0000000000000001E-3</v>
      </c>
      <c r="H273" s="185">
        <v>2.5999999999999999E-2</v>
      </c>
      <c r="I273" s="210">
        <v>0.04</v>
      </c>
      <c r="J273" s="185">
        <v>0.12</v>
      </c>
      <c r="K273" s="185">
        <v>0.21</v>
      </c>
      <c r="L273" s="185">
        <v>6.1</v>
      </c>
      <c r="M273" s="184" t="s">
        <v>66</v>
      </c>
      <c r="N273" s="184">
        <v>27.8</v>
      </c>
      <c r="O273" s="184">
        <v>579.4</v>
      </c>
      <c r="P273" s="185"/>
      <c r="Q273" s="185"/>
      <c r="R273" s="158"/>
      <c r="S273" s="158"/>
      <c r="T273" s="158"/>
    </row>
    <row r="274" spans="1:20" x14ac:dyDescent="0.25">
      <c r="A274" s="404" t="s">
        <v>83</v>
      </c>
      <c r="B274" s="145" t="s">
        <v>41</v>
      </c>
      <c r="C274" s="150">
        <v>41716</v>
      </c>
      <c r="D274" s="168">
        <v>4.3750000000000004E-2</v>
      </c>
      <c r="E274" s="168" t="s">
        <v>24</v>
      </c>
      <c r="F274" s="169" t="s">
        <v>31</v>
      </c>
      <c r="G274" s="179">
        <v>1.4E-2</v>
      </c>
      <c r="H274" s="188">
        <v>0.04</v>
      </c>
      <c r="I274" s="186">
        <v>0.06</v>
      </c>
      <c r="J274" s="179">
        <v>0.316</v>
      </c>
      <c r="K274" s="179">
        <v>0.38</v>
      </c>
      <c r="L274" s="179">
        <v>3.4</v>
      </c>
      <c r="M274" s="170">
        <v>1.7</v>
      </c>
      <c r="N274" s="170">
        <v>78.8</v>
      </c>
      <c r="O274" s="170">
        <v>866.4</v>
      </c>
      <c r="P274" s="179"/>
      <c r="Q274" s="179"/>
      <c r="R274" s="146"/>
      <c r="S274" s="146"/>
      <c r="T274" s="146"/>
    </row>
    <row r="275" spans="1:20" x14ac:dyDescent="0.25">
      <c r="A275" s="404" t="s">
        <v>83</v>
      </c>
      <c r="B275" s="145" t="s">
        <v>41</v>
      </c>
      <c r="C275" s="149">
        <v>41724</v>
      </c>
      <c r="D275" s="187">
        <v>0.47986111111111113</v>
      </c>
      <c r="E275" s="187" t="s">
        <v>24</v>
      </c>
      <c r="F275" s="170" t="s">
        <v>29</v>
      </c>
      <c r="G275" s="179">
        <v>1.0999999999999999E-2</v>
      </c>
      <c r="H275" s="179">
        <v>2.5999999999999999E-2</v>
      </c>
      <c r="I275" s="204">
        <v>0.03</v>
      </c>
      <c r="J275" s="179">
        <v>0.254</v>
      </c>
      <c r="K275" s="191">
        <v>0.3</v>
      </c>
      <c r="L275" s="179">
        <v>1.2</v>
      </c>
      <c r="M275" s="170">
        <v>0.7</v>
      </c>
      <c r="N275" s="170">
        <v>21.8</v>
      </c>
      <c r="O275" s="170">
        <v>866.4</v>
      </c>
      <c r="P275" s="179"/>
      <c r="Q275" s="179"/>
      <c r="R275" s="146"/>
      <c r="S275" s="146"/>
      <c r="T275" s="146"/>
    </row>
    <row r="276" spans="1:20" x14ac:dyDescent="0.25">
      <c r="A276" s="404" t="s">
        <v>83</v>
      </c>
      <c r="B276" s="145" t="s">
        <v>41</v>
      </c>
      <c r="C276" s="152">
        <v>41727</v>
      </c>
      <c r="D276" s="190">
        <v>0.44097222222222227</v>
      </c>
      <c r="E276" s="190" t="s">
        <v>22</v>
      </c>
      <c r="F276" s="179" t="s">
        <v>28</v>
      </c>
      <c r="G276" s="179">
        <v>8.0000000000000002E-3</v>
      </c>
      <c r="H276" s="179">
        <v>3.7999999999999999E-2</v>
      </c>
      <c r="I276" s="204">
        <v>0.03</v>
      </c>
      <c r="J276" s="179">
        <v>0.125</v>
      </c>
      <c r="K276" s="179">
        <v>0.19</v>
      </c>
      <c r="L276" s="179">
        <v>2.5</v>
      </c>
      <c r="M276" s="179">
        <v>2.2000000000000002</v>
      </c>
      <c r="N276" s="211" t="s">
        <v>18</v>
      </c>
      <c r="O276" s="211" t="s">
        <v>18</v>
      </c>
      <c r="P276" s="179"/>
      <c r="Q276" s="179"/>
      <c r="R276" s="146"/>
      <c r="S276" s="146"/>
      <c r="T276" s="146"/>
    </row>
    <row r="277" spans="1:20" x14ac:dyDescent="0.25">
      <c r="A277" s="404" t="s">
        <v>83</v>
      </c>
      <c r="B277" s="145" t="s">
        <v>41</v>
      </c>
      <c r="C277" s="152">
        <v>41731</v>
      </c>
      <c r="D277" s="190">
        <v>0.50763888888888886</v>
      </c>
      <c r="E277" s="190" t="s">
        <v>24</v>
      </c>
      <c r="F277" s="179" t="s">
        <v>29</v>
      </c>
      <c r="G277" s="188">
        <v>0.01</v>
      </c>
      <c r="H277" s="179">
        <v>2.4E-2</v>
      </c>
      <c r="I277" s="204">
        <v>0.03</v>
      </c>
      <c r="J277" s="179">
        <v>0.108</v>
      </c>
      <c r="K277" s="179">
        <v>0.14000000000000001</v>
      </c>
      <c r="L277" s="179">
        <v>0.8</v>
      </c>
      <c r="M277" s="179">
        <v>0.6</v>
      </c>
      <c r="N277" s="179">
        <v>29.5</v>
      </c>
      <c r="O277" s="179">
        <v>1553.1</v>
      </c>
      <c r="P277" s="179"/>
      <c r="Q277" s="179"/>
      <c r="R277" s="146"/>
      <c r="S277" s="146"/>
      <c r="T277" s="146"/>
    </row>
    <row r="278" spans="1:20" x14ac:dyDescent="0.25">
      <c r="A278" s="404" t="s">
        <v>83</v>
      </c>
      <c r="B278" s="145" t="s">
        <v>41</v>
      </c>
      <c r="C278" s="151">
        <v>41733</v>
      </c>
      <c r="D278" s="177">
        <v>0.42222222222222222</v>
      </c>
      <c r="E278" s="190" t="s">
        <v>22</v>
      </c>
      <c r="F278" s="179" t="s">
        <v>28</v>
      </c>
      <c r="G278" s="179">
        <v>1.6E-2</v>
      </c>
      <c r="H278" s="179">
        <v>5.1999999999999998E-2</v>
      </c>
      <c r="I278" s="191">
        <v>0.05</v>
      </c>
      <c r="J278" s="179">
        <v>0.155</v>
      </c>
      <c r="K278" s="179">
        <v>0.32</v>
      </c>
      <c r="L278" s="179">
        <v>6.3</v>
      </c>
      <c r="M278" s="179">
        <v>2.7</v>
      </c>
      <c r="N278" s="192" t="s">
        <v>18</v>
      </c>
      <c r="O278" s="192" t="s">
        <v>18</v>
      </c>
      <c r="P278" s="179"/>
      <c r="Q278" s="179"/>
      <c r="R278" s="145"/>
      <c r="S278" s="145"/>
      <c r="T278" s="145"/>
    </row>
    <row r="279" spans="1:20" x14ac:dyDescent="0.25">
      <c r="A279" s="404" t="s">
        <v>83</v>
      </c>
      <c r="B279" s="145" t="s">
        <v>41</v>
      </c>
      <c r="C279" s="151">
        <v>41737</v>
      </c>
      <c r="D279" s="177">
        <v>0.37847222222222227</v>
      </c>
      <c r="E279" s="190" t="s">
        <v>22</v>
      </c>
      <c r="F279" s="179" t="s">
        <v>28</v>
      </c>
      <c r="G279" s="179">
        <v>1.4E-2</v>
      </c>
      <c r="H279" s="179">
        <v>2.4E-2</v>
      </c>
      <c r="I279" s="191">
        <v>0.03</v>
      </c>
      <c r="J279" s="188">
        <v>0.17</v>
      </c>
      <c r="K279" s="179">
        <v>0.23</v>
      </c>
      <c r="L279" s="179">
        <v>2.2000000000000002</v>
      </c>
      <c r="M279" s="179">
        <v>1.5</v>
      </c>
      <c r="N279" s="179">
        <v>155.30000000000001</v>
      </c>
      <c r="O279" s="179">
        <v>1413.6</v>
      </c>
      <c r="P279" s="179"/>
      <c r="Q279" s="179"/>
      <c r="R279" s="145"/>
      <c r="S279" s="145"/>
      <c r="T279" s="145"/>
    </row>
    <row r="280" spans="1:20" x14ac:dyDescent="0.25">
      <c r="A280" s="404" t="s">
        <v>83</v>
      </c>
      <c r="B280" s="145" t="s">
        <v>41</v>
      </c>
      <c r="C280" s="151">
        <v>41743</v>
      </c>
      <c r="D280" s="177">
        <v>0.39930555555555558</v>
      </c>
      <c r="E280" s="177" t="s">
        <v>22</v>
      </c>
      <c r="F280" s="179" t="s">
        <v>28</v>
      </c>
      <c r="G280" s="175">
        <v>7.0000000000000001E-3</v>
      </c>
      <c r="H280" s="175">
        <v>0.05</v>
      </c>
      <c r="I280" s="176">
        <v>0.08</v>
      </c>
      <c r="J280" s="175">
        <v>0.14000000000000001</v>
      </c>
      <c r="K280" s="176">
        <v>0.25</v>
      </c>
      <c r="L280" s="189">
        <v>8.6999999999999993</v>
      </c>
      <c r="M280" s="189">
        <v>3.1</v>
      </c>
      <c r="N280" s="174">
        <v>613.1</v>
      </c>
      <c r="O280" s="174">
        <v>5210</v>
      </c>
      <c r="P280" s="189"/>
      <c r="Q280" s="189"/>
      <c r="R280" s="145"/>
      <c r="S280" s="145"/>
      <c r="T280" s="145"/>
    </row>
    <row r="281" spans="1:20" x14ac:dyDescent="0.25">
      <c r="A281" s="404" t="s">
        <v>83</v>
      </c>
      <c r="B281" s="145" t="s">
        <v>41</v>
      </c>
      <c r="C281" s="151">
        <v>41751</v>
      </c>
      <c r="D281" s="177">
        <v>0.3923611111111111</v>
      </c>
      <c r="E281" s="177" t="s">
        <v>22</v>
      </c>
      <c r="F281" s="179" t="s">
        <v>29</v>
      </c>
      <c r="G281" s="175">
        <v>0.02</v>
      </c>
      <c r="H281" s="175">
        <v>2.4E-2</v>
      </c>
      <c r="I281" s="176">
        <v>0.01</v>
      </c>
      <c r="J281" s="175">
        <v>0.13300000000000001</v>
      </c>
      <c r="K281" s="176">
        <v>0.17</v>
      </c>
      <c r="L281" s="189">
        <v>1.6</v>
      </c>
      <c r="M281" s="179">
        <v>0.6</v>
      </c>
      <c r="N281" s="174">
        <v>66.3</v>
      </c>
      <c r="O281" s="176">
        <v>2419.1999999999998</v>
      </c>
      <c r="P281" s="189"/>
      <c r="Q281" s="189"/>
      <c r="R281" s="145"/>
      <c r="S281" s="145"/>
      <c r="T281" s="145"/>
    </row>
    <row r="282" spans="1:20" x14ac:dyDescent="0.25">
      <c r="A282" s="404" t="s">
        <v>83</v>
      </c>
      <c r="B282" s="145" t="s">
        <v>41</v>
      </c>
      <c r="C282" s="151">
        <v>41760</v>
      </c>
      <c r="D282" s="177">
        <v>0.4152777777777778</v>
      </c>
      <c r="E282" s="177" t="s">
        <v>24</v>
      </c>
      <c r="F282" s="179" t="s">
        <v>29</v>
      </c>
      <c r="G282" s="175">
        <v>7.0000000000000001E-3</v>
      </c>
      <c r="H282" s="175">
        <v>8.0000000000000002E-3</v>
      </c>
      <c r="I282" s="176">
        <v>0.05</v>
      </c>
      <c r="J282" s="175">
        <v>0.11899999999999999</v>
      </c>
      <c r="K282" s="176">
        <v>0.11</v>
      </c>
      <c r="L282" s="189">
        <v>1.5</v>
      </c>
      <c r="M282" s="179">
        <v>0.9</v>
      </c>
      <c r="N282" s="174">
        <v>62.4</v>
      </c>
      <c r="O282" s="174">
        <v>3990</v>
      </c>
      <c r="P282" s="189"/>
      <c r="Q282" s="189"/>
      <c r="R282" s="145"/>
      <c r="S282" s="145"/>
      <c r="T282" s="145"/>
    </row>
    <row r="283" spans="1:20" x14ac:dyDescent="0.25">
      <c r="A283" s="404" t="s">
        <v>83</v>
      </c>
      <c r="B283" s="145" t="s">
        <v>41</v>
      </c>
      <c r="C283" s="151">
        <v>41767</v>
      </c>
      <c r="D283" s="177">
        <v>5.0694444444444452E-2</v>
      </c>
      <c r="E283" s="177" t="s">
        <v>24</v>
      </c>
      <c r="F283" s="179" t="s">
        <v>29</v>
      </c>
      <c r="G283" s="175">
        <v>8.0000000000000002E-3</v>
      </c>
      <c r="H283" s="175">
        <v>2.8000000000000001E-2</v>
      </c>
      <c r="I283" s="176">
        <v>0.03</v>
      </c>
      <c r="J283" s="175">
        <v>0.16300000000000001</v>
      </c>
      <c r="K283" s="176">
        <v>0.55000000000000004</v>
      </c>
      <c r="L283" s="189">
        <v>4.7</v>
      </c>
      <c r="M283" s="179">
        <v>1</v>
      </c>
      <c r="N283" s="174">
        <v>19.899999999999999</v>
      </c>
      <c r="O283" s="174">
        <v>14760</v>
      </c>
      <c r="P283" s="189"/>
      <c r="Q283" s="189"/>
      <c r="R283" s="145"/>
      <c r="S283" s="145"/>
      <c r="T283" s="145"/>
    </row>
    <row r="284" spans="1:20" x14ac:dyDescent="0.25">
      <c r="A284" s="404" t="s">
        <v>83</v>
      </c>
      <c r="B284" s="145" t="s">
        <v>41</v>
      </c>
      <c r="C284" s="151">
        <v>41768</v>
      </c>
      <c r="D284" s="177">
        <v>0.41111111111111115</v>
      </c>
      <c r="E284" s="177" t="s">
        <v>22</v>
      </c>
      <c r="F284" s="179" t="s">
        <v>28</v>
      </c>
      <c r="G284" s="175">
        <v>8.0000000000000002E-3</v>
      </c>
      <c r="H284" s="175">
        <v>1.7999999999999999E-2</v>
      </c>
      <c r="I284" s="204">
        <v>0.03</v>
      </c>
      <c r="J284" s="175">
        <v>0.152</v>
      </c>
      <c r="K284" s="176">
        <v>0.17</v>
      </c>
      <c r="L284" s="189">
        <v>2.1</v>
      </c>
      <c r="M284" s="179">
        <v>0.6</v>
      </c>
      <c r="N284" s="193" t="s">
        <v>18</v>
      </c>
      <c r="O284" s="194" t="s">
        <v>18</v>
      </c>
      <c r="P284" s="189"/>
      <c r="Q284" s="189"/>
      <c r="R284" s="145"/>
      <c r="S284" s="145"/>
      <c r="T284" s="145"/>
    </row>
    <row r="285" spans="1:20" x14ac:dyDescent="0.25">
      <c r="A285" s="404" t="s">
        <v>83</v>
      </c>
      <c r="B285" s="145" t="s">
        <v>41</v>
      </c>
      <c r="C285" s="151">
        <v>41772</v>
      </c>
      <c r="D285" s="177">
        <v>0.39027777777777778</v>
      </c>
      <c r="E285" s="177" t="s">
        <v>24</v>
      </c>
      <c r="F285" s="179" t="s">
        <v>28</v>
      </c>
      <c r="G285" s="175">
        <v>0.01</v>
      </c>
      <c r="H285" s="175">
        <v>8.5999999999999993E-2</v>
      </c>
      <c r="I285" s="176">
        <v>7.0000000000000007E-2</v>
      </c>
      <c r="J285" s="175">
        <v>0.13300000000000001</v>
      </c>
      <c r="K285" s="176">
        <v>0.38</v>
      </c>
      <c r="L285" s="189">
        <v>19.399999999999999</v>
      </c>
      <c r="M285" s="189">
        <v>5.6</v>
      </c>
      <c r="N285" s="174">
        <v>1553.1</v>
      </c>
      <c r="O285" s="174">
        <v>29090</v>
      </c>
      <c r="P285" s="189"/>
      <c r="Q285" s="189"/>
      <c r="R285" s="145"/>
      <c r="S285" s="145"/>
      <c r="T285" s="145"/>
    </row>
    <row r="286" spans="1:20" x14ac:dyDescent="0.25">
      <c r="A286" s="404" t="s">
        <v>83</v>
      </c>
      <c r="B286" s="145" t="s">
        <v>41</v>
      </c>
      <c r="C286" s="160">
        <v>41778</v>
      </c>
      <c r="D286" s="195">
        <v>6.25E-2</v>
      </c>
      <c r="E286" s="195" t="s">
        <v>36</v>
      </c>
      <c r="F286" s="196" t="s">
        <v>29</v>
      </c>
      <c r="G286" s="197">
        <v>8.0000000000000002E-3</v>
      </c>
      <c r="H286" s="197">
        <v>1.7999999999999999E-2</v>
      </c>
      <c r="I286" s="204">
        <v>0.03</v>
      </c>
      <c r="J286" s="197">
        <v>0.111</v>
      </c>
      <c r="K286" s="198">
        <v>0.14000000000000001</v>
      </c>
      <c r="L286" s="199">
        <v>2</v>
      </c>
      <c r="M286" s="199">
        <v>0.3</v>
      </c>
      <c r="N286" s="199">
        <v>53.7</v>
      </c>
      <c r="O286" s="199">
        <v>4220</v>
      </c>
      <c r="P286" s="199"/>
      <c r="Q286" s="199"/>
      <c r="R286" s="159"/>
      <c r="S286" s="159"/>
      <c r="T286" s="159"/>
    </row>
    <row r="287" spans="1:20" x14ac:dyDescent="0.25">
      <c r="A287" s="404" t="s">
        <v>83</v>
      </c>
      <c r="B287" s="145" t="s">
        <v>41</v>
      </c>
      <c r="C287" s="151">
        <v>41787</v>
      </c>
      <c r="D287" s="177">
        <v>0.38611111111111113</v>
      </c>
      <c r="E287" s="177" t="s">
        <v>22</v>
      </c>
      <c r="F287" s="179" t="s">
        <v>28</v>
      </c>
      <c r="G287" s="175">
        <v>8.0000000000000002E-3</v>
      </c>
      <c r="H287" s="175">
        <v>0.02</v>
      </c>
      <c r="I287" s="176">
        <v>0.03</v>
      </c>
      <c r="J287" s="175">
        <v>0.221</v>
      </c>
      <c r="K287" s="176">
        <v>0.21</v>
      </c>
      <c r="L287" s="189">
        <v>1.9</v>
      </c>
      <c r="M287" s="179">
        <v>0.7</v>
      </c>
      <c r="N287" s="174">
        <v>209.8</v>
      </c>
      <c r="O287" s="174">
        <v>8390</v>
      </c>
      <c r="P287" s="189"/>
      <c r="Q287" s="189"/>
      <c r="R287" s="145"/>
      <c r="S287" s="145"/>
      <c r="T287" s="145"/>
    </row>
    <row r="288" spans="1:20" x14ac:dyDescent="0.25">
      <c r="A288" s="404" t="s">
        <v>83</v>
      </c>
      <c r="B288" s="145" t="s">
        <v>41</v>
      </c>
      <c r="C288" s="151">
        <v>41795</v>
      </c>
      <c r="D288" s="177">
        <v>5.2777777777777778E-2</v>
      </c>
      <c r="E288" s="177" t="s">
        <v>24</v>
      </c>
      <c r="F288" s="179" t="s">
        <v>29</v>
      </c>
      <c r="G288" s="175">
        <v>1.2E-2</v>
      </c>
      <c r="H288" s="175">
        <v>2.5999999999999999E-2</v>
      </c>
      <c r="I288" s="176">
        <v>0.05</v>
      </c>
      <c r="J288" s="175">
        <v>0.219</v>
      </c>
      <c r="K288" s="176">
        <v>0.28000000000000003</v>
      </c>
      <c r="L288" s="189">
        <v>4.3</v>
      </c>
      <c r="M288" s="179">
        <v>0.8</v>
      </c>
      <c r="N288" s="174">
        <v>201.4</v>
      </c>
      <c r="O288" s="174">
        <v>13330</v>
      </c>
      <c r="P288" s="189"/>
      <c r="Q288" s="189"/>
      <c r="R288" s="145"/>
      <c r="S288" s="145"/>
      <c r="T288" s="145"/>
    </row>
    <row r="289" spans="1:20" x14ac:dyDescent="0.25">
      <c r="A289" s="404" t="s">
        <v>83</v>
      </c>
      <c r="B289" s="145" t="s">
        <v>41</v>
      </c>
      <c r="C289" s="151">
        <v>41799</v>
      </c>
      <c r="D289" s="177">
        <v>0.36874999999999997</v>
      </c>
      <c r="E289" s="177" t="s">
        <v>22</v>
      </c>
      <c r="F289" s="179" t="s">
        <v>28</v>
      </c>
      <c r="G289" s="175">
        <v>6.0000000000000001E-3</v>
      </c>
      <c r="H289" s="175">
        <v>2.5999999999999999E-2</v>
      </c>
      <c r="I289" s="176">
        <v>0.02</v>
      </c>
      <c r="J289" s="175">
        <v>0.25600000000000001</v>
      </c>
      <c r="K289" s="176">
        <v>0.26</v>
      </c>
      <c r="L289" s="189">
        <v>4.3</v>
      </c>
      <c r="M289" s="179">
        <v>1.33</v>
      </c>
      <c r="N289" s="174">
        <v>517.20000000000005</v>
      </c>
      <c r="O289" s="174">
        <v>11690</v>
      </c>
      <c r="P289" s="189"/>
      <c r="Q289" s="189"/>
      <c r="R289" s="145"/>
      <c r="S289" s="145"/>
      <c r="T289" s="145"/>
    </row>
    <row r="290" spans="1:20" x14ac:dyDescent="0.25">
      <c r="A290" s="404" t="s">
        <v>83</v>
      </c>
      <c r="B290" s="145" t="s">
        <v>41</v>
      </c>
      <c r="C290" s="151">
        <v>41809</v>
      </c>
      <c r="D290" s="177">
        <v>0.37152777777777773</v>
      </c>
      <c r="E290" s="177" t="s">
        <v>22</v>
      </c>
      <c r="F290" s="179" t="s">
        <v>29</v>
      </c>
      <c r="G290" s="175">
        <v>0.01</v>
      </c>
      <c r="H290" s="175">
        <v>0.02</v>
      </c>
      <c r="I290" s="176">
        <v>0.03</v>
      </c>
      <c r="J290" s="175">
        <v>0.246</v>
      </c>
      <c r="K290" s="176">
        <v>0.32</v>
      </c>
      <c r="L290" s="189">
        <v>0.9</v>
      </c>
      <c r="M290" s="179">
        <v>0.33</v>
      </c>
      <c r="N290" s="174">
        <v>61.3</v>
      </c>
      <c r="O290" s="174">
        <v>4960</v>
      </c>
      <c r="P290" s="189"/>
      <c r="Q290" s="189"/>
      <c r="R290" s="145"/>
      <c r="S290" s="145"/>
      <c r="T290" s="145"/>
    </row>
    <row r="291" spans="1:20" x14ac:dyDescent="0.25">
      <c r="A291" s="404" t="s">
        <v>83</v>
      </c>
      <c r="B291" s="145" t="s">
        <v>41</v>
      </c>
      <c r="C291" s="151">
        <v>41814</v>
      </c>
      <c r="D291" s="177">
        <v>0.39374999999999999</v>
      </c>
      <c r="E291" s="177" t="s">
        <v>22</v>
      </c>
      <c r="F291" s="179" t="s">
        <v>28</v>
      </c>
      <c r="G291" s="162">
        <v>8.9999999999999993E-3</v>
      </c>
      <c r="H291" s="162">
        <v>6.8000000000000005E-2</v>
      </c>
      <c r="I291" s="163">
        <v>0.05</v>
      </c>
      <c r="J291" s="162">
        <v>0.245</v>
      </c>
      <c r="K291" s="163">
        <v>0.35</v>
      </c>
      <c r="L291" s="164">
        <v>7.2</v>
      </c>
      <c r="M291" s="163">
        <v>3.81</v>
      </c>
      <c r="N291" s="164">
        <v>24950</v>
      </c>
      <c r="O291" s="164">
        <v>1046.2</v>
      </c>
      <c r="P291" s="164"/>
      <c r="Q291" s="164"/>
      <c r="R291" s="145"/>
      <c r="S291" s="145"/>
      <c r="T291" s="145"/>
    </row>
    <row r="292" spans="1:20" x14ac:dyDescent="0.25">
      <c r="A292" s="404" t="s">
        <v>83</v>
      </c>
      <c r="B292" s="145" t="s">
        <v>41</v>
      </c>
      <c r="C292" s="151">
        <v>41817</v>
      </c>
      <c r="D292" s="177">
        <v>0.51180555555555551</v>
      </c>
      <c r="E292" s="177" t="s">
        <v>22</v>
      </c>
      <c r="F292" s="179" t="s">
        <v>28</v>
      </c>
      <c r="G292" s="162">
        <v>1.7000000000000001E-2</v>
      </c>
      <c r="H292" s="162">
        <v>2.1999999999999999E-2</v>
      </c>
      <c r="I292" s="163">
        <v>0.01</v>
      </c>
      <c r="J292" s="162">
        <v>0.379</v>
      </c>
      <c r="K292" s="163">
        <v>0.42</v>
      </c>
      <c r="L292" s="164">
        <v>5.5</v>
      </c>
      <c r="M292" s="165">
        <v>1.26</v>
      </c>
      <c r="N292" s="200" t="s">
        <v>18</v>
      </c>
      <c r="O292" s="201" t="s">
        <v>18</v>
      </c>
      <c r="P292" s="164"/>
      <c r="Q292" s="164"/>
      <c r="R292" s="145"/>
      <c r="S292" s="145"/>
      <c r="T292" s="145"/>
    </row>
    <row r="293" spans="1:20" x14ac:dyDescent="0.25">
      <c r="A293" s="404" t="s">
        <v>83</v>
      </c>
      <c r="B293" s="145" t="s">
        <v>41</v>
      </c>
      <c r="C293" s="151">
        <v>41821</v>
      </c>
      <c r="D293" s="177">
        <v>0.39583333333333331</v>
      </c>
      <c r="E293" s="177" t="s">
        <v>22</v>
      </c>
      <c r="F293" s="179" t="s">
        <v>29</v>
      </c>
      <c r="G293" s="166">
        <v>1.2E-2</v>
      </c>
      <c r="H293" s="166">
        <v>1.2E-2</v>
      </c>
      <c r="I293" s="204">
        <v>0.03</v>
      </c>
      <c r="J293" s="166">
        <v>0.33500000000000002</v>
      </c>
      <c r="K293" s="165">
        <v>0.4</v>
      </c>
      <c r="L293" s="167">
        <v>5.6</v>
      </c>
      <c r="M293" s="165">
        <v>0.87</v>
      </c>
      <c r="N293" s="167">
        <v>129.6</v>
      </c>
      <c r="O293" s="167">
        <v>17890</v>
      </c>
      <c r="P293" s="167"/>
      <c r="Q293" s="167"/>
      <c r="R293" s="145"/>
      <c r="S293" s="145"/>
      <c r="T293" s="145"/>
    </row>
    <row r="294" spans="1:20" x14ac:dyDescent="0.25">
      <c r="A294" s="404" t="s">
        <v>83</v>
      </c>
      <c r="B294" s="145" t="s">
        <v>41</v>
      </c>
      <c r="C294" s="151">
        <v>41827</v>
      </c>
      <c r="D294" s="177">
        <v>0.3833333333333333</v>
      </c>
      <c r="E294" s="177" t="s">
        <v>24</v>
      </c>
      <c r="F294" s="179" t="s">
        <v>28</v>
      </c>
      <c r="G294" s="175">
        <v>0.01</v>
      </c>
      <c r="H294" s="178">
        <v>3.4000000000000002E-2</v>
      </c>
      <c r="I294" s="204">
        <v>0.03</v>
      </c>
      <c r="J294" s="178">
        <v>0.39800000000000002</v>
      </c>
      <c r="K294" s="176">
        <v>0.4</v>
      </c>
      <c r="L294" s="178">
        <v>3.5</v>
      </c>
      <c r="M294" s="179">
        <v>0.67</v>
      </c>
      <c r="N294" s="178">
        <v>649.79999999999995</v>
      </c>
      <c r="O294" s="174">
        <v>15760</v>
      </c>
      <c r="P294" s="178"/>
      <c r="Q294" s="178"/>
      <c r="R294" s="145"/>
      <c r="S294" s="145"/>
      <c r="T294" s="145"/>
    </row>
    <row r="295" spans="1:20" x14ac:dyDescent="0.25">
      <c r="A295" s="404" t="s">
        <v>83</v>
      </c>
      <c r="B295" s="145" t="s">
        <v>41</v>
      </c>
      <c r="C295" s="151">
        <v>41835</v>
      </c>
      <c r="D295" s="177">
        <v>0.48055555555555557</v>
      </c>
      <c r="E295" s="177" t="s">
        <v>24</v>
      </c>
      <c r="F295" s="179" t="s">
        <v>29</v>
      </c>
      <c r="G295" s="203">
        <v>8.9999999999999993E-3</v>
      </c>
      <c r="H295" s="203">
        <v>0.05</v>
      </c>
      <c r="I295" s="204">
        <v>0.03</v>
      </c>
      <c r="J295" s="203">
        <v>0.27</v>
      </c>
      <c r="K295" s="204">
        <v>0.4</v>
      </c>
      <c r="L295" s="206">
        <v>9.1</v>
      </c>
      <c r="M295" s="204">
        <v>1.92</v>
      </c>
      <c r="N295" s="206">
        <v>816.4</v>
      </c>
      <c r="O295" s="206">
        <v>27550</v>
      </c>
      <c r="P295" s="206"/>
      <c r="Q295" s="206"/>
      <c r="R295" s="145"/>
      <c r="S295" s="145"/>
      <c r="T295" s="145"/>
    </row>
    <row r="296" spans="1:20" x14ac:dyDescent="0.25">
      <c r="A296" s="404" t="s">
        <v>83</v>
      </c>
      <c r="B296" s="145" t="s">
        <v>41</v>
      </c>
      <c r="C296" s="151">
        <v>41838</v>
      </c>
      <c r="D296" s="177">
        <v>0.44791666666666669</v>
      </c>
      <c r="E296" s="177" t="s">
        <v>24</v>
      </c>
      <c r="F296" s="179" t="s">
        <v>28</v>
      </c>
      <c r="G296" s="178">
        <v>1.4E-2</v>
      </c>
      <c r="H296" s="175">
        <v>0.03</v>
      </c>
      <c r="I296" s="176">
        <v>0.09</v>
      </c>
      <c r="J296" s="178">
        <v>0.29199999999999998</v>
      </c>
      <c r="K296" s="176">
        <v>0.3</v>
      </c>
      <c r="L296" s="179">
        <v>2.6</v>
      </c>
      <c r="M296" s="179">
        <v>0.77</v>
      </c>
      <c r="N296" s="192" t="s">
        <v>18</v>
      </c>
      <c r="O296" s="192" t="s">
        <v>18</v>
      </c>
      <c r="P296" s="179"/>
      <c r="Q296" s="179"/>
      <c r="R296" s="145"/>
      <c r="S296" s="145"/>
      <c r="T296" s="145"/>
    </row>
    <row r="297" spans="1:20" x14ac:dyDescent="0.25">
      <c r="A297" s="404" t="s">
        <v>83</v>
      </c>
      <c r="B297" s="145" t="s">
        <v>41</v>
      </c>
      <c r="C297" s="151">
        <v>41843</v>
      </c>
      <c r="D297" s="177">
        <v>0.42291666666666666</v>
      </c>
      <c r="E297" s="177" t="s">
        <v>22</v>
      </c>
      <c r="F297" s="179" t="s">
        <v>29</v>
      </c>
      <c r="G297" s="203">
        <v>1.9E-2</v>
      </c>
      <c r="H297" s="203">
        <v>3.2000000000000001E-2</v>
      </c>
      <c r="I297" s="204">
        <v>0.09</v>
      </c>
      <c r="J297" s="203">
        <v>0.28000000000000003</v>
      </c>
      <c r="K297" s="204">
        <v>0.31</v>
      </c>
      <c r="L297" s="206">
        <v>3.7</v>
      </c>
      <c r="M297" s="204">
        <v>1.1200000000000001</v>
      </c>
      <c r="N297" s="206">
        <v>95.9</v>
      </c>
      <c r="O297" s="206">
        <v>6010</v>
      </c>
      <c r="P297" s="206"/>
      <c r="Q297" s="206"/>
      <c r="R297" s="145"/>
      <c r="S297" s="145"/>
      <c r="T297" s="145"/>
    </row>
    <row r="298" spans="1:20" x14ac:dyDescent="0.25">
      <c r="A298" s="404" t="s">
        <v>83</v>
      </c>
      <c r="B298" s="145" t="s">
        <v>41</v>
      </c>
      <c r="C298" s="151">
        <v>41845</v>
      </c>
      <c r="D298" s="177">
        <v>0.41319444444444442</v>
      </c>
      <c r="E298" s="177" t="s">
        <v>24</v>
      </c>
      <c r="F298" s="179" t="s">
        <v>28</v>
      </c>
      <c r="G298" s="203">
        <v>1.2999999999999999E-2</v>
      </c>
      <c r="H298" s="203">
        <v>0.04</v>
      </c>
      <c r="I298" s="204">
        <v>0.03</v>
      </c>
      <c r="J298" s="203">
        <v>0.19600000000000001</v>
      </c>
      <c r="K298" s="204">
        <v>0.28999999999999998</v>
      </c>
      <c r="L298" s="206">
        <v>5.9</v>
      </c>
      <c r="M298" s="204">
        <v>1.3</v>
      </c>
      <c r="N298" s="212" t="s">
        <v>18</v>
      </c>
      <c r="O298" s="212" t="s">
        <v>18</v>
      </c>
      <c r="P298" s="206"/>
      <c r="Q298" s="206"/>
      <c r="R298" s="145"/>
      <c r="S298" s="145"/>
      <c r="T298" s="145"/>
    </row>
    <row r="299" spans="1:20" x14ac:dyDescent="0.25">
      <c r="A299" s="404" t="s">
        <v>83</v>
      </c>
      <c r="B299" s="145" t="s">
        <v>41</v>
      </c>
      <c r="C299" s="151">
        <v>41851</v>
      </c>
      <c r="D299" s="177">
        <v>0.3972222222222222</v>
      </c>
      <c r="E299" s="177" t="s">
        <v>22</v>
      </c>
      <c r="F299" s="179" t="s">
        <v>28</v>
      </c>
      <c r="G299" s="178">
        <v>1.7999999999999999E-2</v>
      </c>
      <c r="H299" s="175">
        <v>0.03</v>
      </c>
      <c r="I299" s="204">
        <v>0.03</v>
      </c>
      <c r="J299" s="175">
        <v>0.25</v>
      </c>
      <c r="K299" s="176">
        <v>0.3</v>
      </c>
      <c r="L299" s="178">
        <v>3.3</v>
      </c>
      <c r="M299" s="178">
        <v>0.77</v>
      </c>
      <c r="N299" s="178">
        <v>224.7</v>
      </c>
      <c r="O299" s="174">
        <v>23590</v>
      </c>
      <c r="P299" s="178"/>
      <c r="Q299" s="178"/>
      <c r="R299" s="145"/>
      <c r="S299" s="145"/>
      <c r="T299" s="145"/>
    </row>
    <row r="300" spans="1:20" x14ac:dyDescent="0.25">
      <c r="A300" s="404" t="s">
        <v>83</v>
      </c>
      <c r="B300" s="145" t="s">
        <v>41</v>
      </c>
      <c r="C300" s="151">
        <v>41863</v>
      </c>
      <c r="D300" s="177">
        <v>0.41250000000000003</v>
      </c>
      <c r="E300" s="177" t="s">
        <v>22</v>
      </c>
      <c r="F300" s="179" t="s">
        <v>29</v>
      </c>
      <c r="G300" s="166">
        <v>1.2E-2</v>
      </c>
      <c r="H300" s="166">
        <v>3.5999999999999997E-2</v>
      </c>
      <c r="I300" s="165">
        <v>0.04</v>
      </c>
      <c r="J300" s="202">
        <v>0.23200000000000001</v>
      </c>
      <c r="K300" s="202">
        <v>0.23</v>
      </c>
      <c r="L300" s="167">
        <v>8.3000000000000007</v>
      </c>
      <c r="M300" s="165">
        <v>0.4</v>
      </c>
      <c r="N300" s="167">
        <v>125</v>
      </c>
      <c r="O300" s="167">
        <v>9870</v>
      </c>
      <c r="P300" s="167"/>
      <c r="Q300" s="167"/>
      <c r="R300" s="145"/>
      <c r="S300" s="145"/>
      <c r="T300" s="145"/>
    </row>
    <row r="301" spans="1:20" x14ac:dyDescent="0.25">
      <c r="A301" s="404" t="s">
        <v>83</v>
      </c>
      <c r="B301" s="145" t="s">
        <v>41</v>
      </c>
      <c r="C301" s="151">
        <v>41871</v>
      </c>
      <c r="D301" s="177">
        <v>0.42638888888888887</v>
      </c>
      <c r="E301" s="177" t="s">
        <v>22</v>
      </c>
      <c r="F301" s="179" t="s">
        <v>29</v>
      </c>
      <c r="G301" s="166">
        <v>1.0999999999999999E-2</v>
      </c>
      <c r="H301" s="166">
        <v>3.2000000000000001E-2</v>
      </c>
      <c r="I301" s="165">
        <v>0.01</v>
      </c>
      <c r="J301" s="202">
        <v>0.31900000000000001</v>
      </c>
      <c r="K301" s="202">
        <v>0.37</v>
      </c>
      <c r="L301" s="167">
        <v>3.4</v>
      </c>
      <c r="M301" s="165">
        <v>0.44</v>
      </c>
      <c r="N301" s="167">
        <v>69.7</v>
      </c>
      <c r="O301" s="167">
        <v>7380</v>
      </c>
      <c r="P301" s="167"/>
      <c r="Q301" s="167"/>
      <c r="R301" s="145"/>
      <c r="S301" s="145"/>
      <c r="T301" s="145"/>
    </row>
    <row r="302" spans="1:20" x14ac:dyDescent="0.25">
      <c r="A302" s="404" t="s">
        <v>83</v>
      </c>
      <c r="B302" s="145" t="s">
        <v>41</v>
      </c>
      <c r="C302" s="151">
        <v>41877</v>
      </c>
      <c r="D302" s="177">
        <v>0.4680555555555555</v>
      </c>
      <c r="E302" s="177" t="s">
        <v>24</v>
      </c>
      <c r="F302" s="179" t="s">
        <v>29</v>
      </c>
      <c r="G302" s="166">
        <v>1.2999999999999999E-2</v>
      </c>
      <c r="H302" s="166">
        <v>1.7999999999999999E-2</v>
      </c>
      <c r="I302" s="165">
        <v>0.01</v>
      </c>
      <c r="J302" s="202">
        <v>0.39800000000000002</v>
      </c>
      <c r="K302" s="202">
        <v>0.46</v>
      </c>
      <c r="L302" s="167">
        <v>1.4</v>
      </c>
      <c r="M302" s="165">
        <v>0.22</v>
      </c>
      <c r="N302" s="167">
        <v>19.7</v>
      </c>
      <c r="O302" s="167">
        <v>5120</v>
      </c>
      <c r="P302" s="167"/>
      <c r="Q302" s="167"/>
      <c r="R302" s="145"/>
      <c r="S302" s="145"/>
      <c r="T302" s="145"/>
    </row>
    <row r="303" spans="1:20" x14ac:dyDescent="0.25">
      <c r="A303" s="404" t="s">
        <v>83</v>
      </c>
      <c r="B303" s="145" t="s">
        <v>41</v>
      </c>
      <c r="C303" s="151">
        <v>41885</v>
      </c>
      <c r="D303" s="177">
        <v>0.40208333333333335</v>
      </c>
      <c r="E303" s="177" t="s">
        <v>22</v>
      </c>
      <c r="F303" s="179" t="s">
        <v>28</v>
      </c>
      <c r="G303" s="203">
        <v>1.4999999999999999E-2</v>
      </c>
      <c r="H303" s="203">
        <v>1.7999999999999999E-2</v>
      </c>
      <c r="I303" s="204">
        <v>0.03</v>
      </c>
      <c r="J303" s="203">
        <v>0.5</v>
      </c>
      <c r="K303" s="205">
        <v>0.6</v>
      </c>
      <c r="L303" s="206">
        <v>3.5</v>
      </c>
      <c r="M303" s="204">
        <v>0.09</v>
      </c>
      <c r="N303" s="206">
        <v>65.7</v>
      </c>
      <c r="O303" s="206">
        <v>4040</v>
      </c>
      <c r="P303" s="206"/>
      <c r="Q303" s="206"/>
      <c r="R303" s="145"/>
      <c r="S303" s="145"/>
      <c r="T303" s="145"/>
    </row>
    <row r="304" spans="1:20" x14ac:dyDescent="0.25">
      <c r="A304" s="404" t="s">
        <v>83</v>
      </c>
      <c r="B304" s="145" t="s">
        <v>41</v>
      </c>
      <c r="C304" s="151">
        <v>41893</v>
      </c>
      <c r="D304" s="177">
        <v>0.47916666666666669</v>
      </c>
      <c r="E304" s="177" t="s">
        <v>22</v>
      </c>
      <c r="F304" s="179" t="s">
        <v>28</v>
      </c>
      <c r="G304" s="213">
        <v>0.01</v>
      </c>
      <c r="H304" s="213">
        <v>2.4E-2</v>
      </c>
      <c r="I304" s="214">
        <v>0.04</v>
      </c>
      <c r="J304" s="215">
        <v>0.47599999999999998</v>
      </c>
      <c r="K304" s="215">
        <v>0.52</v>
      </c>
      <c r="L304" s="216">
        <v>1.5</v>
      </c>
      <c r="M304" s="214">
        <v>0.24</v>
      </c>
      <c r="N304" s="216">
        <v>980.4</v>
      </c>
      <c r="O304" s="216">
        <v>15970</v>
      </c>
      <c r="P304" s="216"/>
      <c r="Q304" s="216"/>
      <c r="R304" s="145"/>
      <c r="S304" s="145"/>
      <c r="T304" s="145"/>
    </row>
    <row r="305" spans="1:20" x14ac:dyDescent="0.25">
      <c r="A305" s="404" t="s">
        <v>83</v>
      </c>
      <c r="B305" s="145" t="s">
        <v>41</v>
      </c>
      <c r="C305" s="151">
        <v>41900</v>
      </c>
      <c r="D305" s="177">
        <v>0.41250000000000003</v>
      </c>
      <c r="E305" s="177" t="s">
        <v>22</v>
      </c>
      <c r="F305" s="179" t="s">
        <v>28</v>
      </c>
      <c r="G305" s="203">
        <v>1.2999999999999999E-2</v>
      </c>
      <c r="H305" s="203">
        <v>2.8000000000000001E-2</v>
      </c>
      <c r="I305" s="204">
        <v>0.02</v>
      </c>
      <c r="J305" s="205">
        <v>0.52300000000000002</v>
      </c>
      <c r="K305" s="205">
        <v>0.61</v>
      </c>
      <c r="L305" s="206">
        <v>2.1</v>
      </c>
      <c r="M305" s="204">
        <v>0.33</v>
      </c>
      <c r="N305" s="206">
        <v>579.4</v>
      </c>
      <c r="O305" s="206">
        <v>11530</v>
      </c>
      <c r="P305" s="206"/>
      <c r="Q305" s="206"/>
      <c r="R305" s="145"/>
      <c r="S305" s="145"/>
      <c r="T305" s="145"/>
    </row>
    <row r="306" spans="1:20" x14ac:dyDescent="0.25">
      <c r="A306" s="404" t="s">
        <v>83</v>
      </c>
      <c r="B306" s="145" t="s">
        <v>41</v>
      </c>
      <c r="C306" s="151">
        <v>41905</v>
      </c>
      <c r="D306" s="177">
        <v>0.45763888888888887</v>
      </c>
      <c r="E306" s="177" t="s">
        <v>22</v>
      </c>
      <c r="F306" s="179" t="s">
        <v>29</v>
      </c>
      <c r="G306" s="203">
        <v>0.01</v>
      </c>
      <c r="H306" s="203">
        <v>2.5999999999999999E-2</v>
      </c>
      <c r="I306" s="204">
        <v>0.02</v>
      </c>
      <c r="J306" s="205">
        <v>0.442</v>
      </c>
      <c r="K306" s="205">
        <v>0.53</v>
      </c>
      <c r="L306" s="206">
        <v>2.7</v>
      </c>
      <c r="M306" s="204">
        <v>0.5</v>
      </c>
      <c r="N306" s="206">
        <v>47.1</v>
      </c>
      <c r="O306" s="206">
        <v>2620</v>
      </c>
      <c r="P306" s="206"/>
      <c r="Q306" s="206"/>
      <c r="R306" s="145"/>
      <c r="S306" s="145"/>
      <c r="T306" s="145"/>
    </row>
    <row r="307" spans="1:20" x14ac:dyDescent="0.25">
      <c r="A307" s="404" t="s">
        <v>83</v>
      </c>
      <c r="B307" s="145" t="s">
        <v>41</v>
      </c>
      <c r="C307" s="150">
        <v>41912</v>
      </c>
      <c r="D307" s="168">
        <v>0.4145833333333333</v>
      </c>
      <c r="E307" s="177" t="s">
        <v>22</v>
      </c>
      <c r="F307" s="179" t="s">
        <v>29</v>
      </c>
      <c r="G307" s="203">
        <v>1.0999999999999999E-2</v>
      </c>
      <c r="H307" s="203">
        <v>3.2000000000000001E-2</v>
      </c>
      <c r="I307" s="204">
        <v>0.01</v>
      </c>
      <c r="J307" s="205">
        <v>0.44400000000000001</v>
      </c>
      <c r="K307" s="205">
        <v>0.56999999999999995</v>
      </c>
      <c r="L307" s="206">
        <v>1.9</v>
      </c>
      <c r="M307" s="204">
        <v>0.45</v>
      </c>
      <c r="N307" s="206">
        <v>85.7</v>
      </c>
      <c r="O307" s="206">
        <v>2560</v>
      </c>
      <c r="P307" s="206"/>
      <c r="Q307" s="206"/>
      <c r="R307" s="145"/>
      <c r="S307" s="145"/>
      <c r="T307" s="145"/>
    </row>
    <row r="308" spans="1:20" x14ac:dyDescent="0.25">
      <c r="A308" s="404" t="s">
        <v>83</v>
      </c>
      <c r="B308" s="145" t="s">
        <v>41</v>
      </c>
      <c r="C308" s="150">
        <v>41920</v>
      </c>
      <c r="D308" s="168">
        <v>0.39652777777777781</v>
      </c>
      <c r="E308" s="177" t="s">
        <v>22</v>
      </c>
      <c r="F308" s="179" t="s">
        <v>29</v>
      </c>
      <c r="G308" s="169">
        <v>8.9999999999999993E-3</v>
      </c>
      <c r="H308" s="169">
        <v>2.8000000000000001E-2</v>
      </c>
      <c r="I308" s="169">
        <v>0.03</v>
      </c>
      <c r="J308" s="169">
        <v>0.47399999999999998</v>
      </c>
      <c r="K308" s="169">
        <v>0.56999999999999995</v>
      </c>
      <c r="L308" s="169">
        <v>2.1</v>
      </c>
      <c r="M308" s="169">
        <v>0.45</v>
      </c>
      <c r="N308" s="169">
        <v>56.3</v>
      </c>
      <c r="O308" s="169">
        <v>5630</v>
      </c>
      <c r="P308" s="145"/>
      <c r="Q308" s="145"/>
      <c r="R308" s="145"/>
      <c r="S308" s="145"/>
      <c r="T308" s="145"/>
    </row>
    <row r="309" spans="1:20" x14ac:dyDescent="0.25">
      <c r="A309" s="404" t="s">
        <v>83</v>
      </c>
      <c r="B309" s="145" t="s">
        <v>41</v>
      </c>
      <c r="C309" s="150">
        <v>41926</v>
      </c>
      <c r="D309" s="168">
        <v>0.38958333333333334</v>
      </c>
      <c r="E309" s="177" t="s">
        <v>22</v>
      </c>
      <c r="F309" s="179" t="s">
        <v>67</v>
      </c>
      <c r="G309" s="203">
        <v>0.11</v>
      </c>
      <c r="H309" s="203">
        <v>0.45</v>
      </c>
      <c r="I309" s="204">
        <v>0.23</v>
      </c>
      <c r="J309" s="205">
        <v>0.25700000000000001</v>
      </c>
      <c r="K309" s="205">
        <v>1.03</v>
      </c>
      <c r="L309" s="206">
        <v>171.2</v>
      </c>
      <c r="M309" s="204">
        <v>4.7699999999999996</v>
      </c>
      <c r="N309" s="217"/>
      <c r="O309" s="217"/>
      <c r="P309" s="206"/>
      <c r="Q309" s="206"/>
      <c r="R309" s="145"/>
      <c r="S309" s="145"/>
      <c r="T309" s="145"/>
    </row>
    <row r="310" spans="1:20" x14ac:dyDescent="0.25">
      <c r="A310" s="404" t="s">
        <v>83</v>
      </c>
      <c r="B310" s="145" t="s">
        <v>41</v>
      </c>
      <c r="C310" s="150">
        <v>41926</v>
      </c>
      <c r="D310" s="168">
        <v>0.39652777777777781</v>
      </c>
      <c r="E310" s="177" t="s">
        <v>22</v>
      </c>
      <c r="F310" s="179" t="s">
        <v>68</v>
      </c>
      <c r="G310" s="203">
        <v>1.4999999999999999E-2</v>
      </c>
      <c r="H310" s="203">
        <v>5.8000000000000003E-2</v>
      </c>
      <c r="I310" s="204">
        <v>0.05</v>
      </c>
      <c r="J310" s="205">
        <v>0.379</v>
      </c>
      <c r="K310" s="205">
        <v>0.51</v>
      </c>
      <c r="L310" s="206">
        <v>7</v>
      </c>
      <c r="M310" s="204">
        <v>2.2999999999999998</v>
      </c>
      <c r="N310" s="206">
        <v>1203.3</v>
      </c>
      <c r="O310" s="206">
        <v>20120</v>
      </c>
      <c r="P310" s="206"/>
      <c r="Q310" s="206"/>
      <c r="R310" s="145"/>
      <c r="S310" s="145"/>
      <c r="T310" s="145"/>
    </row>
    <row r="311" spans="1:20" x14ac:dyDescent="0.25">
      <c r="A311" s="404" t="s">
        <v>83</v>
      </c>
      <c r="B311" s="145" t="s">
        <v>41</v>
      </c>
      <c r="C311" s="150">
        <v>41934</v>
      </c>
      <c r="D311" s="168">
        <v>0.42291666666666666</v>
      </c>
      <c r="E311" s="177" t="s">
        <v>22</v>
      </c>
      <c r="F311" s="179" t="s">
        <v>29</v>
      </c>
      <c r="G311" s="203">
        <v>1.0999999999999999E-2</v>
      </c>
      <c r="H311" s="203">
        <v>2.8000000000000001E-2</v>
      </c>
      <c r="I311" s="204">
        <v>0.03</v>
      </c>
      <c r="J311" s="203">
        <v>0.38</v>
      </c>
      <c r="K311" s="205">
        <v>0.47</v>
      </c>
      <c r="L311" s="206">
        <v>2</v>
      </c>
      <c r="M311" s="204">
        <v>0.59</v>
      </c>
      <c r="N311" s="206">
        <v>200</v>
      </c>
      <c r="O311" s="206">
        <v>4350</v>
      </c>
      <c r="P311" s="206"/>
      <c r="Q311" s="206"/>
      <c r="R311" s="145"/>
      <c r="S311" s="145"/>
      <c r="T311" s="145"/>
    </row>
    <row r="312" spans="1:20" x14ac:dyDescent="0.25">
      <c r="A312" s="404" t="s">
        <v>83</v>
      </c>
      <c r="B312" s="145" t="s">
        <v>41</v>
      </c>
      <c r="C312" s="150">
        <v>41942</v>
      </c>
      <c r="D312" s="168">
        <v>0.4909722222222222</v>
      </c>
      <c r="E312" s="177" t="s">
        <v>62</v>
      </c>
      <c r="F312" s="179" t="s">
        <v>29</v>
      </c>
      <c r="G312" s="203">
        <v>6.0000000000000001E-3</v>
      </c>
      <c r="H312" s="203">
        <v>1.6E-2</v>
      </c>
      <c r="I312" s="204">
        <v>0.03</v>
      </c>
      <c r="J312" s="205">
        <v>0.36799999999999999</v>
      </c>
      <c r="K312" s="205">
        <v>0.42</v>
      </c>
      <c r="L312" s="206">
        <v>1.8</v>
      </c>
      <c r="M312" s="204">
        <v>0.42</v>
      </c>
      <c r="N312" s="206">
        <v>20.100000000000001</v>
      </c>
      <c r="O312" s="206">
        <v>2330</v>
      </c>
      <c r="P312" s="206"/>
      <c r="Q312" s="206"/>
      <c r="R312" s="145"/>
      <c r="S312" s="145"/>
      <c r="T312" s="145"/>
    </row>
    <row r="313" spans="1:20" x14ac:dyDescent="0.25">
      <c r="A313" s="404" t="s">
        <v>83</v>
      </c>
      <c r="B313" s="145" t="s">
        <v>41</v>
      </c>
      <c r="C313" s="150">
        <v>41948</v>
      </c>
      <c r="D313" s="168">
        <v>0.38194444444444442</v>
      </c>
      <c r="E313" s="177" t="s">
        <v>22</v>
      </c>
      <c r="F313" s="179" t="s">
        <v>28</v>
      </c>
      <c r="G313" s="161">
        <v>1.4E-2</v>
      </c>
      <c r="H313" s="161">
        <v>2.3E-2</v>
      </c>
      <c r="I313" s="204">
        <v>0.03</v>
      </c>
      <c r="J313" s="161">
        <v>0.35299999999999998</v>
      </c>
      <c r="K313" s="161">
        <v>0.48</v>
      </c>
      <c r="L313" s="161">
        <v>2.1</v>
      </c>
      <c r="M313" s="161">
        <v>0.78</v>
      </c>
      <c r="N313" s="161">
        <v>153.9</v>
      </c>
      <c r="O313" s="161">
        <v>4190</v>
      </c>
      <c r="P313" s="161"/>
      <c r="Q313" s="161"/>
      <c r="R313" s="145"/>
      <c r="S313" s="145"/>
      <c r="T313" s="145"/>
    </row>
    <row r="314" spans="1:20" x14ac:dyDescent="0.25">
      <c r="A314" s="404" t="s">
        <v>83</v>
      </c>
      <c r="B314" s="145" t="s">
        <v>41</v>
      </c>
      <c r="C314" s="150">
        <v>41955</v>
      </c>
      <c r="D314" s="168">
        <v>0.39374999999999999</v>
      </c>
      <c r="E314" s="177" t="s">
        <v>22</v>
      </c>
      <c r="F314" s="179" t="s">
        <v>29</v>
      </c>
      <c r="G314" s="161">
        <v>1.2E-2</v>
      </c>
      <c r="H314" s="161">
        <v>2.5999999999999999E-2</v>
      </c>
      <c r="I314" s="204">
        <v>0.03</v>
      </c>
      <c r="J314" s="161">
        <v>0.217</v>
      </c>
      <c r="K314" s="161">
        <v>0.31</v>
      </c>
      <c r="L314" s="161">
        <v>1.2</v>
      </c>
      <c r="M314" s="161">
        <v>0.39</v>
      </c>
      <c r="N314" s="161">
        <v>14.6</v>
      </c>
      <c r="O314" s="161">
        <v>4350</v>
      </c>
      <c r="P314" s="161"/>
      <c r="Q314" s="161"/>
      <c r="R314" s="145"/>
      <c r="S314" s="145"/>
      <c r="T314" s="145"/>
    </row>
    <row r="315" spans="1:20" x14ac:dyDescent="0.25">
      <c r="A315" s="404" t="s">
        <v>83</v>
      </c>
      <c r="B315" s="145" t="s">
        <v>41</v>
      </c>
      <c r="C315" s="150">
        <v>41967</v>
      </c>
      <c r="D315" s="168">
        <v>0.39097222222222222</v>
      </c>
      <c r="E315" s="177" t="s">
        <v>24</v>
      </c>
      <c r="F315" s="179" t="s">
        <v>28</v>
      </c>
      <c r="G315" s="161">
        <v>1.4E-2</v>
      </c>
      <c r="H315" s="161">
        <v>1.6E-2</v>
      </c>
      <c r="I315" s="204">
        <v>0.03</v>
      </c>
      <c r="J315" s="161">
        <v>0.29699999999999999</v>
      </c>
      <c r="K315" s="161">
        <v>0.38</v>
      </c>
      <c r="L315" s="161">
        <v>1.5</v>
      </c>
      <c r="M315" s="161">
        <v>2.11</v>
      </c>
      <c r="N315" s="161">
        <v>14.8</v>
      </c>
      <c r="O315" s="161">
        <v>2419.1999999999998</v>
      </c>
      <c r="P315" s="161"/>
      <c r="Q315" s="161"/>
      <c r="R315" s="145"/>
      <c r="S315" s="145"/>
      <c r="T315" s="145"/>
    </row>
    <row r="316" spans="1:20" x14ac:dyDescent="0.25">
      <c r="A316" s="404" t="s">
        <v>83</v>
      </c>
      <c r="B316" s="145" t="s">
        <v>41</v>
      </c>
      <c r="C316" s="150">
        <v>41977</v>
      </c>
      <c r="D316" s="168">
        <v>0.44097222222222227</v>
      </c>
      <c r="E316" s="177" t="s">
        <v>24</v>
      </c>
      <c r="F316" s="179" t="s">
        <v>29</v>
      </c>
      <c r="G316" s="161">
        <v>1.2999999999999999E-2</v>
      </c>
      <c r="H316" s="161">
        <v>2.4E-2</v>
      </c>
      <c r="I316" s="204">
        <v>0.03</v>
      </c>
      <c r="J316" s="161">
        <v>0.26400000000000001</v>
      </c>
      <c r="K316" s="161">
        <v>0.33</v>
      </c>
      <c r="L316" s="161">
        <v>1.5</v>
      </c>
      <c r="M316" s="161">
        <v>2.98</v>
      </c>
      <c r="N316" s="161">
        <v>7.4</v>
      </c>
      <c r="O316" s="161">
        <v>2990</v>
      </c>
      <c r="P316" s="161"/>
      <c r="Q316" s="161"/>
      <c r="R316" s="145"/>
      <c r="S316" s="145"/>
      <c r="T316" s="145"/>
    </row>
    <row r="317" spans="1:20" x14ac:dyDescent="0.25">
      <c r="A317" s="404" t="s">
        <v>83</v>
      </c>
      <c r="B317" s="145" t="s">
        <v>41</v>
      </c>
      <c r="C317" s="150">
        <v>41982</v>
      </c>
      <c r="D317" s="168">
        <v>0.40138888888888885</v>
      </c>
      <c r="E317" s="177" t="s">
        <v>22</v>
      </c>
      <c r="F317" s="179" t="s">
        <v>28</v>
      </c>
      <c r="G317" s="161">
        <v>1.2999999999999999E-2</v>
      </c>
      <c r="H317" s="161">
        <v>2.1999999999999999E-2</v>
      </c>
      <c r="I317" s="204">
        <v>0.03</v>
      </c>
      <c r="J317" s="161">
        <v>0.17899999999999999</v>
      </c>
      <c r="K317" s="161">
        <v>0.23</v>
      </c>
      <c r="L317" s="161">
        <v>1.1000000000000001</v>
      </c>
      <c r="M317" s="161">
        <v>1.42</v>
      </c>
      <c r="N317" s="161">
        <v>35</v>
      </c>
      <c r="O317" s="161">
        <v>2650</v>
      </c>
      <c r="P317" s="161"/>
      <c r="Q317" s="161"/>
      <c r="R317" s="145"/>
      <c r="S317" s="145"/>
      <c r="T317" s="145"/>
    </row>
    <row r="318" spans="1:20" x14ac:dyDescent="0.25">
      <c r="A318" s="404" t="s">
        <v>83</v>
      </c>
      <c r="B318" s="145" t="s">
        <v>41</v>
      </c>
      <c r="C318" s="150">
        <v>41988</v>
      </c>
      <c r="D318" s="168">
        <v>0.50624999999999998</v>
      </c>
      <c r="E318" s="177" t="s">
        <v>24</v>
      </c>
      <c r="F318" s="179" t="s">
        <v>28</v>
      </c>
      <c r="G318" s="169">
        <v>1.2999999999999999E-2</v>
      </c>
      <c r="H318" s="169">
        <v>4.3999999999999997E-2</v>
      </c>
      <c r="I318" s="169">
        <v>0.04</v>
      </c>
      <c r="J318" s="169">
        <v>0.16200000000000001</v>
      </c>
      <c r="K318" s="169">
        <v>0.33</v>
      </c>
      <c r="L318" s="169">
        <v>4.3</v>
      </c>
      <c r="M318" s="169">
        <v>1.87</v>
      </c>
      <c r="N318" s="145"/>
      <c r="O318" s="145"/>
      <c r="P318" s="145"/>
      <c r="Q318" s="145"/>
      <c r="R318" s="145"/>
      <c r="S318" s="145"/>
      <c r="T318" s="145"/>
    </row>
    <row r="319" spans="1:20" x14ac:dyDescent="0.25">
      <c r="A319" s="404" t="s">
        <v>83</v>
      </c>
      <c r="B319" s="145" t="s">
        <v>41</v>
      </c>
      <c r="C319" s="150">
        <v>41995</v>
      </c>
      <c r="D319" s="219">
        <v>0.45833333333333331</v>
      </c>
      <c r="E319" s="145"/>
      <c r="F319" s="148" t="s">
        <v>29</v>
      </c>
      <c r="G319" s="203">
        <v>1.0999999999999999E-2</v>
      </c>
      <c r="H319" s="203">
        <v>5.1999999999999998E-2</v>
      </c>
      <c r="I319" s="204">
        <v>0.03</v>
      </c>
      <c r="J319" s="205">
        <v>0.17499999999999999</v>
      </c>
      <c r="K319" s="205">
        <v>0.24</v>
      </c>
      <c r="L319" s="169">
        <v>1.5</v>
      </c>
      <c r="M319" s="204">
        <v>1.1399999999999999</v>
      </c>
      <c r="N319" s="206">
        <v>55.6</v>
      </c>
      <c r="O319" s="206">
        <v>980</v>
      </c>
      <c r="P319" s="145"/>
      <c r="Q319" s="145"/>
      <c r="R319" s="145"/>
      <c r="S319" s="145"/>
      <c r="T319" s="145"/>
    </row>
    <row r="320" spans="1:20" x14ac:dyDescent="0.25">
      <c r="A320" s="404" t="s">
        <v>83</v>
      </c>
      <c r="B320" s="145" t="s">
        <v>41</v>
      </c>
      <c r="C320" s="150">
        <v>42012</v>
      </c>
      <c r="D320" s="219">
        <v>0.45347222222222222</v>
      </c>
      <c r="E320" s="145"/>
      <c r="F320" s="148" t="s">
        <v>63</v>
      </c>
      <c r="G320" s="203">
        <v>1.0999999999999999E-2</v>
      </c>
      <c r="H320" s="203">
        <v>2.4E-2</v>
      </c>
      <c r="I320" s="204">
        <v>0.03</v>
      </c>
      <c r="J320" s="205">
        <v>0.376</v>
      </c>
      <c r="K320" s="205">
        <v>0.39</v>
      </c>
      <c r="L320" s="169">
        <v>2.5</v>
      </c>
      <c r="M320" s="204">
        <v>1.22</v>
      </c>
      <c r="N320" s="206">
        <v>42.6</v>
      </c>
      <c r="O320" s="206">
        <v>980.4</v>
      </c>
      <c r="P320" s="169">
        <v>64</v>
      </c>
      <c r="Q320" s="169">
        <v>7.56</v>
      </c>
      <c r="R320" s="145">
        <v>2.0230000000000001</v>
      </c>
      <c r="S320" s="145">
        <v>143.80000000000001</v>
      </c>
      <c r="T320" s="145">
        <v>89.3</v>
      </c>
    </row>
    <row r="321" spans="1:20" x14ac:dyDescent="0.25">
      <c r="A321" s="404" t="s">
        <v>83</v>
      </c>
      <c r="B321" s="145" t="s">
        <v>41</v>
      </c>
      <c r="C321" s="150">
        <v>42018</v>
      </c>
      <c r="D321" s="219">
        <v>0.46875</v>
      </c>
      <c r="E321" s="145"/>
      <c r="F321" s="148" t="s">
        <v>63</v>
      </c>
      <c r="G321" s="203">
        <v>1.0999999999999999E-2</v>
      </c>
      <c r="H321" s="203">
        <v>0.02</v>
      </c>
      <c r="I321" s="204">
        <v>0.03</v>
      </c>
      <c r="J321" s="205">
        <v>0.38800000000000001</v>
      </c>
      <c r="K321" s="205">
        <v>0.34</v>
      </c>
      <c r="L321" s="169">
        <v>1</v>
      </c>
      <c r="M321" s="204">
        <v>2.0299999999999998</v>
      </c>
      <c r="N321" s="206">
        <v>25.6</v>
      </c>
      <c r="O321" s="206">
        <v>613.1</v>
      </c>
      <c r="P321" s="169" t="s">
        <v>19</v>
      </c>
      <c r="Q321" s="169" t="s">
        <v>19</v>
      </c>
      <c r="R321" s="145">
        <v>2.7549999999999999</v>
      </c>
      <c r="S321" s="145">
        <v>166.3</v>
      </c>
      <c r="T321" s="145">
        <v>79.8</v>
      </c>
    </row>
    <row r="322" spans="1:20" x14ac:dyDescent="0.25">
      <c r="A322" s="404" t="s">
        <v>83</v>
      </c>
      <c r="B322" s="145" t="s">
        <v>41</v>
      </c>
      <c r="C322" s="150">
        <v>42025</v>
      </c>
      <c r="D322" s="219">
        <v>0.46180555555555558</v>
      </c>
      <c r="E322" s="145"/>
      <c r="F322" s="148" t="s">
        <v>63</v>
      </c>
      <c r="G322" s="203">
        <v>0.01</v>
      </c>
      <c r="H322" s="203">
        <v>2.5999999999999999E-2</v>
      </c>
      <c r="I322" s="204">
        <v>0.06</v>
      </c>
      <c r="J322" s="203">
        <v>0.37</v>
      </c>
      <c r="K322" s="205">
        <v>0.3</v>
      </c>
      <c r="L322" s="169">
        <v>1</v>
      </c>
      <c r="M322" s="204">
        <v>1.6</v>
      </c>
      <c r="N322" s="206">
        <v>37.4</v>
      </c>
      <c r="O322" s="206">
        <v>613.1</v>
      </c>
      <c r="P322" s="169">
        <v>84</v>
      </c>
      <c r="Q322" s="169">
        <v>7.55</v>
      </c>
      <c r="R322" s="145">
        <v>2.4420000000000002</v>
      </c>
      <c r="S322" s="145">
        <v>190.8</v>
      </c>
      <c r="T322" s="145">
        <v>91.1</v>
      </c>
    </row>
    <row r="323" spans="1:20" x14ac:dyDescent="0.25">
      <c r="A323" s="404" t="s">
        <v>83</v>
      </c>
      <c r="B323" s="145" t="s">
        <v>41</v>
      </c>
      <c r="C323" s="150">
        <v>42033</v>
      </c>
      <c r="D323" s="219">
        <v>5.5555555555555552E-2</v>
      </c>
      <c r="E323" s="145"/>
      <c r="F323" s="148" t="s">
        <v>63</v>
      </c>
      <c r="G323" s="203">
        <v>8.9999999999999993E-3</v>
      </c>
      <c r="H323" s="203">
        <v>0.02</v>
      </c>
      <c r="I323" s="204">
        <v>0.04</v>
      </c>
      <c r="J323" s="205">
        <v>0.16800000000000001</v>
      </c>
      <c r="K323" s="205">
        <v>0.27</v>
      </c>
      <c r="L323" s="169">
        <v>1.3</v>
      </c>
      <c r="M323" s="204">
        <v>1.5</v>
      </c>
      <c r="N323" s="206">
        <v>19.899999999999999</v>
      </c>
      <c r="O323" s="206">
        <v>1046.2</v>
      </c>
      <c r="P323" s="169" t="s">
        <v>19</v>
      </c>
      <c r="Q323" s="169" t="s">
        <v>19</v>
      </c>
      <c r="R323" s="145">
        <v>2.512</v>
      </c>
      <c r="S323" s="145">
        <v>204.5</v>
      </c>
      <c r="T323" s="145">
        <v>109.1</v>
      </c>
    </row>
    <row r="324" spans="1:20" x14ac:dyDescent="0.25">
      <c r="A324" s="404" t="s">
        <v>83</v>
      </c>
      <c r="B324" s="145" t="s">
        <v>41</v>
      </c>
      <c r="C324" s="150">
        <v>42038</v>
      </c>
      <c r="D324" s="219">
        <v>0.4513888888888889</v>
      </c>
      <c r="E324" s="145"/>
      <c r="F324" s="148" t="s">
        <v>63</v>
      </c>
      <c r="G324" s="203">
        <v>8.9999999999999993E-3</v>
      </c>
      <c r="H324" s="203">
        <v>1.7999999999999999E-2</v>
      </c>
      <c r="I324" s="204">
        <v>0.03</v>
      </c>
      <c r="J324" s="203">
        <v>0.14000000000000001</v>
      </c>
      <c r="K324" s="205">
        <v>0.09</v>
      </c>
      <c r="L324" s="169">
        <v>4.0999999999999996</v>
      </c>
      <c r="M324" s="204">
        <v>2.66</v>
      </c>
      <c r="N324" s="206">
        <v>1</v>
      </c>
      <c r="O324" s="206">
        <v>547.5</v>
      </c>
      <c r="P324" s="220">
        <v>88</v>
      </c>
      <c r="Q324" s="222">
        <v>7.71</v>
      </c>
      <c r="R324" s="221">
        <v>2.823</v>
      </c>
      <c r="S324" s="220">
        <v>196.4</v>
      </c>
      <c r="T324" s="220">
        <v>103.3</v>
      </c>
    </row>
    <row r="325" spans="1:20" x14ac:dyDescent="0.25">
      <c r="A325" s="404" t="s">
        <v>83</v>
      </c>
      <c r="B325" s="145" t="s">
        <v>41</v>
      </c>
      <c r="C325" s="150">
        <v>42045</v>
      </c>
      <c r="D325" s="219">
        <v>0.43402777777777773</v>
      </c>
      <c r="E325" s="145"/>
      <c r="F325" s="148" t="s">
        <v>63</v>
      </c>
      <c r="G325" s="203">
        <v>1.0999999999999999E-2</v>
      </c>
      <c r="H325" s="203">
        <v>0.01</v>
      </c>
      <c r="I325" s="204">
        <v>0.03</v>
      </c>
      <c r="J325" s="205">
        <v>0.14299999999999999</v>
      </c>
      <c r="K325" s="205">
        <v>0.23</v>
      </c>
      <c r="L325" s="169">
        <v>1</v>
      </c>
      <c r="M325" s="204">
        <v>1.1499999999999999</v>
      </c>
      <c r="N325" s="206">
        <v>7.4</v>
      </c>
      <c r="O325" s="206">
        <v>1553.1</v>
      </c>
      <c r="P325" s="220" t="s">
        <v>19</v>
      </c>
      <c r="Q325" s="222" t="s">
        <v>19</v>
      </c>
      <c r="R325" s="221">
        <v>3.012</v>
      </c>
      <c r="S325" s="220">
        <v>204.4</v>
      </c>
      <c r="T325" s="220">
        <v>105.5</v>
      </c>
    </row>
    <row r="326" spans="1:20" x14ac:dyDescent="0.25">
      <c r="A326" s="404" t="s">
        <v>83</v>
      </c>
      <c r="B326" s="145" t="s">
        <v>41</v>
      </c>
      <c r="C326" s="150">
        <v>42061</v>
      </c>
      <c r="D326" s="219">
        <v>0.44027777777777777</v>
      </c>
      <c r="E326" s="145"/>
      <c r="F326" s="148" t="s">
        <v>63</v>
      </c>
      <c r="G326" s="203">
        <v>8.0000000000000002E-3</v>
      </c>
      <c r="H326" s="203">
        <v>2.5999999999999999E-2</v>
      </c>
      <c r="I326" s="204">
        <v>0.02</v>
      </c>
      <c r="J326" s="203">
        <v>0.2</v>
      </c>
      <c r="K326" s="205">
        <v>0.25</v>
      </c>
      <c r="L326" s="169">
        <v>0.8</v>
      </c>
      <c r="M326" s="204">
        <v>1.17</v>
      </c>
      <c r="N326" s="206">
        <v>48.7</v>
      </c>
      <c r="O326" s="206">
        <v>866.4</v>
      </c>
      <c r="P326" s="220">
        <v>66</v>
      </c>
      <c r="Q326" s="222">
        <v>7.75</v>
      </c>
      <c r="R326" s="224">
        <v>2.27</v>
      </c>
      <c r="S326" s="225">
        <v>161.9</v>
      </c>
      <c r="T326" s="225">
        <v>88</v>
      </c>
    </row>
    <row r="327" spans="1:20" x14ac:dyDescent="0.25">
      <c r="A327" s="404" t="s">
        <v>83</v>
      </c>
      <c r="B327" s="145" t="s">
        <v>41</v>
      </c>
      <c r="C327" s="150">
        <v>42066</v>
      </c>
      <c r="D327" s="219">
        <v>0.4548611111111111</v>
      </c>
      <c r="E327" s="145"/>
      <c r="F327" s="148" t="s">
        <v>63</v>
      </c>
      <c r="G327" s="203">
        <v>7.0000000000000001E-3</v>
      </c>
      <c r="H327" s="203">
        <v>2.8000000000000001E-2</v>
      </c>
      <c r="I327" s="204">
        <v>0.03</v>
      </c>
      <c r="J327" s="205">
        <v>0.13800000000000001</v>
      </c>
      <c r="K327" s="205">
        <v>0.23</v>
      </c>
      <c r="L327" s="169">
        <v>1.3</v>
      </c>
      <c r="M327" s="204">
        <v>1.5</v>
      </c>
      <c r="N327" s="145"/>
      <c r="O327" s="145"/>
      <c r="P327" s="220" t="s">
        <v>19</v>
      </c>
      <c r="Q327" s="223" t="s">
        <v>19</v>
      </c>
      <c r="R327" s="221">
        <v>2.3929999999999998</v>
      </c>
      <c r="S327" s="220">
        <v>170.1</v>
      </c>
      <c r="T327" s="218">
        <v>80</v>
      </c>
    </row>
    <row r="328" spans="1:20" x14ac:dyDescent="0.25">
      <c r="A328" s="404" t="s">
        <v>83</v>
      </c>
      <c r="B328" s="145" t="s">
        <v>41</v>
      </c>
      <c r="C328" s="150">
        <v>42074</v>
      </c>
      <c r="D328" s="219">
        <v>0.47222222222222227</v>
      </c>
      <c r="E328" s="145"/>
      <c r="F328" s="148" t="s">
        <v>64</v>
      </c>
      <c r="G328" s="203">
        <v>7.0000000000000001E-3</v>
      </c>
      <c r="H328" s="203">
        <v>0.03</v>
      </c>
      <c r="I328" s="204">
        <v>0.02</v>
      </c>
      <c r="J328" s="203">
        <v>0.20899999999999999</v>
      </c>
      <c r="K328" s="205">
        <v>0.27</v>
      </c>
      <c r="L328" s="169">
        <v>1.8</v>
      </c>
      <c r="M328" s="204">
        <v>1.44</v>
      </c>
      <c r="N328" s="206">
        <v>66.3</v>
      </c>
      <c r="O328" s="206">
        <v>770.1</v>
      </c>
      <c r="P328" s="220">
        <v>52</v>
      </c>
      <c r="Q328" s="233">
        <v>7.78</v>
      </c>
      <c r="R328" s="221">
        <v>2.02</v>
      </c>
      <c r="S328" s="220">
        <v>127.9</v>
      </c>
      <c r="T328" s="220">
        <v>77.3</v>
      </c>
    </row>
    <row r="329" spans="1:20" x14ac:dyDescent="0.25">
      <c r="A329" s="404" t="s">
        <v>83</v>
      </c>
      <c r="B329" s="145" t="s">
        <v>41</v>
      </c>
      <c r="C329" s="150">
        <v>42082</v>
      </c>
      <c r="D329" s="219">
        <v>0.46736111111111112</v>
      </c>
      <c r="E329" s="145"/>
      <c r="F329" s="148" t="s">
        <v>63</v>
      </c>
      <c r="G329" s="203">
        <v>8.9999999999999993E-3</v>
      </c>
      <c r="H329" s="203">
        <v>2.8000000000000001E-2</v>
      </c>
      <c r="I329" s="204">
        <v>0.04</v>
      </c>
      <c r="J329" s="205">
        <v>0.23400000000000001</v>
      </c>
      <c r="K329" s="205">
        <v>0.35</v>
      </c>
      <c r="L329" s="169">
        <v>2.8</v>
      </c>
      <c r="M329" s="204">
        <v>2.87</v>
      </c>
      <c r="N329" s="206">
        <v>71.7</v>
      </c>
      <c r="O329" s="206">
        <v>1119.9000000000001</v>
      </c>
      <c r="P329" s="220" t="s">
        <v>19</v>
      </c>
      <c r="Q329" s="223" t="s">
        <v>19</v>
      </c>
      <c r="R329" s="221">
        <v>1.7529999999999999</v>
      </c>
      <c r="S329" s="220">
        <v>147.69999999999999</v>
      </c>
      <c r="T329" s="220">
        <v>84.9</v>
      </c>
    </row>
    <row r="330" spans="1:20" x14ac:dyDescent="0.25">
      <c r="A330" s="404" t="s">
        <v>83</v>
      </c>
      <c r="B330" s="145" t="s">
        <v>41</v>
      </c>
      <c r="C330" s="150">
        <v>42088</v>
      </c>
      <c r="D330" s="219">
        <v>0.47916666666666669</v>
      </c>
      <c r="E330" s="145"/>
      <c r="F330" s="148" t="s">
        <v>63</v>
      </c>
      <c r="G330" s="203">
        <v>8.0000000000000002E-3</v>
      </c>
      <c r="H330" s="203">
        <v>3.5999999999999997E-2</v>
      </c>
      <c r="I330" s="204">
        <v>0.04</v>
      </c>
      <c r="J330" s="203">
        <v>0.16200000000000001</v>
      </c>
      <c r="K330" s="205">
        <v>0.28999999999999998</v>
      </c>
      <c r="L330" s="169">
        <v>5</v>
      </c>
      <c r="M330" s="204">
        <v>1.41</v>
      </c>
      <c r="N330" s="206">
        <v>547.5</v>
      </c>
      <c r="O330" s="234">
        <v>3410</v>
      </c>
      <c r="P330" s="220">
        <v>64</v>
      </c>
      <c r="Q330" s="233">
        <v>7.83</v>
      </c>
      <c r="R330" s="221">
        <v>2.0720000000000001</v>
      </c>
      <c r="S330" s="220">
        <v>158</v>
      </c>
      <c r="T330" s="220">
        <v>88.7</v>
      </c>
    </row>
    <row r="331" spans="1:20" x14ac:dyDescent="0.25">
      <c r="A331" s="404" t="s">
        <v>83</v>
      </c>
      <c r="B331" s="145" t="s">
        <v>41</v>
      </c>
      <c r="C331" s="150">
        <v>42089</v>
      </c>
      <c r="D331" s="219">
        <v>6.5972222222222224E-2</v>
      </c>
      <c r="E331" s="145"/>
      <c r="F331" s="148" t="s">
        <v>63</v>
      </c>
      <c r="G331" s="203">
        <v>1.2999999999999999E-2</v>
      </c>
      <c r="H331" s="203">
        <v>7.5999999999999998E-2</v>
      </c>
      <c r="I331" s="204">
        <v>0.06</v>
      </c>
      <c r="J331" s="205">
        <v>0.14399999999999999</v>
      </c>
      <c r="K331" s="205">
        <v>0.41</v>
      </c>
      <c r="L331" s="169">
        <v>14.1</v>
      </c>
      <c r="M331" s="204">
        <v>3.94</v>
      </c>
      <c r="N331" s="206">
        <v>816.4</v>
      </c>
      <c r="O331" s="234">
        <v>4960</v>
      </c>
      <c r="P331" s="145"/>
      <c r="Q331" s="220" t="s">
        <v>19</v>
      </c>
      <c r="R331" s="221">
        <v>1.4570000000000001</v>
      </c>
      <c r="S331" s="220">
        <v>82.9</v>
      </c>
      <c r="T331" s="220">
        <v>78.7</v>
      </c>
    </row>
    <row r="332" spans="1:20" x14ac:dyDescent="0.25">
      <c r="A332" s="404" t="s">
        <v>83</v>
      </c>
      <c r="B332" s="145" t="s">
        <v>41</v>
      </c>
      <c r="C332" s="150">
        <v>42096</v>
      </c>
      <c r="D332" s="219">
        <v>6.25E-2</v>
      </c>
      <c r="E332" s="145"/>
      <c r="F332" s="148" t="s">
        <v>63</v>
      </c>
      <c r="G332" s="166">
        <v>7.0000000000000001E-3</v>
      </c>
      <c r="H332" s="166">
        <v>4.2000000000000003E-2</v>
      </c>
      <c r="I332" s="165">
        <v>0.02</v>
      </c>
      <c r="J332" s="166">
        <v>0.13900000000000001</v>
      </c>
      <c r="K332" s="165">
        <v>0.22</v>
      </c>
      <c r="L332" s="167">
        <v>2.5</v>
      </c>
      <c r="M332" s="165">
        <v>2.71</v>
      </c>
      <c r="N332" s="167">
        <v>121.1</v>
      </c>
      <c r="O332" s="167">
        <v>1986.3</v>
      </c>
      <c r="P332" s="220">
        <v>68</v>
      </c>
      <c r="Q332" s="220">
        <v>8.1</v>
      </c>
      <c r="R332" s="221">
        <v>1.946</v>
      </c>
      <c r="S332" s="220">
        <v>163.30000000000001</v>
      </c>
      <c r="T332" s="220">
        <v>103</v>
      </c>
    </row>
    <row r="333" spans="1:20" x14ac:dyDescent="0.25">
      <c r="A333" s="404" t="s">
        <v>83</v>
      </c>
      <c r="B333" s="145" t="s">
        <v>41</v>
      </c>
      <c r="C333" s="150">
        <v>42103</v>
      </c>
      <c r="D333" s="219">
        <v>0.48958333333333331</v>
      </c>
      <c r="E333" s="145"/>
      <c r="F333" s="148" t="s">
        <v>63</v>
      </c>
      <c r="G333" s="166">
        <v>0.01</v>
      </c>
      <c r="H333" s="166">
        <v>4.8000000000000001E-2</v>
      </c>
      <c r="I333" s="165">
        <v>0.03</v>
      </c>
      <c r="J333" s="166">
        <v>0.157</v>
      </c>
      <c r="K333" s="165">
        <v>0.25</v>
      </c>
      <c r="L333" s="167">
        <v>19.7</v>
      </c>
      <c r="M333" s="165">
        <v>1.82</v>
      </c>
      <c r="N333" s="167">
        <v>47.2</v>
      </c>
      <c r="O333" s="167">
        <v>1986.3</v>
      </c>
      <c r="P333" s="220" t="s">
        <v>19</v>
      </c>
      <c r="Q333" s="220" t="s">
        <v>19</v>
      </c>
      <c r="R333" s="221">
        <v>2.081</v>
      </c>
      <c r="S333" s="220">
        <v>167.5</v>
      </c>
      <c r="T333" s="220">
        <v>100.4</v>
      </c>
    </row>
    <row r="334" spans="1:20" x14ac:dyDescent="0.25">
      <c r="A334" s="404" t="s">
        <v>83</v>
      </c>
      <c r="B334" s="145" t="s">
        <v>41</v>
      </c>
      <c r="C334" s="150">
        <v>42109</v>
      </c>
      <c r="D334" s="219"/>
      <c r="E334" s="145"/>
      <c r="F334" s="148"/>
      <c r="G334" s="166">
        <v>8.9999999999999993E-3</v>
      </c>
      <c r="H334" s="166">
        <v>4.8000000000000001E-2</v>
      </c>
      <c r="I334" s="165">
        <v>0.03</v>
      </c>
      <c r="J334" s="166">
        <v>0.16600000000000001</v>
      </c>
      <c r="K334" s="165">
        <v>0.26</v>
      </c>
      <c r="L334" s="167">
        <v>4.4000000000000004</v>
      </c>
      <c r="M334" s="165">
        <v>2.67</v>
      </c>
      <c r="N334" s="167">
        <v>344.8</v>
      </c>
      <c r="O334" s="167">
        <v>2920</v>
      </c>
      <c r="P334" s="220">
        <v>56</v>
      </c>
      <c r="Q334" s="220">
        <v>7.75</v>
      </c>
      <c r="R334" s="221">
        <v>1.5409999999999999</v>
      </c>
      <c r="S334" s="220">
        <v>129.9</v>
      </c>
      <c r="T334" s="218">
        <v>82</v>
      </c>
    </row>
    <row r="335" spans="1:20" x14ac:dyDescent="0.25">
      <c r="A335" s="404" t="s">
        <v>83</v>
      </c>
      <c r="B335" s="145" t="s">
        <v>41</v>
      </c>
      <c r="C335" s="150">
        <v>42117</v>
      </c>
      <c r="D335" s="219">
        <v>0.51041666666666663</v>
      </c>
      <c r="E335" s="145"/>
      <c r="F335" s="148" t="s">
        <v>63</v>
      </c>
      <c r="G335" s="166">
        <v>7.0000000000000001E-3</v>
      </c>
      <c r="H335" s="166">
        <v>3.2000000000000001E-2</v>
      </c>
      <c r="I335" s="165">
        <v>0.03</v>
      </c>
      <c r="J335" s="166">
        <v>0.16200000000000001</v>
      </c>
      <c r="K335" s="165">
        <v>0.25</v>
      </c>
      <c r="L335" s="167">
        <v>2.6</v>
      </c>
      <c r="M335" s="165">
        <v>2.5099999999999998</v>
      </c>
      <c r="N335" s="167">
        <v>65.7</v>
      </c>
      <c r="O335" s="161">
        <v>2419.1999999999998</v>
      </c>
      <c r="P335" s="220" t="s">
        <v>19</v>
      </c>
      <c r="Q335" s="220" t="s">
        <v>19</v>
      </c>
      <c r="R335" s="221">
        <v>1.8120000000000001</v>
      </c>
      <c r="S335" s="220">
        <v>142.4</v>
      </c>
      <c r="T335" s="220">
        <v>81</v>
      </c>
    </row>
    <row r="336" spans="1:20" x14ac:dyDescent="0.25">
      <c r="A336" s="404" t="s">
        <v>83</v>
      </c>
      <c r="B336" s="145" t="s">
        <v>41</v>
      </c>
      <c r="C336" s="150">
        <v>42123</v>
      </c>
      <c r="D336" s="145"/>
      <c r="E336" s="145"/>
      <c r="F336" s="145"/>
      <c r="G336" s="166">
        <v>1.2E-2</v>
      </c>
      <c r="H336" s="166">
        <v>1.7999999999999999E-2</v>
      </c>
      <c r="I336" s="165">
        <v>0.03</v>
      </c>
      <c r="J336" s="166">
        <v>0.189</v>
      </c>
      <c r="K336" s="165">
        <v>9.82</v>
      </c>
      <c r="L336" s="167">
        <v>2.1</v>
      </c>
      <c r="M336" s="165">
        <v>1.64</v>
      </c>
      <c r="N336" s="167">
        <v>58.6</v>
      </c>
      <c r="O336" s="167">
        <v>1986.3</v>
      </c>
      <c r="P336" s="220">
        <v>80</v>
      </c>
      <c r="Q336" s="220">
        <v>8</v>
      </c>
      <c r="R336" s="221">
        <v>2.15</v>
      </c>
      <c r="S336" s="220">
        <v>150.4</v>
      </c>
      <c r="T336" s="220">
        <v>97.3</v>
      </c>
    </row>
    <row r="337" spans="1:20" x14ac:dyDescent="0.25">
      <c r="A337" s="404" t="s">
        <v>83</v>
      </c>
      <c r="B337" s="145" t="s">
        <v>41</v>
      </c>
      <c r="C337" s="227">
        <v>42131</v>
      </c>
      <c r="D337" s="219">
        <v>0.50347222222222221</v>
      </c>
      <c r="E337" s="145"/>
      <c r="F337" s="148" t="s">
        <v>63</v>
      </c>
      <c r="G337" s="236">
        <v>8.9999999999999993E-3</v>
      </c>
      <c r="H337" s="236">
        <v>3.4000000000000002E-2</v>
      </c>
      <c r="I337" s="204">
        <v>0.03</v>
      </c>
      <c r="J337" s="237">
        <v>0.26700000000000002</v>
      </c>
      <c r="K337" s="236">
        <v>0.36</v>
      </c>
      <c r="L337" s="235">
        <v>4.5</v>
      </c>
      <c r="M337" s="238">
        <v>7.7</v>
      </c>
      <c r="N337" s="235">
        <v>27.8</v>
      </c>
      <c r="O337" s="235">
        <v>2280</v>
      </c>
      <c r="P337" s="226"/>
      <c r="Q337" s="226"/>
      <c r="R337" s="229">
        <v>2.4969999999999999</v>
      </c>
      <c r="S337" s="225">
        <v>225</v>
      </c>
      <c r="T337" s="225">
        <v>125.8</v>
      </c>
    </row>
    <row r="338" spans="1:20" x14ac:dyDescent="0.25">
      <c r="A338" s="404" t="s">
        <v>83</v>
      </c>
      <c r="B338" s="145" t="s">
        <v>41</v>
      </c>
      <c r="C338" s="228">
        <v>42132</v>
      </c>
      <c r="D338" s="219">
        <v>0.53263888888888888</v>
      </c>
      <c r="E338" s="145"/>
      <c r="F338" s="148" t="s">
        <v>63</v>
      </c>
      <c r="G338" s="166">
        <v>0.19500000000000001</v>
      </c>
      <c r="H338" s="166">
        <v>0.54400000000000004</v>
      </c>
      <c r="I338" s="165">
        <v>0.27</v>
      </c>
      <c r="J338" s="166">
        <v>0.29199999999999998</v>
      </c>
      <c r="K338" s="165">
        <v>1.2</v>
      </c>
      <c r="L338" s="167">
        <v>113.2</v>
      </c>
      <c r="M338" s="165">
        <v>7.47</v>
      </c>
      <c r="N338" s="167"/>
      <c r="O338" s="167"/>
      <c r="P338" s="223" t="s">
        <v>19</v>
      </c>
      <c r="Q338" s="223" t="s">
        <v>19</v>
      </c>
      <c r="R338" s="221">
        <v>1.7310000000000001</v>
      </c>
      <c r="S338" s="220">
        <v>148.9</v>
      </c>
      <c r="T338" s="220">
        <v>130.9</v>
      </c>
    </row>
    <row r="339" spans="1:20" x14ac:dyDescent="0.25">
      <c r="A339" s="404" t="s">
        <v>83</v>
      </c>
      <c r="B339" s="145" t="s">
        <v>41</v>
      </c>
      <c r="C339" s="228">
        <v>42135</v>
      </c>
      <c r="D339" s="219">
        <v>0.51180555555555551</v>
      </c>
      <c r="E339" s="145"/>
      <c r="F339" s="148" t="s">
        <v>64</v>
      </c>
      <c r="G339" s="166">
        <v>3.1E-2</v>
      </c>
      <c r="H339" s="166">
        <v>0.53</v>
      </c>
      <c r="I339" s="165">
        <v>0.11</v>
      </c>
      <c r="J339" s="166">
        <v>7.0999999999999994E-2</v>
      </c>
      <c r="K339" s="165">
        <v>1.1200000000000001</v>
      </c>
      <c r="L339" s="167">
        <v>277.5</v>
      </c>
      <c r="M339" s="165">
        <v>8.48</v>
      </c>
      <c r="N339" s="167"/>
      <c r="O339" s="167"/>
      <c r="P339" s="220">
        <v>36</v>
      </c>
      <c r="Q339" s="220">
        <v>7.46</v>
      </c>
      <c r="R339" s="221">
        <v>1.0589999999999999</v>
      </c>
      <c r="S339" s="220">
        <v>103.1</v>
      </c>
      <c r="T339" s="220">
        <v>80.2</v>
      </c>
    </row>
    <row r="340" spans="1:20" x14ac:dyDescent="0.25">
      <c r="A340" s="404" t="s">
        <v>83</v>
      </c>
      <c r="B340" s="145" t="s">
        <v>41</v>
      </c>
      <c r="C340" s="232">
        <v>42138</v>
      </c>
      <c r="D340" s="219">
        <v>6.3888888888888884E-2</v>
      </c>
      <c r="E340" s="145"/>
      <c r="F340" s="148" t="s">
        <v>65</v>
      </c>
      <c r="G340" s="162">
        <v>1.4999999999999999E-2</v>
      </c>
      <c r="H340" s="162">
        <v>0.05</v>
      </c>
      <c r="I340" s="163">
        <v>0.02</v>
      </c>
      <c r="J340" s="162">
        <v>0.32600000000000001</v>
      </c>
      <c r="K340" s="163">
        <v>0.39</v>
      </c>
      <c r="L340" s="164">
        <v>6.1</v>
      </c>
      <c r="M340" s="163">
        <v>1.1599999999999999</v>
      </c>
      <c r="N340" s="164">
        <v>128.1</v>
      </c>
      <c r="O340" s="164">
        <v>4370</v>
      </c>
      <c r="P340" s="231" t="s">
        <v>19</v>
      </c>
      <c r="Q340" s="231" t="s">
        <v>19</v>
      </c>
      <c r="R340" s="230">
        <v>1.5449999999999999</v>
      </c>
      <c r="S340" s="231">
        <v>150.30000000000001</v>
      </c>
      <c r="T340" s="231">
        <v>58.7</v>
      </c>
    </row>
    <row r="341" spans="1:20" x14ac:dyDescent="0.25">
      <c r="A341" s="404" t="s">
        <v>83</v>
      </c>
      <c r="B341" s="145" t="s">
        <v>41</v>
      </c>
      <c r="C341" s="228">
        <v>42142</v>
      </c>
      <c r="D341" s="219">
        <v>5.2083333333333336E-2</v>
      </c>
      <c r="E341" s="145"/>
      <c r="F341" s="148" t="s">
        <v>65</v>
      </c>
      <c r="G341" s="166">
        <v>8.9999999999999993E-3</v>
      </c>
      <c r="H341" s="166">
        <v>0.04</v>
      </c>
      <c r="I341" s="165">
        <v>0.03</v>
      </c>
      <c r="J341" s="166">
        <v>0.20100000000000001</v>
      </c>
      <c r="K341" s="165">
        <v>0.25</v>
      </c>
      <c r="L341" s="167">
        <v>6.1</v>
      </c>
      <c r="M341" s="165">
        <v>1.47</v>
      </c>
      <c r="N341" s="167">
        <v>185</v>
      </c>
      <c r="O341" s="167">
        <v>6770</v>
      </c>
      <c r="P341" s="220" t="s">
        <v>19</v>
      </c>
      <c r="Q341" s="223" t="s">
        <v>19</v>
      </c>
      <c r="R341" s="221">
        <v>1.248</v>
      </c>
      <c r="S341" s="220">
        <v>136.6</v>
      </c>
      <c r="T341" s="220">
        <v>89.1</v>
      </c>
    </row>
    <row r="342" spans="1:20" x14ac:dyDescent="0.25">
      <c r="A342" s="404" t="s">
        <v>83</v>
      </c>
      <c r="B342" s="145" t="s">
        <v>41</v>
      </c>
      <c r="C342" s="228">
        <v>42150</v>
      </c>
      <c r="D342" s="178"/>
      <c r="E342" s="178"/>
      <c r="F342" s="178"/>
      <c r="G342" s="166">
        <v>4.4999999999999998E-2</v>
      </c>
      <c r="H342" s="166">
        <v>0.2</v>
      </c>
      <c r="I342" s="165">
        <v>0.11</v>
      </c>
      <c r="J342" s="166">
        <v>9.6000000000000002E-2</v>
      </c>
      <c r="K342" s="165" t="s">
        <v>19</v>
      </c>
      <c r="L342" s="167">
        <v>94.7</v>
      </c>
      <c r="M342" s="165">
        <v>4.57</v>
      </c>
      <c r="N342" s="167">
        <v>22470</v>
      </c>
      <c r="O342" s="167">
        <v>155310</v>
      </c>
      <c r="P342" s="220">
        <v>46</v>
      </c>
      <c r="Q342" s="233">
        <v>7.7</v>
      </c>
      <c r="R342" s="221">
        <v>1.202</v>
      </c>
      <c r="S342" s="220">
        <v>125.1</v>
      </c>
      <c r="T342" s="220">
        <v>93.3</v>
      </c>
    </row>
    <row r="343" spans="1:20" x14ac:dyDescent="0.25">
      <c r="A343" s="404" t="s">
        <v>83</v>
      </c>
      <c r="B343" t="s">
        <v>42</v>
      </c>
      <c r="C343" s="241">
        <v>41955</v>
      </c>
      <c r="D343" s="242">
        <v>0.44722222222222219</v>
      </c>
      <c r="E343" s="243" t="s">
        <v>22</v>
      </c>
      <c r="F343" s="243" t="s">
        <v>69</v>
      </c>
      <c r="G343" s="243">
        <v>1.0999999999999999E-2</v>
      </c>
      <c r="H343" s="243">
        <v>3.5999999999999997E-2</v>
      </c>
      <c r="I343" s="243">
        <v>0</v>
      </c>
      <c r="J343" s="243">
        <v>0.11700000000000001</v>
      </c>
      <c r="K343" s="243">
        <v>0.2</v>
      </c>
      <c r="L343" s="243">
        <v>2.7</v>
      </c>
      <c r="M343" s="243">
        <v>0.53</v>
      </c>
      <c r="N343" s="243">
        <v>7.4</v>
      </c>
      <c r="O343" s="243" t="s">
        <v>30</v>
      </c>
      <c r="P343" s="239"/>
    </row>
    <row r="344" spans="1:20" x14ac:dyDescent="0.25">
      <c r="A344" s="404" t="s">
        <v>83</v>
      </c>
      <c r="B344" s="239" t="s">
        <v>42</v>
      </c>
      <c r="C344" s="241">
        <v>41967</v>
      </c>
      <c r="D344" s="242">
        <v>0.53819444444444442</v>
      </c>
      <c r="E344" s="243" t="s">
        <v>22</v>
      </c>
      <c r="F344" s="243" t="s">
        <v>70</v>
      </c>
      <c r="G344" s="243">
        <v>1.4999999999999999E-2</v>
      </c>
      <c r="H344" s="243">
        <v>3.4000000000000002E-2</v>
      </c>
      <c r="I344" s="243">
        <v>0</v>
      </c>
      <c r="J344" s="243">
        <v>0.151</v>
      </c>
      <c r="K344" s="243">
        <v>0.21</v>
      </c>
      <c r="L344" s="243">
        <v>2.2999999999999998</v>
      </c>
      <c r="M344" s="243">
        <v>2.35</v>
      </c>
      <c r="N344" s="243">
        <v>7.4</v>
      </c>
      <c r="O344" s="243">
        <v>1046.2</v>
      </c>
      <c r="P344" s="239"/>
    </row>
    <row r="345" spans="1:20" x14ac:dyDescent="0.25">
      <c r="A345" s="404" t="s">
        <v>83</v>
      </c>
      <c r="B345" s="239" t="s">
        <v>42</v>
      </c>
      <c r="C345" s="241">
        <v>41977</v>
      </c>
      <c r="D345" s="242">
        <v>0.46180555555555558</v>
      </c>
      <c r="E345" s="243" t="s">
        <v>24</v>
      </c>
      <c r="F345" s="243" t="s">
        <v>71</v>
      </c>
      <c r="G345" s="243">
        <v>1.2E-2</v>
      </c>
      <c r="H345" s="243">
        <v>0.03</v>
      </c>
      <c r="I345" s="243">
        <v>0.01</v>
      </c>
      <c r="J345" s="243">
        <v>0.16700000000000001</v>
      </c>
      <c r="K345" s="243">
        <v>0.21</v>
      </c>
      <c r="L345" s="243">
        <v>0.7</v>
      </c>
      <c r="M345" s="243">
        <v>2.2999999999999998</v>
      </c>
      <c r="N345" s="243">
        <v>27.8</v>
      </c>
      <c r="O345" s="243">
        <v>1553.1</v>
      </c>
      <c r="P345" s="239"/>
    </row>
    <row r="346" spans="1:20" x14ac:dyDescent="0.25">
      <c r="A346" s="404" t="s">
        <v>83</v>
      </c>
      <c r="B346" s="239" t="s">
        <v>42</v>
      </c>
      <c r="C346" s="241">
        <v>41988</v>
      </c>
      <c r="D346" s="242">
        <v>0.52152777777777781</v>
      </c>
      <c r="E346" s="243" t="s">
        <v>24</v>
      </c>
      <c r="F346" s="243" t="s">
        <v>72</v>
      </c>
      <c r="G346" s="243">
        <v>1.0999999999999999E-2</v>
      </c>
      <c r="H346" s="243">
        <v>0.03</v>
      </c>
      <c r="I346" s="243">
        <v>0.03</v>
      </c>
      <c r="J346" s="243">
        <v>7.0999999999999994E-2</v>
      </c>
      <c r="K346" s="243">
        <v>0.15</v>
      </c>
      <c r="L346" s="243">
        <v>1.4</v>
      </c>
      <c r="M346" s="243">
        <v>1.01</v>
      </c>
      <c r="N346" s="239"/>
      <c r="O346" s="239"/>
      <c r="P346" s="239"/>
    </row>
    <row r="347" spans="1:20" x14ac:dyDescent="0.25">
      <c r="A347" s="404" t="s">
        <v>83</v>
      </c>
      <c r="B347" s="239" t="s">
        <v>42</v>
      </c>
      <c r="C347" s="241">
        <v>41995</v>
      </c>
      <c r="D347" s="240">
        <v>0.50763888888888886</v>
      </c>
      <c r="E347" s="239"/>
      <c r="F347" s="239"/>
      <c r="G347" s="243">
        <v>1.4E-2</v>
      </c>
      <c r="H347" s="243">
        <v>3.5999999999999997E-2</v>
      </c>
      <c r="I347" s="243">
        <v>0</v>
      </c>
      <c r="J347" s="243">
        <v>0.13200000000000001</v>
      </c>
      <c r="K347" s="243">
        <v>0.18</v>
      </c>
      <c r="L347" s="243">
        <v>0.5</v>
      </c>
      <c r="M347" s="243">
        <v>1.1000000000000001</v>
      </c>
      <c r="N347" s="243">
        <v>100</v>
      </c>
      <c r="O347" s="243">
        <v>860</v>
      </c>
      <c r="P347" s="239"/>
    </row>
    <row r="348" spans="1:20" x14ac:dyDescent="0.25">
      <c r="A348" s="404" t="s">
        <v>83</v>
      </c>
      <c r="B348" s="239" t="s">
        <v>42</v>
      </c>
      <c r="C348" s="241">
        <v>42012</v>
      </c>
      <c r="D348" s="239"/>
      <c r="E348" s="239"/>
      <c r="F348" s="239"/>
      <c r="G348" s="239"/>
      <c r="H348" s="239"/>
      <c r="I348" s="239"/>
      <c r="J348" s="239"/>
      <c r="K348" s="239"/>
      <c r="L348" s="239"/>
      <c r="M348" s="239"/>
      <c r="N348" s="239"/>
      <c r="O348" s="239"/>
      <c r="P348" s="239"/>
    </row>
    <row r="349" spans="1:20" x14ac:dyDescent="0.25">
      <c r="A349" s="404" t="s">
        <v>83</v>
      </c>
      <c r="B349" t="s">
        <v>74</v>
      </c>
      <c r="C349" s="245">
        <v>41529</v>
      </c>
      <c r="D349" s="251">
        <v>0.46875</v>
      </c>
      <c r="E349" s="251" t="s">
        <v>48</v>
      </c>
      <c r="F349" s="252" t="s">
        <v>49</v>
      </c>
      <c r="G349" s="254">
        <v>0.01</v>
      </c>
      <c r="H349" s="254">
        <v>3.2000000000000001E-2</v>
      </c>
      <c r="I349" s="255">
        <v>0.05</v>
      </c>
      <c r="J349" s="254">
        <v>0.35599999999999998</v>
      </c>
      <c r="K349" s="255">
        <v>0.54</v>
      </c>
      <c r="L349" s="253">
        <v>5.8</v>
      </c>
      <c r="M349" s="253"/>
      <c r="N349" s="253">
        <v>4.0999999999999996</v>
      </c>
      <c r="O349" s="253">
        <v>4040</v>
      </c>
    </row>
    <row r="350" spans="1:20" x14ac:dyDescent="0.25">
      <c r="A350" s="404" t="s">
        <v>83</v>
      </c>
      <c r="B350" s="244" t="s">
        <v>74</v>
      </c>
      <c r="C350" s="245">
        <v>41537</v>
      </c>
      <c r="D350" s="251">
        <v>0.4861111111111111</v>
      </c>
      <c r="E350" s="251" t="s">
        <v>48</v>
      </c>
      <c r="F350" s="252" t="s">
        <v>50</v>
      </c>
      <c r="G350" s="254">
        <v>1.4999999999999999E-2</v>
      </c>
      <c r="H350" s="254">
        <v>2.4E-2</v>
      </c>
      <c r="I350" s="255">
        <v>0.04</v>
      </c>
      <c r="J350" s="254">
        <v>0.35599999999999998</v>
      </c>
      <c r="K350" s="255">
        <v>0.42</v>
      </c>
      <c r="L350" s="253">
        <v>1.2</v>
      </c>
      <c r="M350" s="253"/>
      <c r="N350" s="253">
        <v>1203.3</v>
      </c>
      <c r="O350" s="253">
        <v>26130</v>
      </c>
    </row>
    <row r="351" spans="1:20" x14ac:dyDescent="0.25">
      <c r="A351" s="404" t="s">
        <v>83</v>
      </c>
      <c r="B351" s="244" t="s">
        <v>74</v>
      </c>
      <c r="C351" s="245">
        <v>41541</v>
      </c>
      <c r="D351" s="251">
        <v>0.45833333333333331</v>
      </c>
      <c r="E351" s="251" t="s">
        <v>48</v>
      </c>
      <c r="F351" s="252" t="s">
        <v>49</v>
      </c>
      <c r="G351" s="254">
        <v>7.0000000000000001E-3</v>
      </c>
      <c r="H351" s="254">
        <v>2.4E-2</v>
      </c>
      <c r="I351" s="255">
        <v>0</v>
      </c>
      <c r="J351" s="254">
        <v>0.33</v>
      </c>
      <c r="K351" s="255">
        <v>0.41</v>
      </c>
      <c r="L351" s="253">
        <v>1.6</v>
      </c>
      <c r="M351" s="253"/>
      <c r="N351" s="253">
        <v>42</v>
      </c>
      <c r="O351" s="253" t="s">
        <v>43</v>
      </c>
    </row>
    <row r="352" spans="1:20" x14ac:dyDescent="0.25">
      <c r="A352" s="404" t="s">
        <v>83</v>
      </c>
      <c r="B352" s="244" t="s">
        <v>74</v>
      </c>
      <c r="C352" s="245">
        <v>41548</v>
      </c>
      <c r="D352" s="251">
        <v>0.42708333333333331</v>
      </c>
      <c r="E352" s="251" t="s">
        <v>48</v>
      </c>
      <c r="F352" s="252" t="s">
        <v>49</v>
      </c>
      <c r="G352" s="254">
        <v>6.0000000000000001E-3</v>
      </c>
      <c r="H352" s="254">
        <v>3.2000000000000001E-2</v>
      </c>
      <c r="I352" s="255">
        <v>0.03</v>
      </c>
      <c r="J352" s="254">
        <v>0.23499999999999999</v>
      </c>
      <c r="K352" s="255">
        <v>0.4</v>
      </c>
      <c r="L352" s="253">
        <v>6.7</v>
      </c>
      <c r="M352" s="253"/>
      <c r="N352" s="253">
        <v>81.599999999999994</v>
      </c>
      <c r="O352" s="253">
        <v>5200</v>
      </c>
    </row>
    <row r="353" spans="1:15" x14ac:dyDescent="0.25">
      <c r="A353" s="404" t="s">
        <v>83</v>
      </c>
      <c r="B353" s="244" t="s">
        <v>74</v>
      </c>
      <c r="C353" s="245">
        <v>41556</v>
      </c>
      <c r="D353" s="251">
        <v>0.40625</v>
      </c>
      <c r="E353" s="251" t="s">
        <v>48</v>
      </c>
      <c r="F353" s="252" t="s">
        <v>49</v>
      </c>
      <c r="G353" s="254">
        <v>1.6E-2</v>
      </c>
      <c r="H353" s="254">
        <v>0.03</v>
      </c>
      <c r="I353" s="255">
        <v>0</v>
      </c>
      <c r="J353" s="254">
        <v>0.38500000000000001</v>
      </c>
      <c r="K353" s="255">
        <v>0.53</v>
      </c>
      <c r="L353" s="253">
        <v>6.2</v>
      </c>
      <c r="M353" s="253"/>
      <c r="N353" s="253">
        <v>193.5</v>
      </c>
      <c r="O353" s="253">
        <v>4730</v>
      </c>
    </row>
    <row r="354" spans="1:15" x14ac:dyDescent="0.25">
      <c r="A354" s="404" t="s">
        <v>83</v>
      </c>
      <c r="B354" s="244" t="s">
        <v>74</v>
      </c>
      <c r="C354" s="245">
        <v>41562</v>
      </c>
      <c r="D354" s="251">
        <v>0.53263888888888888</v>
      </c>
      <c r="E354" s="264" t="s">
        <v>51</v>
      </c>
      <c r="F354" s="252" t="s">
        <v>52</v>
      </c>
      <c r="G354" s="254">
        <v>1.9E-2</v>
      </c>
      <c r="H354" s="254">
        <v>3.5999999999999997E-2</v>
      </c>
      <c r="I354" s="255">
        <v>0.06</v>
      </c>
      <c r="J354" s="254">
        <v>0.83899999999999997</v>
      </c>
      <c r="K354" s="255">
        <v>0.99</v>
      </c>
      <c r="L354" s="253">
        <v>2.1</v>
      </c>
      <c r="M354" s="253"/>
      <c r="N354" s="253">
        <v>472</v>
      </c>
      <c r="O354" s="253">
        <v>8664</v>
      </c>
    </row>
    <row r="355" spans="1:15" x14ac:dyDescent="0.25">
      <c r="A355" s="404" t="s">
        <v>83</v>
      </c>
      <c r="B355" s="244" t="s">
        <v>74</v>
      </c>
      <c r="C355" s="245">
        <v>41569</v>
      </c>
      <c r="D355" s="251">
        <v>0.44791666666666669</v>
      </c>
      <c r="E355" s="251" t="s">
        <v>48</v>
      </c>
      <c r="F355" s="252" t="s">
        <v>53</v>
      </c>
      <c r="G355" s="254">
        <v>1.6E-2</v>
      </c>
      <c r="H355" s="254">
        <v>2.4E-2</v>
      </c>
      <c r="I355" s="285">
        <v>0.03</v>
      </c>
      <c r="J355" s="286">
        <v>0.57499999999999996</v>
      </c>
      <c r="K355" s="285">
        <v>0.6</v>
      </c>
      <c r="L355" s="253">
        <v>1.2</v>
      </c>
      <c r="M355" s="253"/>
      <c r="N355" s="253">
        <v>410.6</v>
      </c>
      <c r="O355" s="253">
        <v>11190</v>
      </c>
    </row>
    <row r="356" spans="1:15" x14ac:dyDescent="0.25">
      <c r="A356" s="404" t="s">
        <v>83</v>
      </c>
      <c r="B356" s="244" t="s">
        <v>74</v>
      </c>
      <c r="C356" s="245">
        <v>41578</v>
      </c>
      <c r="D356" s="251">
        <v>0.42708333333333331</v>
      </c>
      <c r="E356" s="251" t="s">
        <v>48</v>
      </c>
      <c r="F356" s="252" t="s">
        <v>49</v>
      </c>
      <c r="G356" s="254">
        <v>7.0000000000000001E-3</v>
      </c>
      <c r="H356" s="254">
        <v>4.3999999999999997E-2</v>
      </c>
      <c r="I356" s="255">
        <v>0.04</v>
      </c>
      <c r="J356" s="254">
        <v>0.246</v>
      </c>
      <c r="K356" s="255">
        <v>0.38</v>
      </c>
      <c r="L356" s="253">
        <v>2.2999999999999998</v>
      </c>
      <c r="M356" s="253"/>
      <c r="N356" s="253">
        <v>261.3</v>
      </c>
      <c r="O356" s="253">
        <v>6310</v>
      </c>
    </row>
    <row r="357" spans="1:15" x14ac:dyDescent="0.25">
      <c r="A357" s="404" t="s">
        <v>83</v>
      </c>
      <c r="B357" s="244" t="s">
        <v>74</v>
      </c>
      <c r="C357" s="245">
        <v>41584</v>
      </c>
      <c r="D357" s="251">
        <v>0.38194444444444442</v>
      </c>
      <c r="E357" s="251" t="s">
        <v>48</v>
      </c>
      <c r="F357" s="252" t="s">
        <v>49</v>
      </c>
      <c r="G357" s="254">
        <v>0.02</v>
      </c>
      <c r="H357" s="254">
        <v>3.7999999999999999E-2</v>
      </c>
      <c r="I357" s="255">
        <v>0</v>
      </c>
      <c r="J357" s="254">
        <v>0.184</v>
      </c>
      <c r="K357" s="255">
        <v>0.27</v>
      </c>
      <c r="L357" s="253">
        <v>2.5</v>
      </c>
      <c r="M357" s="253"/>
      <c r="N357" s="253">
        <v>579.4</v>
      </c>
      <c r="O357" s="253">
        <v>13330</v>
      </c>
    </row>
    <row r="358" spans="1:15" x14ac:dyDescent="0.25">
      <c r="A358" s="404" t="s">
        <v>83</v>
      </c>
      <c r="B358" s="244" t="s">
        <v>74</v>
      </c>
      <c r="C358" s="245">
        <v>41590</v>
      </c>
      <c r="D358" s="251">
        <v>0.51041666666666663</v>
      </c>
      <c r="E358" s="251" t="s">
        <v>54</v>
      </c>
      <c r="F358" s="252" t="s">
        <v>49</v>
      </c>
      <c r="G358" s="254">
        <v>1.2E-2</v>
      </c>
      <c r="H358" s="254">
        <v>1.4E-2</v>
      </c>
      <c r="I358" s="255">
        <v>0.09</v>
      </c>
      <c r="J358" s="254">
        <v>0.221</v>
      </c>
      <c r="K358" s="255">
        <v>0.33</v>
      </c>
      <c r="L358" s="253">
        <v>1.4</v>
      </c>
      <c r="M358" s="253"/>
      <c r="N358" s="253">
        <v>36.4</v>
      </c>
      <c r="O358" s="253">
        <v>1732.9</v>
      </c>
    </row>
    <row r="359" spans="1:15" x14ac:dyDescent="0.25">
      <c r="A359" s="404" t="s">
        <v>83</v>
      </c>
      <c r="B359" s="244" t="s">
        <v>74</v>
      </c>
      <c r="C359" s="245">
        <v>41597</v>
      </c>
      <c r="D359" s="251">
        <v>0.4201388888888889</v>
      </c>
      <c r="E359" s="251" t="s">
        <v>48</v>
      </c>
      <c r="F359" s="252" t="s">
        <v>49</v>
      </c>
      <c r="G359" s="254">
        <v>1.0999999999999999E-2</v>
      </c>
      <c r="H359" s="254">
        <v>2.8000000000000001E-2</v>
      </c>
      <c r="I359" s="255">
        <v>0</v>
      </c>
      <c r="J359" s="254">
        <v>0.17499999999999999</v>
      </c>
      <c r="K359" s="255">
        <v>0.32</v>
      </c>
      <c r="L359" s="253">
        <v>0.3</v>
      </c>
      <c r="M359" s="253"/>
      <c r="N359" s="253">
        <v>172.3</v>
      </c>
      <c r="O359" s="253" t="s">
        <v>30</v>
      </c>
    </row>
    <row r="360" spans="1:15" x14ac:dyDescent="0.25">
      <c r="A360" s="404" t="s">
        <v>83</v>
      </c>
      <c r="B360" s="244" t="s">
        <v>74</v>
      </c>
      <c r="C360" s="245">
        <v>41604</v>
      </c>
      <c r="D360" s="251">
        <v>0.46249999999999997</v>
      </c>
      <c r="E360" s="251" t="s">
        <v>55</v>
      </c>
      <c r="F360" s="252" t="s">
        <v>49</v>
      </c>
      <c r="G360" s="254">
        <v>1.4E-2</v>
      </c>
      <c r="H360" s="254">
        <v>1.6E-2</v>
      </c>
      <c r="I360" s="255">
        <v>0</v>
      </c>
      <c r="J360" s="254">
        <v>0.19</v>
      </c>
      <c r="K360" s="255">
        <v>0.2</v>
      </c>
      <c r="L360" s="253">
        <v>0.7</v>
      </c>
      <c r="M360" s="253"/>
      <c r="N360" s="253">
        <v>248.9</v>
      </c>
      <c r="O360" s="253">
        <v>1986.3</v>
      </c>
    </row>
    <row r="361" spans="1:15" x14ac:dyDescent="0.25">
      <c r="A361" s="404" t="s">
        <v>83</v>
      </c>
      <c r="B361" s="244" t="s">
        <v>74</v>
      </c>
      <c r="C361" s="245">
        <v>41611</v>
      </c>
      <c r="D361" s="251">
        <v>0.375</v>
      </c>
      <c r="E361" s="251" t="s">
        <v>48</v>
      </c>
      <c r="F361" s="252" t="s">
        <v>49</v>
      </c>
      <c r="G361" s="286">
        <v>8.9999999999999993E-3</v>
      </c>
      <c r="H361" s="286">
        <v>1.2E-2</v>
      </c>
      <c r="I361" s="285">
        <v>0</v>
      </c>
      <c r="J361" s="286">
        <v>0.21</v>
      </c>
      <c r="K361" s="285">
        <v>0.28000000000000003</v>
      </c>
      <c r="L361" s="287">
        <v>0.3</v>
      </c>
      <c r="M361" s="287"/>
      <c r="N361" s="287">
        <v>29.2</v>
      </c>
      <c r="O361" s="287">
        <v>547.5</v>
      </c>
    </row>
    <row r="362" spans="1:15" x14ac:dyDescent="0.25">
      <c r="A362" s="404" t="s">
        <v>83</v>
      </c>
      <c r="B362" s="244" t="s">
        <v>74</v>
      </c>
      <c r="C362" s="246">
        <v>41625</v>
      </c>
      <c r="D362" s="288">
        <v>0.4236111111111111</v>
      </c>
      <c r="E362" s="288" t="s">
        <v>48</v>
      </c>
      <c r="F362" s="256" t="s">
        <v>56</v>
      </c>
      <c r="G362" s="286">
        <v>1.0999999999999999E-2</v>
      </c>
      <c r="H362" s="286">
        <v>3.2000000000000001E-2</v>
      </c>
      <c r="I362" s="285">
        <v>0.02</v>
      </c>
      <c r="J362" s="286">
        <v>0.379</v>
      </c>
      <c r="K362" s="285">
        <v>0.48</v>
      </c>
      <c r="L362" s="287">
        <v>0.7</v>
      </c>
      <c r="M362" s="287"/>
      <c r="N362" s="287">
        <v>157.6</v>
      </c>
      <c r="O362" s="287" t="s">
        <v>30</v>
      </c>
    </row>
    <row r="363" spans="1:15" x14ac:dyDescent="0.25">
      <c r="A363" s="404" t="s">
        <v>83</v>
      </c>
      <c r="B363" s="244" t="s">
        <v>74</v>
      </c>
      <c r="C363" s="248">
        <v>41641</v>
      </c>
      <c r="D363" s="273">
        <v>0.46527777777777773</v>
      </c>
      <c r="E363" s="273" t="s">
        <v>48</v>
      </c>
      <c r="F363" s="272" t="s">
        <v>49</v>
      </c>
      <c r="G363" s="257">
        <v>1.2E-2</v>
      </c>
      <c r="H363" s="257">
        <v>2.4E-2</v>
      </c>
      <c r="I363" s="258">
        <v>0</v>
      </c>
      <c r="J363" s="257">
        <v>0.437</v>
      </c>
      <c r="K363" s="258">
        <v>0.47</v>
      </c>
      <c r="L363" s="259">
        <v>0.3</v>
      </c>
      <c r="M363" s="271"/>
      <c r="N363" s="272" t="s">
        <v>44</v>
      </c>
      <c r="O363" s="272" t="s">
        <v>44</v>
      </c>
    </row>
    <row r="364" spans="1:15" x14ac:dyDescent="0.25">
      <c r="A364" s="404" t="s">
        <v>83</v>
      </c>
      <c r="B364" s="244" t="s">
        <v>74</v>
      </c>
      <c r="C364" s="246">
        <v>41646</v>
      </c>
      <c r="D364" s="288">
        <v>0.4375</v>
      </c>
      <c r="E364" s="288" t="s">
        <v>48</v>
      </c>
      <c r="F364" s="256" t="s">
        <v>49</v>
      </c>
      <c r="G364" s="286">
        <v>1.7000000000000001E-2</v>
      </c>
      <c r="H364" s="286">
        <v>2.1999999999999999E-2</v>
      </c>
      <c r="I364" s="285">
        <v>0</v>
      </c>
      <c r="J364" s="286">
        <v>0.36299999999999999</v>
      </c>
      <c r="K364" s="285">
        <v>0.43</v>
      </c>
      <c r="L364" s="287">
        <v>0.3</v>
      </c>
      <c r="M364" s="287"/>
      <c r="N364" s="287">
        <v>24.3</v>
      </c>
      <c r="O364" s="256">
        <v>344.8</v>
      </c>
    </row>
    <row r="365" spans="1:15" x14ac:dyDescent="0.25">
      <c r="A365" s="404" t="s">
        <v>83</v>
      </c>
      <c r="B365" s="244" t="s">
        <v>74</v>
      </c>
      <c r="C365" s="248">
        <v>41653</v>
      </c>
      <c r="D365" s="273">
        <v>0.49305555555555558</v>
      </c>
      <c r="E365" s="273" t="s">
        <v>54</v>
      </c>
      <c r="F365" s="272" t="s">
        <v>49</v>
      </c>
      <c r="G365" s="257">
        <v>8.0000000000000002E-3</v>
      </c>
      <c r="H365" s="257">
        <v>0.03</v>
      </c>
      <c r="I365" s="258">
        <v>0.03</v>
      </c>
      <c r="J365" s="257">
        <v>0.21099999999999999</v>
      </c>
      <c r="K365" s="258">
        <v>0.73</v>
      </c>
      <c r="L365" s="259">
        <v>0.9</v>
      </c>
      <c r="M365" s="271"/>
      <c r="N365" s="259">
        <v>238.2</v>
      </c>
      <c r="O365" s="259">
        <v>920.8</v>
      </c>
    </row>
    <row r="366" spans="1:15" x14ac:dyDescent="0.25">
      <c r="A366" s="404" t="s">
        <v>83</v>
      </c>
      <c r="B366" s="244" t="s">
        <v>74</v>
      </c>
      <c r="C366" s="248">
        <v>41660</v>
      </c>
      <c r="D366" s="273">
        <v>0.34722222222222227</v>
      </c>
      <c r="E366" s="273" t="s">
        <v>48</v>
      </c>
      <c r="F366" s="272" t="s">
        <v>49</v>
      </c>
      <c r="G366" s="289">
        <v>0.01</v>
      </c>
      <c r="H366" s="289">
        <v>0.01</v>
      </c>
      <c r="I366" s="290">
        <v>0.01</v>
      </c>
      <c r="J366" s="289">
        <v>0.21099999999999999</v>
      </c>
      <c r="K366" s="290">
        <v>0.28000000000000003</v>
      </c>
      <c r="L366" s="291">
        <v>0.3</v>
      </c>
      <c r="M366" s="290" t="s">
        <v>19</v>
      </c>
      <c r="N366" s="291">
        <v>51.2</v>
      </c>
      <c r="O366" s="291">
        <v>488.4</v>
      </c>
    </row>
    <row r="367" spans="1:15" x14ac:dyDescent="0.25">
      <c r="A367" s="404" t="s">
        <v>83</v>
      </c>
      <c r="B367" s="244" t="s">
        <v>74</v>
      </c>
      <c r="C367" s="246">
        <v>41668</v>
      </c>
      <c r="D367" s="288">
        <v>0.4375</v>
      </c>
      <c r="E367" s="288" t="s">
        <v>48</v>
      </c>
      <c r="F367" s="256" t="s">
        <v>49</v>
      </c>
      <c r="G367" s="292">
        <v>7.0000000000000001E-3</v>
      </c>
      <c r="H367" s="292">
        <v>2.4E-2</v>
      </c>
      <c r="I367" s="293">
        <v>0.01</v>
      </c>
      <c r="J367" s="292">
        <v>0.19500000000000001</v>
      </c>
      <c r="K367" s="293">
        <v>0.24</v>
      </c>
      <c r="L367" s="294">
        <v>0</v>
      </c>
      <c r="M367" s="293">
        <v>2.1</v>
      </c>
      <c r="N367" s="294">
        <v>28.2</v>
      </c>
      <c r="O367" s="294">
        <v>290.89999999999998</v>
      </c>
    </row>
    <row r="368" spans="1:15" x14ac:dyDescent="0.25">
      <c r="A368" s="404" t="s">
        <v>83</v>
      </c>
      <c r="B368" s="244" t="s">
        <v>74</v>
      </c>
      <c r="C368" s="246">
        <v>41683</v>
      </c>
      <c r="D368" s="288">
        <v>0.3611111111111111</v>
      </c>
      <c r="E368" s="288" t="s">
        <v>48</v>
      </c>
      <c r="F368" s="256" t="s">
        <v>49</v>
      </c>
      <c r="G368" s="292">
        <v>1.0999999999999999E-2</v>
      </c>
      <c r="H368" s="292">
        <v>1.4E-2</v>
      </c>
      <c r="I368" s="293">
        <v>0</v>
      </c>
      <c r="J368" s="292">
        <v>0.13500000000000001</v>
      </c>
      <c r="K368" s="293">
        <v>0.23</v>
      </c>
      <c r="L368" s="294">
        <v>0.9</v>
      </c>
      <c r="M368" s="293">
        <v>9.1</v>
      </c>
      <c r="N368" s="294">
        <v>31.4</v>
      </c>
      <c r="O368" s="294">
        <v>260.2</v>
      </c>
    </row>
    <row r="369" spans="1:15" x14ac:dyDescent="0.25">
      <c r="A369" s="404" t="s">
        <v>83</v>
      </c>
      <c r="B369" s="244" t="s">
        <v>74</v>
      </c>
      <c r="C369" s="246">
        <v>41689</v>
      </c>
      <c r="D369" s="288">
        <v>0.39583333333333331</v>
      </c>
      <c r="E369" s="288" t="s">
        <v>57</v>
      </c>
      <c r="F369" s="256" t="s">
        <v>49</v>
      </c>
      <c r="G369" s="292">
        <v>8.9999999999999993E-3</v>
      </c>
      <c r="H369" s="292">
        <v>1.7999999999999999E-2</v>
      </c>
      <c r="I369" s="293">
        <v>0</v>
      </c>
      <c r="J369" s="292">
        <v>7.0000000000000007E-2</v>
      </c>
      <c r="K369" s="293">
        <v>0.15</v>
      </c>
      <c r="L369" s="294">
        <v>0.5</v>
      </c>
      <c r="M369" s="293">
        <v>0.1</v>
      </c>
      <c r="N369" s="294">
        <v>45.5</v>
      </c>
      <c r="O369" s="294">
        <v>235.9</v>
      </c>
    </row>
    <row r="370" spans="1:15" x14ac:dyDescent="0.25">
      <c r="A370" s="404" t="s">
        <v>83</v>
      </c>
      <c r="B370" s="244" t="s">
        <v>74</v>
      </c>
      <c r="C370" s="245">
        <v>41697</v>
      </c>
      <c r="D370" s="251">
        <v>0.4861111111111111</v>
      </c>
      <c r="E370" s="251" t="s">
        <v>24</v>
      </c>
      <c r="F370" s="252" t="s">
        <v>49</v>
      </c>
      <c r="G370" s="256">
        <v>8.0000000000000002E-3</v>
      </c>
      <c r="H370" s="256">
        <v>1.6E-2</v>
      </c>
      <c r="I370" s="285">
        <v>0</v>
      </c>
      <c r="J370" s="256">
        <v>8.4000000000000005E-2</v>
      </c>
      <c r="K370" s="256">
        <v>0.11</v>
      </c>
      <c r="L370" s="256">
        <v>0.3</v>
      </c>
      <c r="M370" s="256">
        <v>1.2</v>
      </c>
      <c r="N370" s="256">
        <v>14.8</v>
      </c>
      <c r="O370" s="256">
        <v>160.69999999999999</v>
      </c>
    </row>
    <row r="371" spans="1:15" x14ac:dyDescent="0.25">
      <c r="A371" s="404" t="s">
        <v>83</v>
      </c>
      <c r="B371" s="244" t="s">
        <v>74</v>
      </c>
      <c r="C371" s="249">
        <v>41708</v>
      </c>
      <c r="D371" s="295">
        <v>0.4861111111111111</v>
      </c>
      <c r="E371" s="295" t="s">
        <v>24</v>
      </c>
      <c r="F371" s="296" t="s">
        <v>58</v>
      </c>
      <c r="G371" s="296">
        <v>7.0000000000000001E-3</v>
      </c>
      <c r="H371" s="297">
        <v>0.02</v>
      </c>
      <c r="I371" s="296">
        <v>0.04</v>
      </c>
      <c r="J371" s="296">
        <v>9.6000000000000002E-2</v>
      </c>
      <c r="K371" s="296">
        <v>0.13</v>
      </c>
      <c r="L371" s="296">
        <v>1.3</v>
      </c>
      <c r="M371" s="296" t="s">
        <v>73</v>
      </c>
      <c r="N371" s="296">
        <v>59.4</v>
      </c>
      <c r="O371" s="296">
        <v>547.5</v>
      </c>
    </row>
    <row r="372" spans="1:15" x14ac:dyDescent="0.25">
      <c r="A372" s="404" t="s">
        <v>83</v>
      </c>
      <c r="B372" s="244" t="s">
        <v>74</v>
      </c>
      <c r="C372" s="245">
        <v>41716</v>
      </c>
      <c r="D372" s="251">
        <v>0.51388888888888895</v>
      </c>
      <c r="E372" s="251" t="s">
        <v>24</v>
      </c>
      <c r="F372" s="252" t="s">
        <v>31</v>
      </c>
      <c r="G372" s="252">
        <v>1.2E-2</v>
      </c>
      <c r="H372" s="254">
        <v>0.04</v>
      </c>
      <c r="I372" s="252">
        <v>0.04</v>
      </c>
      <c r="J372" s="252">
        <v>0.23799999999999999</v>
      </c>
      <c r="K372" s="252">
        <v>0.76</v>
      </c>
      <c r="L372" s="252">
        <v>3.1</v>
      </c>
      <c r="M372" s="252">
        <v>1.2</v>
      </c>
      <c r="N372" s="252">
        <v>63.7</v>
      </c>
      <c r="O372" s="252">
        <v>648.79999999999995</v>
      </c>
    </row>
    <row r="373" spans="1:15" x14ac:dyDescent="0.25">
      <c r="A373" s="404" t="s">
        <v>83</v>
      </c>
      <c r="B373" s="244" t="s">
        <v>74</v>
      </c>
      <c r="C373" s="245">
        <v>41724</v>
      </c>
      <c r="D373" s="251">
        <v>0.43888888888888888</v>
      </c>
      <c r="E373" s="251" t="s">
        <v>24</v>
      </c>
      <c r="F373" s="252" t="s">
        <v>49</v>
      </c>
      <c r="G373" s="252">
        <v>1.0999999999999999E-2</v>
      </c>
      <c r="H373" s="252">
        <v>2.4E-2</v>
      </c>
      <c r="I373" s="255">
        <v>0</v>
      </c>
      <c r="J373" s="254">
        <v>0.17</v>
      </c>
      <c r="K373" s="252">
        <v>0.22</v>
      </c>
      <c r="L373" s="252">
        <v>0.5</v>
      </c>
      <c r="M373" s="252">
        <v>0.5</v>
      </c>
      <c r="N373" s="252">
        <v>48.7</v>
      </c>
      <c r="O373" s="252">
        <v>579.4</v>
      </c>
    </row>
    <row r="374" spans="1:15" x14ac:dyDescent="0.25">
      <c r="A374" s="404" t="s">
        <v>83</v>
      </c>
      <c r="B374" s="244" t="s">
        <v>74</v>
      </c>
      <c r="C374" s="246">
        <v>41727</v>
      </c>
      <c r="D374" s="288">
        <v>0.40972222222222227</v>
      </c>
      <c r="E374" s="288" t="s">
        <v>22</v>
      </c>
      <c r="F374" s="256" t="s">
        <v>28</v>
      </c>
      <c r="G374" s="256">
        <v>7.0000000000000001E-3</v>
      </c>
      <c r="H374" s="256">
        <v>3.5999999999999997E-2</v>
      </c>
      <c r="I374" s="285">
        <v>0</v>
      </c>
      <c r="J374" s="256">
        <v>8.6999999999999994E-2</v>
      </c>
      <c r="K374" s="256">
        <v>0.16</v>
      </c>
      <c r="L374" s="256">
        <v>1.5</v>
      </c>
      <c r="M374" s="256">
        <v>2.2999999999999998</v>
      </c>
      <c r="N374" s="298" t="s">
        <v>18</v>
      </c>
      <c r="O374" s="298" t="s">
        <v>18</v>
      </c>
    </row>
    <row r="375" spans="1:15" x14ac:dyDescent="0.25">
      <c r="A375" s="404" t="s">
        <v>83</v>
      </c>
      <c r="B375" s="244" t="s">
        <v>74</v>
      </c>
      <c r="C375" s="247">
        <v>41731</v>
      </c>
      <c r="D375" s="268">
        <v>0.43124999999999997</v>
      </c>
      <c r="E375" s="268" t="s">
        <v>24</v>
      </c>
      <c r="F375" s="269" t="s">
        <v>29</v>
      </c>
      <c r="G375" s="269">
        <v>1.2E-2</v>
      </c>
      <c r="H375" s="269">
        <v>2.8000000000000001E-2</v>
      </c>
      <c r="I375" s="267">
        <v>0</v>
      </c>
      <c r="J375" s="269">
        <v>7.4999999999999997E-2</v>
      </c>
      <c r="K375" s="269">
        <v>0.11</v>
      </c>
      <c r="L375" s="269">
        <v>0.7</v>
      </c>
      <c r="M375" s="269">
        <v>1.4</v>
      </c>
      <c r="N375" s="269">
        <v>12.1</v>
      </c>
      <c r="O375" s="269">
        <v>1732.1</v>
      </c>
    </row>
    <row r="376" spans="1:15" x14ac:dyDescent="0.25">
      <c r="A376" s="404" t="s">
        <v>83</v>
      </c>
      <c r="B376" s="244" t="s">
        <v>74</v>
      </c>
      <c r="C376" s="246">
        <v>41733</v>
      </c>
      <c r="D376" s="288">
        <v>0.39583333333333331</v>
      </c>
      <c r="E376" s="268" t="s">
        <v>22</v>
      </c>
      <c r="F376" s="269" t="s">
        <v>28</v>
      </c>
      <c r="G376" s="286">
        <v>1.2999999999999999E-2</v>
      </c>
      <c r="H376" s="266">
        <v>4.3999999999999997E-2</v>
      </c>
      <c r="I376" s="285">
        <v>0.04</v>
      </c>
      <c r="J376" s="286">
        <v>8.4000000000000005E-2</v>
      </c>
      <c r="K376" s="285">
        <v>0.21</v>
      </c>
      <c r="L376" s="265">
        <v>5.2</v>
      </c>
      <c r="M376" s="269">
        <v>2.6</v>
      </c>
      <c r="N376" s="299" t="s">
        <v>18</v>
      </c>
      <c r="O376" s="299" t="s">
        <v>18</v>
      </c>
    </row>
    <row r="377" spans="1:15" x14ac:dyDescent="0.25">
      <c r="A377" s="404" t="s">
        <v>83</v>
      </c>
      <c r="B377" s="244" t="s">
        <v>74</v>
      </c>
      <c r="C377" s="246">
        <v>41737</v>
      </c>
      <c r="D377" s="288">
        <v>0.4152777777777778</v>
      </c>
      <c r="E377" s="268" t="s">
        <v>22</v>
      </c>
      <c r="F377" s="269" t="s">
        <v>28</v>
      </c>
      <c r="G377" s="286">
        <v>1.2E-2</v>
      </c>
      <c r="H377" s="266">
        <v>2.4E-2</v>
      </c>
      <c r="I377" s="285">
        <v>0.02</v>
      </c>
      <c r="J377" s="286">
        <v>0.10299999999999999</v>
      </c>
      <c r="K377" s="285">
        <v>0.16</v>
      </c>
      <c r="L377" s="265">
        <v>2.1</v>
      </c>
      <c r="M377" s="269">
        <v>1.2</v>
      </c>
      <c r="N377" s="287">
        <v>179.3</v>
      </c>
      <c r="O377" s="287">
        <v>1299.7</v>
      </c>
    </row>
    <row r="378" spans="1:15" x14ac:dyDescent="0.25">
      <c r="A378" s="404" t="s">
        <v>83</v>
      </c>
      <c r="B378" s="244" t="s">
        <v>74</v>
      </c>
      <c r="C378" s="246">
        <v>41743</v>
      </c>
      <c r="D378" s="288">
        <v>0.44305555555555554</v>
      </c>
      <c r="E378" s="268" t="s">
        <v>22</v>
      </c>
      <c r="F378" s="269" t="s">
        <v>28</v>
      </c>
      <c r="G378" s="286">
        <v>8.9999999999999993E-3</v>
      </c>
      <c r="H378" s="266">
        <v>0.04</v>
      </c>
      <c r="I378" s="285">
        <v>0.06</v>
      </c>
      <c r="J378" s="286">
        <v>0.111</v>
      </c>
      <c r="K378" s="285">
        <v>0.19</v>
      </c>
      <c r="L378" s="265">
        <v>5</v>
      </c>
      <c r="M378" s="269">
        <v>3.1</v>
      </c>
      <c r="N378" s="287">
        <v>517.20000000000005</v>
      </c>
      <c r="O378" s="287">
        <v>2980</v>
      </c>
    </row>
    <row r="379" spans="1:15" x14ac:dyDescent="0.25">
      <c r="A379" s="404" t="s">
        <v>83</v>
      </c>
      <c r="B379" s="244" t="s">
        <v>74</v>
      </c>
      <c r="C379" s="246">
        <v>41751</v>
      </c>
      <c r="D379" s="288">
        <v>0.4236111111111111</v>
      </c>
      <c r="E379" s="268" t="s">
        <v>22</v>
      </c>
      <c r="F379" s="269" t="s">
        <v>29</v>
      </c>
      <c r="G379" s="286">
        <v>8.9999999999999993E-3</v>
      </c>
      <c r="H379" s="266">
        <v>2.1999999999999999E-2</v>
      </c>
      <c r="I379" s="285">
        <v>0.01</v>
      </c>
      <c r="J379" s="286">
        <v>9.1999999999999998E-2</v>
      </c>
      <c r="K379" s="285">
        <v>0.1</v>
      </c>
      <c r="L379" s="265">
        <v>0.8</v>
      </c>
      <c r="M379" s="265">
        <v>0.5</v>
      </c>
      <c r="N379" s="287">
        <v>95.9</v>
      </c>
      <c r="O379" s="285" t="s">
        <v>30</v>
      </c>
    </row>
    <row r="380" spans="1:15" x14ac:dyDescent="0.25">
      <c r="A380" s="404" t="s">
        <v>83</v>
      </c>
      <c r="B380" s="244" t="s">
        <v>74</v>
      </c>
      <c r="C380" s="246">
        <v>41760</v>
      </c>
      <c r="D380" s="288">
        <v>0.42986111111111108</v>
      </c>
      <c r="E380" s="268" t="s">
        <v>24</v>
      </c>
      <c r="F380" s="269" t="s">
        <v>29</v>
      </c>
      <c r="G380" s="286">
        <v>7.0000000000000001E-3</v>
      </c>
      <c r="H380" s="266">
        <v>1.4E-2</v>
      </c>
      <c r="I380" s="285">
        <v>0.04</v>
      </c>
      <c r="J380" s="286">
        <v>9.6000000000000002E-2</v>
      </c>
      <c r="K380" s="285">
        <v>0.1</v>
      </c>
      <c r="L380" s="265">
        <v>2.2000000000000002</v>
      </c>
      <c r="M380" s="256">
        <v>0.4</v>
      </c>
      <c r="N380" s="287">
        <v>73.8</v>
      </c>
      <c r="O380" s="287">
        <v>4310</v>
      </c>
    </row>
    <row r="381" spans="1:15" x14ac:dyDescent="0.25">
      <c r="A381" s="404" t="s">
        <v>83</v>
      </c>
      <c r="B381" s="244" t="s">
        <v>74</v>
      </c>
      <c r="C381" s="246">
        <v>41767</v>
      </c>
      <c r="D381" s="288">
        <v>0.53680555555555554</v>
      </c>
      <c r="E381" s="268" t="s">
        <v>24</v>
      </c>
      <c r="F381" s="269" t="s">
        <v>29</v>
      </c>
      <c r="G381" s="286">
        <v>8.0000000000000002E-3</v>
      </c>
      <c r="H381" s="266">
        <v>1.6E-2</v>
      </c>
      <c r="I381" s="285">
        <v>0.01</v>
      </c>
      <c r="J381" s="286">
        <v>0.121</v>
      </c>
      <c r="K381" s="285">
        <v>0.14000000000000001</v>
      </c>
      <c r="L381" s="265">
        <v>1.4</v>
      </c>
      <c r="M381" s="256">
        <v>0.9</v>
      </c>
      <c r="N381" s="287">
        <v>34.1</v>
      </c>
      <c r="O381" s="287">
        <v>5760</v>
      </c>
    </row>
    <row r="382" spans="1:15" x14ac:dyDescent="0.25">
      <c r="A382" s="404" t="s">
        <v>83</v>
      </c>
      <c r="B382" s="244" t="s">
        <v>74</v>
      </c>
      <c r="C382" s="246">
        <v>41768</v>
      </c>
      <c r="D382" s="288">
        <v>0.47361111111111115</v>
      </c>
      <c r="E382" s="268" t="s">
        <v>22</v>
      </c>
      <c r="F382" s="269" t="s">
        <v>28</v>
      </c>
      <c r="G382" s="286">
        <v>8.0000000000000002E-3</v>
      </c>
      <c r="H382" s="266">
        <v>0.02</v>
      </c>
      <c r="I382" s="285">
        <v>0.06</v>
      </c>
      <c r="J382" s="286">
        <v>0.10199999999999999</v>
      </c>
      <c r="K382" s="285">
        <v>0.1</v>
      </c>
      <c r="L382" s="265">
        <v>2</v>
      </c>
      <c r="M382" s="265">
        <v>0.7</v>
      </c>
      <c r="N382" s="299" t="s">
        <v>18</v>
      </c>
      <c r="O382" s="299" t="s">
        <v>18</v>
      </c>
    </row>
    <row r="383" spans="1:15" x14ac:dyDescent="0.25">
      <c r="A383" s="404" t="s">
        <v>83</v>
      </c>
      <c r="B383" s="244" t="s">
        <v>74</v>
      </c>
      <c r="C383" s="246">
        <v>41772</v>
      </c>
      <c r="D383" s="288">
        <v>0.4201388888888889</v>
      </c>
      <c r="E383" s="268" t="s">
        <v>24</v>
      </c>
      <c r="F383" s="269" t="s">
        <v>28</v>
      </c>
      <c r="G383" s="286">
        <v>8.0000000000000002E-3</v>
      </c>
      <c r="H383" s="266">
        <v>7.3999999999999996E-2</v>
      </c>
      <c r="I383" s="285">
        <v>0.06</v>
      </c>
      <c r="J383" s="286">
        <v>0.113</v>
      </c>
      <c r="K383" s="285">
        <v>0.3</v>
      </c>
      <c r="L383" s="265">
        <v>11.8</v>
      </c>
      <c r="M383" s="265">
        <v>5.7</v>
      </c>
      <c r="N383" s="287">
        <v>1046.2</v>
      </c>
      <c r="O383" s="287">
        <v>15290</v>
      </c>
    </row>
    <row r="384" spans="1:15" x14ac:dyDescent="0.25">
      <c r="A384" s="404" t="s">
        <v>83</v>
      </c>
      <c r="B384" s="244" t="s">
        <v>74</v>
      </c>
      <c r="C384" s="250">
        <v>41778</v>
      </c>
      <c r="D384" s="300">
        <v>4.8611111111111112E-2</v>
      </c>
      <c r="E384" s="274" t="s">
        <v>36</v>
      </c>
      <c r="F384" s="275" t="s">
        <v>29</v>
      </c>
      <c r="G384" s="301">
        <v>8.0000000000000002E-3</v>
      </c>
      <c r="H384" s="276">
        <v>0.02</v>
      </c>
      <c r="I384" s="302">
        <v>0</v>
      </c>
      <c r="J384" s="301">
        <v>0</v>
      </c>
      <c r="K384" s="302">
        <v>0.1</v>
      </c>
      <c r="L384" s="277">
        <v>1.5</v>
      </c>
      <c r="M384" s="277">
        <v>0.5</v>
      </c>
      <c r="N384" s="303">
        <v>95.9</v>
      </c>
      <c r="O384" s="303">
        <v>4710</v>
      </c>
    </row>
    <row r="385" spans="1:15" x14ac:dyDescent="0.25">
      <c r="A385" s="404" t="s">
        <v>83</v>
      </c>
      <c r="B385" s="244" t="s">
        <v>74</v>
      </c>
      <c r="C385" s="246">
        <v>41787</v>
      </c>
      <c r="D385" s="288">
        <v>0.42569444444444443</v>
      </c>
      <c r="E385" s="268" t="s">
        <v>22</v>
      </c>
      <c r="F385" s="269" t="s">
        <v>28</v>
      </c>
      <c r="G385" s="286">
        <v>7.0000000000000001E-3</v>
      </c>
      <c r="H385" s="266">
        <v>0.02</v>
      </c>
      <c r="I385" s="285">
        <v>0.03</v>
      </c>
      <c r="J385" s="286">
        <v>0.154</v>
      </c>
      <c r="K385" s="285">
        <v>0.14000000000000001</v>
      </c>
      <c r="L385" s="265">
        <v>1.9</v>
      </c>
      <c r="M385" s="265">
        <v>0.7</v>
      </c>
      <c r="N385" s="287">
        <v>198.9</v>
      </c>
      <c r="O385" s="287">
        <v>12660</v>
      </c>
    </row>
    <row r="386" spans="1:15" x14ac:dyDescent="0.25">
      <c r="A386" s="404" t="s">
        <v>83</v>
      </c>
      <c r="B386" s="244" t="s">
        <v>74</v>
      </c>
      <c r="C386" s="246">
        <v>41799</v>
      </c>
      <c r="D386" s="288">
        <v>0.39861111111111108</v>
      </c>
      <c r="E386" s="268" t="s">
        <v>22</v>
      </c>
      <c r="F386" s="269" t="s">
        <v>28</v>
      </c>
      <c r="G386" s="286">
        <v>6.0000000000000001E-3</v>
      </c>
      <c r="H386" s="266">
        <v>3.4000000000000002E-2</v>
      </c>
      <c r="I386" s="285">
        <v>0</v>
      </c>
      <c r="J386" s="286">
        <v>0.21299999999999999</v>
      </c>
      <c r="K386" s="285">
        <v>0.31</v>
      </c>
      <c r="L386" s="265">
        <v>3.9</v>
      </c>
      <c r="M386" s="267">
        <v>2.66</v>
      </c>
      <c r="N386" s="287">
        <v>1119.9000000000001</v>
      </c>
      <c r="O386" s="287">
        <v>29870</v>
      </c>
    </row>
    <row r="387" spans="1:15" x14ac:dyDescent="0.25">
      <c r="A387" s="404" t="s">
        <v>83</v>
      </c>
      <c r="B387" s="244" t="s">
        <v>74</v>
      </c>
      <c r="C387" s="246">
        <v>41809</v>
      </c>
      <c r="D387" s="288">
        <v>0.39166666666666666</v>
      </c>
      <c r="E387" s="268" t="s">
        <v>22</v>
      </c>
      <c r="F387" s="269" t="s">
        <v>29</v>
      </c>
      <c r="G387" s="286">
        <v>8.9999999999999993E-3</v>
      </c>
      <c r="H387" s="266">
        <v>2.5999999999999999E-2</v>
      </c>
      <c r="I387" s="285">
        <v>0.1</v>
      </c>
      <c r="J387" s="286">
        <v>0.18</v>
      </c>
      <c r="K387" s="285">
        <v>0.25</v>
      </c>
      <c r="L387" s="265">
        <v>0.1</v>
      </c>
      <c r="M387" s="267">
        <v>0.4</v>
      </c>
      <c r="N387" s="287">
        <v>49.6</v>
      </c>
      <c r="O387" s="287">
        <v>5120</v>
      </c>
    </row>
    <row r="388" spans="1:15" x14ac:dyDescent="0.25">
      <c r="A388" s="404" t="s">
        <v>83</v>
      </c>
      <c r="B388" s="244" t="s">
        <v>74</v>
      </c>
      <c r="C388" s="246">
        <v>41814</v>
      </c>
      <c r="D388" s="288">
        <v>0.4284722222222222</v>
      </c>
      <c r="E388" s="268" t="s">
        <v>22</v>
      </c>
      <c r="F388" s="269" t="s">
        <v>28</v>
      </c>
      <c r="G388" s="257">
        <v>0.01</v>
      </c>
      <c r="H388" s="257">
        <v>5.1999999999999998E-2</v>
      </c>
      <c r="I388" s="258">
        <v>0.04</v>
      </c>
      <c r="J388" s="257">
        <v>0.22800000000000001</v>
      </c>
      <c r="K388" s="258">
        <v>0.3</v>
      </c>
      <c r="L388" s="259">
        <v>30.1</v>
      </c>
      <c r="M388" s="258">
        <v>2.4500000000000002</v>
      </c>
      <c r="N388" s="259">
        <v>17270</v>
      </c>
      <c r="O388" s="259">
        <v>1046.2</v>
      </c>
    </row>
    <row r="389" spans="1:15" x14ac:dyDescent="0.25">
      <c r="A389" s="404" t="s">
        <v>83</v>
      </c>
      <c r="B389" s="244" t="s">
        <v>74</v>
      </c>
      <c r="C389" s="246">
        <v>41817</v>
      </c>
      <c r="D389" s="288">
        <v>0.4236111111111111</v>
      </c>
      <c r="E389" s="268" t="s">
        <v>22</v>
      </c>
      <c r="F389" s="269" t="s">
        <v>28</v>
      </c>
      <c r="G389" s="257">
        <v>1.7000000000000001E-2</v>
      </c>
      <c r="H389" s="257">
        <v>2.5999999999999999E-2</v>
      </c>
      <c r="I389" s="258">
        <v>0.02</v>
      </c>
      <c r="J389" s="257">
        <v>0.248</v>
      </c>
      <c r="K389" s="258">
        <v>0.28999999999999998</v>
      </c>
      <c r="L389" s="259">
        <v>3.5</v>
      </c>
      <c r="M389" s="260">
        <v>0.54</v>
      </c>
      <c r="N389" s="278" t="s">
        <v>18</v>
      </c>
      <c r="O389" s="278" t="s">
        <v>18</v>
      </c>
    </row>
    <row r="390" spans="1:15" x14ac:dyDescent="0.25">
      <c r="A390" s="404" t="s">
        <v>83</v>
      </c>
      <c r="B390" s="244" t="s">
        <v>74</v>
      </c>
      <c r="C390" s="246">
        <v>41821</v>
      </c>
      <c r="D390" s="288">
        <v>0.43194444444444446</v>
      </c>
      <c r="E390" s="268" t="s">
        <v>22</v>
      </c>
      <c r="F390" s="269" t="s">
        <v>29</v>
      </c>
      <c r="G390" s="261">
        <v>1.0999999999999999E-2</v>
      </c>
      <c r="H390" s="261">
        <v>2.4E-2</v>
      </c>
      <c r="I390" s="260">
        <v>0.02</v>
      </c>
      <c r="J390" s="261">
        <v>0.29599999999999999</v>
      </c>
      <c r="K390" s="260">
        <v>0.36</v>
      </c>
      <c r="L390" s="262">
        <v>2.1</v>
      </c>
      <c r="M390" s="260">
        <v>0.78</v>
      </c>
      <c r="N390" s="262">
        <v>78.5</v>
      </c>
      <c r="O390" s="262">
        <v>22420</v>
      </c>
    </row>
    <row r="391" spans="1:15" x14ac:dyDescent="0.25">
      <c r="A391" s="404" t="s">
        <v>83</v>
      </c>
      <c r="B391" s="244" t="s">
        <v>74</v>
      </c>
      <c r="C391" s="246">
        <v>41827</v>
      </c>
      <c r="D391" s="288">
        <v>0.40138888888888885</v>
      </c>
      <c r="E391" s="268" t="s">
        <v>24</v>
      </c>
      <c r="F391" s="269" t="s">
        <v>28</v>
      </c>
      <c r="G391" s="286">
        <v>1.2999999999999999E-2</v>
      </c>
      <c r="H391" s="286">
        <v>0.04</v>
      </c>
      <c r="I391" s="285">
        <v>0</v>
      </c>
      <c r="J391" s="286">
        <v>0.32200000000000001</v>
      </c>
      <c r="K391" s="256">
        <v>0.33</v>
      </c>
      <c r="L391" s="256">
        <v>3.7</v>
      </c>
      <c r="M391" s="256">
        <v>0.67</v>
      </c>
      <c r="N391" s="287">
        <v>2419.1999999999998</v>
      </c>
      <c r="O391" s="287">
        <v>48840</v>
      </c>
    </row>
    <row r="392" spans="1:15" x14ac:dyDescent="0.25">
      <c r="A392" s="404" t="s">
        <v>83</v>
      </c>
      <c r="B392" s="244" t="s">
        <v>74</v>
      </c>
      <c r="C392" s="246">
        <v>41835</v>
      </c>
      <c r="D392" s="288">
        <v>0.4236111111111111</v>
      </c>
      <c r="E392" s="268" t="s">
        <v>24</v>
      </c>
      <c r="F392" s="269" t="s">
        <v>29</v>
      </c>
      <c r="G392" s="261">
        <v>1.2999999999999999E-2</v>
      </c>
      <c r="H392" s="261">
        <v>4.8000000000000001E-2</v>
      </c>
      <c r="I392" s="260">
        <v>0.04</v>
      </c>
      <c r="J392" s="261">
        <v>0.245</v>
      </c>
      <c r="K392" s="260">
        <v>0.34</v>
      </c>
      <c r="L392" s="262">
        <v>7.8</v>
      </c>
      <c r="M392" s="260">
        <v>1.98</v>
      </c>
      <c r="N392" s="262">
        <v>1119.9000000000001</v>
      </c>
      <c r="O392" s="262">
        <v>26130</v>
      </c>
    </row>
    <row r="393" spans="1:15" x14ac:dyDescent="0.25">
      <c r="A393" s="404" t="s">
        <v>83</v>
      </c>
      <c r="B393" s="244" t="s">
        <v>74</v>
      </c>
      <c r="C393" s="246">
        <v>41838</v>
      </c>
      <c r="D393" s="288">
        <v>0.52916666666666667</v>
      </c>
      <c r="E393" s="268" t="s">
        <v>24</v>
      </c>
      <c r="F393" s="269" t="s">
        <v>28</v>
      </c>
      <c r="G393" s="256">
        <v>1.2999999999999999E-2</v>
      </c>
      <c r="H393" s="263">
        <v>2.8000000000000001E-2</v>
      </c>
      <c r="I393" s="256">
        <v>0.03</v>
      </c>
      <c r="J393" s="256">
        <v>0.249</v>
      </c>
      <c r="K393" s="263">
        <v>0.25</v>
      </c>
      <c r="L393" s="263">
        <v>2.1</v>
      </c>
      <c r="M393" s="263">
        <v>0.68</v>
      </c>
      <c r="N393" s="298" t="s">
        <v>18</v>
      </c>
      <c r="O393" s="298" t="s">
        <v>18</v>
      </c>
    </row>
    <row r="394" spans="1:15" x14ac:dyDescent="0.25">
      <c r="A394" s="404" t="s">
        <v>83</v>
      </c>
      <c r="B394" s="244" t="s">
        <v>74</v>
      </c>
      <c r="C394" s="246">
        <v>41843</v>
      </c>
      <c r="D394" s="288">
        <v>0.45347222222222222</v>
      </c>
      <c r="E394" s="268" t="s">
        <v>22</v>
      </c>
      <c r="F394" s="269" t="s">
        <v>29</v>
      </c>
      <c r="G394" s="261">
        <v>1.7999999999999999E-2</v>
      </c>
      <c r="H394" s="261">
        <v>2.5999999999999999E-2</v>
      </c>
      <c r="I394" s="260">
        <v>0.04</v>
      </c>
      <c r="J394" s="261">
        <v>0.217</v>
      </c>
      <c r="K394" s="260">
        <v>0.21</v>
      </c>
      <c r="L394" s="262">
        <v>1.8</v>
      </c>
      <c r="M394" s="260">
        <v>1.08</v>
      </c>
      <c r="N394" s="262">
        <v>344.8</v>
      </c>
      <c r="O394" s="262">
        <v>5540</v>
      </c>
    </row>
    <row r="395" spans="1:15" x14ac:dyDescent="0.25">
      <c r="A395" s="404" t="s">
        <v>83</v>
      </c>
      <c r="B395" s="244" t="s">
        <v>74</v>
      </c>
      <c r="C395" s="246">
        <v>41845</v>
      </c>
      <c r="D395" s="288">
        <v>0.44375000000000003</v>
      </c>
      <c r="E395" s="268" t="s">
        <v>24</v>
      </c>
      <c r="F395" s="269" t="s">
        <v>28</v>
      </c>
      <c r="G395" s="304">
        <v>1.2E-2</v>
      </c>
      <c r="H395" s="304">
        <v>3.4000000000000002E-2</v>
      </c>
      <c r="I395" s="305">
        <v>0.04</v>
      </c>
      <c r="J395" s="304">
        <v>0.13400000000000001</v>
      </c>
      <c r="K395" s="305">
        <v>0.19</v>
      </c>
      <c r="L395" s="306">
        <v>2.7</v>
      </c>
      <c r="M395" s="305">
        <v>1.31</v>
      </c>
      <c r="N395" s="307" t="s">
        <v>18</v>
      </c>
      <c r="O395" s="307" t="s">
        <v>18</v>
      </c>
    </row>
    <row r="396" spans="1:15" x14ac:dyDescent="0.25">
      <c r="A396" s="404" t="s">
        <v>83</v>
      </c>
      <c r="B396" s="244" t="s">
        <v>74</v>
      </c>
      <c r="C396" s="246">
        <v>41851</v>
      </c>
      <c r="D396" s="288">
        <v>0.4368055555555555</v>
      </c>
      <c r="E396" s="268" t="s">
        <v>22</v>
      </c>
      <c r="F396" s="269" t="s">
        <v>28</v>
      </c>
      <c r="G396" s="256">
        <v>1.6E-2</v>
      </c>
      <c r="H396" s="256">
        <v>2.1999999999999999E-2</v>
      </c>
      <c r="I396" s="256">
        <v>0.06</v>
      </c>
      <c r="J396" s="256">
        <v>0.19500000000000001</v>
      </c>
      <c r="K396" s="256">
        <v>0.32</v>
      </c>
      <c r="L396" s="256">
        <v>0.8</v>
      </c>
      <c r="M396" s="256">
        <v>0.75</v>
      </c>
      <c r="N396" s="256">
        <v>461.1</v>
      </c>
      <c r="O396" s="256">
        <v>10710</v>
      </c>
    </row>
    <row r="397" spans="1:15" x14ac:dyDescent="0.25">
      <c r="A397" s="404" t="s">
        <v>83</v>
      </c>
      <c r="B397" s="244" t="s">
        <v>74</v>
      </c>
      <c r="C397" s="246">
        <v>41863</v>
      </c>
      <c r="D397" s="288">
        <v>0.43124999999999997</v>
      </c>
      <c r="E397" s="268" t="s">
        <v>22</v>
      </c>
      <c r="F397" s="269" t="s">
        <v>29</v>
      </c>
      <c r="G397" s="261">
        <v>1.4999999999999999E-2</v>
      </c>
      <c r="H397" s="261">
        <v>2.4E-2</v>
      </c>
      <c r="I397" s="260">
        <v>0.01</v>
      </c>
      <c r="J397" s="279">
        <v>0.16200000000000001</v>
      </c>
      <c r="K397" s="279">
        <v>0.18</v>
      </c>
      <c r="L397" s="262">
        <v>1.5</v>
      </c>
      <c r="M397" s="260">
        <v>0.28000000000000003</v>
      </c>
      <c r="N397" s="262">
        <v>83</v>
      </c>
      <c r="O397" s="262">
        <v>2419.1999999999998</v>
      </c>
    </row>
    <row r="398" spans="1:15" x14ac:dyDescent="0.25">
      <c r="A398" s="404" t="s">
        <v>83</v>
      </c>
      <c r="B398" s="244" t="s">
        <v>74</v>
      </c>
      <c r="C398" s="246">
        <v>41871</v>
      </c>
      <c r="D398" s="288">
        <v>0.44375000000000003</v>
      </c>
      <c r="E398" s="268" t="s">
        <v>22</v>
      </c>
      <c r="F398" s="269" t="s">
        <v>29</v>
      </c>
      <c r="G398" s="261">
        <v>1.4999999999999999E-2</v>
      </c>
      <c r="H398" s="261">
        <v>0.03</v>
      </c>
      <c r="I398" s="260">
        <v>0</v>
      </c>
      <c r="J398" s="279">
        <v>0.22900000000000001</v>
      </c>
      <c r="K398" s="279">
        <v>0.22</v>
      </c>
      <c r="L398" s="262">
        <v>3.5</v>
      </c>
      <c r="M398" s="260">
        <v>0.32</v>
      </c>
      <c r="N398" s="262">
        <v>12.1</v>
      </c>
      <c r="O398" s="262">
        <v>2310</v>
      </c>
    </row>
    <row r="399" spans="1:15" x14ac:dyDescent="0.25">
      <c r="A399" s="404" t="s">
        <v>83</v>
      </c>
      <c r="B399" s="244" t="s">
        <v>74</v>
      </c>
      <c r="C399" s="246">
        <v>41925</v>
      </c>
      <c r="D399" s="288">
        <v>0.41041666666666665</v>
      </c>
      <c r="E399" s="268" t="s">
        <v>22</v>
      </c>
      <c r="F399" s="270" t="s">
        <v>28</v>
      </c>
      <c r="G399" s="282">
        <v>0.06</v>
      </c>
      <c r="H399" s="282">
        <v>0.23</v>
      </c>
      <c r="I399" s="283">
        <v>0.18</v>
      </c>
      <c r="J399" s="256">
        <v>0.19700000000000001</v>
      </c>
      <c r="K399" s="256">
        <v>0.63</v>
      </c>
      <c r="L399" s="256">
        <v>0.8</v>
      </c>
      <c r="M399" s="283">
        <v>3.1</v>
      </c>
      <c r="N399" s="284">
        <v>15530</v>
      </c>
      <c r="O399" s="284">
        <v>241920</v>
      </c>
    </row>
    <row r="400" spans="1:15" x14ac:dyDescent="0.25">
      <c r="A400" s="404" t="s">
        <v>83</v>
      </c>
      <c r="B400" s="244" t="s">
        <v>74</v>
      </c>
      <c r="C400" s="246">
        <v>41934</v>
      </c>
      <c r="D400" s="288">
        <v>0.44861111111111113</v>
      </c>
      <c r="E400" s="268" t="s">
        <v>22</v>
      </c>
      <c r="F400" s="270" t="s">
        <v>29</v>
      </c>
      <c r="G400" s="280">
        <v>8.9999999999999993E-3</v>
      </c>
      <c r="H400" s="280">
        <v>2.1999999999999999E-2</v>
      </c>
      <c r="I400" s="281">
        <v>0</v>
      </c>
      <c r="J400" s="256">
        <v>0.23599999999999999</v>
      </c>
      <c r="K400" s="256">
        <v>0.26</v>
      </c>
      <c r="L400" s="256">
        <v>0.5</v>
      </c>
      <c r="M400" s="281">
        <v>0.66</v>
      </c>
      <c r="N400" s="287">
        <v>200</v>
      </c>
      <c r="O400" s="287">
        <v>3180</v>
      </c>
    </row>
    <row r="401" spans="1:16" x14ac:dyDescent="0.25">
      <c r="A401" s="404" t="s">
        <v>83</v>
      </c>
      <c r="B401" s="244" t="s">
        <v>74</v>
      </c>
      <c r="C401" s="246">
        <v>41942</v>
      </c>
      <c r="D401" s="288">
        <v>0.47361111111111115</v>
      </c>
      <c r="E401" s="268" t="s">
        <v>62</v>
      </c>
      <c r="F401" s="270" t="s">
        <v>29</v>
      </c>
      <c r="G401" s="252">
        <v>5.0000000000000001E-3</v>
      </c>
      <c r="H401" s="252">
        <v>1.4E-2</v>
      </c>
      <c r="I401" s="252">
        <v>0</v>
      </c>
      <c r="J401" s="252">
        <v>0.122</v>
      </c>
      <c r="K401" s="252">
        <v>0.16</v>
      </c>
      <c r="L401" s="252">
        <v>2.2999999999999998</v>
      </c>
      <c r="M401" s="252">
        <v>0.49</v>
      </c>
      <c r="N401" s="252">
        <v>28.8</v>
      </c>
      <c r="O401" s="252">
        <v>2720</v>
      </c>
    </row>
    <row r="402" spans="1:16" x14ac:dyDescent="0.25">
      <c r="A402" s="404" t="s">
        <v>83</v>
      </c>
      <c r="B402" s="244" t="s">
        <v>74</v>
      </c>
      <c r="C402" s="246">
        <v>41948</v>
      </c>
      <c r="D402" s="288">
        <v>0.40347222222222223</v>
      </c>
      <c r="E402" s="268" t="s">
        <v>22</v>
      </c>
      <c r="F402" s="270" t="s">
        <v>28</v>
      </c>
      <c r="G402" s="252">
        <v>1.2999999999999999E-2</v>
      </c>
      <c r="H402" s="252">
        <v>1.7999999999999999E-2</v>
      </c>
      <c r="I402" s="252">
        <v>0</v>
      </c>
      <c r="J402" s="252">
        <v>0.191</v>
      </c>
      <c r="K402" s="252">
        <v>0.23</v>
      </c>
      <c r="L402" s="252">
        <v>0.6</v>
      </c>
      <c r="M402" s="252">
        <v>0.68</v>
      </c>
      <c r="N402" s="252">
        <v>201.4</v>
      </c>
      <c r="O402" s="252">
        <v>6130</v>
      </c>
    </row>
    <row r="403" spans="1:16" x14ac:dyDescent="0.25">
      <c r="A403" s="404" t="s">
        <v>83</v>
      </c>
      <c r="B403" s="244" t="s">
        <v>74</v>
      </c>
      <c r="C403" s="246">
        <v>41955</v>
      </c>
      <c r="D403" s="288">
        <v>0.4368055555555555</v>
      </c>
      <c r="E403" s="268" t="s">
        <v>22</v>
      </c>
      <c r="F403" s="270" t="s">
        <v>29</v>
      </c>
      <c r="G403" s="252">
        <v>8.0000000000000002E-3</v>
      </c>
      <c r="H403" s="252">
        <v>3.4000000000000002E-2</v>
      </c>
      <c r="I403" s="252">
        <v>0.01</v>
      </c>
      <c r="J403" s="252">
        <v>0.30399999999999999</v>
      </c>
      <c r="K403" s="252">
        <v>0.52</v>
      </c>
      <c r="L403" s="252">
        <v>3.9</v>
      </c>
      <c r="M403" s="252">
        <v>0.73</v>
      </c>
      <c r="N403" s="252">
        <v>64.400000000000006</v>
      </c>
      <c r="O403" s="252">
        <v>1986.3</v>
      </c>
    </row>
    <row r="404" spans="1:16" x14ac:dyDescent="0.25">
      <c r="A404" s="404" t="s">
        <v>83</v>
      </c>
      <c r="B404" s="244" t="s">
        <v>74</v>
      </c>
      <c r="C404" s="245">
        <v>41967</v>
      </c>
      <c r="D404" s="251">
        <v>0.4069444444444445</v>
      </c>
      <c r="E404" s="268" t="s">
        <v>24</v>
      </c>
      <c r="F404" s="270" t="s">
        <v>28</v>
      </c>
      <c r="G404" s="252">
        <v>0.01</v>
      </c>
      <c r="H404" s="252">
        <v>0.01</v>
      </c>
      <c r="I404" s="252">
        <v>0</v>
      </c>
      <c r="J404" s="252">
        <v>0.129</v>
      </c>
      <c r="K404" s="252">
        <v>0.18</v>
      </c>
      <c r="L404" s="252">
        <v>1.5</v>
      </c>
      <c r="M404" s="252">
        <v>2.61</v>
      </c>
      <c r="N404" s="252">
        <v>20.100000000000001</v>
      </c>
      <c r="O404" s="252">
        <v>1986.3</v>
      </c>
    </row>
    <row r="405" spans="1:16" x14ac:dyDescent="0.25">
      <c r="A405" s="404" t="s">
        <v>83</v>
      </c>
      <c r="B405" s="244" t="s">
        <v>74</v>
      </c>
      <c r="C405" s="245">
        <v>41977</v>
      </c>
      <c r="D405" s="251">
        <v>0.45555555555555555</v>
      </c>
      <c r="E405" s="268" t="s">
        <v>24</v>
      </c>
      <c r="F405" s="270" t="s">
        <v>29</v>
      </c>
      <c r="G405" s="252">
        <v>1.0999999999999999E-2</v>
      </c>
      <c r="H405" s="252">
        <v>2.1999999999999999E-2</v>
      </c>
      <c r="I405" s="252">
        <v>0</v>
      </c>
      <c r="J405" s="252">
        <v>0.128</v>
      </c>
      <c r="K405" s="252">
        <v>0.17</v>
      </c>
      <c r="L405" s="252">
        <v>0.7</v>
      </c>
      <c r="M405" s="252">
        <v>1.79</v>
      </c>
      <c r="N405" s="252">
        <v>8.5</v>
      </c>
      <c r="O405" s="252">
        <v>2419.1999999999998</v>
      </c>
    </row>
    <row r="406" spans="1:16" x14ac:dyDescent="0.25">
      <c r="A406" s="404" t="s">
        <v>83</v>
      </c>
      <c r="B406" s="244" t="s">
        <v>74</v>
      </c>
      <c r="C406" s="245">
        <v>41982</v>
      </c>
      <c r="D406" s="251">
        <v>0.4284722222222222</v>
      </c>
      <c r="E406" s="268" t="s">
        <v>22</v>
      </c>
      <c r="F406" s="270" t="s">
        <v>29</v>
      </c>
      <c r="G406" s="252">
        <v>1.2E-2</v>
      </c>
      <c r="H406" s="252">
        <v>2.5999999999999999E-2</v>
      </c>
      <c r="I406" s="252">
        <v>0</v>
      </c>
      <c r="J406" s="252">
        <v>0.122</v>
      </c>
      <c r="K406" s="252">
        <v>0.2</v>
      </c>
      <c r="L406" s="252">
        <v>1.1000000000000001</v>
      </c>
      <c r="M406" s="252">
        <v>1.79</v>
      </c>
      <c r="N406" s="252" t="s">
        <v>47</v>
      </c>
      <c r="O406" s="252">
        <v>1850</v>
      </c>
    </row>
    <row r="407" spans="1:16" x14ac:dyDescent="0.25">
      <c r="A407" s="404" t="s">
        <v>83</v>
      </c>
      <c r="B407" s="244" t="s">
        <v>74</v>
      </c>
      <c r="C407" s="245">
        <v>41988</v>
      </c>
      <c r="D407" s="251">
        <v>0.51527777777777783</v>
      </c>
      <c r="E407" s="268" t="s">
        <v>24</v>
      </c>
      <c r="F407" s="270" t="s">
        <v>28</v>
      </c>
      <c r="G407" s="252">
        <v>1.9E-2</v>
      </c>
      <c r="H407" s="252">
        <v>2.8000000000000001E-2</v>
      </c>
      <c r="I407" s="252">
        <v>0.02</v>
      </c>
      <c r="J407" s="252">
        <v>6.5000000000000002E-2</v>
      </c>
      <c r="K407" s="252">
        <v>0.15</v>
      </c>
      <c r="L407" s="252">
        <v>1.9</v>
      </c>
      <c r="M407" s="252">
        <v>1.85</v>
      </c>
      <c r="N407" s="244"/>
      <c r="O407" s="244"/>
    </row>
    <row r="408" spans="1:16" x14ac:dyDescent="0.25">
      <c r="A408" s="404" t="s">
        <v>83</v>
      </c>
      <c r="B408" t="s">
        <v>75</v>
      </c>
      <c r="C408" s="309">
        <v>41529</v>
      </c>
      <c r="D408" s="314">
        <v>0.49305555555555558</v>
      </c>
      <c r="E408" s="314" t="s">
        <v>48</v>
      </c>
      <c r="F408" s="315" t="s">
        <v>49</v>
      </c>
      <c r="G408" s="317">
        <v>1.9E-2</v>
      </c>
      <c r="H408" s="317">
        <v>2.5999999999999999E-2</v>
      </c>
      <c r="I408" s="318">
        <v>0.05</v>
      </c>
      <c r="J408" s="317">
        <v>0.63200000000000001</v>
      </c>
      <c r="K408" s="318">
        <v>0.78</v>
      </c>
      <c r="L408" s="316">
        <v>1.2</v>
      </c>
      <c r="M408" s="308"/>
      <c r="N408" s="316">
        <v>1</v>
      </c>
      <c r="O408" s="316">
        <v>488.4</v>
      </c>
      <c r="P408" s="308"/>
    </row>
    <row r="409" spans="1:16" x14ac:dyDescent="0.25">
      <c r="A409" s="404" t="s">
        <v>83</v>
      </c>
      <c r="B409" s="308" t="s">
        <v>75</v>
      </c>
      <c r="C409" s="309">
        <v>41537</v>
      </c>
      <c r="D409" s="314">
        <v>0.51388888888888895</v>
      </c>
      <c r="E409" s="314" t="s">
        <v>48</v>
      </c>
      <c r="F409" s="315" t="s">
        <v>50</v>
      </c>
      <c r="G409" s="317">
        <v>2.4E-2</v>
      </c>
      <c r="H409" s="317">
        <v>3.2000000000000001E-2</v>
      </c>
      <c r="I409" s="318">
        <v>0.06</v>
      </c>
      <c r="J409" s="317">
        <v>0.75700000000000001</v>
      </c>
      <c r="K409" s="318">
        <v>0.85</v>
      </c>
      <c r="L409" s="316">
        <v>1.3</v>
      </c>
      <c r="M409" s="308"/>
      <c r="N409" s="316">
        <v>218.7</v>
      </c>
      <c r="O409" s="316">
        <v>2430</v>
      </c>
      <c r="P409" s="308"/>
    </row>
    <row r="410" spans="1:16" x14ac:dyDescent="0.25">
      <c r="A410" s="404" t="s">
        <v>83</v>
      </c>
      <c r="B410" s="308" t="s">
        <v>75</v>
      </c>
      <c r="C410" s="309">
        <v>41541</v>
      </c>
      <c r="D410" s="314">
        <v>0.51388888888888895</v>
      </c>
      <c r="E410" s="314" t="s">
        <v>48</v>
      </c>
      <c r="F410" s="315" t="s">
        <v>49</v>
      </c>
      <c r="G410" s="325">
        <v>1.7000000000000001E-2</v>
      </c>
      <c r="H410" s="325">
        <v>3.2000000000000001E-2</v>
      </c>
      <c r="I410" s="324">
        <v>1.77</v>
      </c>
      <c r="J410" s="325">
        <v>0.79</v>
      </c>
      <c r="K410" s="324">
        <v>0.82</v>
      </c>
      <c r="L410" s="326">
        <v>0.7</v>
      </c>
      <c r="M410" s="308"/>
      <c r="N410" s="326">
        <v>41.7</v>
      </c>
      <c r="O410" s="326">
        <v>816.4</v>
      </c>
      <c r="P410" s="308"/>
    </row>
    <row r="411" spans="1:16" x14ac:dyDescent="0.25">
      <c r="A411" s="404" t="s">
        <v>83</v>
      </c>
      <c r="B411" s="308" t="s">
        <v>75</v>
      </c>
      <c r="C411" s="309">
        <v>41548</v>
      </c>
      <c r="D411" s="314">
        <v>0.44097222222222227</v>
      </c>
      <c r="E411" s="314" t="s">
        <v>48</v>
      </c>
      <c r="F411" s="315" t="s">
        <v>49</v>
      </c>
      <c r="G411" s="325">
        <v>1.7999999999999999E-2</v>
      </c>
      <c r="H411" s="325">
        <v>3.2000000000000001E-2</v>
      </c>
      <c r="I411" s="324">
        <v>0</v>
      </c>
      <c r="J411" s="325">
        <v>0.83699999999999997</v>
      </c>
      <c r="K411" s="324">
        <v>0.92</v>
      </c>
      <c r="L411" s="326">
        <v>1.1000000000000001</v>
      </c>
      <c r="M411" s="308"/>
      <c r="N411" s="326">
        <v>18.5</v>
      </c>
      <c r="O411" s="326">
        <v>648.79999999999995</v>
      </c>
      <c r="P411" s="308"/>
    </row>
    <row r="412" spans="1:16" x14ac:dyDescent="0.25">
      <c r="A412" s="404" t="s">
        <v>83</v>
      </c>
      <c r="B412" s="308" t="s">
        <v>75</v>
      </c>
      <c r="C412" s="309">
        <v>41556</v>
      </c>
      <c r="D412" s="314">
        <v>0.41666666666666669</v>
      </c>
      <c r="E412" s="314" t="s">
        <v>48</v>
      </c>
      <c r="F412" s="315" t="s">
        <v>49</v>
      </c>
      <c r="G412" s="317">
        <v>1.7000000000000001E-2</v>
      </c>
      <c r="H412" s="317">
        <v>0.02</v>
      </c>
      <c r="I412" s="324">
        <v>0</v>
      </c>
      <c r="J412" s="325">
        <v>0.86799999999999999</v>
      </c>
      <c r="K412" s="324">
        <v>0.89</v>
      </c>
      <c r="L412" s="316">
        <v>0.4</v>
      </c>
      <c r="M412" s="308"/>
      <c r="N412" s="316">
        <v>29.2</v>
      </c>
      <c r="O412" s="316">
        <v>1986.3</v>
      </c>
      <c r="P412" s="308"/>
    </row>
    <row r="413" spans="1:16" x14ac:dyDescent="0.25">
      <c r="A413" s="404" t="s">
        <v>83</v>
      </c>
      <c r="B413" s="308" t="s">
        <v>75</v>
      </c>
      <c r="C413" s="309">
        <v>41562</v>
      </c>
      <c r="D413" s="314">
        <v>0.55069444444444449</v>
      </c>
      <c r="E413" s="320" t="s">
        <v>51</v>
      </c>
      <c r="F413" s="315" t="s">
        <v>52</v>
      </c>
      <c r="G413" s="317">
        <v>3.3000000000000002E-2</v>
      </c>
      <c r="H413" s="317">
        <v>0.24399999999999999</v>
      </c>
      <c r="I413" s="318">
        <v>0.12</v>
      </c>
      <c r="J413" s="317">
        <v>1.28</v>
      </c>
      <c r="K413" s="318">
        <v>1.44</v>
      </c>
      <c r="L413" s="316">
        <v>89.2</v>
      </c>
      <c r="M413" s="308"/>
      <c r="N413" s="316">
        <v>959</v>
      </c>
      <c r="O413" s="316">
        <v>12997</v>
      </c>
      <c r="P413" s="308"/>
    </row>
    <row r="414" spans="1:16" x14ac:dyDescent="0.25">
      <c r="A414" s="404" t="s">
        <v>83</v>
      </c>
      <c r="B414" s="308" t="s">
        <v>75</v>
      </c>
      <c r="C414" s="309">
        <v>41569</v>
      </c>
      <c r="D414" s="314">
        <v>0.45833333333333331</v>
      </c>
      <c r="E414" s="314" t="s">
        <v>48</v>
      </c>
      <c r="F414" s="315" t="s">
        <v>53</v>
      </c>
      <c r="G414" s="317">
        <v>1.6E-2</v>
      </c>
      <c r="H414" s="317">
        <v>2.1999999999999999E-2</v>
      </c>
      <c r="I414" s="324">
        <v>0</v>
      </c>
      <c r="J414" s="325">
        <v>0.78600000000000003</v>
      </c>
      <c r="K414" s="324">
        <v>0.77</v>
      </c>
      <c r="L414" s="316">
        <v>0.1</v>
      </c>
      <c r="M414" s="308"/>
      <c r="N414" s="316">
        <v>150</v>
      </c>
      <c r="O414" s="316">
        <v>2419.1999999999998</v>
      </c>
      <c r="P414" s="308"/>
    </row>
    <row r="415" spans="1:16" x14ac:dyDescent="0.25">
      <c r="A415" s="404" t="s">
        <v>83</v>
      </c>
      <c r="B415" s="308" t="s">
        <v>75</v>
      </c>
      <c r="C415" s="309">
        <v>41578</v>
      </c>
      <c r="D415" s="314">
        <v>0.41666666666666669</v>
      </c>
      <c r="E415" s="314" t="s">
        <v>48</v>
      </c>
      <c r="F415" s="315" t="s">
        <v>49</v>
      </c>
      <c r="G415" s="325">
        <v>1.7999999999999999E-2</v>
      </c>
      <c r="H415" s="325">
        <v>2.1999999999999999E-2</v>
      </c>
      <c r="I415" s="324">
        <v>0.11</v>
      </c>
      <c r="J415" s="325">
        <v>0.51900000000000002</v>
      </c>
      <c r="K415" s="324">
        <v>0.66</v>
      </c>
      <c r="L415" s="326">
        <v>0.9</v>
      </c>
      <c r="M415" s="308"/>
      <c r="N415" s="326">
        <v>13.5</v>
      </c>
      <c r="O415" s="326">
        <v>218.7</v>
      </c>
      <c r="P415" s="308"/>
    </row>
    <row r="416" spans="1:16" x14ac:dyDescent="0.25">
      <c r="A416" s="404" t="s">
        <v>83</v>
      </c>
      <c r="B416" s="308" t="s">
        <v>75</v>
      </c>
      <c r="C416" s="309">
        <v>41584</v>
      </c>
      <c r="D416" s="314">
        <v>0.40625</v>
      </c>
      <c r="E416" s="314" t="s">
        <v>48</v>
      </c>
      <c r="F416" s="315" t="s">
        <v>49</v>
      </c>
      <c r="G416" s="317">
        <v>0.04</v>
      </c>
      <c r="H416" s="317">
        <v>0.16400000000000001</v>
      </c>
      <c r="I416" s="318">
        <v>0.12</v>
      </c>
      <c r="J416" s="317">
        <v>0.41299999999999998</v>
      </c>
      <c r="K416" s="318">
        <v>0.67</v>
      </c>
      <c r="L416" s="316">
        <v>32.9</v>
      </c>
      <c r="M416" s="308"/>
      <c r="N416" s="316">
        <v>3180</v>
      </c>
      <c r="O416" s="316">
        <v>36090</v>
      </c>
      <c r="P416" s="308"/>
    </row>
    <row r="417" spans="1:20" x14ac:dyDescent="0.25">
      <c r="A417" s="404" t="s">
        <v>83</v>
      </c>
      <c r="B417" s="308" t="s">
        <v>75</v>
      </c>
      <c r="C417" s="309">
        <v>41590</v>
      </c>
      <c r="D417" s="314">
        <v>0.54375000000000007</v>
      </c>
      <c r="E417" s="314" t="s">
        <v>54</v>
      </c>
      <c r="F417" s="315" t="s">
        <v>49</v>
      </c>
      <c r="G417" s="317">
        <v>1.2E-2</v>
      </c>
      <c r="H417" s="317">
        <v>1.2E-2</v>
      </c>
      <c r="I417" s="318">
        <v>0</v>
      </c>
      <c r="J417" s="317">
        <v>0.29499999999999998</v>
      </c>
      <c r="K417" s="318">
        <v>0.34</v>
      </c>
      <c r="L417" s="316">
        <v>0.5</v>
      </c>
      <c r="M417" s="308"/>
      <c r="N417" s="316">
        <v>21.1</v>
      </c>
      <c r="O417" s="316">
        <v>1046.2</v>
      </c>
      <c r="P417" s="308"/>
    </row>
    <row r="418" spans="1:20" x14ac:dyDescent="0.25">
      <c r="A418" s="404" t="s">
        <v>83</v>
      </c>
      <c r="B418" s="308" t="s">
        <v>75</v>
      </c>
      <c r="C418" s="309">
        <v>41597</v>
      </c>
      <c r="D418" s="314">
        <v>0.44097222222222227</v>
      </c>
      <c r="E418" s="314" t="s">
        <v>48</v>
      </c>
      <c r="F418" s="315" t="s">
        <v>49</v>
      </c>
      <c r="G418" s="317">
        <v>1.0999999999999999E-2</v>
      </c>
      <c r="H418" s="317">
        <v>2.8000000000000001E-2</v>
      </c>
      <c r="I418" s="318">
        <v>0</v>
      </c>
      <c r="J418" s="317">
        <v>0.23100000000000001</v>
      </c>
      <c r="K418" s="318">
        <v>0.34</v>
      </c>
      <c r="L418" s="316">
        <v>0.5</v>
      </c>
      <c r="M418" s="308"/>
      <c r="N418" s="316">
        <v>238.2</v>
      </c>
      <c r="O418" s="316">
        <v>2419.1999999999998</v>
      </c>
      <c r="P418" s="308"/>
    </row>
    <row r="419" spans="1:20" x14ac:dyDescent="0.25">
      <c r="A419" s="404" t="s">
        <v>83</v>
      </c>
      <c r="B419" s="308" t="s">
        <v>75</v>
      </c>
      <c r="C419" s="309">
        <v>41604</v>
      </c>
      <c r="D419" s="314">
        <v>0.47916666666666669</v>
      </c>
      <c r="E419" s="314" t="s">
        <v>55</v>
      </c>
      <c r="F419" s="315" t="s">
        <v>49</v>
      </c>
      <c r="G419" s="317">
        <v>1.4E-2</v>
      </c>
      <c r="H419" s="317">
        <v>1.7999999999999999E-2</v>
      </c>
      <c r="I419" s="318">
        <v>0.03</v>
      </c>
      <c r="J419" s="317">
        <v>0.3</v>
      </c>
      <c r="K419" s="318">
        <v>0.33</v>
      </c>
      <c r="L419" s="316">
        <v>1.3</v>
      </c>
      <c r="M419" s="308"/>
      <c r="N419" s="316">
        <v>39.9</v>
      </c>
      <c r="O419" s="316">
        <v>613.1</v>
      </c>
      <c r="P419" s="308"/>
    </row>
    <row r="420" spans="1:20" x14ac:dyDescent="0.25">
      <c r="A420" s="404" t="s">
        <v>83</v>
      </c>
      <c r="B420" s="308" t="s">
        <v>75</v>
      </c>
      <c r="C420" s="309">
        <v>41611</v>
      </c>
      <c r="D420" s="314">
        <v>0.38541666666666669</v>
      </c>
      <c r="E420" s="314" t="s">
        <v>48</v>
      </c>
      <c r="F420" s="315" t="s">
        <v>49</v>
      </c>
      <c r="G420" s="325">
        <v>0.01</v>
      </c>
      <c r="H420" s="325">
        <v>1.7999999999999999E-2</v>
      </c>
      <c r="I420" s="324">
        <v>0</v>
      </c>
      <c r="J420" s="325">
        <v>0.29499999999999998</v>
      </c>
      <c r="K420" s="324">
        <v>0.35</v>
      </c>
      <c r="L420" s="326">
        <v>0.6</v>
      </c>
      <c r="M420" s="308"/>
      <c r="N420" s="326">
        <v>248.1</v>
      </c>
      <c r="O420" s="326">
        <v>686.7</v>
      </c>
      <c r="P420" s="308"/>
    </row>
    <row r="421" spans="1:20" x14ac:dyDescent="0.25">
      <c r="A421" s="404" t="s">
        <v>83</v>
      </c>
      <c r="B421" s="308" t="s">
        <v>75</v>
      </c>
      <c r="C421" s="311">
        <v>41625</v>
      </c>
      <c r="D421" s="327">
        <v>0.4375</v>
      </c>
      <c r="E421" s="327" t="s">
        <v>48</v>
      </c>
      <c r="F421" s="319" t="s">
        <v>56</v>
      </c>
      <c r="G421" s="325">
        <v>8.0000000000000002E-3</v>
      </c>
      <c r="H421" s="325">
        <v>3.2000000000000001E-2</v>
      </c>
      <c r="I421" s="324">
        <v>0.03</v>
      </c>
      <c r="J421" s="325">
        <v>0.39300000000000002</v>
      </c>
      <c r="K421" s="324">
        <v>0.5</v>
      </c>
      <c r="L421" s="326">
        <v>1.6</v>
      </c>
      <c r="M421" s="319"/>
      <c r="N421" s="326">
        <v>127.4</v>
      </c>
      <c r="O421" s="326">
        <v>2419.1999999999998</v>
      </c>
      <c r="P421" s="310"/>
    </row>
    <row r="422" spans="1:20" x14ac:dyDescent="0.25">
      <c r="A422" s="404" t="s">
        <v>83</v>
      </c>
      <c r="B422" s="308" t="s">
        <v>75</v>
      </c>
      <c r="C422" s="313">
        <v>41641</v>
      </c>
      <c r="D422" s="323">
        <v>0.47569444444444442</v>
      </c>
      <c r="E422" s="323" t="s">
        <v>48</v>
      </c>
      <c r="F422" s="322" t="s">
        <v>49</v>
      </c>
      <c r="G422" s="329">
        <v>1.2E-2</v>
      </c>
      <c r="H422" s="329">
        <v>2.4E-2</v>
      </c>
      <c r="I422" s="330">
        <v>0</v>
      </c>
      <c r="J422" s="329">
        <v>0.54300000000000004</v>
      </c>
      <c r="K422" s="330">
        <v>0.57999999999999996</v>
      </c>
      <c r="L422" s="321">
        <v>0.8</v>
      </c>
      <c r="M422" s="322"/>
      <c r="N422" s="331" t="s">
        <v>44</v>
      </c>
      <c r="O422" s="331" t="s">
        <v>44</v>
      </c>
      <c r="P422" s="312"/>
    </row>
    <row r="423" spans="1:20" x14ac:dyDescent="0.25">
      <c r="A423" s="404" t="s">
        <v>83</v>
      </c>
      <c r="B423" s="308" t="s">
        <v>75</v>
      </c>
      <c r="C423" s="311">
        <v>41646</v>
      </c>
      <c r="D423" s="327">
        <v>0.4513888888888889</v>
      </c>
      <c r="E423" s="327" t="s">
        <v>48</v>
      </c>
      <c r="F423" s="319" t="s">
        <v>49</v>
      </c>
      <c r="G423" s="328">
        <v>1.4999999999999999E-2</v>
      </c>
      <c r="H423" s="328">
        <v>2.1999999999999999E-2</v>
      </c>
      <c r="I423" s="332">
        <v>0</v>
      </c>
      <c r="J423" s="328">
        <v>0.497</v>
      </c>
      <c r="K423" s="332">
        <v>0.54</v>
      </c>
      <c r="L423" s="333">
        <v>1.1000000000000001</v>
      </c>
      <c r="M423" s="319"/>
      <c r="N423" s="333">
        <v>21.1</v>
      </c>
      <c r="O423" s="333">
        <v>290.89999999999998</v>
      </c>
      <c r="P423" s="310"/>
    </row>
    <row r="424" spans="1:20" x14ac:dyDescent="0.25">
      <c r="A424" s="404" t="s">
        <v>83</v>
      </c>
      <c r="B424" s="308" t="s">
        <v>75</v>
      </c>
      <c r="C424" s="313">
        <v>41653</v>
      </c>
      <c r="D424" s="323">
        <v>0.53472222222222221</v>
      </c>
      <c r="E424" s="323" t="s">
        <v>54</v>
      </c>
      <c r="F424" s="322" t="s">
        <v>49</v>
      </c>
      <c r="G424" s="329">
        <v>8.0000000000000002E-3</v>
      </c>
      <c r="H424" s="329">
        <v>2.8000000000000001E-2</v>
      </c>
      <c r="I424" s="330">
        <v>0.02</v>
      </c>
      <c r="J424" s="329">
        <v>0.33200000000000002</v>
      </c>
      <c r="K424" s="330">
        <v>0.43</v>
      </c>
      <c r="L424" s="321">
        <v>0.5</v>
      </c>
      <c r="M424" s="322"/>
      <c r="N424" s="321">
        <v>156.5</v>
      </c>
      <c r="O424" s="321">
        <v>1119.9000000000001</v>
      </c>
      <c r="P424" s="312"/>
    </row>
    <row r="425" spans="1:20" x14ac:dyDescent="0.25">
      <c r="A425" s="404" t="s">
        <v>83</v>
      </c>
      <c r="B425" s="308" t="s">
        <v>75</v>
      </c>
      <c r="C425" s="313">
        <v>41660</v>
      </c>
      <c r="D425" s="323">
        <v>0.36458333333333331</v>
      </c>
      <c r="E425" s="323" t="s">
        <v>48</v>
      </c>
      <c r="F425" s="322" t="s">
        <v>49</v>
      </c>
      <c r="G425" s="329">
        <v>1.0999999999999999E-2</v>
      </c>
      <c r="H425" s="329">
        <v>1.2E-2</v>
      </c>
      <c r="I425" s="330">
        <v>0.01</v>
      </c>
      <c r="J425" s="329">
        <v>0.33900000000000002</v>
      </c>
      <c r="K425" s="330">
        <v>0.45</v>
      </c>
      <c r="L425" s="321">
        <v>1</v>
      </c>
      <c r="M425" s="322"/>
      <c r="N425" s="321">
        <v>49.6</v>
      </c>
      <c r="O425" s="321">
        <v>249.9</v>
      </c>
      <c r="P425" s="312"/>
    </row>
    <row r="426" spans="1:20" x14ac:dyDescent="0.25">
      <c r="A426" s="404" t="s">
        <v>83</v>
      </c>
      <c r="B426" t="s">
        <v>76</v>
      </c>
      <c r="C426" s="335">
        <v>41731</v>
      </c>
      <c r="D426" s="340">
        <v>0.39583333333333331</v>
      </c>
      <c r="E426" s="341" t="s">
        <v>24</v>
      </c>
      <c r="G426" s="341">
        <v>1.4E-2</v>
      </c>
      <c r="H426" s="341">
        <v>2.4E-2</v>
      </c>
      <c r="I426" s="347">
        <v>0</v>
      </c>
      <c r="J426" s="346">
        <v>0.5</v>
      </c>
      <c r="K426" s="347">
        <v>0.5</v>
      </c>
      <c r="L426" s="341">
        <v>0.1</v>
      </c>
      <c r="M426" s="341">
        <v>0.8</v>
      </c>
      <c r="N426" s="341">
        <v>7.5</v>
      </c>
      <c r="O426" s="341">
        <v>117.2</v>
      </c>
      <c r="P426" s="334"/>
      <c r="Q426" s="334"/>
      <c r="R426" s="334"/>
      <c r="S426" s="334"/>
      <c r="T426" s="334"/>
    </row>
    <row r="427" spans="1:20" x14ac:dyDescent="0.25">
      <c r="A427" s="404" t="s">
        <v>83</v>
      </c>
      <c r="B427" s="334" t="s">
        <v>76</v>
      </c>
      <c r="C427" s="335">
        <v>41731</v>
      </c>
      <c r="D427" s="340">
        <v>0.39583333333333331</v>
      </c>
      <c r="E427" s="341" t="s">
        <v>24</v>
      </c>
      <c r="G427" s="341">
        <v>1.4E-2</v>
      </c>
      <c r="H427" s="346">
        <v>0.02</v>
      </c>
      <c r="I427" s="341">
        <v>0.04</v>
      </c>
      <c r="J427" s="341">
        <v>0.498</v>
      </c>
      <c r="K427" s="341">
        <v>0.49</v>
      </c>
      <c r="L427" s="341">
        <v>0.3</v>
      </c>
      <c r="M427" s="341">
        <v>0.7</v>
      </c>
      <c r="N427" s="343" t="s">
        <v>18</v>
      </c>
      <c r="O427" s="343" t="s">
        <v>18</v>
      </c>
      <c r="P427" s="334"/>
      <c r="Q427" s="334"/>
      <c r="R427" s="334"/>
      <c r="S427" s="334"/>
      <c r="T427" s="334"/>
    </row>
    <row r="428" spans="1:20" x14ac:dyDescent="0.25">
      <c r="A428" s="404" t="s">
        <v>83</v>
      </c>
      <c r="B428" s="334" t="s">
        <v>76</v>
      </c>
      <c r="C428" s="335">
        <v>41751</v>
      </c>
      <c r="D428" s="340">
        <v>0.45833333333333331</v>
      </c>
      <c r="E428" s="341" t="s">
        <v>22</v>
      </c>
      <c r="G428" s="341">
        <v>8.0000000000000002E-3</v>
      </c>
      <c r="H428" s="341">
        <v>2.1999999999999999E-2</v>
      </c>
      <c r="I428" s="347">
        <v>0</v>
      </c>
      <c r="J428" s="341">
        <v>0.49399999999999999</v>
      </c>
      <c r="K428" s="341">
        <v>0.55000000000000004</v>
      </c>
      <c r="L428" s="341">
        <v>0.3</v>
      </c>
      <c r="M428" s="342">
        <v>0</v>
      </c>
      <c r="N428" s="341">
        <v>9.8000000000000007</v>
      </c>
      <c r="O428" s="341">
        <v>770.1</v>
      </c>
      <c r="P428" s="342"/>
      <c r="Q428" s="342"/>
      <c r="R428" s="334"/>
      <c r="S428" s="334"/>
      <c r="T428" s="334"/>
    </row>
    <row r="429" spans="1:20" x14ac:dyDescent="0.25">
      <c r="A429" s="404" t="s">
        <v>83</v>
      </c>
      <c r="B429" s="334" t="s">
        <v>76</v>
      </c>
      <c r="C429" s="335">
        <v>41760</v>
      </c>
      <c r="D429" s="340">
        <v>0.45069444444444445</v>
      </c>
      <c r="E429" s="341" t="s">
        <v>24</v>
      </c>
      <c r="G429" s="341">
        <v>1.2E-2</v>
      </c>
      <c r="H429" s="341">
        <v>1.2E-2</v>
      </c>
      <c r="I429" s="341">
        <v>0.08</v>
      </c>
      <c r="J429" s="341">
        <v>0.46700000000000003</v>
      </c>
      <c r="K429" s="341">
        <v>0.52</v>
      </c>
      <c r="L429" s="341">
        <v>0.7</v>
      </c>
      <c r="M429" s="341">
        <v>0.5</v>
      </c>
      <c r="N429" s="341" t="s">
        <v>45</v>
      </c>
      <c r="O429" s="341">
        <v>116.9</v>
      </c>
      <c r="P429" s="334"/>
      <c r="Q429" s="334"/>
      <c r="R429" s="334"/>
      <c r="S429" s="334"/>
      <c r="T429" s="334"/>
    </row>
    <row r="430" spans="1:20" x14ac:dyDescent="0.25">
      <c r="A430" s="404" t="s">
        <v>83</v>
      </c>
      <c r="B430" s="334" t="s">
        <v>76</v>
      </c>
      <c r="C430" s="335">
        <v>41767</v>
      </c>
      <c r="D430" s="340">
        <v>0.52361111111111114</v>
      </c>
      <c r="E430" s="341" t="s">
        <v>24</v>
      </c>
      <c r="G430" s="341">
        <v>8.0000000000000002E-3</v>
      </c>
      <c r="H430" s="346">
        <v>0.01</v>
      </c>
      <c r="I430" s="341">
        <v>0.18</v>
      </c>
      <c r="J430" s="346">
        <v>0.44</v>
      </c>
      <c r="K430" s="341">
        <v>0.68</v>
      </c>
      <c r="L430" s="341">
        <v>0.3</v>
      </c>
      <c r="M430" s="341">
        <v>1.4</v>
      </c>
      <c r="N430" s="341" t="s">
        <v>45</v>
      </c>
      <c r="O430" s="341" t="s">
        <v>45</v>
      </c>
      <c r="P430" s="334"/>
      <c r="Q430" s="334"/>
      <c r="R430" s="334"/>
      <c r="S430" s="334"/>
      <c r="T430" s="334"/>
    </row>
    <row r="431" spans="1:20" x14ac:dyDescent="0.25">
      <c r="A431" s="404" t="s">
        <v>83</v>
      </c>
      <c r="B431" s="334" t="s">
        <v>76</v>
      </c>
      <c r="C431" s="335">
        <v>41772</v>
      </c>
      <c r="D431" s="340">
        <v>0.42569444444444443</v>
      </c>
      <c r="E431" s="341" t="s">
        <v>24</v>
      </c>
      <c r="G431" s="341">
        <v>8.0000000000000002E-3</v>
      </c>
      <c r="H431" s="346">
        <v>0.02</v>
      </c>
      <c r="I431" s="341">
        <v>0.06</v>
      </c>
      <c r="J431" s="341">
        <v>0.45800000000000002</v>
      </c>
      <c r="K431" s="341">
        <v>0.49</v>
      </c>
      <c r="L431" s="341">
        <v>0.5</v>
      </c>
      <c r="M431" s="341">
        <v>0.5</v>
      </c>
      <c r="N431" s="341" t="s">
        <v>45</v>
      </c>
      <c r="O431" s="341">
        <v>18.899999999999999</v>
      </c>
      <c r="P431" s="334"/>
      <c r="Q431" s="334"/>
      <c r="R431" s="334"/>
      <c r="S431" s="334"/>
      <c r="T431" s="334"/>
    </row>
    <row r="432" spans="1:20" x14ac:dyDescent="0.25">
      <c r="A432" s="404" t="s">
        <v>83</v>
      </c>
      <c r="B432" s="334" t="s">
        <v>76</v>
      </c>
      <c r="C432" s="339">
        <v>41778</v>
      </c>
      <c r="D432" s="344">
        <v>0.53194444444444444</v>
      </c>
      <c r="E432" s="345" t="s">
        <v>36</v>
      </c>
      <c r="G432" s="345">
        <v>1.0999999999999999E-2</v>
      </c>
      <c r="H432" s="345">
        <v>1.6E-2</v>
      </c>
      <c r="I432" s="345">
        <v>0.03</v>
      </c>
      <c r="J432" s="345">
        <v>0.48899999999999999</v>
      </c>
      <c r="K432" s="345">
        <v>0.49</v>
      </c>
      <c r="L432" s="345">
        <v>0.2</v>
      </c>
      <c r="M432" s="345">
        <v>0.4</v>
      </c>
      <c r="N432" s="353">
        <v>11</v>
      </c>
      <c r="O432" s="345">
        <v>123.6</v>
      </c>
      <c r="P432" s="345"/>
      <c r="Q432" s="345"/>
      <c r="R432" s="345"/>
      <c r="S432" s="345"/>
      <c r="T432" s="345"/>
    </row>
    <row r="433" spans="1:20" x14ac:dyDescent="0.25">
      <c r="A433" s="404" t="s">
        <v>83</v>
      </c>
      <c r="B433" s="334" t="s">
        <v>76</v>
      </c>
      <c r="C433" s="335">
        <v>41787</v>
      </c>
      <c r="D433" s="340">
        <v>0.44097222222222227</v>
      </c>
      <c r="E433" s="341" t="s">
        <v>22</v>
      </c>
      <c r="G433" s="341">
        <v>8.9999999999999993E-3</v>
      </c>
      <c r="H433" s="341">
        <v>1.2E-2</v>
      </c>
      <c r="I433" s="341">
        <v>0.06</v>
      </c>
      <c r="J433" s="341">
        <v>0.495</v>
      </c>
      <c r="K433" s="341">
        <v>0.51</v>
      </c>
      <c r="L433" s="341">
        <v>0.1</v>
      </c>
      <c r="M433" s="341">
        <v>0.3</v>
      </c>
      <c r="N433" s="341" t="s">
        <v>45</v>
      </c>
      <c r="O433" s="341" t="s">
        <v>45</v>
      </c>
      <c r="P433" s="334"/>
      <c r="Q433" s="334"/>
      <c r="R433" s="334"/>
      <c r="S433" s="334"/>
      <c r="T433" s="334"/>
    </row>
    <row r="434" spans="1:20" x14ac:dyDescent="0.25">
      <c r="A434" s="404" t="s">
        <v>83</v>
      </c>
      <c r="B434" s="334" t="s">
        <v>76</v>
      </c>
      <c r="C434" s="335">
        <v>41795</v>
      </c>
      <c r="D434" s="340">
        <v>0.48402777777777778</v>
      </c>
      <c r="E434" s="341" t="s">
        <v>24</v>
      </c>
      <c r="G434" s="341">
        <v>8.0000000000000002E-3</v>
      </c>
      <c r="H434" s="341">
        <v>2.8000000000000001E-2</v>
      </c>
      <c r="I434" s="341">
        <v>0.12</v>
      </c>
      <c r="J434" s="341">
        <v>0.44400000000000001</v>
      </c>
      <c r="K434" s="341">
        <v>0.59</v>
      </c>
      <c r="L434" s="342">
        <v>0</v>
      </c>
      <c r="M434" s="341">
        <v>1.4</v>
      </c>
      <c r="N434" s="341" t="s">
        <v>45</v>
      </c>
      <c r="O434" s="341" t="s">
        <v>45</v>
      </c>
      <c r="P434" s="334"/>
      <c r="Q434" s="334"/>
      <c r="R434" s="334"/>
      <c r="S434" s="334"/>
      <c r="T434" s="334"/>
    </row>
    <row r="435" spans="1:20" x14ac:dyDescent="0.25">
      <c r="A435" s="404" t="s">
        <v>83</v>
      </c>
      <c r="B435" s="334" t="s">
        <v>76</v>
      </c>
      <c r="C435" s="335">
        <v>41799</v>
      </c>
      <c r="D435" s="340">
        <v>0.41250000000000003</v>
      </c>
      <c r="E435" s="341" t="s">
        <v>22</v>
      </c>
      <c r="G435" s="341">
        <v>5.0000000000000001E-3</v>
      </c>
      <c r="H435" s="341">
        <v>1.6E-2</v>
      </c>
      <c r="I435" s="341">
        <v>0.14000000000000001</v>
      </c>
      <c r="J435" s="341">
        <v>0.501</v>
      </c>
      <c r="K435" s="341">
        <v>0.56999999999999995</v>
      </c>
      <c r="L435" s="341">
        <v>0.2</v>
      </c>
      <c r="M435" s="347">
        <v>0.9</v>
      </c>
      <c r="N435" s="341" t="s">
        <v>45</v>
      </c>
      <c r="O435" s="341" t="s">
        <v>45</v>
      </c>
      <c r="P435" s="347"/>
      <c r="Q435" s="347"/>
      <c r="R435" s="334"/>
      <c r="S435" s="334"/>
      <c r="T435" s="334"/>
    </row>
    <row r="436" spans="1:20" x14ac:dyDescent="0.25">
      <c r="A436" s="404" t="s">
        <v>83</v>
      </c>
      <c r="B436" s="334" t="s">
        <v>76</v>
      </c>
      <c r="C436" s="335">
        <v>41809</v>
      </c>
      <c r="D436" s="340">
        <v>0.3972222222222222</v>
      </c>
      <c r="E436" s="341" t="s">
        <v>22</v>
      </c>
      <c r="G436" s="341">
        <v>8.9999999999999993E-3</v>
      </c>
      <c r="H436" s="341">
        <v>2.8000000000000001E-2</v>
      </c>
      <c r="I436" s="341">
        <v>0.06</v>
      </c>
      <c r="J436" s="341">
        <v>0.442</v>
      </c>
      <c r="K436" s="341">
        <v>0.56999999999999995</v>
      </c>
      <c r="L436" s="342">
        <v>0</v>
      </c>
      <c r="M436" s="341">
        <v>0.33</v>
      </c>
      <c r="N436" s="341" t="s">
        <v>45</v>
      </c>
      <c r="O436" s="341" t="s">
        <v>45</v>
      </c>
      <c r="P436" s="334"/>
      <c r="Q436" s="334"/>
      <c r="R436" s="334"/>
      <c r="S436" s="334"/>
      <c r="T436" s="334"/>
    </row>
    <row r="437" spans="1:20" x14ac:dyDescent="0.25">
      <c r="A437" s="404" t="s">
        <v>83</v>
      </c>
      <c r="B437" s="334" t="s">
        <v>76</v>
      </c>
      <c r="C437" s="335">
        <v>41814</v>
      </c>
      <c r="D437" s="340">
        <v>0.44930555555555557</v>
      </c>
      <c r="E437" s="341" t="s">
        <v>22</v>
      </c>
      <c r="G437" s="350">
        <v>6.0000000000000001E-3</v>
      </c>
      <c r="H437" s="350">
        <v>3.5999999999999997E-2</v>
      </c>
      <c r="I437" s="349">
        <v>0.03</v>
      </c>
      <c r="J437" s="350">
        <v>0.504</v>
      </c>
      <c r="K437" s="349">
        <v>0.53</v>
      </c>
      <c r="L437" s="351">
        <v>0.2</v>
      </c>
      <c r="M437" s="349">
        <v>0.61</v>
      </c>
      <c r="N437" s="354" t="s">
        <v>45</v>
      </c>
      <c r="O437" s="354" t="s">
        <v>45</v>
      </c>
      <c r="P437" s="357"/>
      <c r="Q437" s="357"/>
      <c r="R437" s="334"/>
      <c r="S437" s="334"/>
      <c r="T437" s="334"/>
    </row>
    <row r="438" spans="1:20" x14ac:dyDescent="0.25">
      <c r="A438" s="404" t="s">
        <v>83</v>
      </c>
      <c r="B438" s="334" t="s">
        <v>76</v>
      </c>
      <c r="C438" s="335">
        <v>41821</v>
      </c>
      <c r="D438" s="340">
        <v>0.47083333333333338</v>
      </c>
      <c r="E438" s="341" t="s">
        <v>22</v>
      </c>
      <c r="G438" s="350">
        <v>8.9999999999999993E-3</v>
      </c>
      <c r="H438" s="350">
        <v>6.0000000000000001E-3</v>
      </c>
      <c r="I438" s="349">
        <v>0.22</v>
      </c>
      <c r="J438" s="350">
        <v>0.44600000000000001</v>
      </c>
      <c r="K438" s="349">
        <v>0.67</v>
      </c>
      <c r="L438" s="351">
        <v>0.4</v>
      </c>
      <c r="M438" s="349">
        <v>0.8</v>
      </c>
      <c r="N438" s="351" t="s">
        <v>47</v>
      </c>
      <c r="O438" s="351" t="s">
        <v>45</v>
      </c>
      <c r="P438" s="349"/>
      <c r="Q438" s="349"/>
      <c r="R438" s="334"/>
      <c r="S438" s="334"/>
      <c r="T438" s="334"/>
    </row>
    <row r="439" spans="1:20" x14ac:dyDescent="0.25">
      <c r="A439" s="404" t="s">
        <v>83</v>
      </c>
      <c r="B439" s="334" t="s">
        <v>76</v>
      </c>
      <c r="C439" s="335">
        <v>41827</v>
      </c>
      <c r="D439" s="340">
        <v>0.41041666666666665</v>
      </c>
      <c r="E439" s="341" t="s">
        <v>24</v>
      </c>
      <c r="G439" s="341">
        <v>7.0000000000000001E-3</v>
      </c>
      <c r="H439" s="346">
        <v>0.02</v>
      </c>
      <c r="I439" s="341">
        <v>0.11</v>
      </c>
      <c r="J439" s="341">
        <v>0.48299999999999998</v>
      </c>
      <c r="K439" s="341">
        <v>0.56999999999999995</v>
      </c>
      <c r="L439" s="341">
        <v>0.2</v>
      </c>
      <c r="M439" s="347">
        <v>0.5</v>
      </c>
      <c r="N439" s="341" t="s">
        <v>45</v>
      </c>
      <c r="O439" s="341" t="s">
        <v>45</v>
      </c>
      <c r="P439" s="347"/>
      <c r="Q439" s="347"/>
      <c r="R439" s="334"/>
      <c r="S439" s="334"/>
      <c r="T439" s="334"/>
    </row>
    <row r="440" spans="1:20" x14ac:dyDescent="0.25">
      <c r="A440" s="404" t="s">
        <v>83</v>
      </c>
      <c r="B440" s="334" t="s">
        <v>76</v>
      </c>
      <c r="C440" s="335">
        <v>41835</v>
      </c>
      <c r="D440" s="340">
        <v>0.44861111111111113</v>
      </c>
      <c r="E440" s="341" t="s">
        <v>24</v>
      </c>
      <c r="G440" s="362">
        <v>8.9999999999999993E-3</v>
      </c>
      <c r="H440" s="362">
        <v>1.2E-2</v>
      </c>
      <c r="I440" s="363">
        <v>0.08</v>
      </c>
      <c r="J440" s="362">
        <v>0.47599999999999998</v>
      </c>
      <c r="K440" s="363">
        <v>0.6</v>
      </c>
      <c r="L440" s="364">
        <v>0.4</v>
      </c>
      <c r="M440" s="363">
        <v>0.7</v>
      </c>
      <c r="N440" s="364" t="s">
        <v>47</v>
      </c>
      <c r="O440" s="364" t="s">
        <v>45</v>
      </c>
      <c r="P440" s="363"/>
      <c r="Q440" s="363"/>
      <c r="R440" s="334"/>
      <c r="S440" s="334"/>
      <c r="T440" s="334"/>
    </row>
    <row r="441" spans="1:20" x14ac:dyDescent="0.25">
      <c r="A441" s="404" t="s">
        <v>83</v>
      </c>
      <c r="B441" s="334" t="s">
        <v>76</v>
      </c>
      <c r="C441" s="335">
        <v>41843</v>
      </c>
      <c r="D441" s="340">
        <v>0.47152777777777777</v>
      </c>
      <c r="E441" s="341" t="s">
        <v>22</v>
      </c>
      <c r="G441" s="362">
        <v>1.2999999999999999E-2</v>
      </c>
      <c r="H441" s="362">
        <v>1.6E-2</v>
      </c>
      <c r="I441" s="363">
        <v>0.26</v>
      </c>
      <c r="J441" s="362">
        <v>0.46899999999999997</v>
      </c>
      <c r="K441" s="363">
        <v>0.67</v>
      </c>
      <c r="L441" s="364">
        <v>0.2</v>
      </c>
      <c r="M441" s="363">
        <v>0.7</v>
      </c>
      <c r="N441" s="364" t="s">
        <v>47</v>
      </c>
      <c r="O441" s="364" t="s">
        <v>45</v>
      </c>
      <c r="P441" s="363"/>
      <c r="Q441" s="363"/>
      <c r="R441" s="334"/>
      <c r="S441" s="334"/>
      <c r="T441" s="334"/>
    </row>
    <row r="442" spans="1:20" x14ac:dyDescent="0.25">
      <c r="A442" s="404" t="s">
        <v>83</v>
      </c>
      <c r="B442" s="334" t="s">
        <v>76</v>
      </c>
      <c r="C442" s="335">
        <v>41863</v>
      </c>
      <c r="D442" s="340">
        <v>0.44236111111111115</v>
      </c>
      <c r="E442" s="341" t="s">
        <v>22</v>
      </c>
      <c r="G442" s="350">
        <v>8.9999999999999993E-3</v>
      </c>
      <c r="H442" s="350">
        <v>0.02</v>
      </c>
      <c r="I442" s="349">
        <v>0.2</v>
      </c>
      <c r="J442" s="355">
        <v>0.41799999999999998</v>
      </c>
      <c r="K442" s="355">
        <v>0.62</v>
      </c>
      <c r="L442" s="351">
        <v>0.5</v>
      </c>
      <c r="M442" s="349">
        <v>0.35</v>
      </c>
      <c r="N442" s="351" t="s">
        <v>47</v>
      </c>
      <c r="O442" s="351" t="s">
        <v>45</v>
      </c>
      <c r="P442" s="349"/>
      <c r="Q442" s="349"/>
      <c r="R442" s="334"/>
      <c r="S442" s="334"/>
      <c r="T442" s="334"/>
    </row>
    <row r="443" spans="1:20" x14ac:dyDescent="0.25">
      <c r="A443" s="404" t="s">
        <v>83</v>
      </c>
      <c r="B443" s="334" t="s">
        <v>76</v>
      </c>
      <c r="C443" s="335">
        <v>41871</v>
      </c>
      <c r="D443" s="340">
        <v>0.45347222222222222</v>
      </c>
      <c r="E443" s="341" t="s">
        <v>22</v>
      </c>
      <c r="G443" s="350">
        <v>0.01</v>
      </c>
      <c r="H443" s="350">
        <v>0.02</v>
      </c>
      <c r="I443" s="349">
        <v>0.15</v>
      </c>
      <c r="J443" s="355">
        <v>0.41199999999999998</v>
      </c>
      <c r="K443" s="355">
        <v>0.61</v>
      </c>
      <c r="L443" s="351">
        <v>0.3</v>
      </c>
      <c r="M443" s="349">
        <v>0.28000000000000003</v>
      </c>
      <c r="N443" s="351" t="s">
        <v>47</v>
      </c>
      <c r="O443" s="351" t="s">
        <v>45</v>
      </c>
      <c r="P443" s="349"/>
      <c r="Q443" s="349"/>
      <c r="R443" s="334"/>
      <c r="S443" s="334"/>
      <c r="T443" s="334"/>
    </row>
    <row r="444" spans="1:20" x14ac:dyDescent="0.25">
      <c r="A444" s="404" t="s">
        <v>83</v>
      </c>
      <c r="B444" s="334" t="s">
        <v>76</v>
      </c>
      <c r="C444" s="335">
        <v>41877</v>
      </c>
      <c r="D444" s="340">
        <v>0.49722222222222223</v>
      </c>
      <c r="E444" s="341" t="s">
        <v>24</v>
      </c>
      <c r="G444" s="350">
        <v>8.0000000000000002E-3</v>
      </c>
      <c r="H444" s="350">
        <v>2.1999999999999999E-2</v>
      </c>
      <c r="I444" s="349">
        <v>0.26</v>
      </c>
      <c r="J444" s="355">
        <v>0.378</v>
      </c>
      <c r="K444" s="355">
        <v>0.66</v>
      </c>
      <c r="L444" s="351">
        <v>0.4</v>
      </c>
      <c r="M444" s="349">
        <v>0.18</v>
      </c>
      <c r="N444" s="351" t="s">
        <v>47</v>
      </c>
      <c r="O444" s="351" t="s">
        <v>45</v>
      </c>
      <c r="P444" s="349"/>
      <c r="Q444" s="349"/>
      <c r="R444" s="334"/>
      <c r="S444" s="334"/>
      <c r="T444" s="334"/>
    </row>
    <row r="445" spans="1:20" x14ac:dyDescent="0.25">
      <c r="A445" s="404" t="s">
        <v>83</v>
      </c>
      <c r="B445" s="334" t="s">
        <v>76</v>
      </c>
      <c r="C445" s="335">
        <v>41885</v>
      </c>
      <c r="D445" s="340">
        <v>0.44444444444444442</v>
      </c>
      <c r="E445" s="341" t="s">
        <v>22</v>
      </c>
      <c r="G445" s="366">
        <v>1.0999999999999999E-2</v>
      </c>
      <c r="H445" s="366">
        <v>8.0000000000000002E-3</v>
      </c>
      <c r="I445" s="367">
        <v>0.17</v>
      </c>
      <c r="J445" s="368">
        <v>0.47499999999999998</v>
      </c>
      <c r="K445" s="368">
        <v>0.68</v>
      </c>
      <c r="L445" s="369">
        <v>2.9</v>
      </c>
      <c r="M445" s="367">
        <v>0.02</v>
      </c>
      <c r="N445" s="341">
        <v>56.3</v>
      </c>
      <c r="O445" s="341">
        <v>59.1</v>
      </c>
      <c r="P445" s="357"/>
      <c r="Q445" s="357"/>
      <c r="R445" s="334"/>
      <c r="S445" s="334"/>
      <c r="T445" s="334"/>
    </row>
    <row r="446" spans="1:20" x14ac:dyDescent="0.25">
      <c r="A446" s="404" t="s">
        <v>83</v>
      </c>
      <c r="B446" s="334" t="s">
        <v>76</v>
      </c>
      <c r="C446" s="335">
        <v>41893</v>
      </c>
      <c r="D446" s="340">
        <v>0.52986111111111112</v>
      </c>
      <c r="E446" s="341" t="s">
        <v>22</v>
      </c>
      <c r="G446" s="366">
        <v>6.0000000000000001E-3</v>
      </c>
      <c r="H446" s="366">
        <v>0.01</v>
      </c>
      <c r="I446" s="367">
        <v>0</v>
      </c>
      <c r="J446" s="368">
        <v>0.495</v>
      </c>
      <c r="K446" s="368">
        <v>0.52</v>
      </c>
      <c r="L446" s="369">
        <v>0.3</v>
      </c>
      <c r="M446" s="367">
        <v>0</v>
      </c>
      <c r="N446" s="370" t="s">
        <v>47</v>
      </c>
      <c r="O446" s="371" t="s">
        <v>45</v>
      </c>
      <c r="P446" s="360"/>
      <c r="Q446" s="360"/>
      <c r="R446" s="334"/>
      <c r="S446" s="334"/>
      <c r="T446" s="334"/>
    </row>
    <row r="447" spans="1:20" x14ac:dyDescent="0.25">
      <c r="A447" s="404" t="s">
        <v>83</v>
      </c>
      <c r="B447" s="334" t="s">
        <v>76</v>
      </c>
      <c r="C447" s="335">
        <v>41900</v>
      </c>
      <c r="D447" s="340">
        <v>0.46249999999999997</v>
      </c>
      <c r="E447" s="341" t="s">
        <v>22</v>
      </c>
      <c r="G447" s="366">
        <v>8.9999999999999993E-3</v>
      </c>
      <c r="H447" s="366">
        <v>1.4E-2</v>
      </c>
      <c r="I447" s="367">
        <v>0.01</v>
      </c>
      <c r="J447" s="368">
        <v>0.49399999999999999</v>
      </c>
      <c r="K447" s="368">
        <v>0.52</v>
      </c>
      <c r="L447" s="369">
        <v>0</v>
      </c>
      <c r="M447" s="367">
        <v>0</v>
      </c>
      <c r="N447" s="342">
        <v>35</v>
      </c>
      <c r="O447" s="341">
        <v>6940</v>
      </c>
      <c r="P447" s="357"/>
      <c r="Q447" s="357"/>
      <c r="R447" s="334"/>
      <c r="S447" s="334"/>
      <c r="T447" s="334"/>
    </row>
    <row r="448" spans="1:20" x14ac:dyDescent="0.25">
      <c r="A448" s="404" t="s">
        <v>83</v>
      </c>
      <c r="B448" s="334" t="s">
        <v>76</v>
      </c>
      <c r="C448" s="335">
        <v>41905</v>
      </c>
      <c r="D448" s="340">
        <v>0.51874999999999993</v>
      </c>
      <c r="E448" s="341" t="s">
        <v>22</v>
      </c>
      <c r="G448" s="366">
        <v>6.0000000000000001E-3</v>
      </c>
      <c r="H448" s="366">
        <v>1.7999999999999999E-2</v>
      </c>
      <c r="I448" s="367">
        <v>0</v>
      </c>
      <c r="J448" s="368">
        <v>0.49399999999999999</v>
      </c>
      <c r="K448" s="368">
        <v>0.53</v>
      </c>
      <c r="L448" s="369">
        <v>0.5</v>
      </c>
      <c r="M448" s="367">
        <v>0.33</v>
      </c>
      <c r="N448" s="341">
        <v>8.5</v>
      </c>
      <c r="O448" s="341">
        <v>866.4</v>
      </c>
      <c r="P448" s="357"/>
      <c r="Q448" s="357"/>
      <c r="R448" s="334"/>
      <c r="S448" s="334"/>
      <c r="T448" s="334"/>
    </row>
    <row r="449" spans="1:20" x14ac:dyDescent="0.25">
      <c r="A449" s="404" t="s">
        <v>83</v>
      </c>
      <c r="B449" s="334" t="s">
        <v>76</v>
      </c>
      <c r="C449" s="335">
        <v>41912</v>
      </c>
      <c r="D449" s="340">
        <v>0.46527777777777773</v>
      </c>
      <c r="E449" s="341" t="s">
        <v>22</v>
      </c>
      <c r="G449" s="366">
        <v>7.0000000000000001E-3</v>
      </c>
      <c r="H449" s="366">
        <v>1.2E-2</v>
      </c>
      <c r="I449" s="367">
        <v>0</v>
      </c>
      <c r="J449" s="368">
        <v>0.501</v>
      </c>
      <c r="K449" s="368">
        <v>0.56000000000000005</v>
      </c>
      <c r="L449" s="369">
        <v>0.3</v>
      </c>
      <c r="M449" s="341">
        <v>0.17</v>
      </c>
      <c r="N449" s="342">
        <v>2</v>
      </c>
      <c r="O449" s="341">
        <v>43.5</v>
      </c>
      <c r="P449" s="334"/>
      <c r="Q449" s="334"/>
      <c r="R449" s="334"/>
      <c r="S449" s="334"/>
      <c r="T449" s="334"/>
    </row>
    <row r="450" spans="1:20" x14ac:dyDescent="0.25">
      <c r="A450" s="404" t="s">
        <v>83</v>
      </c>
      <c r="B450" s="334" t="s">
        <v>76</v>
      </c>
      <c r="C450" s="335">
        <v>41920</v>
      </c>
      <c r="D450" s="340">
        <v>0.45902777777777781</v>
      </c>
      <c r="E450" s="341" t="s">
        <v>22</v>
      </c>
      <c r="G450" s="356">
        <v>6.0000000000000001E-3</v>
      </c>
      <c r="H450" s="356">
        <v>1.7999999999999999E-2</v>
      </c>
      <c r="I450" s="357">
        <v>0.03</v>
      </c>
      <c r="J450" s="358">
        <v>0.48599999999999999</v>
      </c>
      <c r="K450" s="358">
        <v>0.54</v>
      </c>
      <c r="L450" s="359">
        <v>1.1000000000000001</v>
      </c>
      <c r="M450" s="357">
        <v>0.19</v>
      </c>
      <c r="N450" s="342">
        <v>1</v>
      </c>
      <c r="O450" s="341">
        <v>69.099999999999994</v>
      </c>
      <c r="P450" s="357"/>
      <c r="Q450" s="357"/>
      <c r="R450" s="334"/>
      <c r="S450" s="334"/>
      <c r="T450" s="334"/>
    </row>
    <row r="451" spans="1:20" x14ac:dyDescent="0.25">
      <c r="A451" s="404" t="s">
        <v>83</v>
      </c>
      <c r="B451" s="334" t="s">
        <v>76</v>
      </c>
      <c r="C451" s="337">
        <v>41925</v>
      </c>
      <c r="D451" s="361">
        <v>0.45833333333333331</v>
      </c>
      <c r="E451" s="348" t="s">
        <v>22</v>
      </c>
      <c r="G451" s="356">
        <v>5.0000000000000001E-3</v>
      </c>
      <c r="H451" s="356">
        <v>1.6E-2</v>
      </c>
      <c r="I451" s="357">
        <v>0</v>
      </c>
      <c r="J451" s="358">
        <v>0.496</v>
      </c>
      <c r="K451" s="358">
        <v>0.56000000000000005</v>
      </c>
      <c r="L451" s="359">
        <v>0.3</v>
      </c>
      <c r="M451" s="357">
        <v>0.23</v>
      </c>
      <c r="N451" s="365">
        <v>28.1</v>
      </c>
      <c r="O451" s="348">
        <v>2750</v>
      </c>
      <c r="P451" s="357"/>
      <c r="Q451" s="357"/>
      <c r="R451" s="334"/>
      <c r="S451" s="334"/>
      <c r="T451" s="334"/>
    </row>
    <row r="452" spans="1:20" x14ac:dyDescent="0.25">
      <c r="A452" s="404" t="s">
        <v>83</v>
      </c>
      <c r="B452" s="334" t="s">
        <v>76</v>
      </c>
      <c r="C452" s="335">
        <v>41934</v>
      </c>
      <c r="D452" s="340">
        <v>0.46597222222222223</v>
      </c>
      <c r="E452" s="341" t="s">
        <v>22</v>
      </c>
      <c r="G452" s="356">
        <v>7.0000000000000001E-3</v>
      </c>
      <c r="H452" s="356">
        <v>1.6E-2</v>
      </c>
      <c r="I452" s="357">
        <v>0</v>
      </c>
      <c r="J452" s="358">
        <v>0.497</v>
      </c>
      <c r="K452" s="358">
        <v>0.5</v>
      </c>
      <c r="L452" s="359">
        <v>0.2</v>
      </c>
      <c r="M452" s="357">
        <v>0.24</v>
      </c>
      <c r="N452" s="365">
        <v>5.2</v>
      </c>
      <c r="O452" s="352">
        <v>81.3</v>
      </c>
      <c r="P452" s="357"/>
      <c r="Q452" s="357"/>
      <c r="R452" s="334"/>
      <c r="S452" s="334"/>
      <c r="T452" s="334"/>
    </row>
    <row r="453" spans="1:20" x14ac:dyDescent="0.25">
      <c r="A453" s="404" t="s">
        <v>83</v>
      </c>
      <c r="B453" s="334" t="s">
        <v>76</v>
      </c>
      <c r="C453" s="335">
        <v>41967</v>
      </c>
      <c r="D453" s="340">
        <v>0.41180555555555554</v>
      </c>
      <c r="E453" s="341" t="s">
        <v>24</v>
      </c>
      <c r="G453" s="341">
        <v>0.01</v>
      </c>
      <c r="H453" s="341">
        <v>1.4E-2</v>
      </c>
      <c r="I453" s="341">
        <v>0</v>
      </c>
      <c r="J453" s="341">
        <v>0.45200000000000001</v>
      </c>
      <c r="K453" s="341">
        <v>0.56999999999999995</v>
      </c>
      <c r="L453" s="341">
        <v>1.9</v>
      </c>
      <c r="M453" s="341">
        <v>2.81</v>
      </c>
      <c r="N453" s="341" t="s">
        <v>47</v>
      </c>
      <c r="O453" s="341">
        <v>5.2</v>
      </c>
      <c r="P453" s="334"/>
      <c r="Q453" s="334"/>
      <c r="R453" s="334"/>
      <c r="S453" s="334"/>
      <c r="T453" s="334"/>
    </row>
    <row r="454" spans="1:20" x14ac:dyDescent="0.25">
      <c r="A454" s="404" t="s">
        <v>83</v>
      </c>
      <c r="B454" s="334" t="s">
        <v>76</v>
      </c>
      <c r="C454" s="335">
        <v>42082</v>
      </c>
      <c r="D454" s="336">
        <v>0.46736111111111112</v>
      </c>
      <c r="E454" s="334"/>
      <c r="G454" s="341">
        <v>8.9999999999999993E-3</v>
      </c>
      <c r="H454" s="346">
        <v>0.02</v>
      </c>
      <c r="I454" s="341">
        <v>0.02</v>
      </c>
      <c r="J454" s="341">
        <v>0.46700000000000003</v>
      </c>
      <c r="K454" s="341">
        <v>0.55000000000000004</v>
      </c>
      <c r="L454" s="341">
        <v>1.2</v>
      </c>
      <c r="M454" s="341">
        <v>4.93</v>
      </c>
      <c r="N454" s="342">
        <v>1</v>
      </c>
      <c r="O454" s="341">
        <v>31.1</v>
      </c>
      <c r="P454" s="334"/>
      <c r="Q454" s="334"/>
      <c r="R454" s="350">
        <v>4.7869999999999999</v>
      </c>
      <c r="S454" s="351">
        <v>458</v>
      </c>
      <c r="T454" s="351">
        <v>232.2</v>
      </c>
    </row>
    <row r="455" spans="1:20" x14ac:dyDescent="0.25">
      <c r="A455" s="404" t="s">
        <v>83</v>
      </c>
      <c r="B455" s="334" t="s">
        <v>76</v>
      </c>
      <c r="C455" s="335">
        <v>42088</v>
      </c>
      <c r="D455" s="336">
        <v>0.51388888888888895</v>
      </c>
      <c r="E455" s="334"/>
      <c r="G455" s="341">
        <v>7.0000000000000001E-3</v>
      </c>
      <c r="H455" s="341">
        <v>1.6E-2</v>
      </c>
      <c r="I455" s="347">
        <v>0</v>
      </c>
      <c r="J455" s="346">
        <v>0.45</v>
      </c>
      <c r="K455" s="341">
        <v>0.52</v>
      </c>
      <c r="L455" s="341">
        <v>1.9</v>
      </c>
      <c r="M455" s="341">
        <v>0.28999999999999998</v>
      </c>
      <c r="N455" s="341">
        <v>18.5</v>
      </c>
      <c r="O455" s="341">
        <v>30.1</v>
      </c>
      <c r="P455" s="334"/>
      <c r="Q455" s="334"/>
      <c r="R455" s="350">
        <v>5.27</v>
      </c>
      <c r="S455" s="351">
        <v>453</v>
      </c>
      <c r="T455" s="351">
        <v>221.6</v>
      </c>
    </row>
    <row r="456" spans="1:20" x14ac:dyDescent="0.25">
      <c r="A456" s="404" t="s">
        <v>83</v>
      </c>
      <c r="B456" s="334" t="s">
        <v>76</v>
      </c>
      <c r="C456" s="335">
        <v>42096</v>
      </c>
      <c r="D456" s="336">
        <v>0.53333333333333333</v>
      </c>
      <c r="E456" s="334"/>
      <c r="G456" s="350">
        <v>8.0000000000000002E-3</v>
      </c>
      <c r="H456" s="350">
        <v>0.03</v>
      </c>
      <c r="I456" s="349">
        <v>0</v>
      </c>
      <c r="J456" s="350">
        <v>0.47699999999999998</v>
      </c>
      <c r="K456" s="349">
        <v>0.5</v>
      </c>
      <c r="L456" s="351">
        <v>0.7</v>
      </c>
      <c r="M456" s="349">
        <v>6.05</v>
      </c>
      <c r="N456" s="351">
        <v>39.299999999999997</v>
      </c>
      <c r="O456" s="351">
        <v>9060</v>
      </c>
      <c r="P456" s="334"/>
      <c r="Q456" s="334"/>
      <c r="R456" s="350">
        <v>4.9080000000000004</v>
      </c>
      <c r="S456" s="351">
        <v>453</v>
      </c>
      <c r="T456" s="351">
        <v>256</v>
      </c>
    </row>
    <row r="457" spans="1:20" x14ac:dyDescent="0.25">
      <c r="A457" s="404" t="s">
        <v>83</v>
      </c>
      <c r="B457" s="334" t="s">
        <v>76</v>
      </c>
      <c r="C457" s="335">
        <v>42103</v>
      </c>
      <c r="D457" s="336">
        <v>0.5</v>
      </c>
      <c r="E457" s="334"/>
      <c r="G457" s="350">
        <v>1.0999999999999999E-2</v>
      </c>
      <c r="H457" s="350">
        <v>2.5999999999999999E-2</v>
      </c>
      <c r="I457" s="349">
        <v>0</v>
      </c>
      <c r="J457" s="350">
        <v>0.499</v>
      </c>
      <c r="K457" s="349">
        <v>0.5</v>
      </c>
      <c r="L457" s="351">
        <v>1.5</v>
      </c>
      <c r="M457" s="349">
        <v>0.74</v>
      </c>
      <c r="N457" s="351">
        <v>4.0999999999999996</v>
      </c>
      <c r="O457" s="351">
        <v>325.5</v>
      </c>
      <c r="P457" s="334"/>
      <c r="Q457" s="334"/>
      <c r="R457" s="350">
        <v>5.0999999999999996</v>
      </c>
      <c r="S457" s="351">
        <v>419</v>
      </c>
      <c r="T457" s="351">
        <v>242.2</v>
      </c>
    </row>
    <row r="458" spans="1:20" x14ac:dyDescent="0.25">
      <c r="A458" s="404" t="s">
        <v>83</v>
      </c>
      <c r="B458" s="334" t="s">
        <v>76</v>
      </c>
      <c r="C458" s="335">
        <v>42109</v>
      </c>
      <c r="D458" s="336">
        <v>0.49861111111111112</v>
      </c>
      <c r="E458" s="334"/>
      <c r="G458" s="350">
        <v>8.0000000000000002E-3</v>
      </c>
      <c r="H458" s="350">
        <v>2.1999999999999999E-2</v>
      </c>
      <c r="I458" s="349">
        <v>0.02</v>
      </c>
      <c r="J458" s="350">
        <v>0.47499999999999998</v>
      </c>
      <c r="K458" s="349">
        <v>0.6</v>
      </c>
      <c r="L458" s="351">
        <v>1.2</v>
      </c>
      <c r="M458" s="349">
        <v>3.72</v>
      </c>
      <c r="N458" s="351">
        <v>9.6</v>
      </c>
      <c r="O458" s="351">
        <v>80.900000000000006</v>
      </c>
      <c r="P458" s="334"/>
      <c r="Q458" s="334"/>
      <c r="R458" s="350">
        <v>5.0229999999999997</v>
      </c>
      <c r="S458" s="351">
        <v>426</v>
      </c>
      <c r="T458" s="351">
        <v>240.9</v>
      </c>
    </row>
    <row r="459" spans="1:20" x14ac:dyDescent="0.25">
      <c r="A459" s="404" t="s">
        <v>83</v>
      </c>
      <c r="B459" s="334" t="s">
        <v>76</v>
      </c>
      <c r="C459" s="335">
        <v>42117</v>
      </c>
      <c r="D459" s="336">
        <v>0.4826388888888889</v>
      </c>
      <c r="E459" s="334"/>
      <c r="G459" s="350">
        <v>8.0000000000000002E-3</v>
      </c>
      <c r="H459" s="350">
        <v>8.2000000000000003E-2</v>
      </c>
      <c r="I459" s="349">
        <v>0</v>
      </c>
      <c r="J459" s="350">
        <v>0.496</v>
      </c>
      <c r="K459" s="349">
        <v>0.53</v>
      </c>
      <c r="L459" s="351">
        <v>1.4</v>
      </c>
      <c r="M459" s="349">
        <v>1.69</v>
      </c>
      <c r="N459" s="351">
        <v>18.5</v>
      </c>
      <c r="O459" s="351">
        <v>35</v>
      </c>
      <c r="P459" s="372" t="s">
        <v>19</v>
      </c>
      <c r="Q459" s="372" t="s">
        <v>19</v>
      </c>
      <c r="R459" s="350">
        <v>4.8259999999999996</v>
      </c>
      <c r="S459" s="351">
        <v>414</v>
      </c>
      <c r="T459" s="351">
        <v>237.3</v>
      </c>
    </row>
    <row r="460" spans="1:20" x14ac:dyDescent="0.25">
      <c r="A460" s="404" t="s">
        <v>83</v>
      </c>
      <c r="B460" s="334" t="s">
        <v>76</v>
      </c>
      <c r="C460" s="335">
        <v>42123</v>
      </c>
      <c r="D460" s="336">
        <v>0.47430555555555554</v>
      </c>
      <c r="E460" s="334"/>
      <c r="G460" s="350">
        <v>0.01</v>
      </c>
      <c r="H460" s="350">
        <v>6.0000000000000001E-3</v>
      </c>
      <c r="I460" s="349">
        <v>0</v>
      </c>
      <c r="J460" s="350">
        <v>0.51700000000000002</v>
      </c>
      <c r="K460" s="349">
        <v>0.51</v>
      </c>
      <c r="L460" s="351">
        <v>0.7</v>
      </c>
      <c r="M460" s="349">
        <v>2.2599999999999998</v>
      </c>
      <c r="N460" s="351">
        <v>248.1</v>
      </c>
      <c r="O460" s="351">
        <v>5040</v>
      </c>
      <c r="P460" s="372" t="s">
        <v>19</v>
      </c>
      <c r="Q460" s="372" t="s">
        <v>19</v>
      </c>
      <c r="R460" s="356">
        <v>4.96</v>
      </c>
      <c r="S460" s="359">
        <v>436</v>
      </c>
      <c r="T460" s="359">
        <v>226.4</v>
      </c>
    </row>
    <row r="461" spans="1:20" x14ac:dyDescent="0.25">
      <c r="A461" s="404" t="s">
        <v>83</v>
      </c>
      <c r="B461" s="334" t="s">
        <v>76</v>
      </c>
      <c r="C461" s="335">
        <v>42131</v>
      </c>
      <c r="D461" s="334"/>
      <c r="E461" s="334"/>
      <c r="G461" s="375">
        <v>8.0000000000000002E-3</v>
      </c>
      <c r="H461" s="375">
        <v>2.1999999999999999E-2</v>
      </c>
      <c r="I461" s="377">
        <v>0.01</v>
      </c>
      <c r="J461" s="376">
        <v>0.51200000000000001</v>
      </c>
      <c r="K461" s="375">
        <v>0.49</v>
      </c>
      <c r="L461" s="374">
        <v>0</v>
      </c>
      <c r="M461" s="377">
        <v>2.863</v>
      </c>
      <c r="N461" s="374">
        <v>3.1</v>
      </c>
      <c r="O461" s="374">
        <v>59.4</v>
      </c>
      <c r="P461" s="372" t="s">
        <v>19</v>
      </c>
      <c r="Q461" s="372" t="s">
        <v>19</v>
      </c>
      <c r="R461" s="376">
        <v>5.1040000000000001</v>
      </c>
      <c r="S461" s="374">
        <v>452</v>
      </c>
      <c r="T461" s="374">
        <v>238.2</v>
      </c>
    </row>
    <row r="462" spans="1:20" x14ac:dyDescent="0.25">
      <c r="A462" s="404" t="s">
        <v>83</v>
      </c>
      <c r="B462" s="334" t="s">
        <v>76</v>
      </c>
      <c r="C462" s="335">
        <v>42135</v>
      </c>
      <c r="D462" s="334"/>
      <c r="E462" s="334"/>
      <c r="G462" s="350">
        <v>8.9999999999999993E-3</v>
      </c>
      <c r="H462" s="350">
        <v>3.7999999999999999E-2</v>
      </c>
      <c r="I462" s="349">
        <v>0.02</v>
      </c>
      <c r="J462" s="350">
        <v>0.54100000000000004</v>
      </c>
      <c r="K462" s="349">
        <v>0.55000000000000004</v>
      </c>
      <c r="L462" s="351">
        <v>4.2</v>
      </c>
      <c r="M462" s="349">
        <v>0.89</v>
      </c>
      <c r="N462" s="351"/>
      <c r="O462" s="351"/>
      <c r="P462" s="372" t="s">
        <v>19</v>
      </c>
      <c r="Q462" s="372" t="s">
        <v>19</v>
      </c>
      <c r="R462" s="350">
        <v>5.1890000000000001</v>
      </c>
      <c r="S462" s="351">
        <v>484</v>
      </c>
      <c r="T462" s="351">
        <v>234.7</v>
      </c>
    </row>
    <row r="463" spans="1:20" x14ac:dyDescent="0.25">
      <c r="A463" s="404" t="s">
        <v>83</v>
      </c>
      <c r="B463" s="334" t="s">
        <v>76</v>
      </c>
      <c r="C463" s="335">
        <v>42142</v>
      </c>
      <c r="D463" s="336">
        <v>0.47222222222222227</v>
      </c>
      <c r="E463" s="334"/>
      <c r="G463" s="350">
        <v>8.0000000000000002E-3</v>
      </c>
      <c r="H463" s="350">
        <v>1.7999999999999999E-2</v>
      </c>
      <c r="I463" s="349">
        <v>0</v>
      </c>
      <c r="J463" s="350">
        <v>0.52900000000000003</v>
      </c>
      <c r="K463" s="349">
        <v>0.53</v>
      </c>
      <c r="L463" s="351">
        <v>0.9</v>
      </c>
      <c r="M463" s="349">
        <v>0.9</v>
      </c>
      <c r="N463" s="351">
        <v>5.2</v>
      </c>
      <c r="O463" s="351">
        <v>13.4</v>
      </c>
      <c r="P463" s="372" t="s">
        <v>19</v>
      </c>
      <c r="Q463" s="372" t="s">
        <v>19</v>
      </c>
      <c r="R463" s="350">
        <v>4.8170000000000002</v>
      </c>
      <c r="S463" s="351">
        <v>481</v>
      </c>
      <c r="T463" s="351">
        <v>178</v>
      </c>
    </row>
    <row r="464" spans="1:20" x14ac:dyDescent="0.25">
      <c r="A464" s="404" t="s">
        <v>83</v>
      </c>
      <c r="B464" s="334" t="s">
        <v>76</v>
      </c>
      <c r="C464" s="337">
        <v>42150</v>
      </c>
      <c r="D464" s="338">
        <v>0.52986111111111112</v>
      </c>
      <c r="E464" s="348"/>
      <c r="G464" s="350">
        <v>1.2999999999999999E-2</v>
      </c>
      <c r="H464" s="350">
        <v>0.02</v>
      </c>
      <c r="I464" s="349">
        <v>0</v>
      </c>
      <c r="J464" s="350">
        <v>0.51400000000000001</v>
      </c>
      <c r="K464" s="349" t="s">
        <v>19</v>
      </c>
      <c r="L464" s="351">
        <v>2.7</v>
      </c>
      <c r="M464" s="349">
        <v>0.87</v>
      </c>
      <c r="N464" s="351">
        <v>9.5</v>
      </c>
      <c r="O464" s="351">
        <v>2419.1999999999998</v>
      </c>
      <c r="P464" s="373"/>
      <c r="Q464" s="373"/>
      <c r="R464" s="356">
        <v>5.0179999999999998</v>
      </c>
      <c r="S464" s="359">
        <v>488</v>
      </c>
      <c r="T464" s="359">
        <v>249.6</v>
      </c>
    </row>
    <row r="465" spans="1:20" x14ac:dyDescent="0.25">
      <c r="A465" s="404" t="s">
        <v>83</v>
      </c>
      <c r="B465" t="s">
        <v>80</v>
      </c>
      <c r="C465" s="379">
        <v>41873</v>
      </c>
      <c r="D465" s="382">
        <v>0.58750000000000002</v>
      </c>
      <c r="E465" s="383" t="s">
        <v>24</v>
      </c>
      <c r="G465" s="387">
        <v>7.0000000000000001E-3</v>
      </c>
      <c r="H465" s="387">
        <v>8.0000000000000002E-3</v>
      </c>
      <c r="I465" s="385">
        <v>0</v>
      </c>
      <c r="J465" s="390">
        <v>0.52300000000000002</v>
      </c>
      <c r="K465" s="390">
        <v>0.69</v>
      </c>
      <c r="L465" s="388">
        <v>5.7</v>
      </c>
      <c r="M465" s="385">
        <v>1.79</v>
      </c>
      <c r="N465" s="389" t="s">
        <v>18</v>
      </c>
      <c r="O465" s="389" t="s">
        <v>18</v>
      </c>
      <c r="P465" s="385"/>
      <c r="Q465" s="385"/>
      <c r="R465" s="378"/>
      <c r="S465" s="378"/>
      <c r="T465" s="378"/>
    </row>
    <row r="466" spans="1:20" x14ac:dyDescent="0.25">
      <c r="A466" s="404" t="s">
        <v>83</v>
      </c>
      <c r="B466" s="378" t="s">
        <v>80</v>
      </c>
      <c r="C466" s="379">
        <v>41886</v>
      </c>
      <c r="D466" s="382">
        <v>0.48333333333333334</v>
      </c>
      <c r="E466" s="383" t="s">
        <v>77</v>
      </c>
      <c r="G466" s="398">
        <v>4.0000000000000001E-3</v>
      </c>
      <c r="H466" s="399">
        <v>3.0000000000000001E-3</v>
      </c>
      <c r="I466" s="398">
        <v>0.04</v>
      </c>
      <c r="J466" s="398">
        <v>0.93700000000000006</v>
      </c>
      <c r="K466" s="398">
        <v>1.22</v>
      </c>
      <c r="L466" s="398">
        <v>3.7</v>
      </c>
      <c r="M466" s="398">
        <v>0.68</v>
      </c>
      <c r="N466" s="400" t="s">
        <v>18</v>
      </c>
      <c r="O466" s="400" t="s">
        <v>18</v>
      </c>
      <c r="P466" s="378"/>
      <c r="Q466" s="378"/>
      <c r="R466" s="378"/>
      <c r="S466" s="378"/>
      <c r="T466" s="378"/>
    </row>
    <row r="467" spans="1:20" x14ac:dyDescent="0.25">
      <c r="A467" s="404" t="s">
        <v>83</v>
      </c>
      <c r="B467" s="378" t="s">
        <v>80</v>
      </c>
      <c r="C467" s="379">
        <v>41893</v>
      </c>
      <c r="D467" s="382">
        <v>0.52430555555555558</v>
      </c>
      <c r="E467" s="383" t="s">
        <v>22</v>
      </c>
      <c r="G467" s="398">
        <v>1E-3</v>
      </c>
      <c r="H467" s="398">
        <v>1.7999999999999999E-2</v>
      </c>
      <c r="I467" s="401">
        <v>0.03</v>
      </c>
      <c r="J467" s="399">
        <v>1.58</v>
      </c>
      <c r="K467" s="398">
        <v>1.86</v>
      </c>
      <c r="L467" s="402">
        <v>1</v>
      </c>
      <c r="M467" s="401">
        <v>0.54</v>
      </c>
      <c r="N467" s="402">
        <v>1</v>
      </c>
      <c r="O467" s="398">
        <v>57940</v>
      </c>
      <c r="P467" s="401"/>
      <c r="Q467" s="401"/>
      <c r="R467" s="378"/>
      <c r="S467" s="378"/>
      <c r="T467" s="378"/>
    </row>
    <row r="468" spans="1:20" x14ac:dyDescent="0.25">
      <c r="A468" s="404" t="s">
        <v>83</v>
      </c>
      <c r="B468" s="378" t="s">
        <v>80</v>
      </c>
      <c r="C468" s="379">
        <v>41925</v>
      </c>
      <c r="D468" s="382">
        <v>0.46875</v>
      </c>
      <c r="E468" s="383" t="s">
        <v>22</v>
      </c>
      <c r="G468" s="399">
        <v>0</v>
      </c>
      <c r="H468" s="399">
        <v>2.4E-2</v>
      </c>
      <c r="I468" s="401">
        <v>0</v>
      </c>
      <c r="J468" s="399">
        <v>1.2509999999999999</v>
      </c>
      <c r="K468" s="398">
        <v>1.46</v>
      </c>
      <c r="L468" s="398">
        <v>71.400000000000006</v>
      </c>
      <c r="M468" s="398">
        <v>0.83</v>
      </c>
      <c r="N468" s="402">
        <v>15650</v>
      </c>
      <c r="O468" s="398">
        <v>61310</v>
      </c>
      <c r="P468" s="378"/>
      <c r="Q468" s="378"/>
      <c r="R468" s="378"/>
      <c r="S468" s="378"/>
      <c r="T468" s="378"/>
    </row>
    <row r="469" spans="1:20" x14ac:dyDescent="0.25">
      <c r="A469" s="404" t="s">
        <v>83</v>
      </c>
      <c r="B469" s="378" t="s">
        <v>80</v>
      </c>
      <c r="C469" s="379">
        <v>41948</v>
      </c>
      <c r="D469" s="382">
        <v>0.43402777777777773</v>
      </c>
      <c r="E469" s="383" t="s">
        <v>22</v>
      </c>
      <c r="G469" s="398">
        <v>4.0000000000000001E-3</v>
      </c>
      <c r="H469" s="398">
        <v>1.2E-2</v>
      </c>
      <c r="I469" s="398">
        <v>0.02</v>
      </c>
      <c r="J469" s="398">
        <v>1.54</v>
      </c>
      <c r="K469" s="398">
        <v>1.67</v>
      </c>
      <c r="L469" s="398">
        <v>0.9</v>
      </c>
      <c r="M469" s="398">
        <v>0.37</v>
      </c>
      <c r="N469" s="398" t="s">
        <v>19</v>
      </c>
      <c r="O469" s="398" t="s">
        <v>19</v>
      </c>
      <c r="P469" s="378"/>
      <c r="Q469" s="378"/>
      <c r="R469" s="378"/>
      <c r="S469" s="378"/>
      <c r="T469" s="378"/>
    </row>
    <row r="470" spans="1:20" x14ac:dyDescent="0.25">
      <c r="A470" s="404" t="s">
        <v>83</v>
      </c>
      <c r="B470" s="378" t="s">
        <v>80</v>
      </c>
      <c r="C470" s="379">
        <v>41995</v>
      </c>
      <c r="D470" s="380">
        <v>0.48958333333333331</v>
      </c>
      <c r="E470" s="378"/>
      <c r="G470" s="398">
        <v>5.0000000000000001E-3</v>
      </c>
      <c r="H470" s="399">
        <v>1.7999999999999999E-2</v>
      </c>
      <c r="I470" s="401">
        <v>0</v>
      </c>
      <c r="J470" s="399">
        <v>0.88100000000000001</v>
      </c>
      <c r="K470" s="398">
        <v>0.83</v>
      </c>
      <c r="L470" s="402">
        <v>6.1</v>
      </c>
      <c r="M470" s="398">
        <v>1.0900000000000001</v>
      </c>
      <c r="N470" s="398" t="s">
        <v>78</v>
      </c>
      <c r="O470" s="398">
        <v>630</v>
      </c>
      <c r="P470" s="378"/>
      <c r="Q470" s="378"/>
      <c r="R470" s="378"/>
      <c r="S470" s="378"/>
      <c r="T470" s="378"/>
    </row>
    <row r="471" spans="1:20" x14ac:dyDescent="0.25">
      <c r="A471" s="404" t="s">
        <v>83</v>
      </c>
      <c r="B471" s="378" t="s">
        <v>80</v>
      </c>
      <c r="C471" s="379">
        <v>42012</v>
      </c>
      <c r="D471" s="380">
        <v>0.5</v>
      </c>
      <c r="E471" s="378"/>
      <c r="G471" s="398">
        <v>5.0000000000000001E-3</v>
      </c>
      <c r="H471" s="399">
        <v>2.1999999999999999E-2</v>
      </c>
      <c r="I471" s="401">
        <v>0</v>
      </c>
      <c r="J471" s="399">
        <v>0.76900000000000002</v>
      </c>
      <c r="K471" s="398">
        <v>0.75</v>
      </c>
      <c r="L471" s="398">
        <v>4.7</v>
      </c>
      <c r="M471" s="401">
        <v>0.88</v>
      </c>
      <c r="N471" s="398">
        <v>1</v>
      </c>
      <c r="O471" s="398">
        <v>13130</v>
      </c>
      <c r="P471" s="401"/>
      <c r="Q471" s="401"/>
      <c r="R471" s="398">
        <v>2.0049999999999999</v>
      </c>
      <c r="S471" s="398">
        <v>154.1</v>
      </c>
      <c r="T471" s="398">
        <v>103.6</v>
      </c>
    </row>
    <row r="472" spans="1:20" x14ac:dyDescent="0.25">
      <c r="A472" s="404" t="s">
        <v>83</v>
      </c>
      <c r="B472" s="378" t="s">
        <v>80</v>
      </c>
      <c r="C472" s="379">
        <v>42018</v>
      </c>
      <c r="D472" s="380">
        <v>0.52777777777777779</v>
      </c>
      <c r="E472" s="378"/>
      <c r="G472" s="398">
        <v>5.0000000000000001E-3</v>
      </c>
      <c r="H472" s="399">
        <v>1.2E-2</v>
      </c>
      <c r="I472" s="401">
        <v>0.01</v>
      </c>
      <c r="J472" s="399">
        <v>0.65800000000000003</v>
      </c>
      <c r="K472" s="398">
        <v>0.63</v>
      </c>
      <c r="L472" s="398">
        <v>0.5</v>
      </c>
      <c r="M472" s="398">
        <v>0.45</v>
      </c>
      <c r="N472" s="398" t="s">
        <v>78</v>
      </c>
      <c r="O472" s="398">
        <v>727</v>
      </c>
      <c r="P472" s="378"/>
      <c r="Q472" s="378"/>
      <c r="R472" s="398">
        <v>2.8109999999999999</v>
      </c>
      <c r="S472" s="398">
        <v>165.6</v>
      </c>
      <c r="T472" s="398">
        <v>81.8</v>
      </c>
    </row>
    <row r="473" spans="1:20" x14ac:dyDescent="0.25">
      <c r="A473" s="404" t="s">
        <v>83</v>
      </c>
      <c r="B473" s="378" t="s">
        <v>80</v>
      </c>
      <c r="C473" s="381">
        <v>42061</v>
      </c>
      <c r="D473" s="380">
        <v>0.46875</v>
      </c>
      <c r="E473" s="378"/>
      <c r="G473" s="391">
        <v>4.0000000000000001E-3</v>
      </c>
      <c r="H473" s="391">
        <v>2.8000000000000001E-2</v>
      </c>
      <c r="I473" s="392">
        <v>0.01</v>
      </c>
      <c r="J473" s="393">
        <v>0.71199999999999997</v>
      </c>
      <c r="K473" s="393">
        <v>0.76</v>
      </c>
      <c r="L473" s="394">
        <v>46</v>
      </c>
      <c r="M473" s="392">
        <v>0.6</v>
      </c>
      <c r="N473" s="403" t="s">
        <v>78</v>
      </c>
      <c r="O473" s="394">
        <v>41063</v>
      </c>
      <c r="P473" s="392"/>
      <c r="Q473" s="392"/>
      <c r="R473" s="397">
        <v>2.0790000000000002</v>
      </c>
      <c r="S473" s="396">
        <v>171.4</v>
      </c>
      <c r="T473" s="396">
        <v>78.400000000000006</v>
      </c>
    </row>
    <row r="474" spans="1:20" x14ac:dyDescent="0.25">
      <c r="A474" s="404" t="s">
        <v>83</v>
      </c>
      <c r="B474" s="378" t="s">
        <v>80</v>
      </c>
      <c r="C474" s="379">
        <v>42066</v>
      </c>
      <c r="D474" s="380">
        <v>0.47916666666666669</v>
      </c>
      <c r="E474" s="378"/>
      <c r="G474" s="398">
        <v>3.0000000000000001E-3</v>
      </c>
      <c r="H474" s="398">
        <v>2.4E-2</v>
      </c>
      <c r="I474" s="401">
        <v>0</v>
      </c>
      <c r="J474" s="398">
        <v>0.86699999999999999</v>
      </c>
      <c r="K474" s="398">
        <v>0.89</v>
      </c>
      <c r="L474" s="398">
        <v>14.9</v>
      </c>
      <c r="M474" s="398">
        <v>0.95</v>
      </c>
      <c r="N474" s="398" t="s">
        <v>37</v>
      </c>
      <c r="O474" s="398" t="s">
        <v>37</v>
      </c>
      <c r="P474" s="378"/>
      <c r="Q474" s="378"/>
      <c r="R474" s="387">
        <v>2.1059999999999999</v>
      </c>
      <c r="S474" s="388">
        <v>177.1</v>
      </c>
      <c r="T474" s="388">
        <v>86.7</v>
      </c>
    </row>
    <row r="475" spans="1:20" x14ac:dyDescent="0.25">
      <c r="A475" s="404" t="s">
        <v>83</v>
      </c>
      <c r="B475" s="378" t="s">
        <v>80</v>
      </c>
      <c r="C475" s="379">
        <v>42074</v>
      </c>
      <c r="D475" s="380">
        <v>0.50694444444444442</v>
      </c>
      <c r="E475" s="378"/>
      <c r="G475" s="398">
        <v>3.0000000000000001E-3</v>
      </c>
      <c r="H475" s="398">
        <v>1.4E-2</v>
      </c>
      <c r="I475" s="398">
        <v>7.0000000000000007E-2</v>
      </c>
      <c r="J475" s="398">
        <v>0.98899999999999999</v>
      </c>
      <c r="K475" s="398">
        <v>0.97</v>
      </c>
      <c r="L475" s="398">
        <v>0.3</v>
      </c>
      <c r="M475" s="401">
        <v>2</v>
      </c>
      <c r="N475" s="398" t="s">
        <v>78</v>
      </c>
      <c r="O475" s="398" t="s">
        <v>79</v>
      </c>
      <c r="P475" s="401"/>
      <c r="Q475" s="401"/>
      <c r="R475" s="387">
        <v>1.9450000000000001</v>
      </c>
      <c r="S475" s="388">
        <v>193.3</v>
      </c>
      <c r="T475" s="388">
        <v>114</v>
      </c>
    </row>
    <row r="476" spans="1:20" x14ac:dyDescent="0.25">
      <c r="A476" s="404" t="s">
        <v>83</v>
      </c>
      <c r="B476" s="378" t="s">
        <v>80</v>
      </c>
      <c r="C476" s="379">
        <v>42082</v>
      </c>
      <c r="D476" s="380">
        <v>0.47916666666666669</v>
      </c>
      <c r="E476" s="378"/>
      <c r="G476" s="398">
        <v>3.0000000000000001E-3</v>
      </c>
      <c r="H476" s="398">
        <v>1.2E-2</v>
      </c>
      <c r="I476" s="398">
        <v>0.01</v>
      </c>
      <c r="J476" s="398">
        <v>0.84899999999999998</v>
      </c>
      <c r="K476" s="398">
        <v>0.93</v>
      </c>
      <c r="L476" s="402">
        <v>0</v>
      </c>
      <c r="M476" s="398">
        <v>3.11</v>
      </c>
      <c r="N476" s="402">
        <v>1</v>
      </c>
      <c r="O476" s="398">
        <v>275.5</v>
      </c>
      <c r="P476" s="378"/>
      <c r="Q476" s="378"/>
      <c r="R476" s="387">
        <v>1.702</v>
      </c>
      <c r="S476" s="388">
        <v>209.4</v>
      </c>
      <c r="T476" s="388">
        <v>109.3</v>
      </c>
    </row>
    <row r="477" spans="1:20" x14ac:dyDescent="0.25">
      <c r="A477" s="404" t="s">
        <v>83</v>
      </c>
      <c r="B477" s="378" t="s">
        <v>80</v>
      </c>
      <c r="C477" s="379">
        <v>42088</v>
      </c>
      <c r="D477" s="380">
        <v>0.52083333333333337</v>
      </c>
      <c r="E477" s="378"/>
      <c r="G477" s="398">
        <v>3.0000000000000001E-3</v>
      </c>
      <c r="H477" s="398">
        <v>8.0000000000000002E-3</v>
      </c>
      <c r="I477" s="401">
        <v>0</v>
      </c>
      <c r="J477" s="398">
        <v>0.83799999999999997</v>
      </c>
      <c r="K477" s="398">
        <v>0.88</v>
      </c>
      <c r="L477" s="398">
        <v>0.2</v>
      </c>
      <c r="M477" s="398">
        <v>0.59</v>
      </c>
      <c r="N477" s="398" t="s">
        <v>78</v>
      </c>
      <c r="O477" s="398">
        <v>410.6</v>
      </c>
      <c r="P477" s="378"/>
      <c r="Q477" s="378"/>
      <c r="R477" s="387">
        <v>2.1320000000000001</v>
      </c>
      <c r="S477" s="388">
        <v>238.2</v>
      </c>
      <c r="T477" s="394">
        <v>105.1</v>
      </c>
    </row>
    <row r="478" spans="1:20" x14ac:dyDescent="0.25">
      <c r="A478" s="404" t="s">
        <v>83</v>
      </c>
      <c r="B478" s="378" t="s">
        <v>80</v>
      </c>
      <c r="C478" s="379">
        <v>42089</v>
      </c>
      <c r="D478" s="380">
        <v>0.53819444444444442</v>
      </c>
      <c r="E478" s="378"/>
      <c r="G478" s="398">
        <v>4.0000000000000001E-3</v>
      </c>
      <c r="H478" s="398">
        <v>2.5999999999999999E-2</v>
      </c>
      <c r="I478" s="398">
        <v>0.02</v>
      </c>
      <c r="J478" s="398">
        <v>0.90400000000000003</v>
      </c>
      <c r="K478" s="401">
        <v>1</v>
      </c>
      <c r="L478" s="398">
        <v>15.4</v>
      </c>
      <c r="M478" s="398">
        <v>0.69</v>
      </c>
      <c r="N478" s="398" t="s">
        <v>78</v>
      </c>
      <c r="O478" s="398">
        <v>1553.1</v>
      </c>
      <c r="P478" s="378"/>
      <c r="Q478" s="378"/>
      <c r="R478" s="387">
        <v>1.639</v>
      </c>
      <c r="S478" s="388">
        <v>209</v>
      </c>
      <c r="T478" s="388">
        <v>120.2</v>
      </c>
    </row>
    <row r="479" spans="1:20" x14ac:dyDescent="0.25">
      <c r="A479" s="404" t="s">
        <v>83</v>
      </c>
      <c r="B479" s="378" t="s">
        <v>80</v>
      </c>
      <c r="C479" s="379">
        <v>42096</v>
      </c>
      <c r="D479" s="380">
        <v>0.53749999999999998</v>
      </c>
      <c r="E479" s="378"/>
      <c r="G479" s="387">
        <v>3.0000000000000001E-3</v>
      </c>
      <c r="H479" s="387">
        <v>2.8000000000000001E-2</v>
      </c>
      <c r="I479" s="385">
        <v>0.02</v>
      </c>
      <c r="J479" s="387">
        <v>0.86499999999999999</v>
      </c>
      <c r="K479" s="385">
        <v>0.87</v>
      </c>
      <c r="L479" s="388">
        <v>0.3</v>
      </c>
      <c r="M479" s="385">
        <v>3.34</v>
      </c>
      <c r="N479" s="388">
        <v>1.1000000000000001</v>
      </c>
      <c r="O479" s="388">
        <v>308.60000000000002</v>
      </c>
      <c r="P479" s="388" t="s">
        <v>19</v>
      </c>
      <c r="Q479" s="388" t="s">
        <v>19</v>
      </c>
      <c r="R479" s="387">
        <v>1.944</v>
      </c>
      <c r="S479" s="388">
        <v>260.60000000000002</v>
      </c>
      <c r="T479" s="388">
        <v>151.30000000000001</v>
      </c>
    </row>
    <row r="480" spans="1:20" x14ac:dyDescent="0.25">
      <c r="A480" s="404" t="s">
        <v>83</v>
      </c>
      <c r="B480" s="378" t="s">
        <v>80</v>
      </c>
      <c r="C480" s="379">
        <v>42103</v>
      </c>
      <c r="D480" s="380">
        <v>0.50694444444444442</v>
      </c>
      <c r="E480" s="378"/>
      <c r="G480" s="387">
        <v>6.0000000000000001E-3</v>
      </c>
      <c r="H480" s="387">
        <v>1.7999999999999999E-2</v>
      </c>
      <c r="I480" s="385">
        <v>0</v>
      </c>
      <c r="J480" s="387">
        <v>0.79</v>
      </c>
      <c r="K480" s="385">
        <v>0.83</v>
      </c>
      <c r="L480" s="388">
        <v>0.8</v>
      </c>
      <c r="M480" s="385">
        <v>2.99</v>
      </c>
      <c r="N480" s="388" t="s">
        <v>47</v>
      </c>
      <c r="O480" s="388">
        <v>187.2</v>
      </c>
      <c r="P480" s="388" t="s">
        <v>19</v>
      </c>
      <c r="Q480" s="388" t="s">
        <v>19</v>
      </c>
      <c r="R480" s="387">
        <v>1.9850000000000001</v>
      </c>
      <c r="S480" s="388">
        <v>260</v>
      </c>
      <c r="T480" s="388">
        <v>154</v>
      </c>
    </row>
    <row r="481" spans="1:20" x14ac:dyDescent="0.25">
      <c r="A481" s="404" t="s">
        <v>83</v>
      </c>
      <c r="B481" s="378" t="s">
        <v>80</v>
      </c>
      <c r="C481" s="379">
        <v>42109</v>
      </c>
      <c r="D481" s="380">
        <v>0.50694444444444442</v>
      </c>
      <c r="E481" s="378"/>
      <c r="G481" s="387">
        <v>3.0000000000000001E-3</v>
      </c>
      <c r="H481" s="387">
        <v>0.02</v>
      </c>
      <c r="I481" s="385">
        <v>0</v>
      </c>
      <c r="J481" s="387">
        <v>0.85699999999999998</v>
      </c>
      <c r="K481" s="385">
        <v>0.93</v>
      </c>
      <c r="L481" s="388">
        <v>1.3</v>
      </c>
      <c r="M481" s="385">
        <v>4.29</v>
      </c>
      <c r="N481" s="388" t="s">
        <v>47</v>
      </c>
      <c r="O481" s="388">
        <v>3180</v>
      </c>
      <c r="P481" s="388" t="s">
        <v>19</v>
      </c>
      <c r="Q481" s="388" t="s">
        <v>19</v>
      </c>
      <c r="R481" s="387">
        <v>1.8009999999999999</v>
      </c>
      <c r="S481" s="388">
        <v>259.5</v>
      </c>
      <c r="T481" s="388">
        <v>146.69999999999999</v>
      </c>
    </row>
    <row r="482" spans="1:20" x14ac:dyDescent="0.25">
      <c r="A482" s="404" t="s">
        <v>83</v>
      </c>
      <c r="B482" s="378" t="s">
        <v>80</v>
      </c>
      <c r="C482" s="379">
        <v>42117</v>
      </c>
      <c r="D482" s="380">
        <v>0.4916666666666667</v>
      </c>
      <c r="E482" s="378"/>
      <c r="G482" s="387">
        <v>3.0000000000000001E-3</v>
      </c>
      <c r="H482" s="387">
        <v>3.4000000000000002E-2</v>
      </c>
      <c r="I482" s="385">
        <v>0</v>
      </c>
      <c r="J482" s="387">
        <v>0.877</v>
      </c>
      <c r="K482" s="385">
        <v>0.97</v>
      </c>
      <c r="L482" s="388">
        <v>1.2</v>
      </c>
      <c r="M482" s="385">
        <v>1.18</v>
      </c>
      <c r="N482" s="388">
        <v>3.1</v>
      </c>
      <c r="O482" s="388">
        <v>2690</v>
      </c>
      <c r="P482" s="388" t="s">
        <v>19</v>
      </c>
      <c r="Q482" s="388" t="s">
        <v>19</v>
      </c>
      <c r="R482" s="387">
        <v>2.06</v>
      </c>
      <c r="S482" s="388">
        <v>230.9</v>
      </c>
      <c r="T482" s="394">
        <v>132.69999999999999</v>
      </c>
    </row>
    <row r="483" spans="1:20" x14ac:dyDescent="0.25">
      <c r="A483" s="404" t="s">
        <v>83</v>
      </c>
      <c r="B483" s="378" t="s">
        <v>80</v>
      </c>
      <c r="C483" s="395">
        <v>42135</v>
      </c>
      <c r="D483" s="378"/>
      <c r="E483" s="378"/>
      <c r="G483" s="387">
        <v>3.0000000000000001E-3</v>
      </c>
      <c r="H483" s="387">
        <v>0.06</v>
      </c>
      <c r="I483" s="385">
        <v>0.02</v>
      </c>
      <c r="J483" s="387">
        <v>0.91600000000000004</v>
      </c>
      <c r="K483" s="385">
        <v>0.97</v>
      </c>
      <c r="L483" s="388">
        <v>27.6</v>
      </c>
      <c r="M483" s="385">
        <v>1.78</v>
      </c>
      <c r="N483" s="388"/>
      <c r="O483" s="388"/>
      <c r="P483" s="386" t="s">
        <v>19</v>
      </c>
      <c r="Q483" s="386" t="s">
        <v>19</v>
      </c>
      <c r="R483" s="387">
        <v>2.0859999999999999</v>
      </c>
      <c r="S483" s="388">
        <v>262</v>
      </c>
      <c r="T483" s="388">
        <v>126.5</v>
      </c>
    </row>
    <row r="484" spans="1:20" x14ac:dyDescent="0.25">
      <c r="A484" s="404" t="s">
        <v>83</v>
      </c>
      <c r="B484" s="378" t="s">
        <v>80</v>
      </c>
      <c r="C484" s="395">
        <v>42138</v>
      </c>
      <c r="D484" s="380">
        <v>0.50347222222222221</v>
      </c>
      <c r="E484" s="378"/>
      <c r="G484" s="387">
        <v>5.0000000000000001E-3</v>
      </c>
      <c r="H484" s="387">
        <v>4.2000000000000003E-2</v>
      </c>
      <c r="I484" s="385">
        <v>0.02</v>
      </c>
      <c r="J484" s="387">
        <v>0.90400000000000003</v>
      </c>
      <c r="K484" s="385">
        <v>0.94</v>
      </c>
      <c r="L484" s="388">
        <v>29.9</v>
      </c>
      <c r="M484" s="385">
        <v>1.2</v>
      </c>
      <c r="N484" s="388">
        <v>81.599999999999994</v>
      </c>
      <c r="O484" s="388">
        <v>1732.9</v>
      </c>
      <c r="P484" s="388" t="s">
        <v>19</v>
      </c>
      <c r="Q484" s="388" t="s">
        <v>19</v>
      </c>
      <c r="R484" s="387">
        <v>1.857</v>
      </c>
      <c r="S484" s="388">
        <v>299</v>
      </c>
      <c r="T484" s="388">
        <v>156.5</v>
      </c>
    </row>
    <row r="485" spans="1:20" x14ac:dyDescent="0.25">
      <c r="A485" s="404" t="s">
        <v>83</v>
      </c>
      <c r="B485" s="378" t="s">
        <v>80</v>
      </c>
      <c r="C485" s="395">
        <v>42142</v>
      </c>
      <c r="D485" s="380">
        <v>0.53819444444444442</v>
      </c>
      <c r="E485" s="378"/>
      <c r="G485" s="387">
        <v>2E-3</v>
      </c>
      <c r="H485" s="387">
        <v>0.02</v>
      </c>
      <c r="I485" s="385">
        <v>0</v>
      </c>
      <c r="J485" s="387">
        <v>0.89700000000000002</v>
      </c>
      <c r="K485" s="385">
        <v>0.93</v>
      </c>
      <c r="L485" s="388">
        <v>0.3</v>
      </c>
      <c r="M485" s="385">
        <v>1.28</v>
      </c>
      <c r="N485" s="388">
        <v>32.299999999999997</v>
      </c>
      <c r="O485" s="388">
        <v>1732.9</v>
      </c>
      <c r="P485" s="388" t="s">
        <v>19</v>
      </c>
      <c r="Q485" s="386" t="s">
        <v>19</v>
      </c>
      <c r="R485" s="387">
        <v>1.5660000000000001</v>
      </c>
      <c r="S485" s="388">
        <v>346</v>
      </c>
      <c r="T485" s="388">
        <v>173.1</v>
      </c>
    </row>
    <row r="486" spans="1:20" x14ac:dyDescent="0.25">
      <c r="A486" s="404" t="s">
        <v>83</v>
      </c>
      <c r="B486" s="378" t="s">
        <v>80</v>
      </c>
      <c r="C486" s="395">
        <v>42150</v>
      </c>
      <c r="D486" s="384"/>
      <c r="E486" s="384"/>
      <c r="G486" s="387">
        <v>7.0000000000000001E-3</v>
      </c>
      <c r="H486" s="387">
        <v>1.2E-2</v>
      </c>
      <c r="I486" s="385">
        <v>0.01</v>
      </c>
      <c r="J486" s="387">
        <v>0.752</v>
      </c>
      <c r="K486" s="385" t="s">
        <v>19</v>
      </c>
      <c r="L486" s="388">
        <v>1</v>
      </c>
      <c r="M486" s="385">
        <v>0.78</v>
      </c>
      <c r="N486" s="388">
        <v>272.3</v>
      </c>
      <c r="O486" s="388">
        <v>11060</v>
      </c>
      <c r="P486" s="388" t="s">
        <v>19</v>
      </c>
      <c r="Q486" s="386" t="s">
        <v>19</v>
      </c>
      <c r="R486" s="387">
        <v>1.65</v>
      </c>
      <c r="S486" s="388">
        <v>297</v>
      </c>
      <c r="T486" s="388">
        <v>146</v>
      </c>
    </row>
    <row r="487" spans="1:20" x14ac:dyDescent="0.25">
      <c r="A487" s="404" t="s">
        <v>83</v>
      </c>
      <c r="B487" s="514" t="s">
        <v>81</v>
      </c>
      <c r="C487" s="425">
        <v>41893</v>
      </c>
      <c r="D487" s="426">
        <v>0.52013888888888882</v>
      </c>
      <c r="E487" s="427" t="s">
        <v>22</v>
      </c>
      <c r="G487" s="432">
        <v>0</v>
      </c>
      <c r="H487" s="432">
        <v>0.01</v>
      </c>
      <c r="I487" s="427">
        <v>0.03</v>
      </c>
      <c r="J487" s="427">
        <v>2.0329999999999999</v>
      </c>
      <c r="K487" s="427">
        <v>2.31</v>
      </c>
      <c r="L487" s="427">
        <v>3.2</v>
      </c>
      <c r="M487" s="433">
        <v>0.7</v>
      </c>
      <c r="N487" s="427">
        <v>81.3</v>
      </c>
      <c r="O487" s="427">
        <v>27550</v>
      </c>
      <c r="P487" s="433"/>
      <c r="Q487" s="433"/>
      <c r="R487" s="404"/>
      <c r="S487" s="404"/>
      <c r="T487" s="404"/>
    </row>
    <row r="488" spans="1:20" x14ac:dyDescent="0.25">
      <c r="A488" s="404" t="s">
        <v>83</v>
      </c>
      <c r="B488" s="514" t="s">
        <v>81</v>
      </c>
      <c r="C488" s="425">
        <v>41925</v>
      </c>
      <c r="D488" s="426">
        <v>0.46527777777777773</v>
      </c>
      <c r="E488" s="427" t="s">
        <v>22</v>
      </c>
      <c r="G488" s="427">
        <v>1E-3</v>
      </c>
      <c r="H488" s="432">
        <v>0.11600000000000001</v>
      </c>
      <c r="I488" s="427">
        <v>0.33</v>
      </c>
      <c r="J488" s="427">
        <v>1.714</v>
      </c>
      <c r="K488" s="427">
        <v>2.73</v>
      </c>
      <c r="L488" s="427">
        <v>11.1</v>
      </c>
      <c r="M488" s="427">
        <v>4.1399999999999997</v>
      </c>
      <c r="N488" s="427">
        <v>920.8</v>
      </c>
      <c r="O488" s="427" t="s">
        <v>30</v>
      </c>
      <c r="P488" s="404"/>
      <c r="Q488" s="404"/>
      <c r="R488" s="404"/>
      <c r="S488" s="404"/>
      <c r="T488" s="404"/>
    </row>
    <row r="489" spans="1:20" x14ac:dyDescent="0.25">
      <c r="A489" s="404" t="s">
        <v>83</v>
      </c>
      <c r="B489" s="514" t="s">
        <v>81</v>
      </c>
      <c r="C489" s="425">
        <v>41948</v>
      </c>
      <c r="D489" s="426">
        <v>0.42638888888888887</v>
      </c>
      <c r="E489" s="427" t="s">
        <v>22</v>
      </c>
      <c r="G489" s="427">
        <v>4.0000000000000001E-3</v>
      </c>
      <c r="H489" s="427">
        <v>3.2000000000000001E-2</v>
      </c>
      <c r="I489" s="427">
        <v>0.03</v>
      </c>
      <c r="J489" s="427">
        <v>3.375</v>
      </c>
      <c r="K489" s="427">
        <v>3.65</v>
      </c>
      <c r="L489" s="427">
        <v>33.1</v>
      </c>
      <c r="M489" s="427">
        <v>0.87</v>
      </c>
      <c r="N489" s="427" t="s">
        <v>19</v>
      </c>
      <c r="O489" s="427" t="s">
        <v>19</v>
      </c>
      <c r="P489" s="404"/>
      <c r="Q489" s="404"/>
      <c r="R489" s="404"/>
      <c r="S489" s="404"/>
      <c r="T489" s="404"/>
    </row>
    <row r="490" spans="1:20" x14ac:dyDescent="0.25">
      <c r="A490" s="404" t="s">
        <v>83</v>
      </c>
      <c r="B490" s="514" t="s">
        <v>81</v>
      </c>
      <c r="C490" s="425">
        <v>42074</v>
      </c>
      <c r="D490" s="426">
        <v>0.51041666666666663</v>
      </c>
      <c r="E490" s="404"/>
      <c r="G490" s="427">
        <v>3.0000000000000001E-3</v>
      </c>
      <c r="H490" s="427">
        <v>5.6000000000000001E-2</v>
      </c>
      <c r="I490" s="427">
        <v>0.04</v>
      </c>
      <c r="J490" s="427">
        <v>1.4430000000000001</v>
      </c>
      <c r="K490" s="427">
        <v>1.59</v>
      </c>
      <c r="L490" s="427">
        <v>1.2</v>
      </c>
      <c r="M490" s="427">
        <v>3.51</v>
      </c>
      <c r="N490" s="428" t="s">
        <v>47</v>
      </c>
      <c r="O490" s="441" t="s">
        <v>30</v>
      </c>
      <c r="P490" s="404"/>
      <c r="Q490" s="404"/>
      <c r="R490" s="440">
        <v>1.7689999999999999</v>
      </c>
      <c r="S490" s="441">
        <v>158.9</v>
      </c>
      <c r="T490" s="441">
        <v>140.80000000000001</v>
      </c>
    </row>
    <row r="491" spans="1:20" x14ac:dyDescent="0.25">
      <c r="A491" s="404" t="s">
        <v>83</v>
      </c>
      <c r="B491" s="514" t="s">
        <v>81</v>
      </c>
      <c r="C491" s="425">
        <v>42082</v>
      </c>
      <c r="D491" s="426">
        <v>0.4826388888888889</v>
      </c>
      <c r="E491" s="404"/>
      <c r="G491" s="427">
        <v>4.0000000000000001E-3</v>
      </c>
      <c r="H491" s="427">
        <v>6.2E-2</v>
      </c>
      <c r="I491" s="427">
        <v>0.09</v>
      </c>
      <c r="J491" s="427">
        <v>1.036</v>
      </c>
      <c r="K491" s="427">
        <v>1.42</v>
      </c>
      <c r="L491" s="427">
        <v>1.9</v>
      </c>
      <c r="M491" s="427">
        <v>5.12</v>
      </c>
      <c r="N491" s="427">
        <v>5.2</v>
      </c>
      <c r="O491" s="441" t="s">
        <v>30</v>
      </c>
      <c r="P491" s="404"/>
      <c r="Q491" s="404"/>
      <c r="R491" s="440">
        <v>1.0429999999999999</v>
      </c>
      <c r="S491" s="441">
        <v>167.5</v>
      </c>
      <c r="T491" s="441">
        <v>104.9</v>
      </c>
    </row>
    <row r="492" spans="1:20" x14ac:dyDescent="0.25">
      <c r="A492" s="404" t="s">
        <v>83</v>
      </c>
      <c r="B492" s="514" t="s">
        <v>81</v>
      </c>
      <c r="C492" s="425">
        <v>42089</v>
      </c>
      <c r="D492" s="426">
        <v>0.53472222222222221</v>
      </c>
      <c r="E492" s="404"/>
      <c r="G492" s="427">
        <v>4.0000000000000001E-3</v>
      </c>
      <c r="H492" s="427">
        <v>0.126</v>
      </c>
      <c r="I492" s="427">
        <v>0.13</v>
      </c>
      <c r="J492" s="427">
        <v>0.873</v>
      </c>
      <c r="K492" s="427">
        <v>1.44</v>
      </c>
      <c r="L492" s="427">
        <v>22.2</v>
      </c>
      <c r="M492" s="427">
        <v>4.63</v>
      </c>
      <c r="N492" s="427">
        <v>105.4</v>
      </c>
      <c r="O492" s="427">
        <v>6950</v>
      </c>
      <c r="P492" s="404"/>
      <c r="Q492" s="404"/>
      <c r="R492" s="440">
        <v>0.77800000000000002</v>
      </c>
      <c r="S492" s="441">
        <v>134.80000000000001</v>
      </c>
      <c r="T492" s="441">
        <v>160.9</v>
      </c>
    </row>
    <row r="493" spans="1:20" x14ac:dyDescent="0.25">
      <c r="A493" s="404" t="s">
        <v>83</v>
      </c>
      <c r="B493" s="514" t="s">
        <v>81</v>
      </c>
      <c r="C493" s="535">
        <v>42135</v>
      </c>
      <c r="D493" s="426">
        <v>4.1666666666666664E-2</v>
      </c>
      <c r="E493" s="404"/>
      <c r="G493" s="440">
        <v>3.0000000000000001E-3</v>
      </c>
      <c r="H493" s="440">
        <v>4.2000000000000003E-2</v>
      </c>
      <c r="I493" s="437">
        <v>0.05</v>
      </c>
      <c r="J493" s="440">
        <v>0.55300000000000005</v>
      </c>
      <c r="K493" s="437">
        <v>0.76</v>
      </c>
      <c r="L493" s="441">
        <v>8.8000000000000007</v>
      </c>
      <c r="M493" s="437">
        <v>3.44</v>
      </c>
      <c r="N493" s="441"/>
      <c r="O493" s="441"/>
      <c r="P493" s="439" t="s">
        <v>19</v>
      </c>
      <c r="Q493" s="439" t="s">
        <v>19</v>
      </c>
      <c r="R493" s="440">
        <v>0.41099999999999998</v>
      </c>
      <c r="S493" s="441">
        <v>164.9</v>
      </c>
      <c r="T493" s="441">
        <v>88.5</v>
      </c>
    </row>
    <row r="494" spans="1:20" x14ac:dyDescent="0.25">
      <c r="A494" s="404" t="s">
        <v>83</v>
      </c>
      <c r="B494" s="514" t="s">
        <v>81</v>
      </c>
      <c r="C494" s="535">
        <v>42150</v>
      </c>
      <c r="D494" s="434"/>
      <c r="E494" s="434"/>
      <c r="G494" s="440">
        <v>7.0000000000000001E-3</v>
      </c>
      <c r="H494" s="440">
        <v>0.112</v>
      </c>
      <c r="I494" s="437">
        <v>0.04</v>
      </c>
      <c r="J494" s="440">
        <v>1.19</v>
      </c>
      <c r="K494" s="437" t="s">
        <v>19</v>
      </c>
      <c r="L494" s="441">
        <v>131.9</v>
      </c>
      <c r="M494" s="437">
        <v>1.23</v>
      </c>
      <c r="N494" s="441">
        <v>69.7</v>
      </c>
      <c r="O494" s="441" t="s">
        <v>30</v>
      </c>
      <c r="P494" s="441" t="s">
        <v>19</v>
      </c>
      <c r="Q494" s="439" t="s">
        <v>19</v>
      </c>
      <c r="R494" s="440">
        <v>0.93400000000000005</v>
      </c>
      <c r="S494" s="441">
        <v>284</v>
      </c>
      <c r="T494" s="441">
        <v>141.30000000000001</v>
      </c>
    </row>
    <row r="495" spans="1:20" x14ac:dyDescent="0.25">
      <c r="C495" s="404"/>
      <c r="D495" s="404"/>
      <c r="E495" s="404"/>
      <c r="G495" s="404"/>
      <c r="H495" s="404"/>
      <c r="I495" s="404"/>
      <c r="J495" s="404"/>
      <c r="K495" s="404"/>
      <c r="L495" s="404"/>
      <c r="M495" s="404"/>
      <c r="N495" s="404"/>
      <c r="O495" s="404"/>
      <c r="P495" s="404"/>
      <c r="Q495" s="404"/>
      <c r="R495" s="404"/>
      <c r="S495" s="404"/>
      <c r="T495" s="404"/>
    </row>
    <row r="496" spans="1:20" x14ac:dyDescent="0.25">
      <c r="F496"/>
    </row>
    <row r="497" spans="6:6" x14ac:dyDescent="0.25">
      <c r="F497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3"/>
  <sheetViews>
    <sheetView zoomScale="86" zoomScaleNormal="86" workbookViewId="0">
      <pane ySplit="1" topLeftCell="A2" activePane="bottomLeft" state="frozen"/>
      <selection pane="bottomLeft" activeCell="O662" sqref="O662"/>
    </sheetView>
  </sheetViews>
  <sheetFormatPr defaultRowHeight="15" x14ac:dyDescent="0.25"/>
  <cols>
    <col min="1" max="1" width="7" style="517" bestFit="1" customWidth="1"/>
    <col min="2" max="2" width="9.5703125" style="517" bestFit="1" customWidth="1"/>
    <col min="3" max="3" width="9.42578125" style="517" bestFit="1" customWidth="1"/>
    <col min="4" max="4" width="6" style="517" bestFit="1" customWidth="1"/>
    <col min="5" max="5" width="12" style="517" bestFit="1" customWidth="1"/>
    <col min="6" max="6" width="10.5703125" style="517" bestFit="1" customWidth="1"/>
    <col min="7" max="7" width="7.7109375" style="517" bestFit="1" customWidth="1"/>
    <col min="8" max="8" width="3.140625" style="517" bestFit="1" customWidth="1"/>
    <col min="9" max="9" width="9.5703125" style="517" bestFit="1" customWidth="1"/>
    <col min="10" max="10" width="7.28515625" style="517" bestFit="1" customWidth="1"/>
    <col min="11" max="11" width="3.42578125" style="517" bestFit="1" customWidth="1"/>
    <col min="12" max="12" width="4" style="517" bestFit="1" customWidth="1"/>
    <col min="13" max="13" width="5.5703125" style="517" bestFit="1" customWidth="1"/>
    <col min="14" max="14" width="6.140625" style="517" bestFit="1" customWidth="1"/>
    <col min="15" max="15" width="13.7109375" style="517" bestFit="1" customWidth="1"/>
    <col min="16" max="16" width="9.42578125" style="517" bestFit="1" customWidth="1"/>
    <col min="17" max="17" width="4.5703125" style="517" bestFit="1" customWidth="1"/>
    <col min="18" max="18" width="8.5703125" style="517" bestFit="1" customWidth="1"/>
    <col min="19" max="19" width="11.5703125" style="517" bestFit="1" customWidth="1"/>
    <col min="20" max="20" width="20.140625" style="517" bestFit="1" customWidth="1"/>
    <col min="21" max="21" width="15.28515625" style="517" bestFit="1" customWidth="1"/>
    <col min="22" max="22" width="17" style="517" bestFit="1" customWidth="1"/>
    <col min="23" max="23" width="9.5703125" style="517" bestFit="1" customWidth="1"/>
    <col min="24" max="24" width="18.28515625" style="517" bestFit="1" customWidth="1"/>
    <col min="25" max="25" width="10.5703125" style="517" bestFit="1" customWidth="1"/>
    <col min="26" max="26" width="9" style="517" bestFit="1" customWidth="1"/>
    <col min="27" max="27" width="13.42578125" style="517" bestFit="1" customWidth="1"/>
    <col min="28" max="16384" width="9.140625" style="517"/>
  </cols>
  <sheetData>
    <row r="1" spans="1:27" s="536" customFormat="1" x14ac:dyDescent="0.25">
      <c r="A1" s="536" t="s">
        <v>82</v>
      </c>
      <c r="B1" s="536" t="s">
        <v>0</v>
      </c>
      <c r="C1" s="536" t="s">
        <v>1</v>
      </c>
      <c r="D1" s="536" t="s">
        <v>2</v>
      </c>
      <c r="E1" s="536" t="s">
        <v>3</v>
      </c>
      <c r="F1" s="536" t="s">
        <v>25</v>
      </c>
      <c r="G1" s="536" t="s">
        <v>4</v>
      </c>
      <c r="H1" s="536" t="s">
        <v>5</v>
      </c>
      <c r="I1" s="536" t="s">
        <v>6</v>
      </c>
      <c r="J1" s="536" t="s">
        <v>7</v>
      </c>
      <c r="K1" s="536" t="s">
        <v>8</v>
      </c>
      <c r="L1" s="536" t="s">
        <v>9</v>
      </c>
      <c r="M1" s="536" t="s">
        <v>10</v>
      </c>
      <c r="N1" s="536" t="s">
        <v>11</v>
      </c>
      <c r="O1" s="536" t="s">
        <v>12</v>
      </c>
      <c r="P1" s="536" t="s">
        <v>13</v>
      </c>
      <c r="Q1" s="536" t="s">
        <v>14</v>
      </c>
      <c r="R1" s="536" t="s">
        <v>15</v>
      </c>
      <c r="S1" s="536" t="s">
        <v>16</v>
      </c>
      <c r="T1" s="536" t="s">
        <v>17</v>
      </c>
      <c r="U1" s="537" t="s">
        <v>84</v>
      </c>
      <c r="V1" s="537" t="s">
        <v>85</v>
      </c>
      <c r="W1" s="538" t="s">
        <v>86</v>
      </c>
      <c r="X1" s="538" t="s">
        <v>87</v>
      </c>
      <c r="Y1" s="538" t="s">
        <v>88</v>
      </c>
      <c r="Z1" s="538" t="s">
        <v>89</v>
      </c>
      <c r="AA1" s="537" t="s">
        <v>90</v>
      </c>
    </row>
    <row r="2" spans="1:27" x14ac:dyDescent="0.25">
      <c r="A2" s="517" t="s">
        <v>111</v>
      </c>
      <c r="B2" s="745" t="s">
        <v>112</v>
      </c>
      <c r="C2" s="748">
        <v>41855</v>
      </c>
      <c r="D2" s="749">
        <v>0.40625</v>
      </c>
      <c r="E2" s="745" t="s">
        <v>96</v>
      </c>
      <c r="F2" s="745" t="s">
        <v>93</v>
      </c>
      <c r="M2" s="627">
        <v>8.17</v>
      </c>
      <c r="N2" s="750">
        <v>34</v>
      </c>
      <c r="Q2" s="627">
        <v>7.33</v>
      </c>
      <c r="S2" s="747">
        <v>89</v>
      </c>
      <c r="U2" s="747">
        <v>20.2</v>
      </c>
      <c r="V2" s="747">
        <v>0</v>
      </c>
      <c r="W2" s="747">
        <v>20</v>
      </c>
      <c r="X2" s="627">
        <v>20.420000000000002</v>
      </c>
      <c r="Y2" s="627">
        <v>90.6</v>
      </c>
      <c r="Z2" s="627">
        <v>1.95</v>
      </c>
      <c r="AA2" s="747">
        <v>13</v>
      </c>
    </row>
    <row r="3" spans="1:27" x14ac:dyDescent="0.25">
      <c r="A3" s="517" t="s">
        <v>111</v>
      </c>
      <c r="B3" s="745" t="s">
        <v>112</v>
      </c>
      <c r="C3" s="748">
        <v>41914</v>
      </c>
      <c r="D3" s="749">
        <v>0.54791666666666672</v>
      </c>
      <c r="E3" s="591" t="s">
        <v>96</v>
      </c>
      <c r="F3" s="745" t="s">
        <v>93</v>
      </c>
      <c r="M3" s="627">
        <v>8.41</v>
      </c>
      <c r="N3" s="750">
        <v>102</v>
      </c>
      <c r="Q3" s="627">
        <v>7.48</v>
      </c>
      <c r="S3" s="747">
        <v>139</v>
      </c>
      <c r="U3" s="637"/>
      <c r="V3" s="637"/>
      <c r="W3" s="637"/>
      <c r="X3" s="627">
        <v>20.99</v>
      </c>
      <c r="Y3" s="627">
        <v>94.3</v>
      </c>
      <c r="Z3" s="627">
        <v>1.1000000000000001</v>
      </c>
      <c r="AA3" s="637"/>
    </row>
    <row r="4" spans="1:27" x14ac:dyDescent="0.25">
      <c r="A4" s="517" t="s">
        <v>111</v>
      </c>
      <c r="B4" s="745" t="s">
        <v>112</v>
      </c>
      <c r="C4" s="748">
        <v>41921</v>
      </c>
      <c r="D4" s="749">
        <v>0.52361111111111114</v>
      </c>
      <c r="E4" s="745" t="s">
        <v>96</v>
      </c>
      <c r="F4" s="745" t="s">
        <v>93</v>
      </c>
      <c r="M4" s="627">
        <v>9.1</v>
      </c>
      <c r="N4" s="750">
        <v>48</v>
      </c>
      <c r="Q4" s="627">
        <v>7.5</v>
      </c>
      <c r="S4" s="747">
        <v>143</v>
      </c>
      <c r="U4" s="637"/>
      <c r="V4" s="637"/>
      <c r="W4" s="637"/>
      <c r="X4" s="627">
        <v>19.3</v>
      </c>
      <c r="Y4" s="627">
        <v>98.8</v>
      </c>
      <c r="Z4" s="627">
        <v>0.88</v>
      </c>
      <c r="AA4" s="637"/>
    </row>
    <row r="5" spans="1:27" x14ac:dyDescent="0.25">
      <c r="A5" s="517" t="s">
        <v>111</v>
      </c>
      <c r="B5" s="745" t="s">
        <v>112</v>
      </c>
      <c r="C5" s="748">
        <v>41927</v>
      </c>
      <c r="D5" s="749">
        <v>0.54305555555555551</v>
      </c>
      <c r="E5" s="745" t="s">
        <v>96</v>
      </c>
      <c r="F5" s="745" t="s">
        <v>100</v>
      </c>
      <c r="M5" s="627">
        <v>9.44</v>
      </c>
      <c r="N5" s="750">
        <v>124</v>
      </c>
      <c r="Q5" s="627">
        <v>7.37</v>
      </c>
      <c r="S5" s="747">
        <v>165</v>
      </c>
      <c r="U5" s="637"/>
      <c r="V5" s="637"/>
      <c r="W5" s="637"/>
      <c r="X5" s="627">
        <v>15.16</v>
      </c>
      <c r="Y5" s="627">
        <v>94</v>
      </c>
      <c r="Z5" s="627">
        <v>11.7</v>
      </c>
      <c r="AA5" s="637"/>
    </row>
    <row r="6" spans="1:27" x14ac:dyDescent="0.25">
      <c r="A6" s="517" t="s">
        <v>111</v>
      </c>
      <c r="B6" s="745" t="s">
        <v>112</v>
      </c>
      <c r="C6" s="748">
        <v>41934</v>
      </c>
      <c r="D6" s="749">
        <v>0.54513888888888884</v>
      </c>
      <c r="E6" s="745" t="s">
        <v>98</v>
      </c>
      <c r="F6" s="745" t="s">
        <v>93</v>
      </c>
      <c r="M6" s="758">
        <v>9.44</v>
      </c>
      <c r="N6" s="750">
        <v>66</v>
      </c>
      <c r="Q6" s="758">
        <v>7.34</v>
      </c>
      <c r="S6" s="705">
        <v>86</v>
      </c>
      <c r="V6" s="637"/>
      <c r="X6" s="758">
        <v>15.23</v>
      </c>
      <c r="Y6" s="758">
        <v>94.1</v>
      </c>
      <c r="Z6" s="758">
        <v>1.97</v>
      </c>
      <c r="AA6" s="637"/>
    </row>
    <row r="7" spans="1:27" x14ac:dyDescent="0.25">
      <c r="A7" s="517" t="s">
        <v>111</v>
      </c>
      <c r="B7" s="745" t="s">
        <v>112</v>
      </c>
      <c r="C7" s="748">
        <v>41941</v>
      </c>
      <c r="D7" s="749">
        <v>0.52638888888888891</v>
      </c>
      <c r="E7" s="745" t="s">
        <v>96</v>
      </c>
      <c r="F7" s="745" t="s">
        <v>93</v>
      </c>
      <c r="M7" s="758">
        <v>9.8800000000000008</v>
      </c>
      <c r="N7" s="750">
        <v>55</v>
      </c>
      <c r="Q7" s="758">
        <v>7.29</v>
      </c>
      <c r="S7" s="705">
        <v>107</v>
      </c>
      <c r="V7" s="637"/>
      <c r="X7" s="758">
        <v>14.3</v>
      </c>
      <c r="Y7" s="758">
        <v>96.6</v>
      </c>
      <c r="Z7" s="758">
        <v>1.75</v>
      </c>
    </row>
    <row r="8" spans="1:27" x14ac:dyDescent="0.25">
      <c r="A8" s="517" t="s">
        <v>111</v>
      </c>
      <c r="B8" s="745" t="s">
        <v>112</v>
      </c>
      <c r="C8" s="748">
        <v>41948</v>
      </c>
      <c r="D8" s="749">
        <v>0.52916666666666667</v>
      </c>
      <c r="E8" s="745" t="s">
        <v>98</v>
      </c>
      <c r="F8" s="745" t="s">
        <v>103</v>
      </c>
      <c r="M8" s="627">
        <v>9.9499999999999993</v>
      </c>
      <c r="N8" s="750">
        <v>161</v>
      </c>
      <c r="Q8" s="627">
        <v>7.66</v>
      </c>
      <c r="S8" s="747">
        <v>108</v>
      </c>
      <c r="U8" s="637"/>
      <c r="V8" s="637"/>
      <c r="W8" s="637"/>
      <c r="X8" s="627">
        <v>14.16</v>
      </c>
      <c r="Y8" s="627">
        <v>96.9</v>
      </c>
      <c r="Z8" s="627">
        <v>7.15</v>
      </c>
      <c r="AA8" s="637"/>
    </row>
    <row r="9" spans="1:27" x14ac:dyDescent="0.25">
      <c r="A9" s="517" t="s">
        <v>111</v>
      </c>
      <c r="B9" s="745" t="s">
        <v>112</v>
      </c>
      <c r="C9" s="748">
        <v>41955</v>
      </c>
      <c r="D9" s="749">
        <v>0.47986111111111113</v>
      </c>
      <c r="E9" s="745" t="s">
        <v>96</v>
      </c>
      <c r="F9" s="745" t="s">
        <v>93</v>
      </c>
      <c r="M9" s="757"/>
      <c r="N9" s="750">
        <v>32</v>
      </c>
      <c r="Q9" s="627">
        <v>7.48</v>
      </c>
      <c r="S9" s="747">
        <v>92</v>
      </c>
      <c r="U9" s="637"/>
      <c r="V9" s="637"/>
      <c r="W9" s="637"/>
      <c r="X9" s="627">
        <v>9.4600000000000009</v>
      </c>
      <c r="Y9" s="757"/>
      <c r="Z9" s="627">
        <v>2.5499999999999998</v>
      </c>
      <c r="AA9" s="637"/>
    </row>
    <row r="10" spans="1:27" x14ac:dyDescent="0.25">
      <c r="A10" s="517" t="s">
        <v>111</v>
      </c>
      <c r="B10" s="745" t="s">
        <v>112</v>
      </c>
      <c r="C10" s="748">
        <v>41960</v>
      </c>
      <c r="D10" s="749">
        <v>0.45833333333333331</v>
      </c>
      <c r="E10" s="745" t="s">
        <v>96</v>
      </c>
      <c r="F10" s="745" t="s">
        <v>93</v>
      </c>
      <c r="M10" s="627">
        <v>11.24</v>
      </c>
      <c r="N10" s="750">
        <v>15</v>
      </c>
      <c r="Q10" s="627">
        <v>7.9</v>
      </c>
      <c r="S10" s="747">
        <v>89</v>
      </c>
      <c r="U10" s="637"/>
      <c r="V10" s="637"/>
      <c r="W10" s="637"/>
      <c r="X10" s="627">
        <v>7.01</v>
      </c>
      <c r="Y10" s="627">
        <v>92.4</v>
      </c>
      <c r="Z10" s="627">
        <v>1.6</v>
      </c>
      <c r="AA10" s="637"/>
    </row>
    <row r="11" spans="1:27" x14ac:dyDescent="0.25">
      <c r="A11" s="517" t="s">
        <v>111</v>
      </c>
      <c r="B11" s="745" t="s">
        <v>112</v>
      </c>
      <c r="C11" s="748">
        <v>41962</v>
      </c>
      <c r="D11" s="749">
        <v>0.37777777777777777</v>
      </c>
      <c r="E11" s="745" t="s">
        <v>98</v>
      </c>
      <c r="F11" s="745" t="s">
        <v>93</v>
      </c>
      <c r="M11" s="627">
        <v>11.24</v>
      </c>
      <c r="N11" s="750">
        <v>6</v>
      </c>
      <c r="Q11" s="627">
        <v>7.22</v>
      </c>
      <c r="S11" s="747">
        <v>98</v>
      </c>
      <c r="U11" s="637"/>
      <c r="V11" s="637"/>
      <c r="X11" s="627">
        <v>6.7</v>
      </c>
      <c r="Y11" s="627">
        <v>91.9</v>
      </c>
      <c r="Z11" s="627">
        <v>1.33</v>
      </c>
      <c r="AA11" s="637"/>
    </row>
    <row r="12" spans="1:27" x14ac:dyDescent="0.25">
      <c r="A12" s="517" t="s">
        <v>111</v>
      </c>
      <c r="B12" s="745" t="s">
        <v>112</v>
      </c>
      <c r="C12" s="748">
        <v>41967</v>
      </c>
      <c r="D12" s="749">
        <v>0.40625</v>
      </c>
      <c r="E12" s="745" t="s">
        <v>98</v>
      </c>
      <c r="F12" s="745" t="s">
        <v>93</v>
      </c>
      <c r="M12" s="627">
        <v>11</v>
      </c>
      <c r="N12" s="750">
        <v>54</v>
      </c>
      <c r="Q12" s="627">
        <v>6.76</v>
      </c>
      <c r="S12" s="747">
        <v>111</v>
      </c>
      <c r="U12" s="637"/>
      <c r="V12" s="637"/>
      <c r="W12" s="637"/>
      <c r="X12" s="627">
        <v>8.9499999999999993</v>
      </c>
      <c r="Y12" s="627">
        <v>95</v>
      </c>
      <c r="Z12" s="627">
        <v>3.76</v>
      </c>
      <c r="AA12" s="637"/>
    </row>
    <row r="13" spans="1:27" x14ac:dyDescent="0.25">
      <c r="A13" s="517" t="s">
        <v>111</v>
      </c>
      <c r="B13" s="745" t="s">
        <v>112</v>
      </c>
      <c r="C13" s="748">
        <v>42037</v>
      </c>
      <c r="D13" s="749">
        <v>0.4513888888888889</v>
      </c>
      <c r="E13" s="745" t="s">
        <v>96</v>
      </c>
      <c r="F13" s="700" t="s">
        <v>93</v>
      </c>
      <c r="M13" s="701">
        <v>12.88</v>
      </c>
      <c r="N13" s="702">
        <v>13</v>
      </c>
      <c r="Q13" s="701">
        <v>6.3</v>
      </c>
      <c r="S13" s="700">
        <v>67</v>
      </c>
      <c r="U13" s="747">
        <v>-4</v>
      </c>
      <c r="V13" s="700">
        <v>0</v>
      </c>
      <c r="W13" s="700">
        <v>42</v>
      </c>
      <c r="X13" s="701">
        <v>4.08</v>
      </c>
      <c r="Y13" s="701">
        <v>98.5</v>
      </c>
      <c r="Z13" s="701">
        <v>2.76</v>
      </c>
      <c r="AA13" s="637"/>
    </row>
    <row r="14" spans="1:27" x14ac:dyDescent="0.25">
      <c r="A14" s="517" t="s">
        <v>111</v>
      </c>
      <c r="B14" s="745" t="s">
        <v>112</v>
      </c>
      <c r="C14" s="748">
        <v>42046</v>
      </c>
      <c r="D14" s="749">
        <v>0.39791666666666664</v>
      </c>
      <c r="E14" s="745" t="s">
        <v>98</v>
      </c>
      <c r="F14" s="700" t="s">
        <v>93</v>
      </c>
      <c r="M14" s="701">
        <v>11.63</v>
      </c>
      <c r="N14" s="702">
        <v>19</v>
      </c>
      <c r="Q14" s="701">
        <v>6.24</v>
      </c>
      <c r="S14" s="700">
        <v>69</v>
      </c>
      <c r="U14" s="747">
        <v>-4</v>
      </c>
      <c r="V14" s="700">
        <v>0</v>
      </c>
      <c r="W14" s="700">
        <v>30</v>
      </c>
      <c r="X14" s="701">
        <v>5.84</v>
      </c>
      <c r="Y14" s="701">
        <v>93.1</v>
      </c>
      <c r="Z14" s="701">
        <v>2.2799999999999998</v>
      </c>
      <c r="AA14" s="637"/>
    </row>
    <row r="15" spans="1:27" x14ac:dyDescent="0.25">
      <c r="A15" s="517" t="s">
        <v>111</v>
      </c>
      <c r="B15" s="745" t="s">
        <v>112</v>
      </c>
      <c r="C15" s="748">
        <v>42053</v>
      </c>
      <c r="D15" s="749">
        <v>0.43958333333333333</v>
      </c>
      <c r="E15" s="745" t="s">
        <v>96</v>
      </c>
      <c r="F15" s="700" t="s">
        <v>93</v>
      </c>
      <c r="M15" s="701">
        <v>12.97</v>
      </c>
      <c r="N15" s="702">
        <v>13</v>
      </c>
      <c r="Q15" s="701">
        <v>7.33</v>
      </c>
      <c r="S15" s="700">
        <v>64</v>
      </c>
      <c r="U15" s="747">
        <v>-4</v>
      </c>
      <c r="V15" s="700">
        <v>0</v>
      </c>
      <c r="W15" s="700">
        <v>23</v>
      </c>
      <c r="X15" s="701">
        <v>2.73</v>
      </c>
      <c r="Y15" s="701">
        <v>96.2</v>
      </c>
      <c r="Z15" s="701">
        <v>1.93</v>
      </c>
      <c r="AA15" s="637"/>
    </row>
    <row r="16" spans="1:27" x14ac:dyDescent="0.25">
      <c r="A16" s="517" t="s">
        <v>111</v>
      </c>
      <c r="B16" s="745" t="s">
        <v>112</v>
      </c>
      <c r="C16" s="748">
        <v>42054</v>
      </c>
      <c r="D16" s="749">
        <v>0.41458333333333336</v>
      </c>
      <c r="E16" s="745" t="s">
        <v>98</v>
      </c>
      <c r="F16" s="700" t="s">
        <v>93</v>
      </c>
      <c r="M16" s="710">
        <v>12.25</v>
      </c>
      <c r="N16" s="702">
        <v>5</v>
      </c>
      <c r="Q16" s="710">
        <v>6.22</v>
      </c>
      <c r="S16" s="708">
        <v>65</v>
      </c>
      <c r="U16" s="747">
        <v>-4</v>
      </c>
      <c r="V16" s="700">
        <v>0</v>
      </c>
      <c r="W16" s="700">
        <v>21</v>
      </c>
      <c r="X16" s="710">
        <v>2.88</v>
      </c>
      <c r="Y16" s="710">
        <v>91</v>
      </c>
      <c r="Z16" s="710">
        <v>1.86</v>
      </c>
    </row>
    <row r="17" spans="1:27" x14ac:dyDescent="0.25">
      <c r="A17" s="517" t="s">
        <v>111</v>
      </c>
      <c r="B17" s="745" t="s">
        <v>112</v>
      </c>
      <c r="C17" s="748">
        <v>42054</v>
      </c>
      <c r="D17" s="749">
        <v>0.4152777777777778</v>
      </c>
      <c r="E17" s="745" t="s">
        <v>98</v>
      </c>
      <c r="F17" s="700" t="s">
        <v>93</v>
      </c>
      <c r="M17" s="709"/>
      <c r="N17" s="702">
        <v>1</v>
      </c>
      <c r="Q17" s="709"/>
      <c r="S17" s="707"/>
      <c r="U17" s="747">
        <v>-4</v>
      </c>
      <c r="V17" s="700">
        <v>0</v>
      </c>
      <c r="W17" s="707"/>
      <c r="X17" s="709"/>
      <c r="Y17" s="709"/>
      <c r="Z17" s="701">
        <v>1.84</v>
      </c>
      <c r="AA17" s="637"/>
    </row>
    <row r="18" spans="1:27" x14ac:dyDescent="0.25">
      <c r="A18" s="517" t="s">
        <v>111</v>
      </c>
      <c r="B18" s="745" t="s">
        <v>112</v>
      </c>
      <c r="C18" s="748">
        <v>42054</v>
      </c>
      <c r="D18" s="749">
        <v>0.41597222222222224</v>
      </c>
      <c r="E18" s="745" t="s">
        <v>98</v>
      </c>
      <c r="F18" s="700" t="s">
        <v>19</v>
      </c>
      <c r="M18" s="717"/>
      <c r="N18" s="703">
        <v>1</v>
      </c>
      <c r="Q18" s="717"/>
      <c r="S18" s="716"/>
      <c r="U18" s="747">
        <v>-4</v>
      </c>
      <c r="V18" s="700">
        <v>0</v>
      </c>
      <c r="W18" s="716"/>
      <c r="X18" s="717"/>
      <c r="Y18" s="717"/>
      <c r="Z18" s="710">
        <v>8.6999999999999994E-2</v>
      </c>
      <c r="AA18" s="637"/>
    </row>
    <row r="19" spans="1:27" x14ac:dyDescent="0.25">
      <c r="A19" s="517" t="s">
        <v>111</v>
      </c>
      <c r="B19" s="745" t="s">
        <v>112</v>
      </c>
      <c r="C19" s="748">
        <v>42060</v>
      </c>
      <c r="D19" s="749">
        <v>0.42083333333333334</v>
      </c>
      <c r="E19" s="745" t="s">
        <v>98</v>
      </c>
      <c r="F19" s="700" t="s">
        <v>93</v>
      </c>
      <c r="M19" s="701">
        <v>13.57</v>
      </c>
      <c r="N19" s="702">
        <v>15</v>
      </c>
      <c r="Q19" s="701">
        <v>5.87</v>
      </c>
      <c r="S19" s="700">
        <v>51</v>
      </c>
      <c r="U19" s="747">
        <v>-4</v>
      </c>
      <c r="V19" s="700">
        <v>0</v>
      </c>
      <c r="W19" s="700">
        <v>110</v>
      </c>
      <c r="X19" s="701">
        <v>2.89</v>
      </c>
      <c r="Y19" s="701">
        <v>100.5</v>
      </c>
      <c r="Z19" s="701">
        <v>6.82</v>
      </c>
      <c r="AA19" s="637"/>
    </row>
    <row r="20" spans="1:27" x14ac:dyDescent="0.25">
      <c r="A20" s="517" t="s">
        <v>111</v>
      </c>
      <c r="B20" s="745" t="s">
        <v>112</v>
      </c>
      <c r="C20" s="748">
        <v>42128</v>
      </c>
      <c r="D20" s="749">
        <v>0.47430555555555554</v>
      </c>
      <c r="E20" s="745" t="s">
        <v>98</v>
      </c>
      <c r="F20" s="745" t="s">
        <v>93</v>
      </c>
      <c r="M20" s="627">
        <v>10.130000000000001</v>
      </c>
      <c r="N20" s="750">
        <v>12</v>
      </c>
      <c r="Q20" s="627">
        <v>7.74</v>
      </c>
      <c r="S20" s="747">
        <v>82</v>
      </c>
      <c r="U20" s="747">
        <v>24.8</v>
      </c>
      <c r="V20" s="747">
        <v>0</v>
      </c>
      <c r="W20" s="705">
        <v>27</v>
      </c>
      <c r="X20" s="627">
        <v>14.97</v>
      </c>
      <c r="Y20" s="627">
        <v>100.5</v>
      </c>
      <c r="Z20" s="627">
        <v>2.86</v>
      </c>
      <c r="AA20" s="637"/>
    </row>
    <row r="21" spans="1:27" x14ac:dyDescent="0.25">
      <c r="A21" s="517" t="s">
        <v>111</v>
      </c>
      <c r="B21" s="745" t="s">
        <v>112</v>
      </c>
      <c r="C21" s="748">
        <v>42130</v>
      </c>
      <c r="D21" s="749">
        <v>0.5708333333333333</v>
      </c>
      <c r="E21" s="745" t="s">
        <v>96</v>
      </c>
      <c r="F21" s="745" t="s">
        <v>93</v>
      </c>
      <c r="M21" s="757"/>
      <c r="N21" s="750">
        <v>9</v>
      </c>
      <c r="Q21" s="627">
        <v>7.97</v>
      </c>
      <c r="S21" s="747">
        <v>75</v>
      </c>
      <c r="U21" s="747">
        <v>23.9</v>
      </c>
      <c r="V21" s="747">
        <v>0.01</v>
      </c>
      <c r="W21" s="747">
        <v>20</v>
      </c>
      <c r="X21" s="627">
        <v>16.28</v>
      </c>
      <c r="Y21" s="757"/>
      <c r="Z21" s="627">
        <v>2.57</v>
      </c>
      <c r="AA21" s="637"/>
    </row>
    <row r="22" spans="1:27" x14ac:dyDescent="0.25">
      <c r="A22" s="517" t="s">
        <v>111</v>
      </c>
      <c r="B22" s="745" t="s">
        <v>112</v>
      </c>
      <c r="C22" s="748">
        <v>42135</v>
      </c>
      <c r="D22" s="749">
        <v>0.49305555555555558</v>
      </c>
      <c r="E22" s="745" t="s">
        <v>98</v>
      </c>
      <c r="F22" s="745" t="s">
        <v>100</v>
      </c>
      <c r="M22" s="627">
        <v>8.16</v>
      </c>
      <c r="N22" s="750">
        <v>344</v>
      </c>
      <c r="Q22" s="627">
        <v>7.49</v>
      </c>
      <c r="S22" s="747">
        <v>35</v>
      </c>
      <c r="U22" s="747">
        <v>17.899999999999999</v>
      </c>
      <c r="V22" s="747">
        <v>1</v>
      </c>
      <c r="W22" s="747">
        <v>3150</v>
      </c>
      <c r="X22" s="627">
        <v>14.09</v>
      </c>
      <c r="Y22" s="627">
        <v>79.3</v>
      </c>
      <c r="Z22" s="627">
        <v>68</v>
      </c>
      <c r="AA22" s="637"/>
    </row>
    <row r="23" spans="1:27" x14ac:dyDescent="0.25">
      <c r="A23" s="517" t="s">
        <v>111</v>
      </c>
      <c r="B23" s="745" t="s">
        <v>112</v>
      </c>
      <c r="C23" s="748">
        <v>42135</v>
      </c>
      <c r="D23" s="749">
        <v>0.49375000000000002</v>
      </c>
      <c r="E23" s="745" t="s">
        <v>98</v>
      </c>
      <c r="F23" s="745" t="s">
        <v>100</v>
      </c>
      <c r="M23" s="628"/>
      <c r="N23" s="750">
        <v>770</v>
      </c>
      <c r="Q23" s="757"/>
      <c r="S23" s="706"/>
      <c r="U23" s="706"/>
      <c r="V23" s="706"/>
      <c r="W23" s="746"/>
      <c r="X23" s="757"/>
      <c r="Y23" s="628"/>
      <c r="Z23" s="758">
        <v>60</v>
      </c>
      <c r="AA23" s="637"/>
    </row>
    <row r="24" spans="1:27" x14ac:dyDescent="0.25">
      <c r="A24" s="517" t="s">
        <v>111</v>
      </c>
      <c r="B24" s="745" t="s">
        <v>112</v>
      </c>
      <c r="C24" s="748">
        <v>42137</v>
      </c>
      <c r="D24" s="749">
        <v>0.40416666666666667</v>
      </c>
      <c r="E24" s="745" t="s">
        <v>98</v>
      </c>
      <c r="F24" s="745" t="s">
        <v>100</v>
      </c>
      <c r="M24" s="758">
        <v>7.93</v>
      </c>
      <c r="N24" s="750">
        <v>96</v>
      </c>
      <c r="Q24" s="627">
        <v>7.13</v>
      </c>
      <c r="S24" s="747">
        <v>46</v>
      </c>
      <c r="U24" s="747">
        <v>14.4</v>
      </c>
      <c r="V24" s="747">
        <v>0</v>
      </c>
      <c r="W24" s="705">
        <v>335</v>
      </c>
      <c r="X24" s="627">
        <v>12.5</v>
      </c>
      <c r="Y24" s="758">
        <v>74.5</v>
      </c>
      <c r="Z24" s="758">
        <v>10.7</v>
      </c>
      <c r="AA24" s="637"/>
    </row>
    <row r="25" spans="1:27" x14ac:dyDescent="0.25">
      <c r="A25" s="517" t="s">
        <v>111</v>
      </c>
      <c r="B25" s="745" t="s">
        <v>112</v>
      </c>
      <c r="C25" s="748">
        <v>42142</v>
      </c>
      <c r="D25" s="749">
        <v>0.45833333333333331</v>
      </c>
      <c r="E25" s="745" t="s">
        <v>98</v>
      </c>
      <c r="F25" s="745" t="s">
        <v>100</v>
      </c>
      <c r="M25" s="627">
        <v>8.59</v>
      </c>
      <c r="N25" s="750">
        <v>86</v>
      </c>
      <c r="Q25" s="627">
        <v>7.43</v>
      </c>
      <c r="S25" s="705">
        <v>46</v>
      </c>
      <c r="U25" s="747">
        <v>26.6</v>
      </c>
      <c r="V25" s="706"/>
      <c r="W25" s="747">
        <v>410</v>
      </c>
      <c r="X25" s="627">
        <v>15.19</v>
      </c>
      <c r="Y25" s="627">
        <v>85.5</v>
      </c>
      <c r="Z25" s="627">
        <v>12.6</v>
      </c>
      <c r="AA25" s="637"/>
    </row>
    <row r="26" spans="1:27" x14ac:dyDescent="0.25">
      <c r="A26" s="517" t="s">
        <v>111</v>
      </c>
      <c r="B26" s="745" t="s">
        <v>112</v>
      </c>
      <c r="C26" s="748">
        <v>42156</v>
      </c>
      <c r="D26" s="749">
        <v>0.5</v>
      </c>
      <c r="E26" s="745" t="s">
        <v>98</v>
      </c>
      <c r="F26" s="745" t="s">
        <v>100</v>
      </c>
      <c r="M26" s="758">
        <v>10.53</v>
      </c>
      <c r="N26" s="750">
        <v>26</v>
      </c>
      <c r="Q26" s="627">
        <v>7.8</v>
      </c>
      <c r="S26" s="747">
        <v>54</v>
      </c>
      <c r="U26" s="637"/>
      <c r="V26" s="705">
        <v>0.1</v>
      </c>
      <c r="W26" s="705">
        <v>237</v>
      </c>
      <c r="X26" s="627">
        <v>15.98</v>
      </c>
      <c r="Y26" s="758">
        <v>106.5</v>
      </c>
      <c r="Z26" s="627">
        <v>6.97</v>
      </c>
      <c r="AA26" s="637"/>
    </row>
    <row r="27" spans="1:27" x14ac:dyDescent="0.25">
      <c r="A27" s="517" t="s">
        <v>111</v>
      </c>
      <c r="B27" s="745" t="s">
        <v>112</v>
      </c>
      <c r="C27" s="748">
        <v>42158</v>
      </c>
      <c r="D27" s="749">
        <v>0.57638888888888884</v>
      </c>
      <c r="E27" s="745" t="s">
        <v>98</v>
      </c>
      <c r="F27" s="745" t="s">
        <v>93</v>
      </c>
      <c r="M27" s="758">
        <v>10.3</v>
      </c>
      <c r="N27" s="750">
        <v>22</v>
      </c>
      <c r="Q27" s="627">
        <v>8.17</v>
      </c>
      <c r="S27" s="747">
        <v>57</v>
      </c>
      <c r="U27" s="637"/>
      <c r="V27" s="705">
        <v>0</v>
      </c>
      <c r="W27" s="705">
        <v>145</v>
      </c>
      <c r="X27" s="627">
        <v>18.05</v>
      </c>
      <c r="Y27" s="758">
        <v>108.9</v>
      </c>
      <c r="Z27" s="627">
        <v>5.98</v>
      </c>
      <c r="AA27" s="637"/>
    </row>
    <row r="28" spans="1:27" x14ac:dyDescent="0.25">
      <c r="A28" s="517" t="s">
        <v>111</v>
      </c>
      <c r="B28" s="745" t="s">
        <v>112</v>
      </c>
      <c r="C28" s="748">
        <v>42163</v>
      </c>
      <c r="D28" s="749">
        <v>0.46875</v>
      </c>
      <c r="E28" s="745" t="s">
        <v>98</v>
      </c>
      <c r="F28" s="745" t="s">
        <v>93</v>
      </c>
      <c r="M28" s="758">
        <v>9.52</v>
      </c>
      <c r="N28" s="750">
        <v>31</v>
      </c>
      <c r="Q28" s="627">
        <v>7.61</v>
      </c>
      <c r="S28" s="705">
        <v>64</v>
      </c>
      <c r="U28" s="637"/>
      <c r="V28" s="705">
        <v>0</v>
      </c>
      <c r="W28" s="747">
        <v>40</v>
      </c>
      <c r="X28" s="627">
        <v>19.059999999999999</v>
      </c>
      <c r="Y28" s="758">
        <v>102.8</v>
      </c>
      <c r="Z28" s="627">
        <v>3.2</v>
      </c>
      <c r="AA28" s="637"/>
    </row>
    <row r="29" spans="1:27" x14ac:dyDescent="0.25">
      <c r="A29" s="517" t="s">
        <v>111</v>
      </c>
      <c r="B29" s="745" t="s">
        <v>112</v>
      </c>
      <c r="C29" s="748">
        <v>42178</v>
      </c>
      <c r="D29" s="749">
        <v>0.46875</v>
      </c>
      <c r="E29" s="745" t="s">
        <v>98</v>
      </c>
      <c r="F29" s="745" t="s">
        <v>93</v>
      </c>
      <c r="M29" s="758">
        <v>9.2100000000000009</v>
      </c>
      <c r="N29" s="750">
        <v>50</v>
      </c>
      <c r="Q29" s="627">
        <v>6.44</v>
      </c>
      <c r="S29" s="747">
        <v>58</v>
      </c>
      <c r="U29" s="637"/>
      <c r="V29" s="747">
        <v>0</v>
      </c>
      <c r="W29" s="705">
        <v>147</v>
      </c>
      <c r="X29" s="627">
        <v>20.02</v>
      </c>
      <c r="Y29" s="758">
        <v>101.3</v>
      </c>
      <c r="Z29" s="627">
        <v>6.64</v>
      </c>
      <c r="AA29" s="637"/>
    </row>
    <row r="30" spans="1:27" x14ac:dyDescent="0.25">
      <c r="A30" s="517" t="s">
        <v>111</v>
      </c>
      <c r="B30" s="745" t="s">
        <v>112</v>
      </c>
      <c r="C30" s="748">
        <v>42184</v>
      </c>
      <c r="D30" s="749">
        <v>0.5493055555555556</v>
      </c>
      <c r="E30" s="745" t="s">
        <v>98</v>
      </c>
      <c r="F30" s="745" t="s">
        <v>93</v>
      </c>
      <c r="M30" s="627">
        <v>9.9</v>
      </c>
      <c r="N30" s="750">
        <v>44</v>
      </c>
      <c r="Q30" s="627">
        <v>7.84</v>
      </c>
      <c r="S30" s="747">
        <v>68</v>
      </c>
      <c r="U30" s="637"/>
      <c r="V30" s="747">
        <v>0</v>
      </c>
      <c r="W30" s="705">
        <v>64</v>
      </c>
      <c r="X30" s="627">
        <v>22.06</v>
      </c>
      <c r="Y30" s="627">
        <v>113.4</v>
      </c>
      <c r="Z30" s="627">
        <v>5.0999999999999996</v>
      </c>
      <c r="AA30" s="637"/>
    </row>
    <row r="31" spans="1:27" x14ac:dyDescent="0.25">
      <c r="A31" s="517" t="s">
        <v>111</v>
      </c>
      <c r="B31" s="745" t="s">
        <v>112</v>
      </c>
      <c r="C31" s="748">
        <v>42191</v>
      </c>
      <c r="D31" s="749">
        <v>0.36458333333333331</v>
      </c>
      <c r="E31" s="745" t="s">
        <v>96</v>
      </c>
      <c r="F31" s="745" t="s">
        <v>93</v>
      </c>
      <c r="M31" s="706"/>
      <c r="N31" s="750">
        <v>34</v>
      </c>
      <c r="Q31" s="747">
        <v>7.16</v>
      </c>
      <c r="S31" s="747">
        <v>78</v>
      </c>
      <c r="U31" s="637"/>
      <c r="V31" s="747">
        <v>0</v>
      </c>
      <c r="W31" s="747">
        <v>28</v>
      </c>
      <c r="X31" s="747">
        <v>19.760000000000002</v>
      </c>
      <c r="Y31" s="706"/>
      <c r="Z31" s="747">
        <v>2.46</v>
      </c>
      <c r="AA31" s="637"/>
    </row>
    <row r="32" spans="1:27" x14ac:dyDescent="0.25">
      <c r="A32" s="517" t="s">
        <v>111</v>
      </c>
      <c r="B32" s="745" t="s">
        <v>112</v>
      </c>
      <c r="C32" s="748">
        <v>42198</v>
      </c>
      <c r="D32" s="749">
        <v>0.59513888888888888</v>
      </c>
      <c r="E32" s="745" t="s">
        <v>98</v>
      </c>
      <c r="F32" s="745" t="s">
        <v>93</v>
      </c>
      <c r="M32" s="747">
        <v>7.95</v>
      </c>
      <c r="N32" s="750">
        <v>19</v>
      </c>
      <c r="Q32" s="747">
        <v>7.77</v>
      </c>
      <c r="S32" s="747">
        <v>63</v>
      </c>
      <c r="U32" s="637"/>
      <c r="V32" s="747">
        <v>0</v>
      </c>
      <c r="W32" s="747">
        <v>100</v>
      </c>
      <c r="X32" s="747">
        <v>23.99</v>
      </c>
      <c r="Y32" s="747">
        <v>94.6</v>
      </c>
      <c r="Z32" s="747">
        <v>6.08</v>
      </c>
      <c r="AA32" s="637"/>
    </row>
    <row r="33" spans="1:27" x14ac:dyDescent="0.25">
      <c r="A33" s="517" t="s">
        <v>111</v>
      </c>
      <c r="B33" s="745" t="s">
        <v>112</v>
      </c>
      <c r="C33" s="748">
        <v>42205</v>
      </c>
      <c r="D33" s="749">
        <v>0.47430555555555554</v>
      </c>
      <c r="E33" s="745" t="s">
        <v>98</v>
      </c>
      <c r="F33" s="745" t="s">
        <v>93</v>
      </c>
      <c r="M33" s="747">
        <v>7.4</v>
      </c>
      <c r="N33" s="750">
        <v>17</v>
      </c>
      <c r="Q33" s="747">
        <v>7.53</v>
      </c>
      <c r="S33" s="747">
        <v>89</v>
      </c>
      <c r="U33" s="637"/>
      <c r="V33" s="747">
        <v>0</v>
      </c>
      <c r="W33" s="747">
        <v>44</v>
      </c>
      <c r="X33" s="747">
        <v>23.3</v>
      </c>
      <c r="Y33" s="747">
        <v>86.9</v>
      </c>
      <c r="Z33" s="747">
        <v>2.09</v>
      </c>
      <c r="AA33" s="637"/>
    </row>
    <row r="34" spans="1:27" x14ac:dyDescent="0.25">
      <c r="A34" s="517" t="s">
        <v>111</v>
      </c>
      <c r="B34" s="745" t="s">
        <v>112</v>
      </c>
      <c r="C34" s="748">
        <v>42207</v>
      </c>
      <c r="D34" s="749">
        <v>0.50694444444444442</v>
      </c>
      <c r="E34" s="745" t="s">
        <v>98</v>
      </c>
      <c r="F34" s="745" t="s">
        <v>93</v>
      </c>
      <c r="M34" s="706"/>
      <c r="N34" s="750">
        <v>152</v>
      </c>
      <c r="Q34" s="747">
        <v>7.76</v>
      </c>
      <c r="S34" s="747">
        <v>91</v>
      </c>
      <c r="U34" s="637"/>
      <c r="V34" s="747">
        <v>0</v>
      </c>
      <c r="W34" s="747">
        <v>17</v>
      </c>
      <c r="X34" s="747">
        <v>22.78</v>
      </c>
      <c r="Y34" s="706"/>
      <c r="Z34" s="747">
        <v>2.02</v>
      </c>
      <c r="AA34" s="637"/>
    </row>
    <row r="35" spans="1:27" x14ac:dyDescent="0.25">
      <c r="A35" s="517" t="s">
        <v>111</v>
      </c>
      <c r="B35" s="745" t="s">
        <v>112</v>
      </c>
      <c r="C35" s="748">
        <v>42212</v>
      </c>
      <c r="D35" s="749">
        <v>0.47222222222222221</v>
      </c>
      <c r="E35" s="745" t="s">
        <v>98</v>
      </c>
      <c r="F35" s="745" t="s">
        <v>93</v>
      </c>
      <c r="M35" s="747">
        <v>7.74</v>
      </c>
      <c r="N35" s="750">
        <v>17</v>
      </c>
      <c r="Q35" s="747">
        <v>7.8</v>
      </c>
      <c r="S35" s="747">
        <v>94</v>
      </c>
      <c r="U35" s="637"/>
      <c r="V35" s="747">
        <v>0</v>
      </c>
      <c r="W35" s="747">
        <v>8.3000000000000007</v>
      </c>
      <c r="X35" s="747">
        <v>23.09</v>
      </c>
      <c r="Y35" s="747">
        <v>90.4</v>
      </c>
      <c r="Z35" s="747">
        <v>1.54</v>
      </c>
    </row>
    <row r="36" spans="1:27" x14ac:dyDescent="0.25">
      <c r="A36" s="517" t="s">
        <v>111</v>
      </c>
      <c r="B36" s="745" t="s">
        <v>114</v>
      </c>
      <c r="C36" s="748">
        <v>41855</v>
      </c>
      <c r="D36" s="749">
        <v>0.42291666666666666</v>
      </c>
      <c r="E36" s="745" t="s">
        <v>96</v>
      </c>
      <c r="F36" s="745" t="s">
        <v>93</v>
      </c>
      <c r="M36" s="627">
        <v>8.4600000000000009</v>
      </c>
      <c r="N36" s="750">
        <v>75</v>
      </c>
      <c r="Q36" s="627">
        <v>7.65</v>
      </c>
      <c r="S36" s="747">
        <v>140</v>
      </c>
      <c r="U36" s="747">
        <v>25.3</v>
      </c>
      <c r="V36" s="747">
        <v>0</v>
      </c>
      <c r="W36" s="747">
        <v>38</v>
      </c>
      <c r="X36" s="627">
        <v>21.45</v>
      </c>
      <c r="Y36" s="627">
        <v>95.8</v>
      </c>
      <c r="Z36" s="627">
        <v>1.7</v>
      </c>
      <c r="AA36" s="705">
        <v>81</v>
      </c>
    </row>
    <row r="37" spans="1:27" x14ac:dyDescent="0.25">
      <c r="A37" s="517" t="s">
        <v>111</v>
      </c>
      <c r="B37" s="745" t="s">
        <v>115</v>
      </c>
      <c r="C37" s="748">
        <v>41855</v>
      </c>
      <c r="D37" s="749">
        <v>0.45</v>
      </c>
      <c r="E37" s="745" t="s">
        <v>96</v>
      </c>
      <c r="F37" s="745" t="s">
        <v>93</v>
      </c>
      <c r="M37" s="627">
        <v>8.32</v>
      </c>
      <c r="N37" s="750">
        <v>31</v>
      </c>
      <c r="Q37" s="627">
        <v>7.92</v>
      </c>
      <c r="S37" s="747">
        <v>175</v>
      </c>
      <c r="U37" s="747">
        <v>28.5</v>
      </c>
      <c r="V37" s="747">
        <v>0</v>
      </c>
      <c r="W37" s="747">
        <v>53</v>
      </c>
      <c r="X37" s="627">
        <v>25.2</v>
      </c>
      <c r="Y37" s="627">
        <v>99.5</v>
      </c>
      <c r="Z37" s="627">
        <v>2.75</v>
      </c>
      <c r="AA37" s="705">
        <v>157</v>
      </c>
    </row>
    <row r="38" spans="1:27" x14ac:dyDescent="0.25">
      <c r="A38" s="517" t="s">
        <v>111</v>
      </c>
      <c r="B38" s="745" t="s">
        <v>116</v>
      </c>
      <c r="C38" s="748">
        <v>41855</v>
      </c>
      <c r="D38" s="749">
        <v>0.48194444444444445</v>
      </c>
      <c r="E38" s="745" t="s">
        <v>96</v>
      </c>
      <c r="F38" s="745" t="s">
        <v>93</v>
      </c>
      <c r="M38" s="627">
        <v>8.93</v>
      </c>
      <c r="N38" s="750">
        <v>29</v>
      </c>
      <c r="Q38" s="627">
        <v>7.96</v>
      </c>
      <c r="S38" s="747">
        <v>191</v>
      </c>
      <c r="U38" s="747">
        <v>29.9</v>
      </c>
      <c r="V38" s="747">
        <v>0</v>
      </c>
      <c r="W38" s="747">
        <v>103</v>
      </c>
      <c r="X38" s="627">
        <v>24.51</v>
      </c>
      <c r="Y38" s="627">
        <v>107.1</v>
      </c>
      <c r="Z38" s="627">
        <v>2.5299999999999998</v>
      </c>
      <c r="AA38" s="705">
        <v>22</v>
      </c>
    </row>
    <row r="39" spans="1:27" x14ac:dyDescent="0.25">
      <c r="A39" s="517" t="s">
        <v>111</v>
      </c>
      <c r="B39" s="539" t="s">
        <v>101</v>
      </c>
      <c r="C39" s="540">
        <v>39282</v>
      </c>
      <c r="D39" s="541">
        <v>0.60416666666666663</v>
      </c>
      <c r="E39" s="539" t="s">
        <v>102</v>
      </c>
      <c r="F39" s="539" t="s">
        <v>93</v>
      </c>
      <c r="M39" s="755"/>
      <c r="N39" s="539" t="s">
        <v>19</v>
      </c>
      <c r="Q39" s="543">
        <v>8.27</v>
      </c>
      <c r="S39" s="542">
        <v>225</v>
      </c>
      <c r="U39" s="542">
        <v>35.9</v>
      </c>
      <c r="V39" s="772"/>
      <c r="W39" s="755"/>
      <c r="X39" s="543">
        <v>34.200000000000003</v>
      </c>
      <c r="Y39" s="755"/>
      <c r="Z39" s="543">
        <v>2.8</v>
      </c>
      <c r="AA39" s="773">
        <v>8</v>
      </c>
    </row>
    <row r="40" spans="1:27" x14ac:dyDescent="0.25">
      <c r="A40" s="517" t="s">
        <v>111</v>
      </c>
      <c r="B40" s="539" t="s">
        <v>101</v>
      </c>
      <c r="C40" s="540">
        <v>39289</v>
      </c>
      <c r="D40" s="541">
        <v>0.38194444444444442</v>
      </c>
      <c r="E40" s="539" t="s">
        <v>102</v>
      </c>
      <c r="F40" s="539" t="s">
        <v>93</v>
      </c>
      <c r="M40" s="755"/>
      <c r="N40" s="539" t="s">
        <v>19</v>
      </c>
      <c r="Q40" s="543">
        <v>7.83</v>
      </c>
      <c r="S40" s="542">
        <v>251</v>
      </c>
      <c r="U40" s="542">
        <v>26.7</v>
      </c>
      <c r="V40" s="772"/>
      <c r="W40" s="755"/>
      <c r="X40" s="543">
        <v>25.9</v>
      </c>
      <c r="Y40" s="755"/>
      <c r="Z40" s="543">
        <v>2.8</v>
      </c>
      <c r="AA40" s="773">
        <v>12</v>
      </c>
    </row>
    <row r="41" spans="1:27" x14ac:dyDescent="0.25">
      <c r="A41" s="517" t="s">
        <v>111</v>
      </c>
      <c r="B41" s="539" t="s">
        <v>101</v>
      </c>
      <c r="C41" s="540">
        <v>39296</v>
      </c>
      <c r="D41" s="541">
        <v>0.53333333333333333</v>
      </c>
      <c r="E41" s="539" t="s">
        <v>102</v>
      </c>
      <c r="F41" s="539" t="s">
        <v>19</v>
      </c>
      <c r="M41" s="546"/>
      <c r="N41" s="539" t="s">
        <v>19</v>
      </c>
      <c r="Q41" s="756">
        <v>8.1</v>
      </c>
      <c r="S41" s="773">
        <v>237</v>
      </c>
      <c r="U41" s="773">
        <v>38.4</v>
      </c>
      <c r="V41" s="773">
        <v>0</v>
      </c>
      <c r="W41" s="546"/>
      <c r="X41" s="756">
        <v>32.9</v>
      </c>
      <c r="Y41" s="546"/>
      <c r="Z41" s="755"/>
      <c r="AA41" s="773">
        <v>8</v>
      </c>
    </row>
    <row r="42" spans="1:27" x14ac:dyDescent="0.25">
      <c r="A42" s="517" t="s">
        <v>111</v>
      </c>
      <c r="B42" s="539" t="s">
        <v>101</v>
      </c>
      <c r="C42" s="540">
        <v>39303</v>
      </c>
      <c r="D42" s="541">
        <v>0.3888888888888889</v>
      </c>
      <c r="E42" s="539" t="s">
        <v>102</v>
      </c>
      <c r="F42" s="539" t="s">
        <v>19</v>
      </c>
      <c r="M42" s="755"/>
      <c r="N42" s="539" t="s">
        <v>19</v>
      </c>
      <c r="Q42" s="543">
        <v>7.76</v>
      </c>
      <c r="S42" s="542">
        <v>259</v>
      </c>
      <c r="U42" s="542">
        <v>29.4</v>
      </c>
      <c r="V42" s="542">
        <v>0</v>
      </c>
      <c r="W42" s="755"/>
      <c r="X42" s="543">
        <v>29.1</v>
      </c>
      <c r="Y42" s="755"/>
      <c r="Z42" s="755"/>
      <c r="AA42" s="773">
        <v>38</v>
      </c>
    </row>
    <row r="43" spans="1:27" x14ac:dyDescent="0.25">
      <c r="A43" s="517" t="s">
        <v>111</v>
      </c>
      <c r="B43" s="539" t="s">
        <v>101</v>
      </c>
      <c r="C43" s="540">
        <v>41337</v>
      </c>
      <c r="D43" s="541">
        <v>0.36666666666666664</v>
      </c>
      <c r="E43" s="539" t="s">
        <v>96</v>
      </c>
      <c r="F43" s="539" t="s">
        <v>93</v>
      </c>
      <c r="M43" s="543">
        <v>12.28</v>
      </c>
      <c r="N43" s="544">
        <v>11</v>
      </c>
      <c r="Q43" s="543">
        <v>7.89</v>
      </c>
      <c r="S43" s="542">
        <v>174</v>
      </c>
      <c r="U43" s="542">
        <v>11.8</v>
      </c>
      <c r="V43" s="542">
        <v>0</v>
      </c>
      <c r="W43" s="755"/>
      <c r="X43" s="543">
        <v>6.79</v>
      </c>
      <c r="Y43" s="543">
        <v>104</v>
      </c>
      <c r="Z43" s="755"/>
      <c r="AA43" s="545"/>
    </row>
    <row r="44" spans="1:27" x14ac:dyDescent="0.25">
      <c r="A44" s="517" t="s">
        <v>111</v>
      </c>
      <c r="B44" s="539" t="s">
        <v>101</v>
      </c>
      <c r="C44" s="540">
        <v>41346</v>
      </c>
      <c r="D44" s="541">
        <v>0.47291666666666665</v>
      </c>
      <c r="E44" s="539" t="s">
        <v>96</v>
      </c>
      <c r="F44" s="539" t="s">
        <v>93</v>
      </c>
      <c r="M44" s="756">
        <v>12</v>
      </c>
      <c r="N44" s="544">
        <v>14</v>
      </c>
      <c r="Q44" s="756">
        <v>7.78</v>
      </c>
      <c r="S44" s="773">
        <v>134</v>
      </c>
      <c r="U44" s="773">
        <v>9.3000000000000007</v>
      </c>
      <c r="V44" s="773">
        <v>0</v>
      </c>
      <c r="W44" s="756">
        <v>870</v>
      </c>
      <c r="X44" s="756">
        <v>8.6300000000000008</v>
      </c>
      <c r="Y44" s="756">
        <v>103</v>
      </c>
      <c r="Z44" s="543">
        <v>6.11</v>
      </c>
      <c r="AA44" s="545"/>
    </row>
    <row r="45" spans="1:27" x14ac:dyDescent="0.25">
      <c r="A45" s="517" t="s">
        <v>111</v>
      </c>
      <c r="B45" s="539" t="s">
        <v>101</v>
      </c>
      <c r="C45" s="540">
        <v>41353</v>
      </c>
      <c r="D45" s="541">
        <v>0.34722222222222221</v>
      </c>
      <c r="E45" s="539" t="s">
        <v>98</v>
      </c>
      <c r="F45" s="539" t="s">
        <v>93</v>
      </c>
      <c r="M45" s="543">
        <v>9.7899999999999991</v>
      </c>
      <c r="N45" s="544">
        <v>131</v>
      </c>
      <c r="Q45" s="543">
        <v>7.78</v>
      </c>
      <c r="S45" s="542">
        <v>151</v>
      </c>
      <c r="U45" s="542">
        <v>1.7</v>
      </c>
      <c r="V45" s="542">
        <v>0</v>
      </c>
      <c r="W45" s="543">
        <v>281</v>
      </c>
      <c r="X45" s="543">
        <v>9.43</v>
      </c>
      <c r="Y45" s="543">
        <v>85.6</v>
      </c>
      <c r="Z45" s="543">
        <v>1.58</v>
      </c>
      <c r="AA45" s="545"/>
    </row>
    <row r="46" spans="1:27" x14ac:dyDescent="0.25">
      <c r="A46" s="517" t="s">
        <v>111</v>
      </c>
      <c r="B46" s="539" t="s">
        <v>101</v>
      </c>
      <c r="C46" s="540">
        <v>41353</v>
      </c>
      <c r="D46" s="541">
        <v>0.34791666666666665</v>
      </c>
      <c r="E46" s="539" t="s">
        <v>98</v>
      </c>
      <c r="F46" s="539" t="s">
        <v>19</v>
      </c>
      <c r="M46" s="755"/>
      <c r="N46" s="544">
        <v>126</v>
      </c>
      <c r="Q46" s="755"/>
      <c r="S46" s="772"/>
      <c r="U46" s="772"/>
      <c r="V46" s="772"/>
      <c r="W46" s="755"/>
      <c r="X46" s="755"/>
      <c r="Y46" s="755"/>
      <c r="Z46" s="755"/>
      <c r="AA46" s="545"/>
    </row>
    <row r="47" spans="1:27" x14ac:dyDescent="0.25">
      <c r="A47" s="517" t="s">
        <v>111</v>
      </c>
      <c r="B47" s="539" t="s">
        <v>101</v>
      </c>
      <c r="C47" s="540">
        <v>41360</v>
      </c>
      <c r="D47" s="541">
        <v>0.4513888888888889</v>
      </c>
      <c r="E47" s="539" t="s">
        <v>96</v>
      </c>
      <c r="F47" s="539" t="s">
        <v>93</v>
      </c>
      <c r="M47" s="543">
        <v>12.34</v>
      </c>
      <c r="N47" s="544">
        <v>3</v>
      </c>
      <c r="Q47" s="543">
        <v>7.79</v>
      </c>
      <c r="S47" s="542">
        <v>147</v>
      </c>
      <c r="U47" s="773">
        <v>14.2</v>
      </c>
      <c r="V47" s="542">
        <v>0</v>
      </c>
      <c r="W47" s="543">
        <v>673</v>
      </c>
      <c r="X47" s="543">
        <v>7.3</v>
      </c>
      <c r="Y47" s="543">
        <v>102.4</v>
      </c>
      <c r="Z47" s="543">
        <v>2.85</v>
      </c>
      <c r="AA47" s="545"/>
    </row>
    <row r="48" spans="1:27" x14ac:dyDescent="0.25">
      <c r="A48" s="517" t="s">
        <v>111</v>
      </c>
      <c r="B48" s="539" t="s">
        <v>101</v>
      </c>
      <c r="C48" s="540">
        <v>41367</v>
      </c>
      <c r="D48" s="541">
        <v>0.33680555555555558</v>
      </c>
      <c r="E48" s="539" t="s">
        <v>96</v>
      </c>
      <c r="F48" s="539" t="s">
        <v>93</v>
      </c>
      <c r="M48" s="756">
        <v>11.57</v>
      </c>
      <c r="N48" s="544">
        <v>16</v>
      </c>
      <c r="Q48" s="756">
        <v>7.42</v>
      </c>
      <c r="S48" s="773">
        <v>123</v>
      </c>
      <c r="U48" s="773">
        <v>5.7</v>
      </c>
      <c r="V48" s="773">
        <v>0</v>
      </c>
      <c r="W48" s="756">
        <v>874</v>
      </c>
      <c r="X48" s="756">
        <v>9.5500000000000007</v>
      </c>
      <c r="Y48" s="756">
        <v>101.4</v>
      </c>
      <c r="Z48" s="543">
        <v>3.34</v>
      </c>
      <c r="AA48" s="545"/>
    </row>
    <row r="49" spans="1:27" x14ac:dyDescent="0.25">
      <c r="A49" s="517" t="s">
        <v>111</v>
      </c>
      <c r="B49" s="539" t="s">
        <v>101</v>
      </c>
      <c r="C49" s="540">
        <v>41368</v>
      </c>
      <c r="D49" s="541">
        <v>0.37916666666666665</v>
      </c>
      <c r="E49" s="539" t="s">
        <v>96</v>
      </c>
      <c r="F49" s="539" t="s">
        <v>93</v>
      </c>
      <c r="M49" s="543">
        <v>11.08</v>
      </c>
      <c r="N49" s="544">
        <v>16</v>
      </c>
      <c r="Q49" s="543">
        <v>7.64</v>
      </c>
      <c r="S49" s="542">
        <v>127</v>
      </c>
      <c r="U49" s="773">
        <v>8.8000000000000007</v>
      </c>
      <c r="V49" s="542">
        <v>0.01</v>
      </c>
      <c r="W49" s="543">
        <v>953</v>
      </c>
      <c r="X49" s="543">
        <v>9.5500000000000007</v>
      </c>
      <c r="Y49" s="543">
        <v>97.2</v>
      </c>
      <c r="Z49" s="543">
        <v>3.81</v>
      </c>
      <c r="AA49" s="545"/>
    </row>
    <row r="50" spans="1:27" x14ac:dyDescent="0.25">
      <c r="A50" s="517" t="s">
        <v>111</v>
      </c>
      <c r="B50" s="539" t="s">
        <v>101</v>
      </c>
      <c r="C50" s="540">
        <v>41372</v>
      </c>
      <c r="D50" s="541">
        <v>0.43194444444444446</v>
      </c>
      <c r="E50" s="539" t="s">
        <v>96</v>
      </c>
      <c r="F50" s="539" t="s">
        <v>93</v>
      </c>
      <c r="M50" s="543">
        <v>11.15</v>
      </c>
      <c r="N50" s="544">
        <v>7</v>
      </c>
      <c r="Q50" s="543">
        <v>7.74</v>
      </c>
      <c r="S50" s="542">
        <v>154</v>
      </c>
      <c r="U50" s="773">
        <v>21.4</v>
      </c>
      <c r="V50" s="542">
        <v>0</v>
      </c>
      <c r="W50" s="543">
        <v>477</v>
      </c>
      <c r="X50" s="543">
        <v>15.17</v>
      </c>
      <c r="Y50" s="543">
        <v>111.1</v>
      </c>
      <c r="Z50" s="543">
        <v>1.72</v>
      </c>
      <c r="AA50" s="545"/>
    </row>
    <row r="51" spans="1:27" x14ac:dyDescent="0.25">
      <c r="A51" s="517" t="s">
        <v>111</v>
      </c>
      <c r="B51" s="539" t="s">
        <v>101</v>
      </c>
      <c r="C51" s="540">
        <v>41379</v>
      </c>
      <c r="D51" s="541">
        <v>0.44444444444444442</v>
      </c>
      <c r="E51" s="539" t="s">
        <v>98</v>
      </c>
      <c r="F51" s="539" t="s">
        <v>93</v>
      </c>
      <c r="M51" s="543">
        <v>8.84</v>
      </c>
      <c r="N51" s="544">
        <v>14</v>
      </c>
      <c r="Q51" s="543">
        <v>7.74</v>
      </c>
      <c r="S51" s="542">
        <v>155</v>
      </c>
      <c r="U51" s="542">
        <v>24.4</v>
      </c>
      <c r="V51" s="542">
        <v>0</v>
      </c>
      <c r="W51" s="543">
        <v>287</v>
      </c>
      <c r="X51" s="543">
        <v>15.95</v>
      </c>
      <c r="Y51" s="543">
        <v>89.5</v>
      </c>
      <c r="Z51" s="543">
        <v>1.54</v>
      </c>
      <c r="AA51" s="545"/>
    </row>
    <row r="52" spans="1:27" x14ac:dyDescent="0.25">
      <c r="A52" s="517" t="s">
        <v>111</v>
      </c>
      <c r="B52" s="539" t="s">
        <v>101</v>
      </c>
      <c r="C52" s="540">
        <v>41388</v>
      </c>
      <c r="D52" s="541">
        <v>0.47222222222222221</v>
      </c>
      <c r="E52" s="539" t="s">
        <v>96</v>
      </c>
      <c r="F52" s="539" t="s">
        <v>93</v>
      </c>
      <c r="M52" s="756">
        <v>11.99</v>
      </c>
      <c r="N52" s="544">
        <v>32</v>
      </c>
      <c r="Q52" s="756">
        <v>8.02</v>
      </c>
      <c r="S52" s="773">
        <v>153</v>
      </c>
      <c r="U52" s="773">
        <v>11.6</v>
      </c>
      <c r="V52" s="773">
        <v>0.2</v>
      </c>
      <c r="W52" s="756">
        <v>501</v>
      </c>
      <c r="X52" s="756">
        <v>13.61</v>
      </c>
      <c r="Y52" s="756">
        <v>115.5</v>
      </c>
      <c r="Z52" s="543">
        <v>2.15</v>
      </c>
      <c r="AA52" s="545"/>
    </row>
    <row r="53" spans="1:27" x14ac:dyDescent="0.25">
      <c r="A53" s="517" t="s">
        <v>111</v>
      </c>
      <c r="B53" s="539" t="s">
        <v>101</v>
      </c>
      <c r="C53" s="540">
        <v>41394</v>
      </c>
      <c r="D53" s="541">
        <v>0.4</v>
      </c>
      <c r="E53" s="539" t="s">
        <v>96</v>
      </c>
      <c r="F53" s="539" t="s">
        <v>93</v>
      </c>
      <c r="M53" s="543">
        <v>10.67</v>
      </c>
      <c r="N53" s="544">
        <v>30</v>
      </c>
      <c r="Q53" s="543">
        <v>7.78</v>
      </c>
      <c r="S53" s="542">
        <v>142</v>
      </c>
      <c r="U53" s="542">
        <v>20.399999999999999</v>
      </c>
      <c r="V53" s="542">
        <v>0</v>
      </c>
      <c r="W53" s="543">
        <v>1129</v>
      </c>
      <c r="X53" s="543">
        <v>15.77</v>
      </c>
      <c r="Y53" s="543">
        <v>106.3</v>
      </c>
      <c r="Z53" s="543">
        <v>4.42</v>
      </c>
      <c r="AA53" s="545"/>
    </row>
    <row r="54" spans="1:27" x14ac:dyDescent="0.25">
      <c r="A54" s="517" t="s">
        <v>111</v>
      </c>
      <c r="B54" s="539" t="s">
        <v>101</v>
      </c>
      <c r="C54" s="540">
        <v>41408</v>
      </c>
      <c r="D54" s="541">
        <v>0.4909722222222222</v>
      </c>
      <c r="E54" s="539" t="s">
        <v>98</v>
      </c>
      <c r="F54" s="539" t="s">
        <v>93</v>
      </c>
      <c r="M54" s="543">
        <v>10.44</v>
      </c>
      <c r="N54" s="544">
        <v>4</v>
      </c>
      <c r="Q54" s="543">
        <v>7.78</v>
      </c>
      <c r="S54" s="542">
        <v>175</v>
      </c>
      <c r="U54" s="542">
        <v>29.5</v>
      </c>
      <c r="V54" s="542">
        <v>0</v>
      </c>
      <c r="W54" s="543">
        <v>191.6</v>
      </c>
      <c r="X54" s="543">
        <v>19.09</v>
      </c>
      <c r="Y54" s="543">
        <v>112.8</v>
      </c>
      <c r="Z54" s="543">
        <v>1.23</v>
      </c>
      <c r="AA54" s="545"/>
    </row>
    <row r="55" spans="1:27" x14ac:dyDescent="0.25">
      <c r="A55" s="517" t="s">
        <v>111</v>
      </c>
      <c r="B55" s="539" t="s">
        <v>101</v>
      </c>
      <c r="C55" s="540">
        <v>41408</v>
      </c>
      <c r="D55" s="541">
        <v>0.49166666666666664</v>
      </c>
      <c r="E55" s="539" t="s">
        <v>98</v>
      </c>
      <c r="F55" s="539" t="s">
        <v>19</v>
      </c>
      <c r="M55" s="755"/>
      <c r="N55" s="544">
        <v>3</v>
      </c>
      <c r="Q55" s="755"/>
      <c r="S55" s="772"/>
      <c r="U55" s="772"/>
      <c r="V55" s="772"/>
      <c r="W55" s="755"/>
      <c r="X55" s="755"/>
      <c r="Y55" s="755"/>
      <c r="Z55" s="543">
        <v>1.24</v>
      </c>
      <c r="AA55" s="545"/>
    </row>
    <row r="56" spans="1:27" x14ac:dyDescent="0.25">
      <c r="A56" s="517" t="s">
        <v>111</v>
      </c>
      <c r="B56" s="539" t="s">
        <v>101</v>
      </c>
      <c r="C56" s="540">
        <v>41415</v>
      </c>
      <c r="D56" s="541">
        <v>0.41041666666666665</v>
      </c>
      <c r="E56" s="539" t="s">
        <v>96</v>
      </c>
      <c r="F56" s="539" t="s">
        <v>93</v>
      </c>
      <c r="M56" s="543">
        <v>8.61</v>
      </c>
      <c r="N56" s="544">
        <v>60</v>
      </c>
      <c r="Q56" s="543">
        <v>7.53</v>
      </c>
      <c r="S56" s="542">
        <v>205</v>
      </c>
      <c r="U56" s="542">
        <v>20.8</v>
      </c>
      <c r="V56" s="542">
        <v>0.75</v>
      </c>
      <c r="W56" s="543">
        <v>149.4</v>
      </c>
      <c r="X56" s="543">
        <v>20.64</v>
      </c>
      <c r="Y56" s="543">
        <v>95.8</v>
      </c>
      <c r="Z56" s="543">
        <v>1.75</v>
      </c>
      <c r="AA56" s="545"/>
    </row>
    <row r="57" spans="1:27" x14ac:dyDescent="0.25">
      <c r="A57" s="517" t="s">
        <v>111</v>
      </c>
      <c r="B57" s="539" t="s">
        <v>101</v>
      </c>
      <c r="C57" s="540">
        <v>41415</v>
      </c>
      <c r="D57" s="541">
        <v>0.41111111111111109</v>
      </c>
      <c r="E57" s="539" t="s">
        <v>96</v>
      </c>
      <c r="F57" s="539" t="s">
        <v>19</v>
      </c>
      <c r="M57" s="755"/>
      <c r="N57" s="544">
        <v>49</v>
      </c>
      <c r="Q57" s="755"/>
      <c r="S57" s="772"/>
      <c r="U57" s="772"/>
      <c r="V57" s="772"/>
      <c r="W57" s="755"/>
      <c r="X57" s="755"/>
      <c r="Y57" s="755"/>
      <c r="Z57" s="543">
        <v>1.72</v>
      </c>
      <c r="AA57" s="545"/>
    </row>
    <row r="58" spans="1:27" x14ac:dyDescent="0.25">
      <c r="A58" s="517" t="s">
        <v>111</v>
      </c>
      <c r="B58" s="539" t="s">
        <v>101</v>
      </c>
      <c r="C58" s="540">
        <v>41422</v>
      </c>
      <c r="D58" s="541">
        <v>0.40902777777777777</v>
      </c>
      <c r="E58" s="539" t="s">
        <v>96</v>
      </c>
      <c r="F58" s="539" t="s">
        <v>93</v>
      </c>
      <c r="M58" s="543">
        <v>9.8800000000000008</v>
      </c>
      <c r="N58" s="544">
        <v>28</v>
      </c>
      <c r="Q58" s="543">
        <v>7.75</v>
      </c>
      <c r="S58" s="542">
        <v>182</v>
      </c>
      <c r="U58" s="542">
        <v>25.4</v>
      </c>
      <c r="V58" s="542">
        <v>0</v>
      </c>
      <c r="W58" s="543">
        <v>155.69999999999999</v>
      </c>
      <c r="X58" s="543">
        <v>22.96</v>
      </c>
      <c r="Y58" s="543">
        <v>115</v>
      </c>
      <c r="Z58" s="543">
        <v>1.96</v>
      </c>
      <c r="AA58" s="772"/>
    </row>
    <row r="59" spans="1:27" x14ac:dyDescent="0.25">
      <c r="A59" s="517" t="s">
        <v>111</v>
      </c>
      <c r="B59" s="539" t="s">
        <v>101</v>
      </c>
      <c r="C59" s="540">
        <v>41429</v>
      </c>
      <c r="D59" s="541">
        <v>0.40763888888888888</v>
      </c>
      <c r="E59" s="539" t="s">
        <v>96</v>
      </c>
      <c r="F59" s="539" t="s">
        <v>93</v>
      </c>
      <c r="M59" s="756">
        <v>8.98</v>
      </c>
      <c r="N59" s="544">
        <v>80</v>
      </c>
      <c r="Q59" s="756">
        <v>7.47</v>
      </c>
      <c r="S59" s="773">
        <v>140</v>
      </c>
      <c r="U59" s="773">
        <v>22.9</v>
      </c>
      <c r="V59" s="773">
        <v>0</v>
      </c>
      <c r="W59" s="546"/>
      <c r="X59" s="756">
        <v>17.88</v>
      </c>
      <c r="Y59" s="756">
        <v>94.9</v>
      </c>
      <c r="Z59" s="756">
        <v>4.7699999999999996</v>
      </c>
      <c r="AA59" s="545"/>
    </row>
    <row r="60" spans="1:27" x14ac:dyDescent="0.25">
      <c r="A60" s="517" t="s">
        <v>111</v>
      </c>
      <c r="B60" s="539" t="s">
        <v>101</v>
      </c>
      <c r="C60" s="540">
        <v>41436</v>
      </c>
      <c r="D60" s="541">
        <v>0.41944444444444445</v>
      </c>
      <c r="E60" s="539" t="s">
        <v>106</v>
      </c>
      <c r="F60" s="539" t="s">
        <v>93</v>
      </c>
      <c r="M60" s="543">
        <v>8.35</v>
      </c>
      <c r="N60" s="544">
        <v>25</v>
      </c>
      <c r="Q60" s="543">
        <v>7.75</v>
      </c>
      <c r="S60" s="542">
        <v>183</v>
      </c>
      <c r="U60" s="542">
        <v>32.5</v>
      </c>
      <c r="V60" s="542">
        <v>0</v>
      </c>
      <c r="W60" s="543">
        <v>189.5</v>
      </c>
      <c r="X60" s="543">
        <v>22.72</v>
      </c>
      <c r="Y60" s="543">
        <v>9.74</v>
      </c>
      <c r="Z60" s="543">
        <v>1.7</v>
      </c>
      <c r="AA60" s="772"/>
    </row>
    <row r="61" spans="1:27" x14ac:dyDescent="0.25">
      <c r="A61" s="517" t="s">
        <v>111</v>
      </c>
      <c r="B61" s="539" t="s">
        <v>101</v>
      </c>
      <c r="C61" s="540">
        <v>41443</v>
      </c>
      <c r="D61" s="541">
        <v>0.41805555555555557</v>
      </c>
      <c r="E61" s="539" t="s">
        <v>106</v>
      </c>
      <c r="F61" s="539" t="s">
        <v>93</v>
      </c>
      <c r="M61" s="756">
        <v>7.12</v>
      </c>
      <c r="N61" s="544">
        <v>30</v>
      </c>
      <c r="Q61" s="756">
        <v>7.73</v>
      </c>
      <c r="S61" s="773">
        <v>199</v>
      </c>
      <c r="U61" s="773">
        <v>25</v>
      </c>
      <c r="V61" s="542">
        <v>0.1</v>
      </c>
      <c r="W61" s="756">
        <v>77.2</v>
      </c>
      <c r="X61" s="756">
        <v>24.55</v>
      </c>
      <c r="Y61" s="756">
        <v>85.5</v>
      </c>
      <c r="Z61" s="543">
        <v>1.01</v>
      </c>
      <c r="AA61" s="545"/>
    </row>
    <row r="62" spans="1:27" x14ac:dyDescent="0.25">
      <c r="A62" s="517" t="s">
        <v>111</v>
      </c>
      <c r="B62" s="539" t="s">
        <v>101</v>
      </c>
      <c r="C62" s="540">
        <v>41443</v>
      </c>
      <c r="D62" s="541">
        <v>0.41875000000000001</v>
      </c>
      <c r="E62" s="539" t="s">
        <v>106</v>
      </c>
      <c r="F62" s="539" t="s">
        <v>19</v>
      </c>
      <c r="M62" s="755"/>
      <c r="N62" s="544">
        <v>17</v>
      </c>
      <c r="Q62" s="755"/>
      <c r="S62" s="772"/>
      <c r="U62" s="772"/>
      <c r="V62" s="772"/>
      <c r="W62" s="755"/>
      <c r="X62" s="755"/>
      <c r="Y62" s="755"/>
      <c r="Z62" s="543">
        <v>1.18</v>
      </c>
      <c r="AA62" s="545"/>
    </row>
    <row r="63" spans="1:27" x14ac:dyDescent="0.25">
      <c r="A63" s="517" t="s">
        <v>111</v>
      </c>
      <c r="B63" s="539" t="s">
        <v>101</v>
      </c>
      <c r="C63" s="540">
        <v>41450</v>
      </c>
      <c r="D63" s="541">
        <v>0.41736111111111113</v>
      </c>
      <c r="E63" s="539" t="s">
        <v>106</v>
      </c>
      <c r="F63" s="539" t="s">
        <v>93</v>
      </c>
      <c r="M63" s="543">
        <v>7.65</v>
      </c>
      <c r="N63" s="544">
        <v>19</v>
      </c>
      <c r="Q63" s="543">
        <v>7.82</v>
      </c>
      <c r="S63" s="542">
        <v>232</v>
      </c>
      <c r="U63" s="542">
        <v>30.4</v>
      </c>
      <c r="V63" s="542">
        <v>0</v>
      </c>
      <c r="W63" s="543">
        <v>29.9</v>
      </c>
      <c r="X63" s="543">
        <v>28.06</v>
      </c>
      <c r="Y63" s="543">
        <v>97.9</v>
      </c>
      <c r="Z63" s="543">
        <v>1.04</v>
      </c>
      <c r="AA63" s="545"/>
    </row>
    <row r="64" spans="1:27" x14ac:dyDescent="0.25">
      <c r="A64" s="517" t="s">
        <v>111</v>
      </c>
      <c r="B64" s="539" t="s">
        <v>101</v>
      </c>
      <c r="C64" s="540">
        <v>41450</v>
      </c>
      <c r="D64" s="541">
        <v>0.41805555555555557</v>
      </c>
      <c r="E64" s="539" t="s">
        <v>106</v>
      </c>
      <c r="F64" s="539" t="s">
        <v>19</v>
      </c>
      <c r="M64" s="755"/>
      <c r="N64" s="544">
        <v>16</v>
      </c>
      <c r="Q64" s="755"/>
      <c r="S64" s="772"/>
      <c r="U64" s="772"/>
      <c r="V64" s="772"/>
      <c r="W64" s="755"/>
      <c r="X64" s="755"/>
      <c r="Y64" s="755"/>
      <c r="Z64" s="543">
        <v>0.69299999999999995</v>
      </c>
      <c r="AA64" s="772"/>
    </row>
    <row r="65" spans="1:27" x14ac:dyDescent="0.25">
      <c r="A65" s="517" t="s">
        <v>111</v>
      </c>
      <c r="B65" s="539" t="s">
        <v>101</v>
      </c>
      <c r="C65" s="540">
        <v>41457</v>
      </c>
      <c r="D65" s="541">
        <v>0.46666666666666667</v>
      </c>
      <c r="E65" s="539" t="s">
        <v>106</v>
      </c>
      <c r="F65" s="539" t="s">
        <v>93</v>
      </c>
      <c r="M65" s="543">
        <v>7.76</v>
      </c>
      <c r="N65" s="544">
        <v>3</v>
      </c>
      <c r="Q65" s="543">
        <v>7.79</v>
      </c>
      <c r="S65" s="542">
        <v>225</v>
      </c>
      <c r="U65" s="542">
        <v>27.3</v>
      </c>
      <c r="V65" s="542">
        <v>0</v>
      </c>
      <c r="W65" s="543">
        <v>15.4</v>
      </c>
      <c r="X65" s="543">
        <v>25.69</v>
      </c>
      <c r="Y65" s="543">
        <v>95.6</v>
      </c>
      <c r="Z65" s="543">
        <v>1.1000000000000001</v>
      </c>
      <c r="AA65" s="772"/>
    </row>
    <row r="66" spans="1:27" x14ac:dyDescent="0.25">
      <c r="A66" s="517" t="s">
        <v>111</v>
      </c>
      <c r="B66" s="539" t="s">
        <v>101</v>
      </c>
      <c r="C66" s="540">
        <v>41457</v>
      </c>
      <c r="D66" s="541">
        <v>0.46736111111111112</v>
      </c>
      <c r="E66" s="539" t="s">
        <v>106</v>
      </c>
      <c r="F66" s="539" t="s">
        <v>19</v>
      </c>
      <c r="M66" s="755"/>
      <c r="N66" s="544">
        <v>3</v>
      </c>
      <c r="Q66" s="755"/>
      <c r="S66" s="772"/>
      <c r="U66" s="542">
        <v>27.3</v>
      </c>
      <c r="V66" s="772"/>
      <c r="W66" s="755"/>
      <c r="X66" s="755"/>
      <c r="Y66" s="755"/>
      <c r="Z66" s="543">
        <v>1.31</v>
      </c>
      <c r="AA66" s="772"/>
    </row>
    <row r="67" spans="1:27" x14ac:dyDescent="0.25">
      <c r="A67" s="517" t="s">
        <v>111</v>
      </c>
      <c r="B67" s="539" t="s">
        <v>101</v>
      </c>
      <c r="C67" s="540">
        <v>41465</v>
      </c>
      <c r="D67" s="541">
        <v>0.3840277777777778</v>
      </c>
      <c r="E67" s="539" t="s">
        <v>106</v>
      </c>
      <c r="F67" s="539" t="s">
        <v>93</v>
      </c>
      <c r="M67" s="543">
        <v>8.5500000000000007</v>
      </c>
      <c r="N67" s="544">
        <v>22</v>
      </c>
      <c r="Q67" s="543">
        <v>7.71</v>
      </c>
      <c r="S67" s="542">
        <v>219</v>
      </c>
      <c r="U67" s="542">
        <v>31</v>
      </c>
      <c r="V67" s="542">
        <v>0</v>
      </c>
      <c r="W67" s="543">
        <v>5.2</v>
      </c>
      <c r="X67" s="543">
        <v>27.42</v>
      </c>
      <c r="Y67" s="543">
        <v>108.2</v>
      </c>
      <c r="Z67" s="543">
        <v>0.85399999999999998</v>
      </c>
      <c r="AA67" s="772"/>
    </row>
    <row r="68" spans="1:27" x14ac:dyDescent="0.25">
      <c r="A68" s="517" t="s">
        <v>111</v>
      </c>
      <c r="B68" s="539" t="s">
        <v>101</v>
      </c>
      <c r="C68" s="540">
        <v>41472</v>
      </c>
      <c r="D68" s="541">
        <v>0.40625</v>
      </c>
      <c r="E68" s="539" t="s">
        <v>98</v>
      </c>
      <c r="F68" s="539" t="s">
        <v>93</v>
      </c>
      <c r="M68" s="543">
        <v>6.65</v>
      </c>
      <c r="N68" s="544">
        <v>326</v>
      </c>
      <c r="Q68" s="543">
        <v>7.37</v>
      </c>
      <c r="S68" s="542">
        <v>222</v>
      </c>
      <c r="U68" s="542">
        <v>26.4</v>
      </c>
      <c r="V68" s="542">
        <v>0.1</v>
      </c>
      <c r="W68" s="543">
        <v>3.4</v>
      </c>
      <c r="X68" s="543">
        <v>26.41</v>
      </c>
      <c r="Y68" s="543">
        <v>82.5</v>
      </c>
      <c r="Z68" s="543">
        <v>1.2</v>
      </c>
      <c r="AA68" s="772"/>
    </row>
    <row r="69" spans="1:27" x14ac:dyDescent="0.25">
      <c r="A69" s="517" t="s">
        <v>111</v>
      </c>
      <c r="B69" s="539" t="s">
        <v>101</v>
      </c>
      <c r="C69" s="540">
        <v>41477</v>
      </c>
      <c r="D69" s="541">
        <v>0.51180555555555551</v>
      </c>
      <c r="E69" s="539" t="s">
        <v>98</v>
      </c>
      <c r="F69" s="539" t="s">
        <v>93</v>
      </c>
      <c r="M69" s="756">
        <v>7.16</v>
      </c>
      <c r="N69" s="544">
        <v>24</v>
      </c>
      <c r="Q69" s="756">
        <v>7.78</v>
      </c>
      <c r="S69" s="773">
        <v>194</v>
      </c>
      <c r="U69" s="773">
        <v>30.5</v>
      </c>
      <c r="V69" s="773">
        <v>0.1</v>
      </c>
      <c r="W69" s="756">
        <v>23.2</v>
      </c>
      <c r="X69" s="756">
        <v>27.05</v>
      </c>
      <c r="Y69" s="756">
        <v>90</v>
      </c>
      <c r="Z69" s="756">
        <v>1.51</v>
      </c>
      <c r="AA69" s="772"/>
    </row>
    <row r="70" spans="1:27" x14ac:dyDescent="0.25">
      <c r="A70" s="517" t="s">
        <v>111</v>
      </c>
      <c r="B70" s="539" t="s">
        <v>101</v>
      </c>
      <c r="C70" s="540">
        <v>41477</v>
      </c>
      <c r="D70" s="541">
        <v>0.5131944444444444</v>
      </c>
      <c r="E70" s="539" t="s">
        <v>98</v>
      </c>
      <c r="F70" s="539" t="s">
        <v>93</v>
      </c>
      <c r="M70" s="755"/>
      <c r="N70" s="544">
        <v>38</v>
      </c>
      <c r="Q70" s="755"/>
      <c r="S70" s="772"/>
      <c r="U70" s="772"/>
      <c r="V70" s="772"/>
      <c r="W70" s="546"/>
      <c r="X70" s="755"/>
      <c r="Y70" s="755"/>
      <c r="Z70" s="756">
        <v>1.5</v>
      </c>
      <c r="AA70" s="545"/>
    </row>
    <row r="71" spans="1:27" x14ac:dyDescent="0.25">
      <c r="A71" s="517" t="s">
        <v>111</v>
      </c>
      <c r="B71" s="539" t="s">
        <v>101</v>
      </c>
      <c r="C71" s="540">
        <v>41484</v>
      </c>
      <c r="D71" s="541">
        <v>0.4597222222222222</v>
      </c>
      <c r="E71" s="539" t="s">
        <v>106</v>
      </c>
      <c r="F71" s="539" t="s">
        <v>93</v>
      </c>
      <c r="M71" s="543">
        <v>8.61</v>
      </c>
      <c r="N71" s="544">
        <v>10</v>
      </c>
      <c r="Q71" s="543">
        <v>7.83</v>
      </c>
      <c r="S71" s="542">
        <v>267</v>
      </c>
      <c r="U71" s="542">
        <v>28.7</v>
      </c>
      <c r="V71" s="542">
        <v>0</v>
      </c>
      <c r="W71" s="756">
        <v>33.299999999999997</v>
      </c>
      <c r="X71" s="543">
        <v>26.01</v>
      </c>
      <c r="Y71" s="543">
        <v>106.2</v>
      </c>
      <c r="Z71" s="756">
        <v>0.77</v>
      </c>
      <c r="AA71" s="773">
        <v>5</v>
      </c>
    </row>
    <row r="72" spans="1:27" x14ac:dyDescent="0.25">
      <c r="A72" s="517" t="s">
        <v>111</v>
      </c>
      <c r="B72" s="539" t="s">
        <v>101</v>
      </c>
      <c r="C72" s="540">
        <v>41488</v>
      </c>
      <c r="D72" s="541">
        <v>0.44097222222222221</v>
      </c>
      <c r="E72" s="539" t="s">
        <v>106</v>
      </c>
      <c r="F72" s="539" t="s">
        <v>93</v>
      </c>
      <c r="M72" s="543">
        <v>7.47</v>
      </c>
      <c r="N72" s="544">
        <v>5</v>
      </c>
      <c r="Q72" s="543">
        <v>7.89</v>
      </c>
      <c r="S72" s="542">
        <v>223</v>
      </c>
      <c r="U72" s="542">
        <v>23.7</v>
      </c>
      <c r="V72" s="542">
        <v>0.5</v>
      </c>
      <c r="W72" s="543">
        <v>23.7</v>
      </c>
      <c r="X72" s="543">
        <v>26.71</v>
      </c>
      <c r="Y72" s="543">
        <v>93.2</v>
      </c>
      <c r="Z72" s="543">
        <v>1.04</v>
      </c>
      <c r="AA72" s="545"/>
    </row>
    <row r="73" spans="1:27" x14ac:dyDescent="0.25">
      <c r="A73" s="517" t="s">
        <v>111</v>
      </c>
      <c r="B73" s="539" t="s">
        <v>101</v>
      </c>
      <c r="C73" s="540">
        <v>41492</v>
      </c>
      <c r="D73" s="541">
        <v>0.42291666666666666</v>
      </c>
      <c r="E73" s="539" t="s">
        <v>106</v>
      </c>
      <c r="F73" s="539" t="s">
        <v>93</v>
      </c>
      <c r="M73" s="756">
        <v>7.13</v>
      </c>
      <c r="N73" s="544">
        <v>10</v>
      </c>
      <c r="Q73" s="756">
        <v>7.8</v>
      </c>
      <c r="S73" s="773">
        <v>233</v>
      </c>
      <c r="U73" s="773">
        <v>26.4</v>
      </c>
      <c r="V73" s="542">
        <v>0</v>
      </c>
      <c r="W73" s="756">
        <v>41.1</v>
      </c>
      <c r="X73" s="756">
        <v>26.61</v>
      </c>
      <c r="Y73" s="756">
        <v>88.9</v>
      </c>
      <c r="Z73" s="756">
        <v>0.91</v>
      </c>
      <c r="AA73" s="545"/>
    </row>
    <row r="74" spans="1:27" x14ac:dyDescent="0.25">
      <c r="A74" s="517" t="s">
        <v>111</v>
      </c>
      <c r="B74" s="539" t="s">
        <v>101</v>
      </c>
      <c r="C74" s="540">
        <v>41492</v>
      </c>
      <c r="D74" s="541">
        <v>0.4236111111111111</v>
      </c>
      <c r="E74" s="539" t="s">
        <v>106</v>
      </c>
      <c r="F74" s="539" t="s">
        <v>19</v>
      </c>
      <c r="M74" s="755"/>
      <c r="N74" s="544">
        <v>14</v>
      </c>
      <c r="Q74" s="755"/>
      <c r="S74" s="772"/>
      <c r="U74" s="772"/>
      <c r="V74" s="772"/>
      <c r="W74" s="755"/>
      <c r="X74" s="755"/>
      <c r="Y74" s="755"/>
      <c r="Z74" s="543">
        <v>0.89</v>
      </c>
      <c r="AA74" s="545"/>
    </row>
    <row r="75" spans="1:27" x14ac:dyDescent="0.25">
      <c r="A75" s="517" t="s">
        <v>111</v>
      </c>
      <c r="B75" s="539" t="s">
        <v>101</v>
      </c>
      <c r="C75" s="540">
        <v>41499</v>
      </c>
      <c r="D75" s="541">
        <v>0.4375</v>
      </c>
      <c r="E75" s="539" t="s">
        <v>96</v>
      </c>
      <c r="F75" s="539" t="s">
        <v>100</v>
      </c>
      <c r="M75" s="543">
        <v>7.8</v>
      </c>
      <c r="N75" s="544">
        <v>187</v>
      </c>
      <c r="Q75" s="543">
        <v>7.58</v>
      </c>
      <c r="S75" s="542">
        <v>177</v>
      </c>
      <c r="U75" s="542">
        <v>23.2</v>
      </c>
      <c r="V75" s="542">
        <v>1</v>
      </c>
      <c r="W75" s="755"/>
      <c r="X75" s="543">
        <v>21.83</v>
      </c>
      <c r="Y75" s="543">
        <v>88.9</v>
      </c>
      <c r="Z75" s="543">
        <v>6.92</v>
      </c>
      <c r="AA75" s="545"/>
    </row>
    <row r="76" spans="1:27" x14ac:dyDescent="0.25">
      <c r="A76" s="517" t="s">
        <v>111</v>
      </c>
      <c r="B76" s="539" t="s">
        <v>101</v>
      </c>
      <c r="C76" s="540">
        <v>41506</v>
      </c>
      <c r="D76" s="541">
        <v>0.45069444444444445</v>
      </c>
      <c r="E76" s="539" t="s">
        <v>106</v>
      </c>
      <c r="F76" s="539" t="s">
        <v>100</v>
      </c>
      <c r="M76" s="543">
        <v>9.0399999999999991</v>
      </c>
      <c r="N76" s="544">
        <v>25</v>
      </c>
      <c r="Q76" s="543">
        <v>7.99</v>
      </c>
      <c r="S76" s="542">
        <v>194</v>
      </c>
      <c r="U76" s="542">
        <v>30</v>
      </c>
      <c r="V76" s="542">
        <v>0</v>
      </c>
      <c r="W76" s="543">
        <v>156</v>
      </c>
      <c r="X76" s="543">
        <v>23.77</v>
      </c>
      <c r="Y76" s="543">
        <v>108.4</v>
      </c>
      <c r="Z76" s="543">
        <v>1.29</v>
      </c>
      <c r="AA76" s="545"/>
    </row>
    <row r="77" spans="1:27" x14ac:dyDescent="0.25">
      <c r="A77" s="517" t="s">
        <v>111</v>
      </c>
      <c r="B77" s="539" t="s">
        <v>101</v>
      </c>
      <c r="C77" s="540">
        <v>41512</v>
      </c>
      <c r="D77" s="541">
        <v>0.39097222222222222</v>
      </c>
      <c r="E77" s="539" t="s">
        <v>96</v>
      </c>
      <c r="F77" s="539" t="s">
        <v>93</v>
      </c>
      <c r="M77" s="543">
        <v>7.07</v>
      </c>
      <c r="N77" s="544">
        <v>16</v>
      </c>
      <c r="Q77" s="543">
        <v>7.74</v>
      </c>
      <c r="S77" s="542">
        <v>220</v>
      </c>
      <c r="U77" s="542">
        <v>29</v>
      </c>
      <c r="V77" s="542">
        <v>0</v>
      </c>
      <c r="W77" s="543">
        <v>60.4</v>
      </c>
      <c r="X77" s="543">
        <v>26.45</v>
      </c>
      <c r="Y77" s="543">
        <v>87.8</v>
      </c>
      <c r="Z77" s="543">
        <v>1.66</v>
      </c>
      <c r="AA77" s="545"/>
    </row>
    <row r="78" spans="1:27" x14ac:dyDescent="0.25">
      <c r="A78" s="517" t="s">
        <v>111</v>
      </c>
      <c r="B78" s="539" t="s">
        <v>101</v>
      </c>
      <c r="C78" s="540">
        <v>41512</v>
      </c>
      <c r="D78" s="541">
        <v>0.39166666666666666</v>
      </c>
      <c r="E78" s="539" t="s">
        <v>96</v>
      </c>
      <c r="F78" s="539" t="s">
        <v>19</v>
      </c>
      <c r="M78" s="546"/>
      <c r="N78" s="544">
        <v>13</v>
      </c>
      <c r="Q78" s="546"/>
      <c r="S78" s="545"/>
      <c r="U78" s="773">
        <v>29</v>
      </c>
      <c r="V78" s="773">
        <v>0</v>
      </c>
      <c r="W78" s="546"/>
      <c r="X78" s="546"/>
      <c r="Y78" s="546"/>
      <c r="Z78" s="756">
        <v>1.66</v>
      </c>
      <c r="AA78" s="545"/>
    </row>
    <row r="79" spans="1:27" x14ac:dyDescent="0.25">
      <c r="A79" s="517" t="s">
        <v>111</v>
      </c>
      <c r="B79" s="539" t="s">
        <v>101</v>
      </c>
      <c r="C79" s="540">
        <v>41515</v>
      </c>
      <c r="D79" s="541">
        <v>0.39583333333333331</v>
      </c>
      <c r="E79" s="539" t="s">
        <v>106</v>
      </c>
      <c r="F79" s="539" t="s">
        <v>93</v>
      </c>
      <c r="M79" s="543">
        <v>7.11</v>
      </c>
      <c r="N79" s="544">
        <v>42</v>
      </c>
      <c r="Q79" s="543">
        <v>7.76</v>
      </c>
      <c r="S79" s="542">
        <v>219</v>
      </c>
      <c r="U79" s="542">
        <v>29.3</v>
      </c>
      <c r="V79" s="542">
        <v>0</v>
      </c>
      <c r="W79" s="543">
        <v>36.6</v>
      </c>
      <c r="X79" s="543">
        <v>27.05</v>
      </c>
      <c r="Y79" s="543">
        <v>89.3</v>
      </c>
      <c r="Z79" s="543">
        <v>0.86299999999999999</v>
      </c>
      <c r="AA79" s="545"/>
    </row>
    <row r="80" spans="1:27" x14ac:dyDescent="0.25">
      <c r="A80" s="517" t="s">
        <v>111</v>
      </c>
      <c r="B80" s="539" t="s">
        <v>101</v>
      </c>
      <c r="C80" s="540">
        <v>41521</v>
      </c>
      <c r="D80" s="541">
        <v>0.4284722222222222</v>
      </c>
      <c r="E80" s="539" t="s">
        <v>106</v>
      </c>
      <c r="F80" s="539" t="s">
        <v>93</v>
      </c>
      <c r="M80" s="543">
        <v>79</v>
      </c>
      <c r="N80" s="544">
        <v>15</v>
      </c>
      <c r="Q80" s="543">
        <v>7.8</v>
      </c>
      <c r="S80" s="542">
        <v>219</v>
      </c>
      <c r="U80" s="542">
        <v>26.7</v>
      </c>
      <c r="V80" s="542">
        <v>0</v>
      </c>
      <c r="W80" s="543">
        <v>19.7</v>
      </c>
      <c r="X80" s="543">
        <v>25.59</v>
      </c>
      <c r="Y80" s="543">
        <v>96.7</v>
      </c>
      <c r="Z80" s="543">
        <v>0.98399999999999999</v>
      </c>
      <c r="AA80" s="545"/>
    </row>
    <row r="81" spans="1:27" x14ac:dyDescent="0.25">
      <c r="A81" s="517" t="s">
        <v>111</v>
      </c>
      <c r="B81" s="539" t="s">
        <v>101</v>
      </c>
      <c r="C81" s="540">
        <v>41527</v>
      </c>
      <c r="D81" s="541">
        <v>0.39374999999999999</v>
      </c>
      <c r="E81" s="539" t="s">
        <v>106</v>
      </c>
      <c r="F81" s="539" t="s">
        <v>93</v>
      </c>
      <c r="M81" s="543">
        <v>7.92</v>
      </c>
      <c r="N81" s="544">
        <v>16</v>
      </c>
      <c r="Q81" s="543">
        <v>7.74</v>
      </c>
      <c r="S81" s="542">
        <v>231</v>
      </c>
      <c r="U81" s="542">
        <v>27.3</v>
      </c>
      <c r="V81" s="542">
        <v>0</v>
      </c>
      <c r="W81" s="543">
        <v>11.8</v>
      </c>
      <c r="X81" s="543">
        <v>26.06</v>
      </c>
      <c r="Y81" s="543">
        <v>97.8</v>
      </c>
      <c r="Z81" s="543">
        <v>0.85399999999999998</v>
      </c>
      <c r="AA81" s="545"/>
    </row>
    <row r="82" spans="1:27" x14ac:dyDescent="0.25">
      <c r="A82" s="517" t="s">
        <v>111</v>
      </c>
      <c r="B82" s="539" t="s">
        <v>101</v>
      </c>
      <c r="C82" s="540">
        <v>41527</v>
      </c>
      <c r="D82" s="541">
        <v>0.39444444444444443</v>
      </c>
      <c r="E82" s="539" t="s">
        <v>106</v>
      </c>
      <c r="F82" s="539" t="s">
        <v>19</v>
      </c>
      <c r="M82" s="755"/>
      <c r="N82" s="544">
        <v>24</v>
      </c>
      <c r="Q82" s="755"/>
      <c r="S82" s="772"/>
      <c r="U82" s="772"/>
      <c r="V82" s="772"/>
      <c r="W82" s="755"/>
      <c r="X82" s="755"/>
      <c r="Y82" s="755"/>
      <c r="Z82" s="543">
        <v>1.04</v>
      </c>
      <c r="AA82" s="545"/>
    </row>
    <row r="83" spans="1:27" x14ac:dyDescent="0.25">
      <c r="A83" s="517" t="s">
        <v>111</v>
      </c>
      <c r="B83" s="539" t="s">
        <v>101</v>
      </c>
      <c r="C83" s="540">
        <v>41533</v>
      </c>
      <c r="D83" s="541">
        <v>0.55902777777777779</v>
      </c>
      <c r="E83" s="539" t="s">
        <v>96</v>
      </c>
      <c r="F83" s="539" t="s">
        <v>93</v>
      </c>
      <c r="M83" s="756">
        <v>9.7100000000000009</v>
      </c>
      <c r="N83" s="544">
        <v>11</v>
      </c>
      <c r="Q83" s="756">
        <v>7.93</v>
      </c>
      <c r="S83" s="773">
        <v>220</v>
      </c>
      <c r="U83" s="773">
        <v>23</v>
      </c>
      <c r="V83" s="773">
        <v>0.1</v>
      </c>
      <c r="W83" s="756">
        <v>4.2</v>
      </c>
      <c r="X83" s="756">
        <v>25.29</v>
      </c>
      <c r="Y83" s="756">
        <v>118.1</v>
      </c>
      <c r="Z83" s="543">
        <v>0.97799999999999998</v>
      </c>
      <c r="AA83" s="545"/>
    </row>
    <row r="84" spans="1:27" x14ac:dyDescent="0.25">
      <c r="A84" s="517" t="s">
        <v>111</v>
      </c>
      <c r="B84" s="539" t="s">
        <v>101</v>
      </c>
      <c r="C84" s="540">
        <v>41540</v>
      </c>
      <c r="D84" s="541">
        <v>0.41388888888888886</v>
      </c>
      <c r="E84" s="539" t="s">
        <v>96</v>
      </c>
      <c r="F84" s="539" t="s">
        <v>93</v>
      </c>
      <c r="M84" s="543">
        <v>9.0399999999999991</v>
      </c>
      <c r="N84" s="544">
        <v>20</v>
      </c>
      <c r="Q84" s="543">
        <v>7.89</v>
      </c>
      <c r="S84" s="542">
        <v>235</v>
      </c>
      <c r="U84" s="542">
        <v>17.3</v>
      </c>
      <c r="V84" s="542">
        <v>0</v>
      </c>
      <c r="W84" s="543">
        <v>5.7</v>
      </c>
      <c r="X84" s="543">
        <v>21.04</v>
      </c>
      <c r="Y84" s="543">
        <v>100.6</v>
      </c>
      <c r="Z84" s="543">
        <v>0.74</v>
      </c>
      <c r="AA84" s="545"/>
    </row>
    <row r="85" spans="1:27" x14ac:dyDescent="0.25">
      <c r="A85" s="517" t="s">
        <v>111</v>
      </c>
      <c r="B85" s="539" t="s">
        <v>101</v>
      </c>
      <c r="C85" s="540">
        <v>41542</v>
      </c>
      <c r="D85" s="541">
        <v>0.46388888888888891</v>
      </c>
      <c r="E85" s="539" t="s">
        <v>96</v>
      </c>
      <c r="F85" s="539" t="s">
        <v>93</v>
      </c>
      <c r="M85" s="756">
        <v>9.43</v>
      </c>
      <c r="N85" s="544">
        <v>12</v>
      </c>
      <c r="Q85" s="756">
        <v>7.87</v>
      </c>
      <c r="S85" s="773">
        <v>234</v>
      </c>
      <c r="U85" s="773">
        <v>22.6</v>
      </c>
      <c r="V85" s="773">
        <v>0</v>
      </c>
      <c r="W85" s="756">
        <v>2</v>
      </c>
      <c r="X85" s="756">
        <v>22.31</v>
      </c>
      <c r="Y85" s="756">
        <v>108.5</v>
      </c>
      <c r="Z85" s="756">
        <v>1.04</v>
      </c>
      <c r="AA85" s="545"/>
    </row>
    <row r="86" spans="1:27" x14ac:dyDescent="0.25">
      <c r="A86" s="517" t="s">
        <v>111</v>
      </c>
      <c r="B86" s="539" t="s">
        <v>101</v>
      </c>
      <c r="C86" s="540">
        <v>41547</v>
      </c>
      <c r="D86" s="541">
        <v>0.4</v>
      </c>
      <c r="E86" s="539" t="s">
        <v>96</v>
      </c>
      <c r="F86" s="539" t="s">
        <v>93</v>
      </c>
      <c r="M86" s="543">
        <v>9.16</v>
      </c>
      <c r="N86" s="544">
        <v>19</v>
      </c>
      <c r="Q86" s="543">
        <v>7.66</v>
      </c>
      <c r="S86" s="542">
        <v>230</v>
      </c>
      <c r="U86" s="542">
        <v>21.1</v>
      </c>
      <c r="V86" s="542">
        <v>0</v>
      </c>
      <c r="W86" s="543">
        <v>1.9</v>
      </c>
      <c r="X86" s="543">
        <v>21.84</v>
      </c>
      <c r="Y86" s="543">
        <v>104.4</v>
      </c>
      <c r="Z86" s="543">
        <v>0.91</v>
      </c>
      <c r="AA86" s="545"/>
    </row>
    <row r="87" spans="1:27" x14ac:dyDescent="0.25">
      <c r="A87" s="517" t="s">
        <v>111</v>
      </c>
      <c r="B87" s="539" t="s">
        <v>101</v>
      </c>
      <c r="C87" s="540">
        <v>41547</v>
      </c>
      <c r="D87" s="541">
        <v>0.40069444444444446</v>
      </c>
      <c r="E87" s="539" t="s">
        <v>96</v>
      </c>
      <c r="F87" s="539" t="s">
        <v>19</v>
      </c>
      <c r="M87" s="755"/>
      <c r="N87" s="544">
        <v>9</v>
      </c>
      <c r="Q87" s="755"/>
      <c r="S87" s="772"/>
      <c r="U87" s="772"/>
      <c r="V87" s="772"/>
      <c r="W87" s="755"/>
      <c r="X87" s="755"/>
      <c r="Y87" s="755"/>
      <c r="Z87" s="543">
        <v>0.61</v>
      </c>
      <c r="AA87" s="545"/>
    </row>
    <row r="88" spans="1:27" x14ac:dyDescent="0.25">
      <c r="A88" s="517" t="s">
        <v>111</v>
      </c>
      <c r="B88" s="539" t="s">
        <v>101</v>
      </c>
      <c r="C88" s="540">
        <v>41554</v>
      </c>
      <c r="D88" s="541">
        <v>0.36319444444444443</v>
      </c>
      <c r="E88" s="539" t="s">
        <v>96</v>
      </c>
      <c r="F88" s="539" t="s">
        <v>93</v>
      </c>
      <c r="M88" s="543">
        <v>9.3699999999999992</v>
      </c>
      <c r="N88" s="544">
        <v>22</v>
      </c>
      <c r="Q88" s="543">
        <v>7.72</v>
      </c>
      <c r="S88" s="542">
        <v>230</v>
      </c>
      <c r="U88" s="542">
        <v>11.5</v>
      </c>
      <c r="V88" s="542">
        <v>0</v>
      </c>
      <c r="W88" s="543">
        <v>11.5</v>
      </c>
      <c r="X88" s="543">
        <v>17.93</v>
      </c>
      <c r="Y88" s="543">
        <v>98.9</v>
      </c>
      <c r="Z88" s="543">
        <v>0.61</v>
      </c>
      <c r="AA88" s="545"/>
    </row>
    <row r="89" spans="1:27" x14ac:dyDescent="0.25">
      <c r="A89" s="517" t="s">
        <v>111</v>
      </c>
      <c r="B89" s="539" t="s">
        <v>101</v>
      </c>
      <c r="C89" s="540">
        <v>41561</v>
      </c>
      <c r="D89" s="541">
        <v>0.37083333333333335</v>
      </c>
      <c r="E89" s="539" t="s">
        <v>96</v>
      </c>
      <c r="F89" s="539" t="s">
        <v>93</v>
      </c>
      <c r="M89" s="756">
        <v>8.25</v>
      </c>
      <c r="N89" s="544">
        <v>31</v>
      </c>
      <c r="Q89" s="756">
        <v>7.39</v>
      </c>
      <c r="S89" s="773">
        <v>235</v>
      </c>
      <c r="U89" s="773">
        <v>12.5</v>
      </c>
      <c r="V89" s="773">
        <v>0</v>
      </c>
      <c r="W89" s="756">
        <v>13.9</v>
      </c>
      <c r="X89" s="756">
        <v>18.27</v>
      </c>
      <c r="Y89" s="756">
        <v>87.7</v>
      </c>
      <c r="Z89" s="756">
        <v>0.62</v>
      </c>
      <c r="AA89" s="545"/>
    </row>
    <row r="90" spans="1:27" x14ac:dyDescent="0.25">
      <c r="A90" s="517" t="s">
        <v>111</v>
      </c>
      <c r="B90" s="539" t="s">
        <v>101</v>
      </c>
      <c r="C90" s="540">
        <v>41575</v>
      </c>
      <c r="D90" s="541">
        <v>0.3888888888888889</v>
      </c>
      <c r="E90" s="539" t="s">
        <v>96</v>
      </c>
      <c r="F90" s="539" t="s">
        <v>93</v>
      </c>
      <c r="M90" s="543">
        <v>11</v>
      </c>
      <c r="N90" s="544">
        <v>58</v>
      </c>
      <c r="Q90" s="543">
        <v>77</v>
      </c>
      <c r="S90" s="542">
        <v>237</v>
      </c>
      <c r="U90" s="542">
        <v>12.1</v>
      </c>
      <c r="V90" s="542">
        <v>0</v>
      </c>
      <c r="W90" s="543">
        <v>25.2</v>
      </c>
      <c r="X90" s="543">
        <v>13.75</v>
      </c>
      <c r="Y90" s="543">
        <v>106.9</v>
      </c>
      <c r="Z90" s="543">
        <v>0.62</v>
      </c>
      <c r="AA90" s="545"/>
    </row>
    <row r="91" spans="1:27" x14ac:dyDescent="0.25">
      <c r="A91" s="517" t="s">
        <v>111</v>
      </c>
      <c r="B91" s="539" t="s">
        <v>101</v>
      </c>
      <c r="C91" s="540">
        <v>41582</v>
      </c>
      <c r="D91" s="541">
        <v>0.45</v>
      </c>
      <c r="E91" s="539" t="s">
        <v>108</v>
      </c>
      <c r="F91" s="539" t="s">
        <v>93</v>
      </c>
      <c r="M91" s="543">
        <v>10.47</v>
      </c>
      <c r="N91" s="544">
        <v>62</v>
      </c>
      <c r="Q91" s="543">
        <v>7.86</v>
      </c>
      <c r="S91" s="542">
        <v>227</v>
      </c>
      <c r="U91" s="772"/>
      <c r="V91" s="542">
        <v>0.1</v>
      </c>
      <c r="W91" s="543">
        <v>33.700000000000003</v>
      </c>
      <c r="X91" s="543">
        <v>12.57</v>
      </c>
      <c r="Y91" s="543">
        <v>98.5</v>
      </c>
      <c r="Z91" s="543">
        <v>0.45</v>
      </c>
      <c r="AA91" s="545"/>
    </row>
    <row r="92" spans="1:27" x14ac:dyDescent="0.25">
      <c r="A92" s="517" t="s">
        <v>111</v>
      </c>
      <c r="B92" s="539" t="s">
        <v>101</v>
      </c>
      <c r="C92" s="540">
        <v>41591</v>
      </c>
      <c r="D92" s="541">
        <v>0.44861111111111113</v>
      </c>
      <c r="E92" s="539" t="s">
        <v>98</v>
      </c>
      <c r="F92" s="539" t="s">
        <v>93</v>
      </c>
      <c r="M92" s="543">
        <v>11.78</v>
      </c>
      <c r="N92" s="544">
        <v>20</v>
      </c>
      <c r="Q92" s="543">
        <v>7.91</v>
      </c>
      <c r="S92" s="542">
        <v>195</v>
      </c>
      <c r="U92" s="542">
        <v>7.7</v>
      </c>
      <c r="V92" s="542">
        <v>0</v>
      </c>
      <c r="W92" s="543">
        <v>67.3</v>
      </c>
      <c r="X92" s="543">
        <v>10.63</v>
      </c>
      <c r="Y92" s="543">
        <v>105.8</v>
      </c>
      <c r="Z92" s="543">
        <v>1.51</v>
      </c>
      <c r="AA92" s="545"/>
    </row>
    <row r="93" spans="1:27" x14ac:dyDescent="0.25">
      <c r="A93" s="517" t="s">
        <v>111</v>
      </c>
      <c r="B93" s="539" t="s">
        <v>101</v>
      </c>
      <c r="C93" s="540">
        <v>41596</v>
      </c>
      <c r="D93" s="541">
        <v>0.48194444444444445</v>
      </c>
      <c r="E93" s="539" t="s">
        <v>96</v>
      </c>
      <c r="F93" s="539" t="s">
        <v>93</v>
      </c>
      <c r="M93" s="543">
        <v>12.21</v>
      </c>
      <c r="N93" s="544">
        <v>50</v>
      </c>
      <c r="Q93" s="543">
        <v>7.92</v>
      </c>
      <c r="S93" s="542">
        <v>206</v>
      </c>
      <c r="U93" s="772"/>
      <c r="V93" s="542">
        <v>0</v>
      </c>
      <c r="W93" s="543">
        <v>53.8</v>
      </c>
      <c r="X93" s="543">
        <v>13.21</v>
      </c>
      <c r="Y93" s="543">
        <v>116.5</v>
      </c>
      <c r="Z93" s="543">
        <v>0.9</v>
      </c>
      <c r="AA93" s="545"/>
    </row>
    <row r="94" spans="1:27" x14ac:dyDescent="0.25">
      <c r="A94" s="517" t="s">
        <v>111</v>
      </c>
      <c r="B94" s="539" t="s">
        <v>101</v>
      </c>
      <c r="C94" s="540">
        <v>41598</v>
      </c>
      <c r="D94" s="541">
        <v>0.47916666666666669</v>
      </c>
      <c r="E94" s="539" t="s">
        <v>96</v>
      </c>
      <c r="F94" s="539" t="s">
        <v>93</v>
      </c>
      <c r="M94" s="543">
        <v>12.24</v>
      </c>
      <c r="N94" s="544">
        <v>21</v>
      </c>
      <c r="Q94" s="543">
        <v>7.71</v>
      </c>
      <c r="S94" s="542">
        <v>213</v>
      </c>
      <c r="U94" s="542">
        <v>16.899999999999999</v>
      </c>
      <c r="V94" s="542">
        <v>0</v>
      </c>
      <c r="W94" s="543">
        <v>53.5</v>
      </c>
      <c r="X94" s="543">
        <v>11.15</v>
      </c>
      <c r="Y94" s="543">
        <v>111.5</v>
      </c>
      <c r="Z94" s="543">
        <v>0.56000000000000005</v>
      </c>
      <c r="AA94" s="545"/>
    </row>
    <row r="95" spans="1:27" x14ac:dyDescent="0.25">
      <c r="A95" s="517" t="s">
        <v>111</v>
      </c>
      <c r="B95" s="539" t="s">
        <v>101</v>
      </c>
      <c r="C95" s="540">
        <v>41603</v>
      </c>
      <c r="D95" s="541">
        <v>0.37986111111111109</v>
      </c>
      <c r="E95" s="539" t="s">
        <v>96</v>
      </c>
      <c r="F95" s="539" t="s">
        <v>93</v>
      </c>
      <c r="M95" s="756">
        <v>13.87</v>
      </c>
      <c r="N95" s="544">
        <v>56</v>
      </c>
      <c r="Q95" s="756">
        <v>7.79</v>
      </c>
      <c r="S95" s="773">
        <v>214</v>
      </c>
      <c r="U95" s="773">
        <v>-0.2</v>
      </c>
      <c r="V95" s="773">
        <v>0.1</v>
      </c>
      <c r="W95" s="756">
        <v>69</v>
      </c>
      <c r="X95" s="756">
        <v>6.26</v>
      </c>
      <c r="Y95" s="756">
        <v>112.1</v>
      </c>
      <c r="Z95" s="543">
        <v>0.44</v>
      </c>
      <c r="AA95" s="545"/>
    </row>
    <row r="96" spans="1:27" x14ac:dyDescent="0.25">
      <c r="A96" s="517" t="s">
        <v>111</v>
      </c>
      <c r="B96" s="539" t="s">
        <v>101</v>
      </c>
      <c r="C96" s="540">
        <v>41610</v>
      </c>
      <c r="D96" s="541">
        <v>0.54513888888888884</v>
      </c>
      <c r="E96" s="539" t="s">
        <v>96</v>
      </c>
      <c r="F96" s="539" t="s">
        <v>93</v>
      </c>
      <c r="M96" s="543">
        <v>13.46</v>
      </c>
      <c r="N96" s="544">
        <v>4</v>
      </c>
      <c r="Q96" s="543">
        <v>8.08</v>
      </c>
      <c r="S96" s="542">
        <v>210</v>
      </c>
      <c r="U96" s="542">
        <v>23.5</v>
      </c>
      <c r="V96" s="542">
        <v>0</v>
      </c>
      <c r="W96" s="543">
        <v>61.2</v>
      </c>
      <c r="X96" s="543">
        <v>9.3699999999999992</v>
      </c>
      <c r="Y96" s="543">
        <v>117.5</v>
      </c>
      <c r="Z96" s="543">
        <v>0.53</v>
      </c>
      <c r="AA96" s="545"/>
    </row>
    <row r="97" spans="1:27" x14ac:dyDescent="0.25">
      <c r="A97" s="517" t="s">
        <v>111</v>
      </c>
      <c r="B97" s="539" t="s">
        <v>101</v>
      </c>
      <c r="C97" s="540">
        <v>41612</v>
      </c>
      <c r="D97" s="541">
        <v>0.43402777777777779</v>
      </c>
      <c r="E97" s="539" t="s">
        <v>96</v>
      </c>
      <c r="F97" s="539" t="s">
        <v>93</v>
      </c>
      <c r="M97" s="756">
        <v>12.67</v>
      </c>
      <c r="N97" s="544">
        <v>20</v>
      </c>
      <c r="Q97" s="756">
        <v>7.76</v>
      </c>
      <c r="S97" s="773">
        <v>210</v>
      </c>
      <c r="U97" s="773">
        <v>21.2</v>
      </c>
      <c r="V97" s="773">
        <v>0</v>
      </c>
      <c r="W97" s="756">
        <v>33.1</v>
      </c>
      <c r="X97" s="756">
        <v>10.050000000000001</v>
      </c>
      <c r="Y97" s="756">
        <v>112</v>
      </c>
      <c r="Z97" s="543">
        <v>0.47699999999999998</v>
      </c>
      <c r="AA97" s="545"/>
    </row>
    <row r="98" spans="1:27" x14ac:dyDescent="0.25">
      <c r="A98" s="517" t="s">
        <v>111</v>
      </c>
      <c r="B98" s="539" t="s">
        <v>101</v>
      </c>
      <c r="C98" s="540">
        <v>41617</v>
      </c>
      <c r="D98" s="541">
        <v>0.4201388888888889</v>
      </c>
      <c r="E98" s="539" t="s">
        <v>96</v>
      </c>
      <c r="F98" s="539" t="s">
        <v>93</v>
      </c>
      <c r="M98" s="543">
        <v>15.76</v>
      </c>
      <c r="N98" s="544">
        <v>11</v>
      </c>
      <c r="Q98" s="543">
        <v>7.5</v>
      </c>
      <c r="S98" s="542">
        <v>207</v>
      </c>
      <c r="U98" s="542">
        <v>0.6</v>
      </c>
      <c r="V98" s="542">
        <v>0.1</v>
      </c>
      <c r="W98" s="543">
        <v>50.1</v>
      </c>
      <c r="X98" s="543">
        <v>3.19</v>
      </c>
      <c r="Y98" s="543">
        <v>116.3</v>
      </c>
      <c r="Z98" s="543">
        <v>0.73</v>
      </c>
      <c r="AA98" s="545"/>
    </row>
    <row r="99" spans="1:27" x14ac:dyDescent="0.25">
      <c r="A99" s="517" t="s">
        <v>111</v>
      </c>
      <c r="B99" s="539" t="s">
        <v>101</v>
      </c>
      <c r="C99" s="540">
        <v>41619</v>
      </c>
      <c r="D99" s="541">
        <v>0.43541666666666667</v>
      </c>
      <c r="E99" s="539" t="s">
        <v>96</v>
      </c>
      <c r="F99" s="539" t="s">
        <v>93</v>
      </c>
      <c r="M99" s="543">
        <v>15.2</v>
      </c>
      <c r="N99" s="544">
        <v>4</v>
      </c>
      <c r="Q99" s="543">
        <v>7.4</v>
      </c>
      <c r="S99" s="542">
        <v>216</v>
      </c>
      <c r="U99" s="542">
        <v>6.5</v>
      </c>
      <c r="V99" s="542">
        <v>0</v>
      </c>
      <c r="W99" s="756">
        <v>62.4</v>
      </c>
      <c r="X99" s="543">
        <v>2.95</v>
      </c>
      <c r="Y99" s="543">
        <v>112.3</v>
      </c>
      <c r="Z99" s="543">
        <v>1.0900000000000001</v>
      </c>
      <c r="AA99" s="545"/>
    </row>
    <row r="100" spans="1:27" x14ac:dyDescent="0.25">
      <c r="A100" s="517" t="s">
        <v>111</v>
      </c>
      <c r="B100" s="539" t="s">
        <v>101</v>
      </c>
      <c r="C100" s="540">
        <v>41619</v>
      </c>
      <c r="D100" s="541">
        <v>0.43611111111111112</v>
      </c>
      <c r="E100" s="539" t="s">
        <v>96</v>
      </c>
      <c r="F100" s="539" t="s">
        <v>19</v>
      </c>
      <c r="M100" s="755"/>
      <c r="N100" s="544">
        <v>4</v>
      </c>
      <c r="Q100" s="755"/>
      <c r="S100" s="772"/>
      <c r="U100" s="772"/>
      <c r="V100" s="772"/>
      <c r="W100" s="755"/>
      <c r="X100" s="755"/>
      <c r="Y100" s="755"/>
      <c r="Z100" s="543">
        <v>0.92200000000000004</v>
      </c>
      <c r="AA100" s="545"/>
    </row>
    <row r="101" spans="1:27" x14ac:dyDescent="0.25">
      <c r="A101" s="517" t="s">
        <v>111</v>
      </c>
      <c r="B101" s="539" t="s">
        <v>101</v>
      </c>
      <c r="C101" s="540">
        <v>41624</v>
      </c>
      <c r="D101" s="541">
        <v>0.38055555555555554</v>
      </c>
      <c r="E101" s="539" t="s">
        <v>96</v>
      </c>
      <c r="F101" s="539" t="s">
        <v>100</v>
      </c>
      <c r="M101" s="756">
        <v>14.62</v>
      </c>
      <c r="N101" s="544">
        <v>80</v>
      </c>
      <c r="Q101" s="756">
        <v>7.52</v>
      </c>
      <c r="S101" s="773">
        <v>216</v>
      </c>
      <c r="U101" s="773">
        <v>5.7</v>
      </c>
      <c r="V101" s="773">
        <v>0</v>
      </c>
      <c r="W101" s="756">
        <v>289.60000000000002</v>
      </c>
      <c r="X101" s="756">
        <v>4.71</v>
      </c>
      <c r="Y101" s="756">
        <v>112.3</v>
      </c>
      <c r="Z101" s="543">
        <v>4.5</v>
      </c>
      <c r="AA101" s="545"/>
    </row>
    <row r="102" spans="1:27" x14ac:dyDescent="0.25">
      <c r="A102" s="517" t="s">
        <v>111</v>
      </c>
      <c r="B102" s="539" t="s">
        <v>101</v>
      </c>
      <c r="C102" s="540">
        <v>41641</v>
      </c>
      <c r="D102" s="541">
        <v>0.3923611111111111</v>
      </c>
      <c r="E102" s="539" t="s">
        <v>96</v>
      </c>
      <c r="F102" s="539" t="s">
        <v>93</v>
      </c>
      <c r="M102" s="543">
        <v>15.5</v>
      </c>
      <c r="N102" s="544">
        <v>11</v>
      </c>
      <c r="Q102" s="543">
        <v>7.6</v>
      </c>
      <c r="S102" s="542">
        <v>168</v>
      </c>
      <c r="U102" s="542">
        <v>-2.2000000000000002</v>
      </c>
      <c r="V102" s="542">
        <v>0</v>
      </c>
      <c r="W102" s="756">
        <v>213</v>
      </c>
      <c r="X102" s="543">
        <v>4.3899999999999997</v>
      </c>
      <c r="Y102" s="543">
        <v>119.2</v>
      </c>
      <c r="Z102" s="543">
        <v>1.91</v>
      </c>
      <c r="AA102" s="545"/>
    </row>
    <row r="103" spans="1:27" x14ac:dyDescent="0.25">
      <c r="A103" s="517" t="s">
        <v>111</v>
      </c>
      <c r="B103" s="539" t="s">
        <v>101</v>
      </c>
      <c r="C103" s="540">
        <v>41647</v>
      </c>
      <c r="D103" s="541">
        <v>0.43819444444444444</v>
      </c>
      <c r="E103" s="539" t="s">
        <v>96</v>
      </c>
      <c r="F103" s="539" t="s">
        <v>93</v>
      </c>
      <c r="M103" s="543">
        <v>14.26</v>
      </c>
      <c r="N103" s="544">
        <v>9</v>
      </c>
      <c r="Q103" s="543">
        <v>7.25</v>
      </c>
      <c r="S103" s="542">
        <v>180</v>
      </c>
      <c r="U103" s="542">
        <v>2.1</v>
      </c>
      <c r="V103" s="542">
        <v>0</v>
      </c>
      <c r="W103" s="543">
        <v>204</v>
      </c>
      <c r="X103" s="543">
        <v>0.31</v>
      </c>
      <c r="Y103" s="543">
        <v>98.5</v>
      </c>
      <c r="Z103" s="543">
        <v>1.65</v>
      </c>
      <c r="AA103" s="545"/>
    </row>
    <row r="104" spans="1:27" x14ac:dyDescent="0.25">
      <c r="A104" s="517" t="s">
        <v>111</v>
      </c>
      <c r="B104" s="539" t="s">
        <v>101</v>
      </c>
      <c r="C104" s="540">
        <v>41647</v>
      </c>
      <c r="D104" s="541">
        <v>0.43888888888888888</v>
      </c>
      <c r="E104" s="539" t="s">
        <v>96</v>
      </c>
      <c r="F104" s="539" t="s">
        <v>19</v>
      </c>
      <c r="M104" s="546"/>
      <c r="N104" s="544">
        <v>11</v>
      </c>
      <c r="Q104" s="546"/>
      <c r="S104" s="545"/>
      <c r="U104" s="545"/>
      <c r="V104" s="773">
        <v>0</v>
      </c>
      <c r="W104" s="546"/>
      <c r="X104" s="546"/>
      <c r="Y104" s="546"/>
      <c r="Z104" s="543">
        <v>1.69</v>
      </c>
      <c r="AA104" s="545"/>
    </row>
    <row r="105" spans="1:27" x14ac:dyDescent="0.25">
      <c r="A105" s="517" t="s">
        <v>111</v>
      </c>
      <c r="B105" s="539" t="s">
        <v>101</v>
      </c>
      <c r="C105" s="540">
        <v>41652</v>
      </c>
      <c r="D105" s="541">
        <v>0.48402777777777778</v>
      </c>
      <c r="E105" s="539" t="s">
        <v>96</v>
      </c>
      <c r="F105" s="539" t="s">
        <v>93</v>
      </c>
      <c r="M105" s="543">
        <v>12.96</v>
      </c>
      <c r="N105" s="544">
        <v>33</v>
      </c>
      <c r="Q105" s="543">
        <v>7.85</v>
      </c>
      <c r="S105" s="542">
        <v>127</v>
      </c>
      <c r="U105" s="542">
        <v>16</v>
      </c>
      <c r="V105" s="542">
        <v>0</v>
      </c>
      <c r="W105" s="543">
        <v>665</v>
      </c>
      <c r="X105" s="543">
        <v>7.03</v>
      </c>
      <c r="Y105" s="543">
        <v>106.4</v>
      </c>
      <c r="Z105" s="543">
        <v>9.5</v>
      </c>
      <c r="AA105" s="545"/>
    </row>
    <row r="106" spans="1:27" x14ac:dyDescent="0.25">
      <c r="A106" s="517" t="s">
        <v>111</v>
      </c>
      <c r="B106" s="539" t="s">
        <v>101</v>
      </c>
      <c r="C106" s="540">
        <v>41661</v>
      </c>
      <c r="D106" s="541">
        <v>0.45833333333333331</v>
      </c>
      <c r="E106" s="539" t="s">
        <v>96</v>
      </c>
      <c r="F106" s="539" t="s">
        <v>93</v>
      </c>
      <c r="M106" s="543">
        <v>15.08</v>
      </c>
      <c r="N106" s="544">
        <v>8</v>
      </c>
      <c r="Q106" s="543">
        <v>7.65</v>
      </c>
      <c r="S106" s="542">
        <v>160</v>
      </c>
      <c r="U106" s="542">
        <v>6.4</v>
      </c>
      <c r="V106" s="542">
        <v>0</v>
      </c>
      <c r="W106" s="543">
        <v>293</v>
      </c>
      <c r="X106" s="543">
        <v>3.42</v>
      </c>
      <c r="Y106" s="543">
        <v>113.3</v>
      </c>
      <c r="Z106" s="543">
        <v>1.5</v>
      </c>
      <c r="AA106" s="545"/>
    </row>
    <row r="107" spans="1:27" x14ac:dyDescent="0.25">
      <c r="A107" s="517" t="s">
        <v>111</v>
      </c>
      <c r="B107" s="539" t="s">
        <v>101</v>
      </c>
      <c r="C107" s="540">
        <v>41668</v>
      </c>
      <c r="D107" s="541">
        <v>0.44236111111111109</v>
      </c>
      <c r="E107" s="539" t="s">
        <v>96</v>
      </c>
      <c r="F107" s="539" t="s">
        <v>93</v>
      </c>
      <c r="M107" s="543">
        <v>15.17</v>
      </c>
      <c r="N107" s="544">
        <v>2</v>
      </c>
      <c r="Q107" s="543">
        <v>8.02</v>
      </c>
      <c r="S107" s="542">
        <v>181</v>
      </c>
      <c r="U107" s="772"/>
      <c r="V107" s="542">
        <v>0</v>
      </c>
      <c r="W107" s="543">
        <v>130</v>
      </c>
      <c r="X107" s="543">
        <v>1.1299999999999999</v>
      </c>
      <c r="Y107" s="543">
        <v>107.1</v>
      </c>
      <c r="Z107" s="543">
        <v>0.94599999999999995</v>
      </c>
      <c r="AA107" s="545"/>
    </row>
    <row r="108" spans="1:27" x14ac:dyDescent="0.25">
      <c r="A108" s="517" t="s">
        <v>111</v>
      </c>
      <c r="B108" s="539" t="s">
        <v>101</v>
      </c>
      <c r="C108" s="540">
        <v>41676</v>
      </c>
      <c r="D108" s="541">
        <v>0.52152777777777781</v>
      </c>
      <c r="E108" s="539" t="s">
        <v>96</v>
      </c>
      <c r="F108" s="539" t="s">
        <v>93</v>
      </c>
      <c r="M108" s="756">
        <v>14.54</v>
      </c>
      <c r="N108" s="544">
        <v>1</v>
      </c>
      <c r="Q108" s="756">
        <v>7.61</v>
      </c>
      <c r="S108" s="773">
        <v>190</v>
      </c>
      <c r="U108" s="773">
        <v>-3.6</v>
      </c>
      <c r="V108" s="773">
        <v>0</v>
      </c>
      <c r="W108" s="756">
        <v>124</v>
      </c>
      <c r="X108" s="756">
        <v>1.31</v>
      </c>
      <c r="Y108" s="756">
        <v>102.8</v>
      </c>
      <c r="Z108" s="543">
        <v>0.70199999999999996</v>
      </c>
      <c r="AA108" s="545"/>
    </row>
    <row r="109" spans="1:27" x14ac:dyDescent="0.25">
      <c r="A109" s="517" t="s">
        <v>111</v>
      </c>
      <c r="B109" s="539" t="s">
        <v>101</v>
      </c>
      <c r="C109" s="540">
        <v>41682</v>
      </c>
      <c r="D109" s="541">
        <v>0.63402777777777775</v>
      </c>
      <c r="E109" s="539" t="s">
        <v>96</v>
      </c>
      <c r="F109" s="539" t="s">
        <v>93</v>
      </c>
      <c r="M109" s="543">
        <v>16.100000000000001</v>
      </c>
      <c r="N109" s="544">
        <v>0</v>
      </c>
      <c r="Q109" s="543">
        <v>8.2100000000000009</v>
      </c>
      <c r="S109" s="542">
        <v>168</v>
      </c>
      <c r="U109" s="772"/>
      <c r="V109" s="542">
        <v>0</v>
      </c>
      <c r="W109" s="543">
        <v>93</v>
      </c>
      <c r="X109" s="543">
        <v>3.62</v>
      </c>
      <c r="Y109" s="543">
        <v>121.4</v>
      </c>
      <c r="Z109" s="543">
        <v>0.64</v>
      </c>
      <c r="AA109" s="545"/>
    </row>
    <row r="110" spans="1:27" x14ac:dyDescent="0.25">
      <c r="A110" s="517" t="s">
        <v>111</v>
      </c>
      <c r="B110" s="539" t="s">
        <v>101</v>
      </c>
      <c r="C110" s="540">
        <v>41689</v>
      </c>
      <c r="D110" s="541">
        <v>0.42222222222222222</v>
      </c>
      <c r="E110" s="539" t="s">
        <v>96</v>
      </c>
      <c r="F110" s="539" t="s">
        <v>93</v>
      </c>
      <c r="M110" s="543">
        <v>12.63</v>
      </c>
      <c r="N110" s="544">
        <v>9</v>
      </c>
      <c r="Q110" s="543">
        <v>8.01</v>
      </c>
      <c r="S110" s="542">
        <v>149</v>
      </c>
      <c r="U110" s="772"/>
      <c r="V110" s="542">
        <v>0</v>
      </c>
      <c r="W110" s="543">
        <v>204.5</v>
      </c>
      <c r="X110" s="543">
        <v>7.7</v>
      </c>
      <c r="Y110" s="543">
        <v>105.9</v>
      </c>
      <c r="Z110" s="543">
        <v>1.9</v>
      </c>
      <c r="AA110" s="545"/>
    </row>
    <row r="111" spans="1:27" x14ac:dyDescent="0.25">
      <c r="A111" s="517" t="s">
        <v>111</v>
      </c>
      <c r="B111" s="539" t="s">
        <v>101</v>
      </c>
      <c r="C111" s="540">
        <v>41689</v>
      </c>
      <c r="D111" s="541">
        <v>0.42291666666666666</v>
      </c>
      <c r="E111" s="539" t="s">
        <v>96</v>
      </c>
      <c r="F111" s="539" t="s">
        <v>93</v>
      </c>
      <c r="M111" s="755"/>
      <c r="N111" s="544">
        <v>4</v>
      </c>
      <c r="Q111" s="755"/>
      <c r="S111" s="772"/>
      <c r="U111" s="772"/>
      <c r="V111" s="772"/>
      <c r="W111" s="755"/>
      <c r="X111" s="755"/>
      <c r="Y111" s="755"/>
      <c r="Z111" s="543">
        <v>1.8</v>
      </c>
      <c r="AA111" s="545"/>
    </row>
    <row r="112" spans="1:27" x14ac:dyDescent="0.25">
      <c r="A112" s="517" t="s">
        <v>111</v>
      </c>
      <c r="B112" s="539" t="s">
        <v>101</v>
      </c>
      <c r="C112" s="540">
        <v>41694</v>
      </c>
      <c r="D112" s="541">
        <v>0.45694444444444443</v>
      </c>
      <c r="E112" s="539" t="s">
        <v>96</v>
      </c>
      <c r="F112" s="539" t="s">
        <v>93</v>
      </c>
      <c r="M112" s="543">
        <v>12.65</v>
      </c>
      <c r="N112" s="544">
        <v>10</v>
      </c>
      <c r="Q112" s="543">
        <v>7.61</v>
      </c>
      <c r="S112" s="542">
        <v>151</v>
      </c>
      <c r="U112" s="542">
        <v>5.0999999999999996</v>
      </c>
      <c r="V112" s="542">
        <v>0</v>
      </c>
      <c r="W112" s="543">
        <v>143</v>
      </c>
      <c r="X112" s="543">
        <v>7.36</v>
      </c>
      <c r="Y112" s="543">
        <v>105.1</v>
      </c>
      <c r="Z112" s="543">
        <v>1.05</v>
      </c>
      <c r="AA112" s="545"/>
    </row>
    <row r="113" spans="1:27" x14ac:dyDescent="0.25">
      <c r="A113" s="517" t="s">
        <v>111</v>
      </c>
      <c r="B113" s="539" t="s">
        <v>101</v>
      </c>
      <c r="C113" s="540">
        <v>41696</v>
      </c>
      <c r="D113" s="541">
        <v>0.52847222222222223</v>
      </c>
      <c r="E113" s="539" t="s">
        <v>96</v>
      </c>
      <c r="F113" s="539" t="s">
        <v>93</v>
      </c>
      <c r="M113" s="756">
        <v>13.04</v>
      </c>
      <c r="N113" s="544">
        <v>5</v>
      </c>
      <c r="Q113" s="756">
        <v>8.02</v>
      </c>
      <c r="S113" s="773">
        <v>171</v>
      </c>
      <c r="U113" s="773">
        <v>1.4</v>
      </c>
      <c r="V113" s="773">
        <v>0</v>
      </c>
      <c r="W113" s="756">
        <v>143</v>
      </c>
      <c r="X113" s="756">
        <v>7.16</v>
      </c>
      <c r="Y113" s="756">
        <v>107.5</v>
      </c>
      <c r="Z113" s="543">
        <v>0.73299999999999998</v>
      </c>
      <c r="AA113" s="545"/>
    </row>
    <row r="114" spans="1:27" x14ac:dyDescent="0.25">
      <c r="A114" s="517" t="s">
        <v>111</v>
      </c>
      <c r="B114" s="539" t="s">
        <v>101</v>
      </c>
      <c r="C114" s="540">
        <v>41703</v>
      </c>
      <c r="D114" s="541">
        <v>0.45069444444444445</v>
      </c>
      <c r="E114" s="539" t="s">
        <v>96</v>
      </c>
      <c r="F114" s="539" t="s">
        <v>93</v>
      </c>
      <c r="M114" s="543">
        <v>14.48</v>
      </c>
      <c r="N114" s="544">
        <v>1</v>
      </c>
      <c r="Q114" s="543">
        <v>7.84</v>
      </c>
      <c r="S114" s="542">
        <v>169</v>
      </c>
      <c r="U114" s="542">
        <v>5.3</v>
      </c>
      <c r="V114" s="542">
        <v>0</v>
      </c>
      <c r="W114" s="543">
        <v>120.2</v>
      </c>
      <c r="X114" s="543">
        <v>3.64</v>
      </c>
      <c r="Y114" s="543">
        <v>109.5</v>
      </c>
      <c r="Z114" s="543">
        <v>0.59699999999999998</v>
      </c>
      <c r="AA114" s="545"/>
    </row>
    <row r="115" spans="1:27" x14ac:dyDescent="0.25">
      <c r="A115" s="517" t="s">
        <v>111</v>
      </c>
      <c r="B115" s="539" t="s">
        <v>101</v>
      </c>
      <c r="C115" s="540">
        <v>41703</v>
      </c>
      <c r="D115" s="541">
        <v>0.4513888888888889</v>
      </c>
      <c r="E115" s="539" t="s">
        <v>96</v>
      </c>
      <c r="F115" s="539" t="s">
        <v>93</v>
      </c>
      <c r="M115" s="546"/>
      <c r="N115" s="544">
        <v>3</v>
      </c>
      <c r="Q115" s="546"/>
      <c r="S115" s="545"/>
      <c r="U115" s="773">
        <v>5.3</v>
      </c>
      <c r="V115" s="773">
        <v>0</v>
      </c>
      <c r="W115" s="546"/>
      <c r="X115" s="546"/>
      <c r="Y115" s="546"/>
      <c r="Z115" s="543">
        <v>0.57699999999999996</v>
      </c>
      <c r="AA115" s="545"/>
    </row>
    <row r="116" spans="1:27" x14ac:dyDescent="0.25">
      <c r="A116" s="517" t="s">
        <v>111</v>
      </c>
      <c r="B116" s="539" t="s">
        <v>101</v>
      </c>
      <c r="C116" s="540">
        <v>41708</v>
      </c>
      <c r="D116" s="541">
        <v>0.38263888888888886</v>
      </c>
      <c r="E116" s="539" t="s">
        <v>96</v>
      </c>
      <c r="F116" s="539" t="s">
        <v>93</v>
      </c>
      <c r="M116" s="543">
        <v>12.35</v>
      </c>
      <c r="N116" s="544">
        <v>19</v>
      </c>
      <c r="Q116" s="543">
        <v>7.8</v>
      </c>
      <c r="S116" s="542">
        <v>164</v>
      </c>
      <c r="U116" s="542">
        <v>6.4</v>
      </c>
      <c r="V116" s="542">
        <v>0</v>
      </c>
      <c r="W116" s="543">
        <v>365.7</v>
      </c>
      <c r="X116" s="543">
        <v>7.64</v>
      </c>
      <c r="Y116" s="543">
        <v>103.4</v>
      </c>
      <c r="Z116" s="543">
        <v>5.2</v>
      </c>
      <c r="AA116" s="545"/>
    </row>
    <row r="117" spans="1:27" x14ac:dyDescent="0.25">
      <c r="A117" s="517" t="s">
        <v>111</v>
      </c>
      <c r="B117" s="539" t="s">
        <v>101</v>
      </c>
      <c r="C117" s="540">
        <v>41715</v>
      </c>
      <c r="D117" s="541">
        <v>0.44097222222222221</v>
      </c>
      <c r="E117" s="539" t="s">
        <v>96</v>
      </c>
      <c r="F117" s="539" t="s">
        <v>100</v>
      </c>
      <c r="M117" s="543">
        <v>12.06</v>
      </c>
      <c r="N117" s="544">
        <v>365</v>
      </c>
      <c r="Q117" s="543">
        <v>7.3</v>
      </c>
      <c r="S117" s="542">
        <v>107</v>
      </c>
      <c r="U117" s="542">
        <v>2.1</v>
      </c>
      <c r="V117" s="542">
        <v>3</v>
      </c>
      <c r="W117" s="755"/>
      <c r="X117" s="543">
        <v>6.93</v>
      </c>
      <c r="Y117" s="543">
        <v>99.2</v>
      </c>
      <c r="Z117" s="543">
        <v>38.799999999999997</v>
      </c>
      <c r="AA117" s="545"/>
    </row>
    <row r="118" spans="1:27" x14ac:dyDescent="0.25">
      <c r="A118" s="517" t="s">
        <v>111</v>
      </c>
      <c r="B118" s="539" t="s">
        <v>101</v>
      </c>
      <c r="C118" s="540">
        <v>41717</v>
      </c>
      <c r="D118" s="541">
        <v>0.47361111111111109</v>
      </c>
      <c r="E118" s="539" t="s">
        <v>96</v>
      </c>
      <c r="F118" s="539" t="s">
        <v>100</v>
      </c>
      <c r="M118" s="543">
        <v>11.43</v>
      </c>
      <c r="N118" s="544">
        <v>86</v>
      </c>
      <c r="Q118" s="543">
        <v>7.37</v>
      </c>
      <c r="S118" s="542">
        <v>131</v>
      </c>
      <c r="U118" s="772"/>
      <c r="V118" s="542">
        <v>0</v>
      </c>
      <c r="W118" s="755"/>
      <c r="X118" s="543">
        <v>9.75</v>
      </c>
      <c r="Y118" s="543">
        <v>100.7</v>
      </c>
      <c r="Z118" s="543">
        <v>12.7</v>
      </c>
      <c r="AA118" s="545"/>
    </row>
    <row r="119" spans="1:27" x14ac:dyDescent="0.25">
      <c r="A119" s="517" t="s">
        <v>111</v>
      </c>
      <c r="B119" s="539" t="s">
        <v>101</v>
      </c>
      <c r="C119" s="540">
        <v>41722</v>
      </c>
      <c r="D119" s="541">
        <v>0.5625</v>
      </c>
      <c r="E119" s="539" t="s">
        <v>98</v>
      </c>
      <c r="F119" s="539" t="s">
        <v>100</v>
      </c>
      <c r="M119" s="543">
        <v>11.92</v>
      </c>
      <c r="N119" s="544">
        <v>9</v>
      </c>
      <c r="Q119" s="543">
        <v>7.72</v>
      </c>
      <c r="S119" s="542">
        <v>159</v>
      </c>
      <c r="U119" s="542">
        <v>13.6</v>
      </c>
      <c r="V119" s="542">
        <v>0</v>
      </c>
      <c r="W119" s="755"/>
      <c r="X119" s="543">
        <v>10.52</v>
      </c>
      <c r="Y119" s="543">
        <v>106.9</v>
      </c>
      <c r="Z119" s="543">
        <v>3.69</v>
      </c>
      <c r="AA119" s="545"/>
    </row>
    <row r="120" spans="1:27" x14ac:dyDescent="0.25">
      <c r="A120" s="517" t="s">
        <v>111</v>
      </c>
      <c r="B120" s="539" t="s">
        <v>101</v>
      </c>
      <c r="C120" s="540">
        <v>41722</v>
      </c>
      <c r="D120" s="541">
        <v>0.56319444444444444</v>
      </c>
      <c r="E120" s="539" t="s">
        <v>98</v>
      </c>
      <c r="F120" s="539" t="s">
        <v>19</v>
      </c>
      <c r="M120" s="755"/>
      <c r="N120" s="544">
        <v>12</v>
      </c>
      <c r="Q120" s="755"/>
      <c r="S120" s="772"/>
      <c r="U120" s="772"/>
      <c r="V120" s="772"/>
      <c r="W120" s="755"/>
      <c r="X120" s="755"/>
      <c r="Y120" s="755"/>
      <c r="Z120" s="543">
        <v>3.51</v>
      </c>
      <c r="AA120" s="545"/>
    </row>
    <row r="121" spans="1:27" x14ac:dyDescent="0.25">
      <c r="A121" s="517" t="s">
        <v>111</v>
      </c>
      <c r="B121" s="539" t="s">
        <v>101</v>
      </c>
      <c r="C121" s="540">
        <v>41729</v>
      </c>
      <c r="D121" s="541">
        <v>0.47291666666666665</v>
      </c>
      <c r="E121" s="539" t="s">
        <v>96</v>
      </c>
      <c r="F121" s="539" t="s">
        <v>100</v>
      </c>
      <c r="M121" s="756">
        <v>109.6</v>
      </c>
      <c r="N121" s="544">
        <v>40</v>
      </c>
      <c r="Q121" s="756">
        <v>8.01</v>
      </c>
      <c r="S121" s="773">
        <v>148</v>
      </c>
      <c r="U121" s="545"/>
      <c r="V121" s="773">
        <v>0</v>
      </c>
      <c r="W121" s="546"/>
      <c r="X121" s="756">
        <v>11.65</v>
      </c>
      <c r="Y121" s="756">
        <v>11.9</v>
      </c>
      <c r="Z121" s="543">
        <v>7.16</v>
      </c>
      <c r="AA121" s="545"/>
    </row>
    <row r="122" spans="1:27" x14ac:dyDescent="0.25">
      <c r="A122" s="517" t="s">
        <v>111</v>
      </c>
      <c r="B122" s="539" t="s">
        <v>101</v>
      </c>
      <c r="C122" s="540">
        <v>41729</v>
      </c>
      <c r="D122" s="541">
        <v>0.47361111111111109</v>
      </c>
      <c r="E122" s="539" t="s">
        <v>96</v>
      </c>
      <c r="F122" s="539" t="s">
        <v>19</v>
      </c>
      <c r="M122" s="755"/>
      <c r="N122" s="544">
        <v>43</v>
      </c>
      <c r="Q122" s="755"/>
      <c r="S122" s="772"/>
      <c r="U122" s="772"/>
      <c r="V122" s="542">
        <v>0</v>
      </c>
      <c r="W122" s="755"/>
      <c r="X122" s="755"/>
      <c r="Y122" s="755"/>
      <c r="Z122" s="543">
        <v>7.09</v>
      </c>
      <c r="AA122" s="545"/>
    </row>
    <row r="123" spans="1:27" x14ac:dyDescent="0.25">
      <c r="A123" s="517" t="s">
        <v>111</v>
      </c>
      <c r="B123" s="539" t="s">
        <v>101</v>
      </c>
      <c r="C123" s="540">
        <v>41736</v>
      </c>
      <c r="D123" s="541">
        <v>0.36805555555555558</v>
      </c>
      <c r="E123" s="539" t="s">
        <v>96</v>
      </c>
      <c r="F123" s="539" t="s">
        <v>103</v>
      </c>
      <c r="M123" s="756">
        <v>8.3800000000000008</v>
      </c>
      <c r="N123" s="544">
        <v>288</v>
      </c>
      <c r="Q123" s="756">
        <v>7.71</v>
      </c>
      <c r="S123" s="773">
        <v>130</v>
      </c>
      <c r="U123" s="773">
        <v>7.3</v>
      </c>
      <c r="V123" s="773">
        <v>2</v>
      </c>
      <c r="W123" s="546"/>
      <c r="X123" s="756">
        <v>10.55</v>
      </c>
      <c r="Y123" s="756">
        <v>74.8</v>
      </c>
      <c r="Z123" s="543">
        <v>9.44</v>
      </c>
      <c r="AA123" s="545"/>
    </row>
    <row r="124" spans="1:27" x14ac:dyDescent="0.25">
      <c r="A124" s="517" t="s">
        <v>111</v>
      </c>
      <c r="B124" s="539" t="s">
        <v>101</v>
      </c>
      <c r="C124" s="540">
        <v>41743</v>
      </c>
      <c r="D124" s="541">
        <v>0.44374999999999998</v>
      </c>
      <c r="E124" s="539" t="s">
        <v>96</v>
      </c>
      <c r="F124" s="539" t="s">
        <v>103</v>
      </c>
      <c r="M124" s="543">
        <v>9.82</v>
      </c>
      <c r="N124" s="544">
        <v>866</v>
      </c>
      <c r="Q124" s="543">
        <v>7.8</v>
      </c>
      <c r="S124" s="542">
        <v>156</v>
      </c>
      <c r="U124" s="542">
        <v>7.8</v>
      </c>
      <c r="V124" s="542">
        <v>2</v>
      </c>
      <c r="W124" s="755"/>
      <c r="X124" s="543">
        <v>13.38</v>
      </c>
      <c r="Y124" s="543">
        <v>94</v>
      </c>
      <c r="Z124" s="543">
        <v>10.6</v>
      </c>
      <c r="AA124" s="545"/>
    </row>
    <row r="125" spans="1:27" x14ac:dyDescent="0.25">
      <c r="A125" s="517" t="s">
        <v>111</v>
      </c>
      <c r="B125" s="539" t="s">
        <v>101</v>
      </c>
      <c r="C125" s="540">
        <v>41750</v>
      </c>
      <c r="D125" s="541">
        <v>0.51875000000000004</v>
      </c>
      <c r="E125" s="539" t="s">
        <v>96</v>
      </c>
      <c r="F125" s="539" t="s">
        <v>93</v>
      </c>
      <c r="M125" s="543">
        <v>10.93</v>
      </c>
      <c r="N125" s="544">
        <v>22</v>
      </c>
      <c r="Q125" s="543">
        <v>8.16</v>
      </c>
      <c r="S125" s="542">
        <v>153</v>
      </c>
      <c r="U125" s="542">
        <v>24.1</v>
      </c>
      <c r="V125" s="542">
        <v>0.1</v>
      </c>
      <c r="W125" s="755"/>
      <c r="X125" s="543">
        <v>16.55</v>
      </c>
      <c r="Y125" s="543">
        <v>112</v>
      </c>
      <c r="Z125" s="543">
        <v>2.2999999999999998</v>
      </c>
      <c r="AA125" s="545"/>
    </row>
    <row r="126" spans="1:27" x14ac:dyDescent="0.25">
      <c r="A126" s="517" t="s">
        <v>111</v>
      </c>
      <c r="B126" s="745" t="s">
        <v>101</v>
      </c>
      <c r="C126" s="748">
        <v>41757</v>
      </c>
      <c r="D126" s="749">
        <v>0.41319444444444442</v>
      </c>
      <c r="E126" s="745" t="s">
        <v>96</v>
      </c>
      <c r="F126" s="745" t="s">
        <v>100</v>
      </c>
      <c r="M126" s="627">
        <v>9.5</v>
      </c>
      <c r="N126" s="750">
        <v>59</v>
      </c>
      <c r="Q126" s="627">
        <v>7.79</v>
      </c>
      <c r="S126" s="747">
        <v>177</v>
      </c>
      <c r="U126" s="747">
        <v>21.5</v>
      </c>
      <c r="V126" s="747">
        <v>1</v>
      </c>
      <c r="W126" s="747">
        <v>370</v>
      </c>
      <c r="X126" s="627">
        <v>17.22</v>
      </c>
      <c r="Y126" s="627">
        <v>98.8</v>
      </c>
      <c r="Z126" s="627">
        <v>1.31</v>
      </c>
      <c r="AA126" s="746"/>
    </row>
    <row r="127" spans="1:27" x14ac:dyDescent="0.25">
      <c r="A127" s="517" t="s">
        <v>111</v>
      </c>
      <c r="B127" s="539" t="s">
        <v>101</v>
      </c>
      <c r="C127" s="540">
        <v>41766</v>
      </c>
      <c r="D127" s="541">
        <v>0.60763888888888884</v>
      </c>
      <c r="E127" s="539" t="s">
        <v>96</v>
      </c>
      <c r="F127" s="539" t="s">
        <v>93</v>
      </c>
      <c r="M127" s="543">
        <v>9.93</v>
      </c>
      <c r="N127" s="544">
        <v>1</v>
      </c>
      <c r="Q127" s="543">
        <v>8.16</v>
      </c>
      <c r="S127" s="542">
        <v>171</v>
      </c>
      <c r="U127" s="542">
        <v>30.5</v>
      </c>
      <c r="V127" s="542">
        <v>0</v>
      </c>
      <c r="W127" s="543">
        <v>214</v>
      </c>
      <c r="X127" s="543">
        <v>23.73</v>
      </c>
      <c r="Y127" s="543">
        <v>117.3</v>
      </c>
      <c r="Z127" s="543">
        <v>1.1100000000000001</v>
      </c>
      <c r="AA127" s="545"/>
    </row>
    <row r="128" spans="1:27" x14ac:dyDescent="0.25">
      <c r="A128" s="517" t="s">
        <v>111</v>
      </c>
      <c r="B128" s="539" t="s">
        <v>101</v>
      </c>
      <c r="C128" s="540">
        <v>41772</v>
      </c>
      <c r="D128" s="541">
        <v>0.3923611111111111</v>
      </c>
      <c r="E128" s="539" t="s">
        <v>96</v>
      </c>
      <c r="F128" s="539" t="s">
        <v>103</v>
      </c>
      <c r="M128" s="543">
        <v>7.85</v>
      </c>
      <c r="N128" s="544">
        <v>548</v>
      </c>
      <c r="Q128" s="543">
        <v>7.73</v>
      </c>
      <c r="S128" s="542">
        <v>168</v>
      </c>
      <c r="U128" s="542">
        <v>15.2</v>
      </c>
      <c r="V128" s="542">
        <v>1</v>
      </c>
      <c r="W128" s="755"/>
      <c r="X128" s="543">
        <v>20.09</v>
      </c>
      <c r="Y128" s="543">
        <v>86.5</v>
      </c>
      <c r="Z128" s="543">
        <v>8.36</v>
      </c>
      <c r="AA128" s="545"/>
    </row>
    <row r="129" spans="1:27" x14ac:dyDescent="0.25">
      <c r="A129" s="517" t="s">
        <v>111</v>
      </c>
      <c r="B129" s="539" t="s">
        <v>101</v>
      </c>
      <c r="C129" s="540">
        <v>41773</v>
      </c>
      <c r="D129" s="541">
        <v>0.4201388888888889</v>
      </c>
      <c r="E129" s="539" t="s">
        <v>96</v>
      </c>
      <c r="F129" s="539" t="s">
        <v>100</v>
      </c>
      <c r="M129" s="756">
        <v>9.6</v>
      </c>
      <c r="N129" s="544">
        <v>387</v>
      </c>
      <c r="Q129" s="756">
        <v>7.66</v>
      </c>
      <c r="S129" s="773">
        <v>107</v>
      </c>
      <c r="U129" s="773">
        <v>12</v>
      </c>
      <c r="V129" s="773">
        <v>2</v>
      </c>
      <c r="W129" s="546"/>
      <c r="X129" s="756">
        <v>14.92</v>
      </c>
      <c r="Y129" s="756">
        <v>95</v>
      </c>
      <c r="Z129" s="543">
        <v>19.899999999999999</v>
      </c>
      <c r="AA129" s="545"/>
    </row>
    <row r="130" spans="1:27" x14ac:dyDescent="0.25">
      <c r="A130" s="517" t="s">
        <v>111</v>
      </c>
      <c r="B130" s="539" t="s">
        <v>101</v>
      </c>
      <c r="C130" s="540">
        <v>41778</v>
      </c>
      <c r="D130" s="541">
        <v>0.48472222222222222</v>
      </c>
      <c r="E130" s="539" t="s">
        <v>98</v>
      </c>
      <c r="F130" s="539" t="s">
        <v>93</v>
      </c>
      <c r="M130" s="543">
        <v>10.97</v>
      </c>
      <c r="N130" s="544">
        <v>29</v>
      </c>
      <c r="Q130" s="543">
        <v>8.02</v>
      </c>
      <c r="S130" s="542">
        <v>132</v>
      </c>
      <c r="U130" s="542">
        <v>25.7</v>
      </c>
      <c r="V130" s="542">
        <v>0</v>
      </c>
      <c r="W130" s="543">
        <v>403</v>
      </c>
      <c r="X130" s="543">
        <v>16.3</v>
      </c>
      <c r="Y130" s="543">
        <v>111.9</v>
      </c>
      <c r="Z130" s="543">
        <v>3.2</v>
      </c>
      <c r="AA130" s="545"/>
    </row>
    <row r="131" spans="1:27" x14ac:dyDescent="0.25">
      <c r="A131" s="517" t="s">
        <v>111</v>
      </c>
      <c r="B131" s="539" t="s">
        <v>101</v>
      </c>
      <c r="C131" s="540">
        <v>41787</v>
      </c>
      <c r="D131" s="541">
        <v>0.4152777777777778</v>
      </c>
      <c r="E131" s="539" t="s">
        <v>98</v>
      </c>
      <c r="F131" s="539" t="s">
        <v>93</v>
      </c>
      <c r="M131" s="543">
        <v>7.78</v>
      </c>
      <c r="N131" s="544">
        <v>60</v>
      </c>
      <c r="Q131" s="543">
        <v>7.78</v>
      </c>
      <c r="S131" s="542">
        <v>175</v>
      </c>
      <c r="U131" s="542">
        <v>22.1</v>
      </c>
      <c r="V131" s="542">
        <v>0.6</v>
      </c>
      <c r="W131" s="543">
        <v>141.69999999999999</v>
      </c>
      <c r="X131" s="543">
        <v>22.1</v>
      </c>
      <c r="Y131" s="543">
        <v>89.2</v>
      </c>
      <c r="Z131" s="543">
        <v>1.51</v>
      </c>
      <c r="AA131" s="545"/>
    </row>
    <row r="132" spans="1:27" x14ac:dyDescent="0.25">
      <c r="A132" s="517" t="s">
        <v>111</v>
      </c>
      <c r="B132" s="539" t="s">
        <v>101</v>
      </c>
      <c r="C132" s="540">
        <v>41787</v>
      </c>
      <c r="D132" s="541">
        <v>0.41597222222222224</v>
      </c>
      <c r="E132" s="539" t="s">
        <v>98</v>
      </c>
      <c r="F132" s="539" t="s">
        <v>93</v>
      </c>
      <c r="M132" s="755"/>
      <c r="N132" s="544">
        <v>86</v>
      </c>
      <c r="Q132" s="755"/>
      <c r="S132" s="772"/>
      <c r="U132" s="772"/>
      <c r="V132" s="772"/>
      <c r="W132" s="755"/>
      <c r="X132" s="755"/>
      <c r="Y132" s="755"/>
      <c r="Z132" s="543">
        <v>1.47</v>
      </c>
      <c r="AA132" s="545"/>
    </row>
    <row r="133" spans="1:27" x14ac:dyDescent="0.25">
      <c r="A133" s="517" t="s">
        <v>111</v>
      </c>
      <c r="B133" s="539" t="s">
        <v>101</v>
      </c>
      <c r="C133" s="540">
        <v>41787</v>
      </c>
      <c r="D133" s="541">
        <v>0.41666666666666669</v>
      </c>
      <c r="E133" s="539" t="s">
        <v>98</v>
      </c>
      <c r="F133" s="539" t="s">
        <v>93</v>
      </c>
      <c r="M133" s="546"/>
      <c r="N133" s="544">
        <v>0</v>
      </c>
      <c r="Q133" s="546"/>
      <c r="S133" s="545"/>
      <c r="U133" s="545"/>
      <c r="V133" s="545"/>
      <c r="W133" s="546"/>
      <c r="X133" s="546"/>
      <c r="Y133" s="546"/>
      <c r="Z133" s="755"/>
      <c r="AA133" s="545"/>
    </row>
    <row r="134" spans="1:27" x14ac:dyDescent="0.25">
      <c r="A134" s="517" t="s">
        <v>111</v>
      </c>
      <c r="B134" s="539" t="s">
        <v>101</v>
      </c>
      <c r="C134" s="540">
        <v>41793</v>
      </c>
      <c r="D134" s="541">
        <v>0.40416666666666667</v>
      </c>
      <c r="E134" s="539" t="s">
        <v>96</v>
      </c>
      <c r="F134" s="539" t="s">
        <v>93</v>
      </c>
      <c r="M134" s="543">
        <v>9.07</v>
      </c>
      <c r="N134" s="544">
        <v>52</v>
      </c>
      <c r="Q134" s="543">
        <v>7.83</v>
      </c>
      <c r="S134" s="542">
        <v>171</v>
      </c>
      <c r="U134" s="542">
        <v>25.7</v>
      </c>
      <c r="V134" s="542">
        <v>0.1</v>
      </c>
      <c r="W134" s="543">
        <v>328</v>
      </c>
      <c r="X134" s="543">
        <v>21.37</v>
      </c>
      <c r="Y134" s="543">
        <v>102.6</v>
      </c>
      <c r="Z134" s="543">
        <v>3.2</v>
      </c>
      <c r="AA134" s="545"/>
    </row>
    <row r="135" spans="1:27" x14ac:dyDescent="0.25">
      <c r="A135" s="517" t="s">
        <v>111</v>
      </c>
      <c r="B135" s="539" t="s">
        <v>101</v>
      </c>
      <c r="C135" s="540">
        <v>41793</v>
      </c>
      <c r="D135" s="541">
        <v>0.40486111111111112</v>
      </c>
      <c r="E135" s="539" t="s">
        <v>96</v>
      </c>
      <c r="F135" s="539" t="s">
        <v>19</v>
      </c>
      <c r="M135" s="755"/>
      <c r="N135" s="544">
        <v>56</v>
      </c>
      <c r="Q135" s="755"/>
      <c r="S135" s="772"/>
      <c r="U135" s="772"/>
      <c r="V135" s="772"/>
      <c r="W135" s="755"/>
      <c r="X135" s="755"/>
      <c r="Y135" s="755"/>
      <c r="Z135" s="543">
        <v>3.1</v>
      </c>
      <c r="AA135" s="545"/>
    </row>
    <row r="136" spans="1:27" x14ac:dyDescent="0.25">
      <c r="A136" s="517" t="s">
        <v>111</v>
      </c>
      <c r="B136" s="539" t="s">
        <v>101</v>
      </c>
      <c r="C136" s="540">
        <v>41799</v>
      </c>
      <c r="D136" s="541">
        <v>0.49930555555555556</v>
      </c>
      <c r="E136" s="539" t="s">
        <v>96</v>
      </c>
      <c r="F136" s="539" t="s">
        <v>103</v>
      </c>
      <c r="M136" s="756">
        <v>10.88</v>
      </c>
      <c r="N136" s="544">
        <v>411</v>
      </c>
      <c r="Q136" s="756">
        <v>7.82</v>
      </c>
      <c r="S136" s="773">
        <v>168</v>
      </c>
      <c r="U136" s="542">
        <v>21.5</v>
      </c>
      <c r="V136" s="773">
        <v>1.5</v>
      </c>
      <c r="W136" s="756">
        <v>1433</v>
      </c>
      <c r="X136" s="756">
        <v>18.100000000000001</v>
      </c>
      <c r="Y136" s="756">
        <v>115</v>
      </c>
      <c r="Z136" s="543">
        <v>32.200000000000003</v>
      </c>
      <c r="AA136" s="545"/>
    </row>
    <row r="137" spans="1:27" x14ac:dyDescent="0.25">
      <c r="A137" s="517" t="s">
        <v>111</v>
      </c>
      <c r="B137" s="539" t="s">
        <v>101</v>
      </c>
      <c r="C137" s="540">
        <v>41802</v>
      </c>
      <c r="D137" s="541">
        <v>0.46666666666666667</v>
      </c>
      <c r="E137" s="539" t="s">
        <v>96</v>
      </c>
      <c r="F137" s="539" t="s">
        <v>100</v>
      </c>
      <c r="M137" s="543">
        <v>12.6</v>
      </c>
      <c r="N137" s="544">
        <v>126</v>
      </c>
      <c r="Q137" s="543">
        <v>7.98</v>
      </c>
      <c r="S137" s="542">
        <v>179</v>
      </c>
      <c r="U137" s="542">
        <v>26.2</v>
      </c>
      <c r="V137" s="542">
        <v>0.1</v>
      </c>
      <c r="W137" s="755"/>
      <c r="X137" s="543">
        <v>19.100000000000001</v>
      </c>
      <c r="Y137" s="543">
        <v>135.69999999999999</v>
      </c>
      <c r="Z137" s="543">
        <v>7.1</v>
      </c>
      <c r="AA137" s="545"/>
    </row>
    <row r="138" spans="1:27" x14ac:dyDescent="0.25">
      <c r="A138" s="517" t="s">
        <v>111</v>
      </c>
      <c r="B138" s="745" t="s">
        <v>101</v>
      </c>
      <c r="C138" s="748">
        <v>41813</v>
      </c>
      <c r="D138" s="749">
        <v>0.56944444444444442</v>
      </c>
      <c r="E138" s="745" t="s">
        <v>96</v>
      </c>
      <c r="F138" s="745" t="s">
        <v>100</v>
      </c>
      <c r="M138" s="747">
        <v>8.7100000000000009</v>
      </c>
      <c r="N138" s="750">
        <v>82</v>
      </c>
      <c r="Q138" s="747">
        <v>8.06</v>
      </c>
      <c r="S138" s="747">
        <v>219</v>
      </c>
      <c r="U138" s="637"/>
      <c r="V138" s="747">
        <v>0.2</v>
      </c>
      <c r="W138" s="706"/>
      <c r="X138" s="747">
        <v>24.53</v>
      </c>
      <c r="Y138" s="747">
        <v>104.5</v>
      </c>
      <c r="Z138" s="747">
        <v>6.5</v>
      </c>
    </row>
    <row r="139" spans="1:27" x14ac:dyDescent="0.25">
      <c r="A139" s="517" t="s">
        <v>111</v>
      </c>
      <c r="B139" s="745" t="s">
        <v>101</v>
      </c>
      <c r="C139" s="748">
        <v>41815</v>
      </c>
      <c r="D139" s="749">
        <v>0.39097222222222222</v>
      </c>
      <c r="E139" s="745" t="s">
        <v>96</v>
      </c>
      <c r="F139" s="745" t="s">
        <v>100</v>
      </c>
      <c r="M139" s="747">
        <v>7.72</v>
      </c>
      <c r="N139" s="750">
        <v>345</v>
      </c>
      <c r="Q139" s="747">
        <v>7.81</v>
      </c>
      <c r="S139" s="747">
        <v>192</v>
      </c>
      <c r="U139" s="637"/>
      <c r="V139" s="747">
        <v>0.2</v>
      </c>
      <c r="W139" s="706"/>
      <c r="X139" s="747">
        <v>23.09</v>
      </c>
      <c r="Y139" s="747">
        <v>90.2</v>
      </c>
      <c r="Z139" s="747">
        <v>10.6</v>
      </c>
    </row>
    <row r="140" spans="1:27" x14ac:dyDescent="0.25">
      <c r="A140" s="517" t="s">
        <v>111</v>
      </c>
      <c r="B140" s="745" t="s">
        <v>101</v>
      </c>
      <c r="C140" s="748">
        <v>41820</v>
      </c>
      <c r="D140" s="749">
        <v>0.39583333333333331</v>
      </c>
      <c r="E140" s="745" t="s">
        <v>96</v>
      </c>
      <c r="F140" s="745" t="s">
        <v>93</v>
      </c>
      <c r="M140" s="705">
        <v>8.09</v>
      </c>
      <c r="N140" s="750">
        <v>57</v>
      </c>
      <c r="Q140" s="705">
        <v>7.83</v>
      </c>
      <c r="S140" s="705">
        <v>186</v>
      </c>
      <c r="V140" s="705">
        <v>0</v>
      </c>
      <c r="W140" s="705">
        <v>520</v>
      </c>
      <c r="X140" s="705">
        <v>23.23</v>
      </c>
      <c r="Y140" s="705">
        <v>94.8</v>
      </c>
      <c r="Z140" s="747">
        <v>5.0999999999999996</v>
      </c>
    </row>
    <row r="141" spans="1:27" x14ac:dyDescent="0.25">
      <c r="A141" s="517" t="s">
        <v>111</v>
      </c>
      <c r="B141" s="745" t="s">
        <v>101</v>
      </c>
      <c r="C141" s="748">
        <v>41834</v>
      </c>
      <c r="D141" s="749">
        <v>0.41666666666666669</v>
      </c>
      <c r="E141" s="745" t="s">
        <v>96</v>
      </c>
      <c r="F141" s="745" t="s">
        <v>93</v>
      </c>
      <c r="M141" s="747">
        <v>7.28</v>
      </c>
      <c r="N141" s="750">
        <v>70</v>
      </c>
      <c r="Q141" s="747">
        <v>7.8</v>
      </c>
      <c r="S141" s="747">
        <v>191</v>
      </c>
      <c r="U141" s="637"/>
      <c r="V141" s="747">
        <v>0.01</v>
      </c>
      <c r="W141" s="747">
        <v>208</v>
      </c>
      <c r="X141" s="747">
        <v>25.66</v>
      </c>
      <c r="Y141" s="747">
        <v>89.2</v>
      </c>
      <c r="Z141" s="747">
        <v>5</v>
      </c>
    </row>
    <row r="142" spans="1:27" x14ac:dyDescent="0.25">
      <c r="A142" s="517" t="s">
        <v>111</v>
      </c>
      <c r="B142" s="745" t="s">
        <v>101</v>
      </c>
      <c r="C142" s="748">
        <v>41837</v>
      </c>
      <c r="D142" s="749">
        <v>0.50902777777777775</v>
      </c>
      <c r="E142" s="745" t="s">
        <v>96</v>
      </c>
      <c r="F142" s="745" t="s">
        <v>100</v>
      </c>
      <c r="M142" s="747">
        <v>8.6</v>
      </c>
      <c r="N142" s="750">
        <v>145</v>
      </c>
      <c r="Q142" s="747">
        <v>7.81</v>
      </c>
      <c r="S142" s="747">
        <v>194</v>
      </c>
      <c r="U142" s="637"/>
      <c r="V142" s="747">
        <v>0</v>
      </c>
      <c r="W142" s="747">
        <v>269</v>
      </c>
      <c r="X142" s="747">
        <v>21.96</v>
      </c>
      <c r="Y142" s="747">
        <v>98.1</v>
      </c>
      <c r="Z142" s="747">
        <v>18.5</v>
      </c>
    </row>
    <row r="143" spans="1:27" x14ac:dyDescent="0.25">
      <c r="A143" s="517" t="s">
        <v>111</v>
      </c>
      <c r="B143" s="745" t="s">
        <v>101</v>
      </c>
      <c r="C143" s="748">
        <v>41842</v>
      </c>
      <c r="D143" s="749">
        <v>0.4</v>
      </c>
      <c r="E143" s="745" t="s">
        <v>96</v>
      </c>
      <c r="F143" s="745" t="s">
        <v>93</v>
      </c>
      <c r="M143" s="747">
        <v>7.62</v>
      </c>
      <c r="N143" s="750">
        <v>25</v>
      </c>
      <c r="Q143" s="747">
        <v>7.9</v>
      </c>
      <c r="S143" s="747">
        <v>222</v>
      </c>
      <c r="U143" s="637"/>
      <c r="V143" s="747">
        <v>0</v>
      </c>
      <c r="W143" s="747">
        <v>128.80000000000001</v>
      </c>
      <c r="X143" s="747">
        <v>23.95</v>
      </c>
      <c r="Y143" s="747">
        <v>90.4</v>
      </c>
      <c r="Z143" s="747">
        <v>3.7</v>
      </c>
    </row>
    <row r="144" spans="1:27" x14ac:dyDescent="0.25">
      <c r="A144" s="517" t="s">
        <v>111</v>
      </c>
      <c r="B144" s="745" t="s">
        <v>101</v>
      </c>
      <c r="C144" s="748">
        <v>41848</v>
      </c>
      <c r="D144" s="749">
        <v>0.38194444444444442</v>
      </c>
      <c r="E144" s="745" t="s">
        <v>96</v>
      </c>
      <c r="F144" s="745" t="s">
        <v>93</v>
      </c>
      <c r="M144" s="705">
        <v>7.39</v>
      </c>
      <c r="N144" s="750">
        <v>43</v>
      </c>
      <c r="Q144" s="705">
        <v>7.76</v>
      </c>
      <c r="S144" s="705">
        <v>181</v>
      </c>
      <c r="V144" s="705">
        <v>0</v>
      </c>
      <c r="W144" s="705">
        <v>372.4</v>
      </c>
      <c r="X144" s="705">
        <v>24.15</v>
      </c>
      <c r="Y144" s="705">
        <v>88.1</v>
      </c>
      <c r="Z144" s="747">
        <v>6.2</v>
      </c>
    </row>
    <row r="145" spans="1:27" x14ac:dyDescent="0.25">
      <c r="A145" s="517" t="s">
        <v>111</v>
      </c>
      <c r="B145" s="745" t="s">
        <v>101</v>
      </c>
      <c r="C145" s="748">
        <v>41851</v>
      </c>
      <c r="D145" s="749">
        <v>0.53125</v>
      </c>
      <c r="E145" s="745" t="s">
        <v>96</v>
      </c>
      <c r="F145" s="745" t="s">
        <v>93</v>
      </c>
      <c r="M145" s="627">
        <v>8.5500000000000007</v>
      </c>
      <c r="N145" s="750">
        <v>50</v>
      </c>
      <c r="Q145" s="627">
        <v>7.92</v>
      </c>
      <c r="S145" s="747">
        <v>199</v>
      </c>
      <c r="U145" s="637"/>
      <c r="V145" s="637"/>
      <c r="W145" s="747">
        <v>294.7</v>
      </c>
      <c r="X145" s="627">
        <v>22.35</v>
      </c>
      <c r="Y145" s="627">
        <v>98.3</v>
      </c>
      <c r="Z145" s="627">
        <v>4.0999999999999996</v>
      </c>
    </row>
    <row r="146" spans="1:27" x14ac:dyDescent="0.25">
      <c r="A146" s="517" t="s">
        <v>111</v>
      </c>
      <c r="B146" s="745" t="s">
        <v>101</v>
      </c>
      <c r="C146" s="748">
        <v>41857</v>
      </c>
      <c r="D146" s="749">
        <v>0.60138888888888886</v>
      </c>
      <c r="E146" s="745" t="s">
        <v>96</v>
      </c>
      <c r="F146" s="745" t="s">
        <v>93</v>
      </c>
      <c r="M146" s="627">
        <v>9.58</v>
      </c>
      <c r="N146" s="750">
        <v>3</v>
      </c>
      <c r="Q146" s="627">
        <v>8.11</v>
      </c>
      <c r="S146" s="747">
        <v>191</v>
      </c>
      <c r="U146" s="637"/>
      <c r="V146" s="637"/>
      <c r="W146" s="747">
        <v>118.7</v>
      </c>
      <c r="X146" s="627">
        <v>27.5</v>
      </c>
      <c r="Y146" s="627">
        <v>121.2</v>
      </c>
      <c r="Z146" s="627">
        <v>2.5</v>
      </c>
    </row>
    <row r="147" spans="1:27" x14ac:dyDescent="0.25">
      <c r="A147" s="517" t="s">
        <v>111</v>
      </c>
      <c r="B147" s="745" t="s">
        <v>101</v>
      </c>
      <c r="C147" s="748">
        <v>41863</v>
      </c>
      <c r="D147" s="749">
        <v>0.62916666666666665</v>
      </c>
      <c r="E147" s="745" t="s">
        <v>96</v>
      </c>
      <c r="F147" s="745" t="s">
        <v>93</v>
      </c>
      <c r="M147" s="627">
        <v>10.43</v>
      </c>
      <c r="N147" s="750">
        <v>44</v>
      </c>
      <c r="Q147" s="627">
        <v>8.31</v>
      </c>
      <c r="S147" s="747">
        <v>196</v>
      </c>
      <c r="U147" s="637"/>
      <c r="V147" s="637"/>
      <c r="W147" s="747">
        <v>198.4</v>
      </c>
      <c r="X147" s="627">
        <v>26.89</v>
      </c>
      <c r="Y147" s="627">
        <v>130.69999999999999</v>
      </c>
      <c r="Z147" s="627">
        <v>5.0999999999999996</v>
      </c>
      <c r="AA147" s="637"/>
    </row>
    <row r="148" spans="1:27" x14ac:dyDescent="0.25">
      <c r="A148" s="517" t="s">
        <v>111</v>
      </c>
      <c r="B148" s="745" t="s">
        <v>101</v>
      </c>
      <c r="C148" s="748">
        <v>41869</v>
      </c>
      <c r="D148" s="749">
        <v>0.55555555555555558</v>
      </c>
      <c r="E148" s="745" t="s">
        <v>96</v>
      </c>
      <c r="F148" s="745" t="s">
        <v>93</v>
      </c>
      <c r="M148" s="627">
        <v>8.16</v>
      </c>
      <c r="N148" s="750">
        <v>186</v>
      </c>
      <c r="Q148" s="627">
        <v>7.9</v>
      </c>
      <c r="S148" s="747">
        <v>198</v>
      </c>
      <c r="U148" s="637"/>
      <c r="V148" s="637"/>
      <c r="W148" s="747">
        <v>121.3</v>
      </c>
      <c r="X148" s="627">
        <v>27.32</v>
      </c>
      <c r="Y148" s="627">
        <v>103.1</v>
      </c>
      <c r="Z148" s="627">
        <v>4.6500000000000004</v>
      </c>
      <c r="AA148" s="637"/>
    </row>
    <row r="149" spans="1:27" x14ac:dyDescent="0.25">
      <c r="A149" s="517" t="s">
        <v>111</v>
      </c>
      <c r="B149" s="745" t="s">
        <v>101</v>
      </c>
      <c r="C149" s="748">
        <v>41878</v>
      </c>
      <c r="D149" s="749">
        <v>0.49305555555555558</v>
      </c>
      <c r="E149" s="745" t="s">
        <v>96</v>
      </c>
      <c r="F149" s="745" t="s">
        <v>93</v>
      </c>
      <c r="M149" s="627">
        <v>7.26</v>
      </c>
      <c r="N149" s="750">
        <v>14</v>
      </c>
      <c r="Q149" s="627">
        <v>7.9</v>
      </c>
      <c r="S149" s="747">
        <v>202</v>
      </c>
      <c r="U149" s="637"/>
      <c r="V149" s="637"/>
      <c r="W149" s="706"/>
      <c r="X149" s="627">
        <v>29.28</v>
      </c>
      <c r="Y149" s="627">
        <v>94.9</v>
      </c>
      <c r="Z149" s="627">
        <v>3.6</v>
      </c>
      <c r="AA149" s="637"/>
    </row>
    <row r="150" spans="1:27" x14ac:dyDescent="0.25">
      <c r="A150" s="517" t="s">
        <v>111</v>
      </c>
      <c r="B150" s="745" t="s">
        <v>101</v>
      </c>
      <c r="C150" s="748">
        <v>41886</v>
      </c>
      <c r="D150" s="749">
        <v>0.46597222222222223</v>
      </c>
      <c r="E150" s="745" t="s">
        <v>96</v>
      </c>
      <c r="F150" s="745" t="s">
        <v>93</v>
      </c>
      <c r="M150" s="627">
        <v>7.86</v>
      </c>
      <c r="N150" s="750">
        <v>8</v>
      </c>
      <c r="Q150" s="627">
        <v>7.84</v>
      </c>
      <c r="S150" s="747">
        <v>210</v>
      </c>
      <c r="U150" s="637"/>
      <c r="V150" s="637"/>
      <c r="W150" s="747">
        <v>42.6</v>
      </c>
      <c r="X150" s="627">
        <v>27.12</v>
      </c>
      <c r="Y150" s="627">
        <v>99</v>
      </c>
      <c r="Z150" s="627">
        <v>2.68</v>
      </c>
      <c r="AA150" s="637"/>
    </row>
    <row r="151" spans="1:27" x14ac:dyDescent="0.25">
      <c r="A151" s="517" t="s">
        <v>111</v>
      </c>
      <c r="B151" s="745" t="s">
        <v>101</v>
      </c>
      <c r="C151" s="748">
        <v>41893</v>
      </c>
      <c r="D151" s="749">
        <v>0.44444444444444442</v>
      </c>
      <c r="E151" s="745" t="s">
        <v>98</v>
      </c>
      <c r="F151" s="745" t="s">
        <v>93</v>
      </c>
      <c r="M151" s="627">
        <v>7.49</v>
      </c>
      <c r="N151" s="750">
        <v>158</v>
      </c>
      <c r="Q151" s="627">
        <v>7.75</v>
      </c>
      <c r="S151" s="747">
        <v>251</v>
      </c>
      <c r="U151" s="637"/>
      <c r="V151" s="637"/>
      <c r="W151" s="747">
        <v>49.3</v>
      </c>
      <c r="X151" s="627">
        <v>25.61</v>
      </c>
      <c r="Y151" s="627">
        <v>91.7</v>
      </c>
      <c r="Z151" s="627">
        <v>2.2999999999999998</v>
      </c>
    </row>
    <row r="152" spans="1:27" x14ac:dyDescent="0.25">
      <c r="A152" s="517" t="s">
        <v>111</v>
      </c>
      <c r="B152" s="745" t="s">
        <v>101</v>
      </c>
      <c r="C152" s="748">
        <v>41897</v>
      </c>
      <c r="D152" s="749">
        <v>0.58819444444444446</v>
      </c>
      <c r="E152" s="745" t="s">
        <v>96</v>
      </c>
      <c r="F152" s="745" t="s">
        <v>93</v>
      </c>
      <c r="M152" s="758">
        <v>10.98</v>
      </c>
      <c r="N152" s="750">
        <v>22</v>
      </c>
      <c r="Q152" s="758">
        <v>8.02</v>
      </c>
      <c r="S152" s="705">
        <v>213</v>
      </c>
      <c r="W152" s="705">
        <v>43.6</v>
      </c>
      <c r="X152" s="758">
        <v>21.85</v>
      </c>
      <c r="Y152" s="758">
        <v>125.3</v>
      </c>
      <c r="Z152" s="758">
        <v>2.5</v>
      </c>
    </row>
    <row r="153" spans="1:27" x14ac:dyDescent="0.25">
      <c r="A153" s="517" t="s">
        <v>111</v>
      </c>
      <c r="B153" s="745" t="s">
        <v>101</v>
      </c>
      <c r="C153" s="748">
        <v>41899</v>
      </c>
      <c r="D153" s="749">
        <v>0.46041666666666664</v>
      </c>
      <c r="E153" s="745" t="s">
        <v>96</v>
      </c>
      <c r="F153" s="745" t="s">
        <v>93</v>
      </c>
      <c r="M153" s="627">
        <v>8.23</v>
      </c>
      <c r="N153" s="750">
        <v>24</v>
      </c>
      <c r="Q153" s="627">
        <v>7.86</v>
      </c>
      <c r="S153" s="747">
        <v>216</v>
      </c>
      <c r="U153" s="637"/>
      <c r="V153" s="637"/>
      <c r="W153" s="747">
        <v>40.1</v>
      </c>
      <c r="X153" s="627">
        <v>21.75</v>
      </c>
      <c r="Y153" s="627">
        <v>93.7</v>
      </c>
      <c r="Z153" s="627">
        <v>3.23</v>
      </c>
    </row>
    <row r="154" spans="1:27" x14ac:dyDescent="0.25">
      <c r="A154" s="517" t="s">
        <v>111</v>
      </c>
      <c r="B154" s="745" t="s">
        <v>101</v>
      </c>
      <c r="C154" s="748">
        <v>41906</v>
      </c>
      <c r="D154" s="749">
        <v>0.57847222222222228</v>
      </c>
      <c r="E154" s="745" t="s">
        <v>98</v>
      </c>
      <c r="F154" s="745" t="s">
        <v>93</v>
      </c>
      <c r="M154" s="627">
        <v>10.56</v>
      </c>
      <c r="N154" s="750">
        <v>6</v>
      </c>
      <c r="Q154" s="627">
        <v>8</v>
      </c>
      <c r="S154" s="747">
        <v>227</v>
      </c>
      <c r="U154" s="637"/>
      <c r="V154" s="637"/>
      <c r="W154" s="747">
        <v>28.1</v>
      </c>
      <c r="X154" s="627">
        <v>23.1</v>
      </c>
      <c r="Y154" s="627">
        <v>123.4</v>
      </c>
      <c r="Z154" s="627">
        <v>1.89</v>
      </c>
    </row>
    <row r="155" spans="1:27" x14ac:dyDescent="0.25">
      <c r="A155" s="517" t="s">
        <v>111</v>
      </c>
      <c r="B155" s="745" t="s">
        <v>101</v>
      </c>
      <c r="C155" s="748">
        <v>41914</v>
      </c>
      <c r="D155" s="749">
        <v>0.50347222222222221</v>
      </c>
      <c r="E155" s="591" t="s">
        <v>96</v>
      </c>
      <c r="F155" s="745" t="s">
        <v>93</v>
      </c>
      <c r="M155" s="627">
        <v>8.85</v>
      </c>
      <c r="N155" s="750">
        <v>11</v>
      </c>
      <c r="Q155" s="627">
        <v>7.89</v>
      </c>
      <c r="S155" s="747">
        <v>219</v>
      </c>
      <c r="U155" s="637"/>
      <c r="V155" s="637"/>
      <c r="W155" s="637"/>
      <c r="X155" s="627">
        <v>24.51</v>
      </c>
      <c r="Y155" s="627">
        <v>106</v>
      </c>
      <c r="Z155" s="627">
        <v>1.25</v>
      </c>
    </row>
    <row r="156" spans="1:27" x14ac:dyDescent="0.25">
      <c r="A156" s="517" t="s">
        <v>111</v>
      </c>
      <c r="B156" s="745" t="s">
        <v>101</v>
      </c>
      <c r="C156" s="748">
        <v>41921</v>
      </c>
      <c r="D156" s="749">
        <v>0.38958333333333334</v>
      </c>
      <c r="E156" s="745" t="s">
        <v>96</v>
      </c>
      <c r="F156" s="745" t="s">
        <v>93</v>
      </c>
      <c r="M156" s="627">
        <v>8.2200000000000006</v>
      </c>
      <c r="N156" s="750">
        <v>15</v>
      </c>
      <c r="Q156" s="627">
        <v>7.62</v>
      </c>
      <c r="S156" s="747">
        <v>215</v>
      </c>
      <c r="U156" s="637"/>
      <c r="V156" s="637"/>
      <c r="W156" s="637"/>
      <c r="X156" s="627">
        <v>20.57</v>
      </c>
      <c r="Y156" s="627">
        <v>91.4</v>
      </c>
      <c r="Z156" s="627">
        <v>1.62</v>
      </c>
    </row>
    <row r="157" spans="1:27" x14ac:dyDescent="0.25">
      <c r="A157" s="517" t="s">
        <v>111</v>
      </c>
      <c r="B157" s="745" t="s">
        <v>101</v>
      </c>
      <c r="C157" s="748">
        <v>41927</v>
      </c>
      <c r="D157" s="749">
        <v>0.40277777777777779</v>
      </c>
      <c r="E157" s="745" t="s">
        <v>96</v>
      </c>
      <c r="F157" s="745" t="s">
        <v>100</v>
      </c>
      <c r="M157" s="758">
        <v>8.32</v>
      </c>
      <c r="N157" s="750">
        <v>304</v>
      </c>
      <c r="Q157" s="758">
        <v>7.45</v>
      </c>
      <c r="S157" s="705">
        <v>153</v>
      </c>
      <c r="X157" s="758">
        <v>14.99</v>
      </c>
      <c r="Y157" s="758">
        <v>82.6</v>
      </c>
      <c r="Z157" s="627">
        <v>18.399999999999999</v>
      </c>
    </row>
    <row r="158" spans="1:27" x14ac:dyDescent="0.25">
      <c r="A158" s="517" t="s">
        <v>111</v>
      </c>
      <c r="B158" s="745" t="s">
        <v>101</v>
      </c>
      <c r="C158" s="748">
        <v>41934</v>
      </c>
      <c r="D158" s="749">
        <v>0.44722222222222224</v>
      </c>
      <c r="E158" s="745" t="s">
        <v>98</v>
      </c>
      <c r="F158" s="745" t="s">
        <v>93</v>
      </c>
      <c r="M158" s="627">
        <v>9.3699999999999992</v>
      </c>
      <c r="N158" s="750">
        <v>33</v>
      </c>
      <c r="Q158" s="627">
        <v>7.86</v>
      </c>
      <c r="S158" s="747">
        <v>197</v>
      </c>
      <c r="U158" s="637"/>
      <c r="V158" s="637"/>
      <c r="W158" s="637"/>
      <c r="X158" s="627">
        <v>16.239999999999998</v>
      </c>
      <c r="Y158" s="627">
        <v>95.5</v>
      </c>
      <c r="Z158" s="627">
        <v>1.55</v>
      </c>
    </row>
    <row r="159" spans="1:27" x14ac:dyDescent="0.25">
      <c r="A159" s="517" t="s">
        <v>111</v>
      </c>
      <c r="B159" s="745" t="s">
        <v>101</v>
      </c>
      <c r="C159" s="748">
        <v>41941</v>
      </c>
      <c r="D159" s="749">
        <v>0.40625</v>
      </c>
      <c r="E159" s="745" t="s">
        <v>96</v>
      </c>
      <c r="F159" s="745" t="s">
        <v>93</v>
      </c>
      <c r="M159" s="627">
        <v>9.77</v>
      </c>
      <c r="N159" s="750">
        <v>15</v>
      </c>
      <c r="Q159" s="627">
        <v>7.64</v>
      </c>
      <c r="S159" s="747">
        <v>229</v>
      </c>
      <c r="U159" s="637"/>
      <c r="V159" s="637"/>
      <c r="X159" s="627">
        <v>16.22</v>
      </c>
      <c r="Y159" s="627">
        <v>99.5</v>
      </c>
      <c r="Z159" s="627">
        <v>1.0900000000000001</v>
      </c>
    </row>
    <row r="160" spans="1:27" x14ac:dyDescent="0.25">
      <c r="A160" s="517" t="s">
        <v>111</v>
      </c>
      <c r="B160" s="745" t="s">
        <v>101</v>
      </c>
      <c r="C160" s="748">
        <v>41948</v>
      </c>
      <c r="D160" s="749">
        <v>0.37847222222222221</v>
      </c>
      <c r="E160" s="745" t="s">
        <v>98</v>
      </c>
      <c r="F160" s="745" t="s">
        <v>103</v>
      </c>
      <c r="M160" s="627">
        <v>12.97</v>
      </c>
      <c r="N160" s="750">
        <v>54</v>
      </c>
      <c r="Q160" s="627">
        <v>7.71</v>
      </c>
      <c r="S160" s="747">
        <v>243</v>
      </c>
      <c r="U160" s="637"/>
      <c r="V160" s="637"/>
      <c r="X160" s="627">
        <v>12.96</v>
      </c>
      <c r="Y160" s="627">
        <v>123.1</v>
      </c>
      <c r="Z160" s="627">
        <v>1.22</v>
      </c>
    </row>
    <row r="161" spans="1:26" x14ac:dyDescent="0.25">
      <c r="A161" s="517" t="s">
        <v>111</v>
      </c>
      <c r="B161" s="745" t="s">
        <v>101</v>
      </c>
      <c r="C161" s="748">
        <v>41955</v>
      </c>
      <c r="D161" s="749">
        <v>0.37847222222222221</v>
      </c>
      <c r="E161" s="745" t="s">
        <v>96</v>
      </c>
      <c r="F161" s="745" t="s">
        <v>93</v>
      </c>
      <c r="M161" s="757"/>
      <c r="N161" s="750">
        <v>17</v>
      </c>
      <c r="Q161" s="627">
        <v>7.48</v>
      </c>
      <c r="S161" s="747">
        <v>221</v>
      </c>
      <c r="U161" s="637"/>
      <c r="V161" s="637"/>
      <c r="X161" s="627">
        <v>8.5299999999999994</v>
      </c>
      <c r="Y161" s="757"/>
      <c r="Z161" s="627">
        <v>0.99</v>
      </c>
    </row>
    <row r="162" spans="1:26" x14ac:dyDescent="0.25">
      <c r="A162" s="517" t="s">
        <v>111</v>
      </c>
      <c r="B162" s="745" t="s">
        <v>101</v>
      </c>
      <c r="C162" s="748">
        <v>41960</v>
      </c>
      <c r="D162" s="749">
        <v>0.30625000000000002</v>
      </c>
      <c r="E162" s="745" t="s">
        <v>96</v>
      </c>
      <c r="F162" s="745" t="s">
        <v>93</v>
      </c>
      <c r="M162" s="758">
        <v>12.45</v>
      </c>
      <c r="N162" s="750">
        <v>19</v>
      </c>
      <c r="Q162" s="758">
        <v>7.78</v>
      </c>
      <c r="S162" s="705">
        <v>227</v>
      </c>
      <c r="X162" s="758">
        <v>4.82</v>
      </c>
      <c r="Y162" s="758">
        <v>96.7</v>
      </c>
      <c r="Z162" s="627">
        <v>0.70299999999999996</v>
      </c>
    </row>
    <row r="163" spans="1:26" x14ac:dyDescent="0.25">
      <c r="A163" s="517" t="s">
        <v>111</v>
      </c>
      <c r="B163" s="745" t="s">
        <v>101</v>
      </c>
      <c r="C163" s="748">
        <v>41962</v>
      </c>
      <c r="D163" s="749">
        <v>0.47361111111111109</v>
      </c>
      <c r="E163" s="745" t="s">
        <v>98</v>
      </c>
      <c r="F163" s="745" t="s">
        <v>93</v>
      </c>
      <c r="M163" s="627">
        <v>13.33</v>
      </c>
      <c r="N163" s="750">
        <v>4</v>
      </c>
      <c r="Q163" s="627">
        <v>7.94</v>
      </c>
      <c r="S163" s="747">
        <v>229</v>
      </c>
      <c r="U163" s="637"/>
      <c r="V163" s="637"/>
      <c r="W163" s="637"/>
      <c r="X163" s="627">
        <v>4.7699999999999996</v>
      </c>
      <c r="Y163" s="627">
        <v>103.8</v>
      </c>
      <c r="Z163" s="627">
        <v>0.59499999999999997</v>
      </c>
    </row>
    <row r="164" spans="1:26" x14ac:dyDescent="0.25">
      <c r="A164" s="517" t="s">
        <v>111</v>
      </c>
      <c r="B164" s="745" t="s">
        <v>101</v>
      </c>
      <c r="C164" s="748">
        <v>41967</v>
      </c>
      <c r="D164" s="749">
        <v>0.5229166666666667</v>
      </c>
      <c r="E164" s="745" t="s">
        <v>98</v>
      </c>
      <c r="F164" s="745" t="s">
        <v>93</v>
      </c>
      <c r="M164" s="758">
        <v>12.17</v>
      </c>
      <c r="N164" s="750">
        <v>7</v>
      </c>
      <c r="Q164" s="758">
        <v>8.09</v>
      </c>
      <c r="S164" s="705">
        <v>284</v>
      </c>
      <c r="X164" s="758">
        <v>9.3800000000000008</v>
      </c>
      <c r="Y164" s="758">
        <v>106.3</v>
      </c>
      <c r="Z164" s="627">
        <v>0.76</v>
      </c>
    </row>
    <row r="165" spans="1:26" x14ac:dyDescent="0.25">
      <c r="A165" s="517" t="s">
        <v>111</v>
      </c>
      <c r="B165" s="745" t="s">
        <v>101</v>
      </c>
      <c r="C165" s="748">
        <v>42037</v>
      </c>
      <c r="D165" s="749">
        <v>0.55069444444444449</v>
      </c>
      <c r="E165" s="745" t="s">
        <v>96</v>
      </c>
      <c r="F165" s="700" t="s">
        <v>93</v>
      </c>
      <c r="M165" s="701">
        <v>13.64</v>
      </c>
      <c r="N165" s="702">
        <v>11</v>
      </c>
      <c r="Q165" s="701">
        <v>8.07</v>
      </c>
      <c r="S165" s="700">
        <v>187</v>
      </c>
      <c r="U165" s="747">
        <v>-0.6</v>
      </c>
      <c r="V165" s="700">
        <v>0</v>
      </c>
      <c r="W165" s="707"/>
      <c r="X165" s="701">
        <v>5.46</v>
      </c>
      <c r="Y165" s="701">
        <v>108.3</v>
      </c>
      <c r="Z165" s="701">
        <v>0.78400000000000003</v>
      </c>
    </row>
    <row r="166" spans="1:26" x14ac:dyDescent="0.25">
      <c r="A166" s="517" t="s">
        <v>111</v>
      </c>
      <c r="B166" s="745" t="s">
        <v>101</v>
      </c>
      <c r="C166" s="748">
        <v>42046</v>
      </c>
      <c r="D166" s="749">
        <v>0.54652777777777772</v>
      </c>
      <c r="E166" s="745" t="s">
        <v>98</v>
      </c>
      <c r="F166" s="700" t="s">
        <v>93</v>
      </c>
      <c r="M166" s="701">
        <v>12.84</v>
      </c>
      <c r="N166" s="702">
        <v>6</v>
      </c>
      <c r="Q166" s="701">
        <v>8.11</v>
      </c>
      <c r="S166" s="700">
        <v>198</v>
      </c>
      <c r="U166" s="747">
        <v>-0.6</v>
      </c>
      <c r="V166" s="700">
        <v>0</v>
      </c>
      <c r="W166" s="700">
        <v>128.80000000000001</v>
      </c>
      <c r="X166" s="701">
        <v>8.6300000000000008</v>
      </c>
      <c r="Y166" s="701">
        <v>110.2</v>
      </c>
      <c r="Z166" s="701">
        <v>1.52</v>
      </c>
    </row>
    <row r="167" spans="1:26" x14ac:dyDescent="0.25">
      <c r="A167" s="517" t="s">
        <v>111</v>
      </c>
      <c r="B167" s="745" t="s">
        <v>101</v>
      </c>
      <c r="C167" s="748">
        <v>42053</v>
      </c>
      <c r="D167" s="749">
        <v>0.57291666666666663</v>
      </c>
      <c r="E167" s="745" t="s">
        <v>96</v>
      </c>
      <c r="F167" s="700" t="s">
        <v>93</v>
      </c>
      <c r="M167" s="701">
        <v>12.98</v>
      </c>
      <c r="N167" s="703">
        <v>1</v>
      </c>
      <c r="Q167" s="701">
        <v>7.94</v>
      </c>
      <c r="S167" s="700">
        <v>184</v>
      </c>
      <c r="U167" s="747">
        <v>-0.6</v>
      </c>
      <c r="V167" s="700">
        <v>0</v>
      </c>
      <c r="W167" s="700">
        <v>126.9</v>
      </c>
      <c r="X167" s="701">
        <v>3.2</v>
      </c>
      <c r="Y167" s="701">
        <v>97.2</v>
      </c>
      <c r="Z167" s="701">
        <v>1.35</v>
      </c>
    </row>
    <row r="168" spans="1:26" x14ac:dyDescent="0.25">
      <c r="A168" s="517" t="s">
        <v>111</v>
      </c>
      <c r="B168" s="745" t="s">
        <v>101</v>
      </c>
      <c r="C168" s="748">
        <v>42054</v>
      </c>
      <c r="D168" s="749">
        <v>0.53611111111111109</v>
      </c>
      <c r="E168" s="745" t="s">
        <v>98</v>
      </c>
      <c r="F168" s="700" t="s">
        <v>93</v>
      </c>
      <c r="M168" s="710">
        <v>13.37</v>
      </c>
      <c r="N168" s="703">
        <v>1</v>
      </c>
      <c r="Q168" s="710">
        <v>7.94</v>
      </c>
      <c r="S168" s="708">
        <v>188</v>
      </c>
      <c r="U168" s="747">
        <v>-0.6</v>
      </c>
      <c r="V168" s="700">
        <v>0</v>
      </c>
      <c r="W168" s="708">
        <v>108.7</v>
      </c>
      <c r="X168" s="710">
        <v>2.34</v>
      </c>
      <c r="Y168" s="710">
        <v>97.2</v>
      </c>
      <c r="Z168" s="701">
        <v>0.55000000000000004</v>
      </c>
    </row>
    <row r="169" spans="1:26" x14ac:dyDescent="0.25">
      <c r="A169" s="517" t="s">
        <v>111</v>
      </c>
      <c r="B169" s="745" t="s">
        <v>101</v>
      </c>
      <c r="C169" s="748">
        <v>42060</v>
      </c>
      <c r="D169" s="749">
        <v>0.52083333333333337</v>
      </c>
      <c r="E169" s="745" t="s">
        <v>98</v>
      </c>
      <c r="F169" s="700" t="s">
        <v>93</v>
      </c>
      <c r="M169" s="701">
        <v>13.38</v>
      </c>
      <c r="N169" s="702">
        <v>11</v>
      </c>
      <c r="Q169" s="701">
        <v>7.98</v>
      </c>
      <c r="S169" s="700">
        <v>155</v>
      </c>
      <c r="U169" s="747">
        <v>-0.6</v>
      </c>
      <c r="V169" s="700">
        <v>0</v>
      </c>
      <c r="W169" s="707"/>
      <c r="X169" s="701">
        <v>4.3600000000000003</v>
      </c>
      <c r="Y169" s="701">
        <v>103.1</v>
      </c>
      <c r="Z169" s="701">
        <v>6.94</v>
      </c>
    </row>
    <row r="170" spans="1:26" x14ac:dyDescent="0.25">
      <c r="A170" s="517" t="s">
        <v>111</v>
      </c>
      <c r="B170" s="600" t="s">
        <v>101</v>
      </c>
      <c r="C170" s="601">
        <v>42128</v>
      </c>
      <c r="D170" s="602">
        <v>0.36875000000000002</v>
      </c>
      <c r="E170" s="600" t="s">
        <v>98</v>
      </c>
      <c r="F170" s="600" t="s">
        <v>93</v>
      </c>
      <c r="M170" s="605">
        <v>9.3000000000000007</v>
      </c>
      <c r="N170" s="606">
        <v>18</v>
      </c>
      <c r="Q170" s="605">
        <v>7.5</v>
      </c>
      <c r="S170" s="604">
        <v>225</v>
      </c>
      <c r="U170" s="604">
        <v>19.7</v>
      </c>
      <c r="V170" s="604">
        <v>0</v>
      </c>
      <c r="W170" s="604">
        <v>235.6</v>
      </c>
      <c r="X170" s="605">
        <v>18.21</v>
      </c>
      <c r="Y170" s="605">
        <v>98.7</v>
      </c>
      <c r="Z170" s="605">
        <v>1.29</v>
      </c>
    </row>
    <row r="171" spans="1:26" x14ac:dyDescent="0.25">
      <c r="A171" s="517" t="s">
        <v>111</v>
      </c>
      <c r="B171" s="600" t="s">
        <v>101</v>
      </c>
      <c r="C171" s="601">
        <v>42130</v>
      </c>
      <c r="D171" s="602">
        <v>0.40833333333333333</v>
      </c>
      <c r="E171" s="600" t="s">
        <v>96</v>
      </c>
      <c r="F171" s="600" t="s">
        <v>93</v>
      </c>
      <c r="M171" s="759"/>
      <c r="N171" s="606">
        <v>20</v>
      </c>
      <c r="Q171" s="605">
        <v>7.63</v>
      </c>
      <c r="S171" s="604">
        <v>201</v>
      </c>
      <c r="U171" s="604">
        <v>24.7</v>
      </c>
      <c r="V171" s="604">
        <v>0.01</v>
      </c>
      <c r="W171" s="604">
        <v>183.8</v>
      </c>
      <c r="X171" s="605">
        <v>19.63</v>
      </c>
      <c r="Y171" s="759"/>
      <c r="Z171" s="605">
        <v>0.878</v>
      </c>
    </row>
    <row r="172" spans="1:26" x14ac:dyDescent="0.25">
      <c r="A172" s="517" t="s">
        <v>111</v>
      </c>
      <c r="B172" s="600" t="s">
        <v>101</v>
      </c>
      <c r="C172" s="601">
        <v>42135</v>
      </c>
      <c r="D172" s="602">
        <v>0.3888888888888889</v>
      </c>
      <c r="E172" s="600" t="s">
        <v>98</v>
      </c>
      <c r="F172" s="600" t="s">
        <v>103</v>
      </c>
      <c r="M172" s="605">
        <v>8.01</v>
      </c>
      <c r="N172" s="600" t="s">
        <v>110</v>
      </c>
      <c r="Q172" s="605">
        <v>7.38</v>
      </c>
      <c r="S172" s="604">
        <v>83</v>
      </c>
      <c r="U172" s="604">
        <v>17.600000000000001</v>
      </c>
      <c r="V172" s="604">
        <v>1</v>
      </c>
      <c r="W172" s="774"/>
      <c r="X172" s="605">
        <v>15.12</v>
      </c>
      <c r="Y172" s="605">
        <v>79.7</v>
      </c>
      <c r="Z172" s="605">
        <v>252</v>
      </c>
    </row>
    <row r="173" spans="1:26" x14ac:dyDescent="0.25">
      <c r="A173" s="517" t="s">
        <v>111</v>
      </c>
      <c r="B173" s="600" t="s">
        <v>101</v>
      </c>
      <c r="C173" s="601">
        <v>42137</v>
      </c>
      <c r="D173" s="602">
        <v>0.5</v>
      </c>
      <c r="E173" s="600" t="s">
        <v>98</v>
      </c>
      <c r="F173" s="600" t="s">
        <v>100</v>
      </c>
      <c r="M173" s="605">
        <v>8.3800000000000008</v>
      </c>
      <c r="N173" s="606">
        <v>127</v>
      </c>
      <c r="Q173" s="605">
        <v>7.68</v>
      </c>
      <c r="S173" s="604">
        <v>145</v>
      </c>
      <c r="U173" s="774"/>
      <c r="V173" s="604">
        <v>0</v>
      </c>
      <c r="W173" s="774"/>
      <c r="X173" s="605">
        <v>14.5</v>
      </c>
      <c r="Y173" s="605">
        <v>82.2</v>
      </c>
      <c r="Z173" s="605">
        <v>13.3</v>
      </c>
    </row>
    <row r="174" spans="1:26" x14ac:dyDescent="0.25">
      <c r="A174" s="517" t="s">
        <v>111</v>
      </c>
      <c r="B174" s="600" t="s">
        <v>101</v>
      </c>
      <c r="C174" s="601">
        <v>42142</v>
      </c>
      <c r="D174" s="602">
        <v>0.3888888888888889</v>
      </c>
      <c r="E174" s="600" t="s">
        <v>98</v>
      </c>
      <c r="F174" s="600" t="s">
        <v>100</v>
      </c>
      <c r="M174" s="763">
        <v>8.5399999999999991</v>
      </c>
      <c r="N174" s="606">
        <v>517</v>
      </c>
      <c r="Q174" s="763">
        <v>7.51</v>
      </c>
      <c r="S174" s="776">
        <v>137</v>
      </c>
      <c r="U174" s="776">
        <v>22.7</v>
      </c>
      <c r="V174" s="603"/>
      <c r="W174" s="603"/>
      <c r="X174" s="763">
        <v>15.86</v>
      </c>
      <c r="Y174" s="763">
        <v>86.4</v>
      </c>
      <c r="Z174" s="605">
        <v>32.299999999999997</v>
      </c>
    </row>
    <row r="175" spans="1:26" x14ac:dyDescent="0.25">
      <c r="A175" s="517" t="s">
        <v>111</v>
      </c>
      <c r="B175" s="745" t="s">
        <v>101</v>
      </c>
      <c r="C175" s="748">
        <v>42156</v>
      </c>
      <c r="D175" s="749">
        <v>0.39930555555555558</v>
      </c>
      <c r="E175" s="745" t="s">
        <v>98</v>
      </c>
      <c r="F175" s="745" t="s">
        <v>100</v>
      </c>
      <c r="M175" s="627">
        <v>9.83</v>
      </c>
      <c r="N175" s="750">
        <v>93</v>
      </c>
      <c r="Q175" s="627">
        <v>7.63</v>
      </c>
      <c r="S175" s="747">
        <v>157</v>
      </c>
      <c r="U175" s="637"/>
      <c r="V175" s="747">
        <v>0.1</v>
      </c>
      <c r="W175" s="706"/>
      <c r="X175" s="627">
        <v>16.239999999999998</v>
      </c>
      <c r="Y175" s="627">
        <v>100.1</v>
      </c>
      <c r="Z175" s="627">
        <v>7.3</v>
      </c>
    </row>
    <row r="176" spans="1:26" x14ac:dyDescent="0.25">
      <c r="A176" s="517" t="s">
        <v>111</v>
      </c>
      <c r="B176" s="745" t="s">
        <v>101</v>
      </c>
      <c r="C176" s="748">
        <v>42158</v>
      </c>
      <c r="D176" s="749">
        <v>0.44166666666666665</v>
      </c>
      <c r="E176" s="745" t="s">
        <v>98</v>
      </c>
      <c r="F176" s="745" t="s">
        <v>100</v>
      </c>
      <c r="M176" s="627">
        <v>10.73</v>
      </c>
      <c r="N176" s="750">
        <v>37</v>
      </c>
      <c r="Q176" s="627">
        <v>7.85</v>
      </c>
      <c r="S176" s="747">
        <v>169</v>
      </c>
      <c r="U176" s="637"/>
      <c r="V176" s="747">
        <v>0</v>
      </c>
      <c r="W176" s="706"/>
      <c r="X176" s="627">
        <v>18.23</v>
      </c>
      <c r="Y176" s="627">
        <v>113.9</v>
      </c>
      <c r="Z176" s="627">
        <v>4.29</v>
      </c>
    </row>
    <row r="177" spans="1:27" x14ac:dyDescent="0.25">
      <c r="A177" s="517" t="s">
        <v>111</v>
      </c>
      <c r="B177" s="745" t="s">
        <v>101</v>
      </c>
      <c r="C177" s="748">
        <v>42163</v>
      </c>
      <c r="D177" s="749">
        <v>0.3923611111111111</v>
      </c>
      <c r="E177" s="745" t="s">
        <v>98</v>
      </c>
      <c r="F177" s="745" t="s">
        <v>93</v>
      </c>
      <c r="M177" s="758">
        <v>8.6199999999999992</v>
      </c>
      <c r="N177" s="750">
        <v>58</v>
      </c>
      <c r="Q177" s="758">
        <v>7.42</v>
      </c>
      <c r="S177" s="705">
        <v>169</v>
      </c>
      <c r="V177" s="705">
        <v>0</v>
      </c>
      <c r="W177" s="746"/>
      <c r="X177" s="758">
        <v>22.38</v>
      </c>
      <c r="Y177" s="758">
        <v>99.3</v>
      </c>
      <c r="Z177" s="627">
        <v>3.46</v>
      </c>
    </row>
    <row r="178" spans="1:27" x14ac:dyDescent="0.25">
      <c r="A178" s="517" t="s">
        <v>111</v>
      </c>
      <c r="B178" s="745" t="s">
        <v>101</v>
      </c>
      <c r="C178" s="748">
        <v>42178</v>
      </c>
      <c r="D178" s="749">
        <v>0.61111111111111116</v>
      </c>
      <c r="E178" s="745" t="s">
        <v>98</v>
      </c>
      <c r="F178" s="745" t="s">
        <v>93</v>
      </c>
      <c r="M178" s="627">
        <v>8.82</v>
      </c>
      <c r="N178" s="750">
        <v>78</v>
      </c>
      <c r="Q178" s="627">
        <v>7.89</v>
      </c>
      <c r="S178" s="747">
        <v>168</v>
      </c>
      <c r="U178" s="637"/>
      <c r="V178" s="747">
        <v>0</v>
      </c>
      <c r="W178" s="706"/>
      <c r="X178" s="627">
        <v>24.05</v>
      </c>
      <c r="Y178" s="627">
        <v>104.8</v>
      </c>
      <c r="Z178" s="627">
        <v>4.91</v>
      </c>
    </row>
    <row r="179" spans="1:27" x14ac:dyDescent="0.25">
      <c r="A179" s="517" t="s">
        <v>111</v>
      </c>
      <c r="B179" s="745" t="s">
        <v>101</v>
      </c>
      <c r="C179" s="748">
        <v>42184</v>
      </c>
      <c r="D179" s="749">
        <v>0.3888888888888889</v>
      </c>
      <c r="E179" s="745" t="s">
        <v>98</v>
      </c>
      <c r="F179" s="745" t="s">
        <v>93</v>
      </c>
      <c r="M179" s="627">
        <v>9.15</v>
      </c>
      <c r="N179" s="750">
        <v>66</v>
      </c>
      <c r="Q179" s="627">
        <v>7.55</v>
      </c>
      <c r="S179" s="747">
        <v>184</v>
      </c>
      <c r="U179" s="637"/>
      <c r="V179" s="747">
        <v>0</v>
      </c>
      <c r="W179" s="706"/>
      <c r="X179" s="627">
        <v>22.03</v>
      </c>
      <c r="Y179" s="627">
        <v>104.7</v>
      </c>
      <c r="Z179" s="627">
        <v>4.3</v>
      </c>
    </row>
    <row r="180" spans="1:27" x14ac:dyDescent="0.25">
      <c r="A180" s="517" t="s">
        <v>111</v>
      </c>
      <c r="B180" s="745" t="s">
        <v>101</v>
      </c>
      <c r="C180" s="748">
        <v>42191</v>
      </c>
      <c r="D180" s="749">
        <v>0.38194444444444442</v>
      </c>
      <c r="E180" s="745" t="s">
        <v>98</v>
      </c>
      <c r="F180" s="745" t="s">
        <v>100</v>
      </c>
      <c r="M180" s="747">
        <v>8.68</v>
      </c>
      <c r="N180" s="750">
        <v>1986</v>
      </c>
      <c r="Q180" s="747">
        <v>7.44</v>
      </c>
      <c r="S180" s="747">
        <v>212</v>
      </c>
      <c r="U180" s="637"/>
      <c r="V180" s="747">
        <v>3</v>
      </c>
      <c r="W180" s="706"/>
      <c r="X180" s="747">
        <v>19.63</v>
      </c>
      <c r="Y180" s="747">
        <v>94.8</v>
      </c>
      <c r="Z180" s="747">
        <v>69</v>
      </c>
    </row>
    <row r="181" spans="1:27" x14ac:dyDescent="0.25">
      <c r="A181" s="517" t="s">
        <v>111</v>
      </c>
      <c r="B181" s="745" t="s">
        <v>101</v>
      </c>
      <c r="C181" s="748">
        <v>42198</v>
      </c>
      <c r="D181" s="749">
        <v>0.39027777777777778</v>
      </c>
      <c r="E181" s="745" t="s">
        <v>98</v>
      </c>
      <c r="F181" s="745" t="s">
        <v>93</v>
      </c>
      <c r="M181" s="705">
        <v>7.93</v>
      </c>
      <c r="N181" s="750">
        <v>99</v>
      </c>
      <c r="Q181" s="705">
        <v>7.61</v>
      </c>
      <c r="S181" s="705">
        <v>188</v>
      </c>
      <c r="V181" s="705">
        <v>0</v>
      </c>
      <c r="W181" s="746"/>
      <c r="X181" s="705">
        <v>22.9</v>
      </c>
      <c r="Y181" s="705">
        <v>92.3</v>
      </c>
      <c r="Z181" s="747">
        <v>4.5999999999999996</v>
      </c>
    </row>
    <row r="182" spans="1:27" x14ac:dyDescent="0.25">
      <c r="A182" s="517" t="s">
        <v>111</v>
      </c>
      <c r="B182" s="745" t="s">
        <v>101</v>
      </c>
      <c r="C182" s="748">
        <v>42205</v>
      </c>
      <c r="D182" s="749">
        <v>0.39305555555555555</v>
      </c>
      <c r="E182" s="745" t="s">
        <v>98</v>
      </c>
      <c r="F182" s="745" t="s">
        <v>93</v>
      </c>
      <c r="M182" s="747">
        <v>7.49</v>
      </c>
      <c r="N182" s="750">
        <v>10</v>
      </c>
      <c r="Q182" s="747">
        <v>7.76</v>
      </c>
      <c r="S182" s="747">
        <v>235</v>
      </c>
      <c r="U182" s="637"/>
      <c r="V182" s="747">
        <v>0</v>
      </c>
      <c r="W182" s="747">
        <v>191.6</v>
      </c>
      <c r="X182" s="705">
        <v>26.81</v>
      </c>
      <c r="Y182" s="747">
        <v>93.7</v>
      </c>
      <c r="Z182" s="747">
        <v>2.2599999999999998</v>
      </c>
    </row>
    <row r="183" spans="1:27" x14ac:dyDescent="0.25">
      <c r="A183" s="517" t="s">
        <v>111</v>
      </c>
      <c r="B183" s="745" t="s">
        <v>101</v>
      </c>
      <c r="C183" s="748">
        <v>42207</v>
      </c>
      <c r="D183" s="749">
        <v>0.3923611111111111</v>
      </c>
      <c r="E183" s="745" t="s">
        <v>98</v>
      </c>
      <c r="F183" s="745" t="s">
        <v>93</v>
      </c>
      <c r="M183" s="706"/>
      <c r="N183" s="750">
        <v>36</v>
      </c>
      <c r="Q183" s="747">
        <v>7.79</v>
      </c>
      <c r="S183" s="747">
        <v>237</v>
      </c>
      <c r="U183" s="637"/>
      <c r="V183" s="747">
        <v>0</v>
      </c>
      <c r="W183" s="747">
        <v>186</v>
      </c>
      <c r="X183" s="747">
        <v>25.49</v>
      </c>
      <c r="Y183" s="706"/>
      <c r="Z183" s="747">
        <v>1.1100000000000001</v>
      </c>
      <c r="AA183" s="637"/>
    </row>
    <row r="184" spans="1:27" x14ac:dyDescent="0.25">
      <c r="A184" s="517" t="s">
        <v>111</v>
      </c>
      <c r="B184" s="745" t="s">
        <v>101</v>
      </c>
      <c r="C184" s="748">
        <v>42212</v>
      </c>
      <c r="D184" s="749">
        <v>0.38194444444444442</v>
      </c>
      <c r="E184" s="745" t="s">
        <v>98</v>
      </c>
      <c r="F184" s="745" t="s">
        <v>93</v>
      </c>
      <c r="M184" s="705">
        <v>6.91</v>
      </c>
      <c r="N184" s="750">
        <v>23</v>
      </c>
      <c r="Q184" s="705">
        <v>7.82</v>
      </c>
      <c r="S184" s="705">
        <v>230</v>
      </c>
      <c r="V184" s="705">
        <v>0</v>
      </c>
      <c r="W184" s="705">
        <v>113.6</v>
      </c>
      <c r="X184" s="705">
        <v>26.48</v>
      </c>
      <c r="Y184" s="705">
        <v>85.9</v>
      </c>
      <c r="Z184" s="747">
        <v>1.31</v>
      </c>
    </row>
    <row r="185" spans="1:27" x14ac:dyDescent="0.25">
      <c r="A185" s="517" t="s">
        <v>111</v>
      </c>
      <c r="B185" s="539" t="s">
        <v>105</v>
      </c>
      <c r="C185" s="540">
        <v>41337</v>
      </c>
      <c r="D185" s="541">
        <v>0.37847222222222221</v>
      </c>
      <c r="E185" s="539" t="s">
        <v>96</v>
      </c>
      <c r="F185" s="539" t="s">
        <v>93</v>
      </c>
      <c r="M185" s="543">
        <v>12.18</v>
      </c>
      <c r="N185" s="544">
        <v>16</v>
      </c>
      <c r="Q185" s="543">
        <v>7.89</v>
      </c>
      <c r="S185" s="542">
        <v>149</v>
      </c>
      <c r="U185" s="542">
        <v>10.4</v>
      </c>
      <c r="V185" s="542">
        <v>0</v>
      </c>
      <c r="W185" s="755"/>
      <c r="X185" s="543">
        <v>7.01</v>
      </c>
      <c r="Y185" s="543">
        <v>101</v>
      </c>
      <c r="Z185" s="755"/>
      <c r="AA185" s="545"/>
    </row>
    <row r="186" spans="1:27" x14ac:dyDescent="0.25">
      <c r="A186" s="517" t="s">
        <v>111</v>
      </c>
      <c r="B186" s="539" t="s">
        <v>105</v>
      </c>
      <c r="C186" s="540">
        <v>41346</v>
      </c>
      <c r="D186" s="541">
        <v>0.48958333333333331</v>
      </c>
      <c r="E186" s="539" t="s">
        <v>96</v>
      </c>
      <c r="F186" s="539" t="s">
        <v>93</v>
      </c>
      <c r="M186" s="543">
        <v>12.17</v>
      </c>
      <c r="N186" s="544">
        <v>30</v>
      </c>
      <c r="Q186" s="543">
        <v>7.92</v>
      </c>
      <c r="S186" s="542">
        <v>137</v>
      </c>
      <c r="U186" s="542">
        <v>8.1999999999999993</v>
      </c>
      <c r="V186" s="542">
        <v>0</v>
      </c>
      <c r="W186" s="543">
        <v>1115</v>
      </c>
      <c r="X186" s="543">
        <v>8.56</v>
      </c>
      <c r="Y186" s="543">
        <v>104.2</v>
      </c>
      <c r="Z186" s="543">
        <v>5.72</v>
      </c>
      <c r="AA186" s="545"/>
    </row>
    <row r="187" spans="1:27" x14ac:dyDescent="0.25">
      <c r="A187" s="517" t="s">
        <v>111</v>
      </c>
      <c r="B187" s="539" t="s">
        <v>105</v>
      </c>
      <c r="C187" s="540">
        <v>41353</v>
      </c>
      <c r="D187" s="541">
        <v>0.3611111111111111</v>
      </c>
      <c r="E187" s="539" t="s">
        <v>98</v>
      </c>
      <c r="F187" s="539" t="s">
        <v>93</v>
      </c>
      <c r="M187" s="543">
        <v>10.1</v>
      </c>
      <c r="N187" s="544">
        <v>116</v>
      </c>
      <c r="Q187" s="543">
        <v>7.84</v>
      </c>
      <c r="S187" s="542">
        <v>153</v>
      </c>
      <c r="U187" s="542">
        <v>0.3</v>
      </c>
      <c r="V187" s="542">
        <v>0</v>
      </c>
      <c r="W187" s="543">
        <v>355.8</v>
      </c>
      <c r="X187" s="543">
        <v>9.34</v>
      </c>
      <c r="Y187" s="543">
        <v>88.2</v>
      </c>
      <c r="Z187" s="543">
        <v>1.45</v>
      </c>
      <c r="AA187" s="545"/>
    </row>
    <row r="188" spans="1:27" x14ac:dyDescent="0.25">
      <c r="A188" s="517" t="s">
        <v>111</v>
      </c>
      <c r="B188" s="539" t="s">
        <v>105</v>
      </c>
      <c r="C188" s="540">
        <v>41360</v>
      </c>
      <c r="D188" s="541">
        <v>0.46111111111111114</v>
      </c>
      <c r="E188" s="539" t="s">
        <v>96</v>
      </c>
      <c r="F188" s="539" t="s">
        <v>93</v>
      </c>
      <c r="M188" s="543">
        <v>12.71</v>
      </c>
      <c r="N188" s="544">
        <v>9</v>
      </c>
      <c r="Q188" s="543">
        <v>7.9</v>
      </c>
      <c r="S188" s="542">
        <v>147</v>
      </c>
      <c r="U188" s="542">
        <v>10.1</v>
      </c>
      <c r="V188" s="542">
        <v>0</v>
      </c>
      <c r="W188" s="543">
        <v>840.7</v>
      </c>
      <c r="X188" s="543">
        <v>7.46</v>
      </c>
      <c r="Y188" s="543">
        <v>105.8</v>
      </c>
      <c r="Z188" s="543">
        <v>3.38</v>
      </c>
      <c r="AA188" s="545"/>
    </row>
    <row r="189" spans="1:27" x14ac:dyDescent="0.25">
      <c r="A189" s="517" t="s">
        <v>111</v>
      </c>
      <c r="B189" s="539" t="s">
        <v>105</v>
      </c>
      <c r="C189" s="540">
        <v>41360</v>
      </c>
      <c r="D189" s="541">
        <v>0.46180555555555558</v>
      </c>
      <c r="E189" s="539" t="s">
        <v>96</v>
      </c>
      <c r="F189" s="539" t="s">
        <v>19</v>
      </c>
      <c r="M189" s="755"/>
      <c r="N189" s="544">
        <v>10</v>
      </c>
      <c r="Q189" s="755"/>
      <c r="S189" s="772"/>
      <c r="U189" s="772"/>
      <c r="V189" s="772"/>
      <c r="W189" s="755"/>
      <c r="X189" s="755"/>
      <c r="Y189" s="755"/>
      <c r="Z189" s="543">
        <v>3.15</v>
      </c>
      <c r="AA189" s="545"/>
    </row>
    <row r="190" spans="1:27" x14ac:dyDescent="0.25">
      <c r="A190" s="517" t="s">
        <v>111</v>
      </c>
      <c r="B190" s="539" t="s">
        <v>105</v>
      </c>
      <c r="C190" s="540">
        <v>41367</v>
      </c>
      <c r="D190" s="541">
        <v>0.3611111111111111</v>
      </c>
      <c r="E190" s="539" t="s">
        <v>96</v>
      </c>
      <c r="F190" s="539" t="s">
        <v>93</v>
      </c>
      <c r="M190" s="543">
        <v>12.02</v>
      </c>
      <c r="N190" s="544">
        <v>30</v>
      </c>
      <c r="Q190" s="543">
        <v>7.5</v>
      </c>
      <c r="S190" s="542">
        <v>124</v>
      </c>
      <c r="U190" s="542">
        <v>5.3</v>
      </c>
      <c r="V190" s="542">
        <v>0</v>
      </c>
      <c r="W190" s="543">
        <v>1011</v>
      </c>
      <c r="X190" s="543">
        <v>9.51</v>
      </c>
      <c r="Y190" s="543">
        <v>105.3</v>
      </c>
      <c r="Z190" s="543">
        <v>3.57</v>
      </c>
      <c r="AA190" s="545"/>
    </row>
    <row r="191" spans="1:27" x14ac:dyDescent="0.25">
      <c r="A191" s="517" t="s">
        <v>111</v>
      </c>
      <c r="B191" s="539" t="s">
        <v>105</v>
      </c>
      <c r="C191" s="540">
        <v>41368</v>
      </c>
      <c r="D191" s="541">
        <v>0.3972222222222222</v>
      </c>
      <c r="E191" s="539" t="s">
        <v>96</v>
      </c>
      <c r="F191" s="539" t="s">
        <v>93</v>
      </c>
      <c r="M191" s="543">
        <v>11.46</v>
      </c>
      <c r="N191" s="544">
        <v>29</v>
      </c>
      <c r="Q191" s="543">
        <v>7.71</v>
      </c>
      <c r="S191" s="542">
        <v>135</v>
      </c>
      <c r="U191" s="542">
        <v>8.9</v>
      </c>
      <c r="V191" s="542">
        <v>0.01</v>
      </c>
      <c r="W191" s="543">
        <v>1068</v>
      </c>
      <c r="X191" s="543">
        <v>9.6199999999999992</v>
      </c>
      <c r="Y191" s="543">
        <v>99.7</v>
      </c>
      <c r="Z191" s="543">
        <v>4.04</v>
      </c>
      <c r="AA191" s="545"/>
    </row>
    <row r="192" spans="1:27" x14ac:dyDescent="0.25">
      <c r="A192" s="517" t="s">
        <v>111</v>
      </c>
      <c r="B192" s="539" t="s">
        <v>105</v>
      </c>
      <c r="C192" s="540">
        <v>41372</v>
      </c>
      <c r="D192" s="541">
        <v>0.44444444444444442</v>
      </c>
      <c r="E192" s="539" t="s">
        <v>96</v>
      </c>
      <c r="F192" s="539" t="s">
        <v>93</v>
      </c>
      <c r="M192" s="543">
        <v>11.69</v>
      </c>
      <c r="N192" s="544">
        <v>15</v>
      </c>
      <c r="Q192" s="543">
        <v>7.79</v>
      </c>
      <c r="S192" s="542">
        <v>157</v>
      </c>
      <c r="U192" s="542">
        <v>19.399999999999999</v>
      </c>
      <c r="V192" s="542">
        <v>0</v>
      </c>
      <c r="W192" s="543">
        <v>563</v>
      </c>
      <c r="X192" s="543">
        <v>15.25</v>
      </c>
      <c r="Y192" s="543">
        <v>116.4</v>
      </c>
      <c r="Z192" s="543">
        <v>1.88</v>
      </c>
      <c r="AA192" s="545"/>
    </row>
    <row r="193" spans="1:27" x14ac:dyDescent="0.25">
      <c r="A193" s="517" t="s">
        <v>111</v>
      </c>
      <c r="B193" s="539" t="s">
        <v>105</v>
      </c>
      <c r="C193" s="540">
        <v>41372</v>
      </c>
      <c r="D193" s="541">
        <v>0.44513888888888886</v>
      </c>
      <c r="E193" s="539" t="s">
        <v>96</v>
      </c>
      <c r="F193" s="539" t="s">
        <v>19</v>
      </c>
      <c r="M193" s="755"/>
      <c r="N193" s="544">
        <v>10</v>
      </c>
      <c r="Q193" s="755"/>
      <c r="S193" s="772"/>
      <c r="U193" s="772"/>
      <c r="V193" s="772"/>
      <c r="W193" s="755"/>
      <c r="X193" s="755"/>
      <c r="Y193" s="755"/>
      <c r="Z193" s="543">
        <v>1.82</v>
      </c>
      <c r="AA193" s="545"/>
    </row>
    <row r="194" spans="1:27" x14ac:dyDescent="0.25">
      <c r="A194" s="517" t="s">
        <v>111</v>
      </c>
      <c r="B194" s="539" t="s">
        <v>105</v>
      </c>
      <c r="C194" s="540">
        <v>41379</v>
      </c>
      <c r="D194" s="541">
        <v>0.48402777777777778</v>
      </c>
      <c r="E194" s="539" t="s">
        <v>98</v>
      </c>
      <c r="F194" s="539" t="s">
        <v>93</v>
      </c>
      <c r="M194" s="756">
        <v>8.76</v>
      </c>
      <c r="N194" s="544">
        <v>5</v>
      </c>
      <c r="Q194" s="756">
        <v>7.98</v>
      </c>
      <c r="S194" s="773">
        <v>159</v>
      </c>
      <c r="U194" s="773">
        <v>24.8</v>
      </c>
      <c r="V194" s="773">
        <v>0</v>
      </c>
      <c r="W194" s="756">
        <v>333</v>
      </c>
      <c r="X194" s="756">
        <v>16.2</v>
      </c>
      <c r="Y194" s="756">
        <v>89.3</v>
      </c>
      <c r="Z194" s="543">
        <v>1.63</v>
      </c>
      <c r="AA194" s="545"/>
    </row>
    <row r="195" spans="1:27" x14ac:dyDescent="0.25">
      <c r="A195" s="517" t="s">
        <v>111</v>
      </c>
      <c r="B195" s="539" t="s">
        <v>105</v>
      </c>
      <c r="C195" s="540">
        <v>41388</v>
      </c>
      <c r="D195" s="541">
        <v>0.48958333333333331</v>
      </c>
      <c r="E195" s="539" t="s">
        <v>96</v>
      </c>
      <c r="F195" s="539" t="s">
        <v>93</v>
      </c>
      <c r="M195" s="543">
        <v>12.12</v>
      </c>
      <c r="N195" s="544">
        <v>45</v>
      </c>
      <c r="Q195" s="543">
        <v>8.11</v>
      </c>
      <c r="S195" s="542">
        <v>155</v>
      </c>
      <c r="U195" s="542">
        <v>8.8000000000000007</v>
      </c>
      <c r="V195" s="542">
        <v>0.2</v>
      </c>
      <c r="W195" s="543">
        <v>596</v>
      </c>
      <c r="X195" s="543">
        <v>13.75</v>
      </c>
      <c r="Y195" s="543">
        <v>117</v>
      </c>
      <c r="Z195" s="543">
        <v>1.89</v>
      </c>
      <c r="AA195" s="545"/>
    </row>
    <row r="196" spans="1:27" x14ac:dyDescent="0.25">
      <c r="A196" s="517" t="s">
        <v>111</v>
      </c>
      <c r="B196" s="539" t="s">
        <v>105</v>
      </c>
      <c r="C196" s="540">
        <v>41394</v>
      </c>
      <c r="D196" s="541">
        <v>0.41875000000000001</v>
      </c>
      <c r="E196" s="539" t="s">
        <v>96</v>
      </c>
      <c r="F196" s="539" t="s">
        <v>93</v>
      </c>
      <c r="M196" s="756">
        <v>9.5299999999999994</v>
      </c>
      <c r="N196" s="544">
        <v>25</v>
      </c>
      <c r="Q196" s="756">
        <v>7.8</v>
      </c>
      <c r="S196" s="773">
        <v>145</v>
      </c>
      <c r="U196" s="773">
        <v>19.100000000000001</v>
      </c>
      <c r="V196" s="773">
        <v>0</v>
      </c>
      <c r="W196" s="756">
        <v>1338</v>
      </c>
      <c r="X196" s="756">
        <v>15.37</v>
      </c>
      <c r="Y196" s="756">
        <v>95.2</v>
      </c>
      <c r="Z196" s="543">
        <v>4.97</v>
      </c>
      <c r="AA196" s="545"/>
    </row>
    <row r="197" spans="1:27" x14ac:dyDescent="0.25">
      <c r="A197" s="517" t="s">
        <v>111</v>
      </c>
      <c r="B197" s="539" t="s">
        <v>105</v>
      </c>
      <c r="C197" s="540">
        <v>41394</v>
      </c>
      <c r="D197" s="541">
        <v>0.41875000000000001</v>
      </c>
      <c r="E197" s="539" t="s">
        <v>96</v>
      </c>
      <c r="F197" s="539" t="s">
        <v>19</v>
      </c>
      <c r="M197" s="755"/>
      <c r="N197" s="544">
        <v>26</v>
      </c>
      <c r="Q197" s="755"/>
      <c r="S197" s="772"/>
      <c r="U197" s="772"/>
      <c r="V197" s="772"/>
      <c r="W197" s="755"/>
      <c r="X197" s="755"/>
      <c r="Y197" s="755"/>
      <c r="Z197" s="543">
        <v>4.91</v>
      </c>
      <c r="AA197" s="545"/>
    </row>
    <row r="198" spans="1:27" x14ac:dyDescent="0.25">
      <c r="A198" s="517" t="s">
        <v>111</v>
      </c>
      <c r="B198" s="539" t="s">
        <v>105</v>
      </c>
      <c r="C198" s="540">
        <v>41401</v>
      </c>
      <c r="D198" s="541">
        <v>0.43402777777777779</v>
      </c>
      <c r="E198" s="539" t="s">
        <v>96</v>
      </c>
      <c r="F198" s="539" t="s">
        <v>93</v>
      </c>
      <c r="M198" s="543">
        <v>10.65</v>
      </c>
      <c r="N198" s="544">
        <v>18</v>
      </c>
      <c r="Q198" s="543">
        <v>7.79</v>
      </c>
      <c r="S198" s="542">
        <v>155</v>
      </c>
      <c r="U198" s="542">
        <v>21</v>
      </c>
      <c r="V198" s="542">
        <v>0</v>
      </c>
      <c r="W198" s="543">
        <v>977.2</v>
      </c>
      <c r="X198" s="543">
        <v>13.77</v>
      </c>
      <c r="Y198" s="543">
        <v>102.9</v>
      </c>
      <c r="Z198" s="543">
        <v>2.5</v>
      </c>
      <c r="AA198" s="545"/>
    </row>
    <row r="199" spans="1:27" x14ac:dyDescent="0.25">
      <c r="A199" s="517" t="s">
        <v>111</v>
      </c>
      <c r="B199" s="539" t="s">
        <v>105</v>
      </c>
      <c r="C199" s="540">
        <v>41408</v>
      </c>
      <c r="D199" s="541">
        <v>0.51180555555555551</v>
      </c>
      <c r="E199" s="539" t="s">
        <v>98</v>
      </c>
      <c r="F199" s="539" t="s">
        <v>93</v>
      </c>
      <c r="M199" s="543">
        <v>11.12</v>
      </c>
      <c r="N199" s="544">
        <v>8</v>
      </c>
      <c r="Q199" s="543">
        <v>7.89</v>
      </c>
      <c r="S199" s="542">
        <v>180</v>
      </c>
      <c r="U199" s="542">
        <v>30.6</v>
      </c>
      <c r="V199" s="542">
        <v>0</v>
      </c>
      <c r="W199" s="543">
        <v>214.5</v>
      </c>
      <c r="X199" s="543">
        <v>19.46</v>
      </c>
      <c r="Y199" s="543">
        <v>120.8</v>
      </c>
      <c r="Z199" s="543">
        <v>1.17</v>
      </c>
      <c r="AA199" s="545"/>
    </row>
    <row r="200" spans="1:27" x14ac:dyDescent="0.25">
      <c r="A200" s="517" t="s">
        <v>111</v>
      </c>
      <c r="B200" s="539" t="s">
        <v>105</v>
      </c>
      <c r="C200" s="540">
        <v>41415</v>
      </c>
      <c r="D200" s="541">
        <v>0.43055555555555558</v>
      </c>
      <c r="E200" s="539" t="s">
        <v>96</v>
      </c>
      <c r="F200" s="539" t="s">
        <v>93</v>
      </c>
      <c r="M200" s="543">
        <v>9</v>
      </c>
      <c r="N200" s="544">
        <v>68</v>
      </c>
      <c r="Q200" s="543">
        <v>7.6</v>
      </c>
      <c r="S200" s="542">
        <v>208</v>
      </c>
      <c r="U200" s="542">
        <v>20.7</v>
      </c>
      <c r="V200" s="542">
        <v>0.75</v>
      </c>
      <c r="W200" s="543">
        <v>170.2</v>
      </c>
      <c r="X200" s="543">
        <v>20.41</v>
      </c>
      <c r="Y200" s="543">
        <v>99.9</v>
      </c>
      <c r="Z200" s="543">
        <v>2.19</v>
      </c>
      <c r="AA200" s="545"/>
    </row>
    <row r="201" spans="1:27" x14ac:dyDescent="0.25">
      <c r="A201" s="517" t="s">
        <v>111</v>
      </c>
      <c r="B201" s="539" t="s">
        <v>105</v>
      </c>
      <c r="C201" s="540">
        <v>41422</v>
      </c>
      <c r="D201" s="541">
        <v>0.44097222222222221</v>
      </c>
      <c r="E201" s="539" t="s">
        <v>96</v>
      </c>
      <c r="F201" s="539" t="s">
        <v>93</v>
      </c>
      <c r="M201" s="543">
        <v>9.91</v>
      </c>
      <c r="N201" s="544">
        <v>17</v>
      </c>
      <c r="Q201" s="543">
        <v>7.83</v>
      </c>
      <c r="S201" s="542">
        <v>169</v>
      </c>
      <c r="U201" s="542">
        <v>25.4</v>
      </c>
      <c r="V201" s="542">
        <v>0</v>
      </c>
      <c r="W201" s="543">
        <v>177.9</v>
      </c>
      <c r="X201" s="543">
        <v>22.61</v>
      </c>
      <c r="Y201" s="543">
        <v>114.7</v>
      </c>
      <c r="Z201" s="543">
        <v>1.64</v>
      </c>
      <c r="AA201" s="545"/>
    </row>
    <row r="202" spans="1:27" x14ac:dyDescent="0.25">
      <c r="A202" s="517" t="s">
        <v>111</v>
      </c>
      <c r="B202" s="539" t="s">
        <v>105</v>
      </c>
      <c r="C202" s="540">
        <v>41429</v>
      </c>
      <c r="D202" s="541">
        <v>0.4284722222222222</v>
      </c>
      <c r="E202" s="539" t="s">
        <v>96</v>
      </c>
      <c r="F202" s="539" t="s">
        <v>93</v>
      </c>
      <c r="M202" s="543">
        <v>9.1199999999999992</v>
      </c>
      <c r="N202" s="544">
        <v>58</v>
      </c>
      <c r="Q202" s="543">
        <v>7.61</v>
      </c>
      <c r="S202" s="542">
        <v>142</v>
      </c>
      <c r="U202" s="542">
        <v>22.9</v>
      </c>
      <c r="V202" s="542">
        <v>0</v>
      </c>
      <c r="W202" s="755"/>
      <c r="X202" s="543">
        <v>17.920000000000002</v>
      </c>
      <c r="Y202" s="543">
        <v>96.4</v>
      </c>
      <c r="Z202" s="543">
        <v>5.67</v>
      </c>
      <c r="AA202" s="545"/>
    </row>
    <row r="203" spans="1:27" x14ac:dyDescent="0.25">
      <c r="A203" s="517" t="s">
        <v>111</v>
      </c>
      <c r="B203" s="539" t="s">
        <v>105</v>
      </c>
      <c r="C203" s="540">
        <v>41436</v>
      </c>
      <c r="D203" s="541">
        <v>0.44444444444444442</v>
      </c>
      <c r="E203" s="539" t="s">
        <v>106</v>
      </c>
      <c r="F203" s="539" t="s">
        <v>93</v>
      </c>
      <c r="M203" s="543">
        <v>8.3000000000000007</v>
      </c>
      <c r="N203" s="544">
        <v>30</v>
      </c>
      <c r="Q203" s="543">
        <v>7.74</v>
      </c>
      <c r="S203" s="542">
        <v>187</v>
      </c>
      <c r="U203" s="542">
        <v>32.5</v>
      </c>
      <c r="V203" s="542">
        <v>0</v>
      </c>
      <c r="W203" s="543">
        <v>216</v>
      </c>
      <c r="X203" s="543">
        <v>22.87</v>
      </c>
      <c r="Y203" s="543">
        <v>96.4</v>
      </c>
      <c r="Z203" s="543">
        <v>2.06</v>
      </c>
      <c r="AA203" s="545"/>
    </row>
    <row r="204" spans="1:27" x14ac:dyDescent="0.25">
      <c r="A204" s="517" t="s">
        <v>111</v>
      </c>
      <c r="B204" s="539" t="s">
        <v>105</v>
      </c>
      <c r="C204" s="540">
        <v>41443</v>
      </c>
      <c r="D204" s="541">
        <v>0.44097222222222221</v>
      </c>
      <c r="E204" s="539" t="s">
        <v>106</v>
      </c>
      <c r="F204" s="539" t="s">
        <v>93</v>
      </c>
      <c r="M204" s="543">
        <v>7.33</v>
      </c>
      <c r="N204" s="544">
        <v>29</v>
      </c>
      <c r="Q204" s="543">
        <v>7.7</v>
      </c>
      <c r="S204" s="542">
        <v>202</v>
      </c>
      <c r="U204" s="542">
        <v>27</v>
      </c>
      <c r="V204" s="542">
        <v>0.1</v>
      </c>
      <c r="W204" s="543">
        <v>102.4</v>
      </c>
      <c r="X204" s="543">
        <v>24.4</v>
      </c>
      <c r="Y204" s="543">
        <v>87.7</v>
      </c>
      <c r="Z204" s="543">
        <v>1.55</v>
      </c>
      <c r="AA204" s="545"/>
    </row>
    <row r="205" spans="1:27" x14ac:dyDescent="0.25">
      <c r="A205" s="517" t="s">
        <v>111</v>
      </c>
      <c r="B205" s="539" t="s">
        <v>105</v>
      </c>
      <c r="C205" s="540">
        <v>41450</v>
      </c>
      <c r="D205" s="541">
        <v>0.44722222222222224</v>
      </c>
      <c r="E205" s="539" t="s">
        <v>106</v>
      </c>
      <c r="F205" s="539" t="s">
        <v>93</v>
      </c>
      <c r="M205" s="543">
        <v>7.81</v>
      </c>
      <c r="N205" s="544">
        <v>18</v>
      </c>
      <c r="Q205" s="543">
        <v>7.66</v>
      </c>
      <c r="S205" s="542">
        <v>237</v>
      </c>
      <c r="U205" s="542">
        <v>30.4</v>
      </c>
      <c r="V205" s="542">
        <v>0</v>
      </c>
      <c r="W205" s="543">
        <v>33.9</v>
      </c>
      <c r="X205" s="543">
        <v>27.5</v>
      </c>
      <c r="Y205" s="543">
        <v>98.8</v>
      </c>
      <c r="Z205" s="543">
        <v>0.86</v>
      </c>
      <c r="AA205" s="545"/>
    </row>
    <row r="206" spans="1:27" x14ac:dyDescent="0.25">
      <c r="A206" s="517" t="s">
        <v>111</v>
      </c>
      <c r="B206" s="539" t="s">
        <v>105</v>
      </c>
      <c r="C206" s="540">
        <v>41457</v>
      </c>
      <c r="D206" s="541">
        <v>0.48958333333333331</v>
      </c>
      <c r="E206" s="539" t="s">
        <v>106</v>
      </c>
      <c r="F206" s="539" t="s">
        <v>93</v>
      </c>
      <c r="M206" s="543">
        <v>7.47</v>
      </c>
      <c r="N206" s="544">
        <v>5</v>
      </c>
      <c r="Q206" s="543">
        <v>7.74</v>
      </c>
      <c r="S206" s="542">
        <v>229</v>
      </c>
      <c r="U206" s="542">
        <v>26.7</v>
      </c>
      <c r="V206" s="542">
        <v>0</v>
      </c>
      <c r="W206" s="543">
        <v>18</v>
      </c>
      <c r="X206" s="543">
        <v>24.52</v>
      </c>
      <c r="Y206" s="543">
        <v>89.8</v>
      </c>
      <c r="Z206" s="543">
        <v>1.19</v>
      </c>
      <c r="AA206" s="545"/>
    </row>
    <row r="207" spans="1:27" x14ac:dyDescent="0.25">
      <c r="A207" s="517" t="s">
        <v>111</v>
      </c>
      <c r="B207" s="539" t="s">
        <v>105</v>
      </c>
      <c r="C207" s="540">
        <v>41465</v>
      </c>
      <c r="D207" s="541">
        <v>0.40763888888888888</v>
      </c>
      <c r="E207" s="539" t="s">
        <v>106</v>
      </c>
      <c r="F207" s="539" t="s">
        <v>93</v>
      </c>
      <c r="M207" s="543">
        <v>7.91</v>
      </c>
      <c r="N207" s="544">
        <v>11</v>
      </c>
      <c r="Q207" s="543">
        <v>7.55</v>
      </c>
      <c r="S207" s="542">
        <v>224</v>
      </c>
      <c r="U207" s="542">
        <v>31</v>
      </c>
      <c r="V207" s="542">
        <v>0</v>
      </c>
      <c r="W207" s="543">
        <v>7.2</v>
      </c>
      <c r="X207" s="543">
        <v>26.36</v>
      </c>
      <c r="Y207" s="543">
        <v>98.2</v>
      </c>
      <c r="Z207" s="543">
        <v>0.87</v>
      </c>
      <c r="AA207" s="545"/>
    </row>
    <row r="208" spans="1:27" x14ac:dyDescent="0.25">
      <c r="A208" s="517" t="s">
        <v>111</v>
      </c>
      <c r="B208" s="539" t="s">
        <v>105</v>
      </c>
      <c r="C208" s="540">
        <v>41472</v>
      </c>
      <c r="D208" s="541">
        <v>0.43472222222222223</v>
      </c>
      <c r="E208" s="539" t="s">
        <v>98</v>
      </c>
      <c r="F208" s="539" t="s">
        <v>93</v>
      </c>
      <c r="M208" s="756">
        <v>6.22</v>
      </c>
      <c r="N208" s="544">
        <v>152</v>
      </c>
      <c r="Q208" s="756">
        <v>7.48</v>
      </c>
      <c r="S208" s="773">
        <v>226</v>
      </c>
      <c r="U208" s="773">
        <v>25.8</v>
      </c>
      <c r="V208" s="773">
        <v>0.1</v>
      </c>
      <c r="W208" s="756">
        <v>4.9000000000000004</v>
      </c>
      <c r="X208" s="756">
        <v>25.85</v>
      </c>
      <c r="Y208" s="756">
        <v>76.5</v>
      </c>
      <c r="Z208" s="543">
        <v>1.33</v>
      </c>
      <c r="AA208" s="545"/>
    </row>
    <row r="209" spans="1:27" x14ac:dyDescent="0.25">
      <c r="A209" s="517" t="s">
        <v>111</v>
      </c>
      <c r="B209" s="539" t="s">
        <v>105</v>
      </c>
      <c r="C209" s="540">
        <v>41477</v>
      </c>
      <c r="D209" s="541">
        <v>0.48194444444444445</v>
      </c>
      <c r="E209" s="539" t="s">
        <v>98</v>
      </c>
      <c r="F209" s="539" t="s">
        <v>93</v>
      </c>
      <c r="M209" s="543">
        <v>6.37</v>
      </c>
      <c r="N209" s="544">
        <v>42</v>
      </c>
      <c r="Q209" s="543">
        <v>7.66</v>
      </c>
      <c r="S209" s="542">
        <v>198</v>
      </c>
      <c r="U209" s="773">
        <v>27.6</v>
      </c>
      <c r="V209" s="542">
        <v>0.1</v>
      </c>
      <c r="W209" s="543">
        <v>31.8</v>
      </c>
      <c r="X209" s="543">
        <v>26.23</v>
      </c>
      <c r="Y209" s="543">
        <v>78.8</v>
      </c>
      <c r="Z209" s="543">
        <v>1</v>
      </c>
      <c r="AA209" s="545"/>
    </row>
    <row r="210" spans="1:27" x14ac:dyDescent="0.25">
      <c r="A210" s="517" t="s">
        <v>111</v>
      </c>
      <c r="B210" s="539" t="s">
        <v>105</v>
      </c>
      <c r="C210" s="540">
        <v>41484</v>
      </c>
      <c r="D210" s="541">
        <v>0.4861111111111111</v>
      </c>
      <c r="E210" s="539" t="s">
        <v>106</v>
      </c>
      <c r="F210" s="539" t="s">
        <v>93</v>
      </c>
      <c r="M210" s="756">
        <v>8.3800000000000008</v>
      </c>
      <c r="N210" s="544">
        <v>9</v>
      </c>
      <c r="Q210" s="756">
        <v>7.7</v>
      </c>
      <c r="S210" s="773">
        <v>271</v>
      </c>
      <c r="U210" s="773">
        <v>31.3</v>
      </c>
      <c r="V210" s="542">
        <v>0</v>
      </c>
      <c r="W210" s="756">
        <v>35.200000000000003</v>
      </c>
      <c r="X210" s="756">
        <v>25.58</v>
      </c>
      <c r="Y210" s="756">
        <v>102.6</v>
      </c>
      <c r="Z210" s="543">
        <v>0.69</v>
      </c>
      <c r="AA210" s="773">
        <v>5</v>
      </c>
    </row>
    <row r="211" spans="1:27" x14ac:dyDescent="0.25">
      <c r="A211" s="517" t="s">
        <v>111</v>
      </c>
      <c r="B211" s="539" t="s">
        <v>105</v>
      </c>
      <c r="C211" s="540">
        <v>41487</v>
      </c>
      <c r="D211" s="541">
        <v>0.46111111111111114</v>
      </c>
      <c r="E211" s="539" t="s">
        <v>106</v>
      </c>
      <c r="F211" s="539" t="s">
        <v>93</v>
      </c>
      <c r="M211" s="543">
        <v>7.12</v>
      </c>
      <c r="N211" s="544">
        <v>22</v>
      </c>
      <c r="Q211" s="543">
        <v>7.77</v>
      </c>
      <c r="S211" s="542">
        <v>226</v>
      </c>
      <c r="U211" s="773">
        <v>25.3</v>
      </c>
      <c r="V211" s="542">
        <v>0.5</v>
      </c>
      <c r="W211" s="543">
        <v>16.100000000000001</v>
      </c>
      <c r="X211" s="543">
        <v>26.33</v>
      </c>
      <c r="Y211" s="543">
        <v>88.4</v>
      </c>
      <c r="Z211" s="543">
        <v>0.78</v>
      </c>
      <c r="AA211" s="545"/>
    </row>
    <row r="212" spans="1:27" x14ac:dyDescent="0.25">
      <c r="A212" s="517" t="s">
        <v>111</v>
      </c>
      <c r="B212" s="539" t="s">
        <v>105</v>
      </c>
      <c r="C212" s="540">
        <v>41492</v>
      </c>
      <c r="D212" s="541">
        <v>0.42708333333333331</v>
      </c>
      <c r="E212" s="539" t="s">
        <v>106</v>
      </c>
      <c r="F212" s="539" t="s">
        <v>93</v>
      </c>
      <c r="M212" s="543">
        <v>7.26</v>
      </c>
      <c r="N212" s="544">
        <v>12</v>
      </c>
      <c r="Q212" s="543">
        <v>7.77</v>
      </c>
      <c r="S212" s="542">
        <v>234</v>
      </c>
      <c r="U212" s="773">
        <v>27.5</v>
      </c>
      <c r="V212" s="542">
        <v>0</v>
      </c>
      <c r="W212" s="543">
        <v>44.3</v>
      </c>
      <c r="X212" s="543">
        <v>26.41</v>
      </c>
      <c r="Y212" s="543">
        <v>90.2</v>
      </c>
      <c r="Z212" s="543">
        <v>0.89</v>
      </c>
      <c r="AA212" s="545"/>
    </row>
    <row r="213" spans="1:27" x14ac:dyDescent="0.25">
      <c r="A213" s="517" t="s">
        <v>111</v>
      </c>
      <c r="B213" s="539" t="s">
        <v>105</v>
      </c>
      <c r="C213" s="540">
        <v>41499</v>
      </c>
      <c r="D213" s="541">
        <v>0.44444444444444442</v>
      </c>
      <c r="E213" s="539" t="s">
        <v>96</v>
      </c>
      <c r="F213" s="539" t="s">
        <v>100</v>
      </c>
      <c r="M213" s="756">
        <v>7.91</v>
      </c>
      <c r="N213" s="544">
        <v>222</v>
      </c>
      <c r="Q213" s="756">
        <v>7.65</v>
      </c>
      <c r="S213" s="773">
        <v>175</v>
      </c>
      <c r="U213" s="773">
        <v>23.2</v>
      </c>
      <c r="V213" s="773">
        <v>1</v>
      </c>
      <c r="W213" s="546"/>
      <c r="X213" s="756">
        <v>21.74</v>
      </c>
      <c r="Y213" s="756">
        <v>90.1</v>
      </c>
      <c r="Z213" s="543">
        <v>7.07</v>
      </c>
      <c r="AA213" s="545"/>
    </row>
    <row r="214" spans="1:27" x14ac:dyDescent="0.25">
      <c r="A214" s="517" t="s">
        <v>111</v>
      </c>
      <c r="B214" s="539" t="s">
        <v>105</v>
      </c>
      <c r="C214" s="540">
        <v>41506</v>
      </c>
      <c r="D214" s="541">
        <v>0.47222222222222221</v>
      </c>
      <c r="E214" s="539" t="s">
        <v>106</v>
      </c>
      <c r="F214" s="539" t="s">
        <v>100</v>
      </c>
      <c r="M214" s="543">
        <v>8.69</v>
      </c>
      <c r="N214" s="544">
        <v>24</v>
      </c>
      <c r="Q214" s="543">
        <v>7.84</v>
      </c>
      <c r="S214" s="542">
        <v>202</v>
      </c>
      <c r="U214" s="542">
        <v>28.4</v>
      </c>
      <c r="V214" s="542">
        <v>0</v>
      </c>
      <c r="W214" s="543">
        <v>184</v>
      </c>
      <c r="X214" s="543">
        <v>23.68</v>
      </c>
      <c r="Y214" s="543">
        <v>102.3</v>
      </c>
      <c r="Z214" s="543">
        <v>1.24</v>
      </c>
      <c r="AA214" s="772"/>
    </row>
    <row r="215" spans="1:27" x14ac:dyDescent="0.25">
      <c r="A215" s="517" t="s">
        <v>111</v>
      </c>
      <c r="B215" s="539" t="s">
        <v>105</v>
      </c>
      <c r="C215" s="540">
        <v>41506</v>
      </c>
      <c r="D215" s="541">
        <v>0.47291666666666665</v>
      </c>
      <c r="E215" s="539" t="s">
        <v>106</v>
      </c>
      <c r="F215" s="539" t="s">
        <v>19</v>
      </c>
      <c r="M215" s="755"/>
      <c r="N215" s="544">
        <v>26</v>
      </c>
      <c r="Q215" s="755"/>
      <c r="S215" s="772"/>
      <c r="U215" s="772"/>
      <c r="V215" s="772"/>
      <c r="W215" s="755"/>
      <c r="X215" s="755"/>
      <c r="Y215" s="755"/>
      <c r="Z215" s="543">
        <v>1.35</v>
      </c>
      <c r="AA215" s="772"/>
    </row>
    <row r="216" spans="1:27" x14ac:dyDescent="0.25">
      <c r="A216" s="517" t="s">
        <v>111</v>
      </c>
      <c r="B216" s="539" t="s">
        <v>105</v>
      </c>
      <c r="C216" s="540">
        <v>41512</v>
      </c>
      <c r="D216" s="541">
        <v>0.40069444444444446</v>
      </c>
      <c r="E216" s="539" t="s">
        <v>96</v>
      </c>
      <c r="F216" s="539" t="s">
        <v>93</v>
      </c>
      <c r="M216" s="543">
        <v>7.05</v>
      </c>
      <c r="N216" s="544">
        <v>13</v>
      </c>
      <c r="Q216" s="543">
        <v>7.61</v>
      </c>
      <c r="S216" s="542">
        <v>225</v>
      </c>
      <c r="U216" s="542">
        <v>29</v>
      </c>
      <c r="V216" s="542">
        <v>0</v>
      </c>
      <c r="W216" s="543">
        <v>70.599999999999994</v>
      </c>
      <c r="X216" s="543">
        <v>26.29</v>
      </c>
      <c r="Y216" s="543">
        <v>87.4</v>
      </c>
      <c r="Z216" s="543">
        <v>1.73</v>
      </c>
      <c r="AA216" s="545"/>
    </row>
    <row r="217" spans="1:27" x14ac:dyDescent="0.25">
      <c r="A217" s="517" t="s">
        <v>111</v>
      </c>
      <c r="B217" s="539" t="s">
        <v>105</v>
      </c>
      <c r="C217" s="540">
        <v>41515</v>
      </c>
      <c r="D217" s="541">
        <v>0.41736111111111113</v>
      </c>
      <c r="E217" s="539" t="s">
        <v>106</v>
      </c>
      <c r="F217" s="539" t="s">
        <v>93</v>
      </c>
      <c r="M217" s="543">
        <v>7.05</v>
      </c>
      <c r="N217" s="544">
        <v>27.2</v>
      </c>
      <c r="Q217" s="543">
        <v>7.6</v>
      </c>
      <c r="S217" s="542">
        <v>225</v>
      </c>
      <c r="U217" s="542">
        <v>32.6</v>
      </c>
      <c r="V217" s="542">
        <v>0</v>
      </c>
      <c r="W217" s="543">
        <v>39.5</v>
      </c>
      <c r="X217" s="543">
        <v>26.68</v>
      </c>
      <c r="Y217" s="543">
        <v>88</v>
      </c>
      <c r="Z217" s="543">
        <v>1.28</v>
      </c>
      <c r="AA217" s="545"/>
    </row>
    <row r="218" spans="1:27" x14ac:dyDescent="0.25">
      <c r="A218" s="517" t="s">
        <v>111</v>
      </c>
      <c r="B218" s="539" t="s">
        <v>105</v>
      </c>
      <c r="C218" s="540">
        <v>41521</v>
      </c>
      <c r="D218" s="541">
        <v>0.44027777777777777</v>
      </c>
      <c r="E218" s="539" t="s">
        <v>106</v>
      </c>
      <c r="F218" s="539" t="s">
        <v>93</v>
      </c>
      <c r="M218" s="543">
        <v>7.47</v>
      </c>
      <c r="N218" s="544">
        <v>23</v>
      </c>
      <c r="Q218" s="543">
        <v>7.56</v>
      </c>
      <c r="S218" s="542">
        <v>224</v>
      </c>
      <c r="U218" s="542">
        <v>23.7</v>
      </c>
      <c r="V218" s="542">
        <v>0</v>
      </c>
      <c r="W218" s="543">
        <v>22.8</v>
      </c>
      <c r="X218" s="543">
        <v>25.07</v>
      </c>
      <c r="Y218" s="543">
        <v>90.6</v>
      </c>
      <c r="Z218" s="543">
        <v>0.83199999999999996</v>
      </c>
      <c r="AA218" s="772"/>
    </row>
    <row r="219" spans="1:27" x14ac:dyDescent="0.25">
      <c r="A219" s="517" t="s">
        <v>111</v>
      </c>
      <c r="B219" s="539" t="s">
        <v>105</v>
      </c>
      <c r="C219" s="540">
        <v>41521</v>
      </c>
      <c r="D219" s="541">
        <v>0.44097222222222221</v>
      </c>
      <c r="E219" s="539" t="s">
        <v>106</v>
      </c>
      <c r="F219" s="539" t="s">
        <v>19</v>
      </c>
      <c r="M219" s="755"/>
      <c r="N219" s="544">
        <v>11</v>
      </c>
      <c r="Q219" s="755"/>
      <c r="S219" s="772"/>
      <c r="U219" s="772"/>
      <c r="V219" s="772"/>
      <c r="W219" s="755"/>
      <c r="X219" s="755"/>
      <c r="Y219" s="755"/>
      <c r="Z219" s="543">
        <v>0.86899999999999999</v>
      </c>
      <c r="AA219" s="545"/>
    </row>
    <row r="220" spans="1:27" x14ac:dyDescent="0.25">
      <c r="A220" s="517" t="s">
        <v>111</v>
      </c>
      <c r="B220" s="539" t="s">
        <v>105</v>
      </c>
      <c r="C220" s="540">
        <v>41527</v>
      </c>
      <c r="D220" s="541">
        <v>0.43819444444444444</v>
      </c>
      <c r="E220" s="539" t="s">
        <v>106</v>
      </c>
      <c r="F220" s="539" t="s">
        <v>93</v>
      </c>
      <c r="M220" s="756">
        <v>7.1</v>
      </c>
      <c r="N220" s="544">
        <v>14</v>
      </c>
      <c r="Q220" s="756">
        <v>7.59</v>
      </c>
      <c r="S220" s="773">
        <v>239</v>
      </c>
      <c r="U220" s="773">
        <v>28.1</v>
      </c>
      <c r="V220" s="773">
        <v>0</v>
      </c>
      <c r="W220" s="756">
        <v>13.4</v>
      </c>
      <c r="X220" s="546"/>
      <c r="Y220" s="756">
        <v>87.8</v>
      </c>
      <c r="Z220" s="543">
        <v>0.97</v>
      </c>
      <c r="AA220" s="545"/>
    </row>
    <row r="221" spans="1:27" x14ac:dyDescent="0.25">
      <c r="A221" s="517" t="s">
        <v>111</v>
      </c>
      <c r="B221" s="539" t="s">
        <v>105</v>
      </c>
      <c r="C221" s="540">
        <v>41533</v>
      </c>
      <c r="D221" s="541">
        <v>0.57222222222222219</v>
      </c>
      <c r="E221" s="539" t="s">
        <v>96</v>
      </c>
      <c r="F221" s="539" t="s">
        <v>93</v>
      </c>
      <c r="M221" s="543">
        <v>8.43</v>
      </c>
      <c r="N221" s="544">
        <v>15</v>
      </c>
      <c r="Q221" s="543">
        <v>7.59</v>
      </c>
      <c r="S221" s="542">
        <v>228</v>
      </c>
      <c r="U221" s="542">
        <v>23</v>
      </c>
      <c r="V221" s="542">
        <v>0.1</v>
      </c>
      <c r="W221" s="543">
        <v>5.9</v>
      </c>
      <c r="X221" s="543">
        <v>24.33</v>
      </c>
      <c r="Y221" s="543">
        <v>100.7</v>
      </c>
      <c r="Z221" s="543">
        <v>0.83599999999999997</v>
      </c>
      <c r="AA221" s="545"/>
    </row>
    <row r="222" spans="1:27" x14ac:dyDescent="0.25">
      <c r="A222" s="517" t="s">
        <v>111</v>
      </c>
      <c r="B222" s="539" t="s">
        <v>105</v>
      </c>
      <c r="C222" s="540">
        <v>41540</v>
      </c>
      <c r="D222" s="541">
        <v>0.41388888888888886</v>
      </c>
      <c r="E222" s="539" t="s">
        <v>96</v>
      </c>
      <c r="F222" s="539" t="s">
        <v>93</v>
      </c>
      <c r="M222" s="543">
        <v>8.07</v>
      </c>
      <c r="N222" s="544">
        <v>18</v>
      </c>
      <c r="Q222" s="543">
        <v>7.61</v>
      </c>
      <c r="S222" s="542">
        <v>239</v>
      </c>
      <c r="U222" s="542">
        <v>17.3</v>
      </c>
      <c r="V222" s="542">
        <v>0</v>
      </c>
      <c r="W222" s="543">
        <v>8.3000000000000007</v>
      </c>
      <c r="X222" s="543">
        <v>21.17</v>
      </c>
      <c r="Y222" s="543">
        <v>89.1</v>
      </c>
      <c r="Z222" s="543">
        <v>0.83</v>
      </c>
      <c r="AA222" s="545"/>
    </row>
    <row r="223" spans="1:27" x14ac:dyDescent="0.25">
      <c r="A223" s="517" t="s">
        <v>111</v>
      </c>
      <c r="B223" s="539" t="s">
        <v>105</v>
      </c>
      <c r="C223" s="540">
        <v>41542</v>
      </c>
      <c r="D223" s="541">
        <v>0.47291666666666665</v>
      </c>
      <c r="E223" s="539" t="s">
        <v>96</v>
      </c>
      <c r="F223" s="539" t="s">
        <v>93</v>
      </c>
      <c r="M223" s="543">
        <v>8.6199999999999992</v>
      </c>
      <c r="N223" s="544">
        <v>9</v>
      </c>
      <c r="Q223" s="543">
        <v>7.72</v>
      </c>
      <c r="S223" s="542">
        <v>238</v>
      </c>
      <c r="U223" s="542">
        <v>22.6</v>
      </c>
      <c r="V223" s="542">
        <v>0</v>
      </c>
      <c r="W223" s="543">
        <v>3.6</v>
      </c>
      <c r="X223" s="543">
        <v>21.62</v>
      </c>
      <c r="Y223" s="543">
        <v>97.9</v>
      </c>
      <c r="Z223" s="543">
        <v>0.84</v>
      </c>
      <c r="AA223" s="545"/>
    </row>
    <row r="224" spans="1:27" x14ac:dyDescent="0.25">
      <c r="A224" s="517" t="s">
        <v>111</v>
      </c>
      <c r="B224" s="539" t="s">
        <v>105</v>
      </c>
      <c r="C224" s="540">
        <v>41542</v>
      </c>
      <c r="D224" s="541">
        <v>0.47361111111111109</v>
      </c>
      <c r="E224" s="539" t="s">
        <v>96</v>
      </c>
      <c r="F224" s="539" t="s">
        <v>19</v>
      </c>
      <c r="M224" s="755"/>
      <c r="N224" s="544">
        <v>14</v>
      </c>
      <c r="Q224" s="755"/>
      <c r="S224" s="772"/>
      <c r="U224" s="772"/>
      <c r="V224" s="772"/>
      <c r="W224" s="755"/>
      <c r="X224" s="755"/>
      <c r="Y224" s="755"/>
      <c r="Z224" s="543">
        <v>0.6</v>
      </c>
      <c r="AA224" s="545"/>
    </row>
    <row r="225" spans="1:27" x14ac:dyDescent="0.25">
      <c r="A225" s="517" t="s">
        <v>111</v>
      </c>
      <c r="B225" s="539" t="s">
        <v>105</v>
      </c>
      <c r="C225" s="540">
        <v>41547</v>
      </c>
      <c r="D225" s="541">
        <v>0.3840277777777778</v>
      </c>
      <c r="E225" s="539" t="s">
        <v>96</v>
      </c>
      <c r="F225" s="539" t="s">
        <v>93</v>
      </c>
      <c r="M225" s="543">
        <v>7.28</v>
      </c>
      <c r="N225" s="544">
        <v>12</v>
      </c>
      <c r="Q225" s="543">
        <v>7.42</v>
      </c>
      <c r="S225" s="542">
        <v>237</v>
      </c>
      <c r="U225" s="542">
        <v>21.1</v>
      </c>
      <c r="V225" s="542">
        <v>0</v>
      </c>
      <c r="W225" s="543">
        <v>3.4</v>
      </c>
      <c r="X225" s="543">
        <v>21.39</v>
      </c>
      <c r="Y225" s="543">
        <v>82.4</v>
      </c>
      <c r="Z225" s="543">
        <v>1.31</v>
      </c>
      <c r="AA225" s="545"/>
    </row>
    <row r="226" spans="1:27" x14ac:dyDescent="0.25">
      <c r="A226" s="517" t="s">
        <v>111</v>
      </c>
      <c r="B226" s="539" t="s">
        <v>105</v>
      </c>
      <c r="C226" s="540">
        <v>41554</v>
      </c>
      <c r="D226" s="541">
        <v>0.37291666666666667</v>
      </c>
      <c r="E226" s="539" t="s">
        <v>96</v>
      </c>
      <c r="F226" s="539" t="s">
        <v>93</v>
      </c>
      <c r="M226" s="543">
        <v>8.8800000000000008</v>
      </c>
      <c r="N226" s="544">
        <v>157</v>
      </c>
      <c r="Q226" s="543">
        <v>7.6</v>
      </c>
      <c r="S226" s="542">
        <v>234</v>
      </c>
      <c r="U226" s="542">
        <v>9.9</v>
      </c>
      <c r="V226" s="542">
        <v>0</v>
      </c>
      <c r="W226" s="543">
        <v>14.1</v>
      </c>
      <c r="X226" s="543">
        <v>17.87</v>
      </c>
      <c r="Y226" s="543">
        <v>93.6</v>
      </c>
      <c r="Z226" s="543">
        <v>0.8</v>
      </c>
      <c r="AA226" s="545"/>
    </row>
    <row r="227" spans="1:27" x14ac:dyDescent="0.25">
      <c r="A227" s="517" t="s">
        <v>111</v>
      </c>
      <c r="B227" s="539" t="s">
        <v>105</v>
      </c>
      <c r="C227" s="540">
        <v>41561</v>
      </c>
      <c r="D227" s="541">
        <v>0.37777777777777777</v>
      </c>
      <c r="E227" s="539" t="s">
        <v>96</v>
      </c>
      <c r="F227" s="539" t="s">
        <v>93</v>
      </c>
      <c r="M227" s="756">
        <v>7.82</v>
      </c>
      <c r="N227" s="544">
        <v>99</v>
      </c>
      <c r="Q227" s="756">
        <v>7.43</v>
      </c>
      <c r="S227" s="773">
        <v>239</v>
      </c>
      <c r="U227" s="773">
        <v>12.5</v>
      </c>
      <c r="V227" s="773">
        <v>0</v>
      </c>
      <c r="W227" s="756">
        <v>14.7</v>
      </c>
      <c r="X227" s="756">
        <v>18.399999999999999</v>
      </c>
      <c r="Y227" s="756">
        <v>83.4</v>
      </c>
      <c r="Z227" s="543">
        <v>0.8</v>
      </c>
      <c r="AA227" s="545"/>
    </row>
    <row r="228" spans="1:27" x14ac:dyDescent="0.25">
      <c r="A228" s="517" t="s">
        <v>111</v>
      </c>
      <c r="B228" s="539" t="s">
        <v>105</v>
      </c>
      <c r="C228" s="540">
        <v>41575</v>
      </c>
      <c r="D228" s="541">
        <v>0.3923611111111111</v>
      </c>
      <c r="E228" s="539" t="s">
        <v>96</v>
      </c>
      <c r="F228" s="539" t="s">
        <v>93</v>
      </c>
      <c r="M228" s="543">
        <v>10.55</v>
      </c>
      <c r="N228" s="544">
        <v>32</v>
      </c>
      <c r="Q228" s="543">
        <v>7.63</v>
      </c>
      <c r="S228" s="542">
        <v>243</v>
      </c>
      <c r="U228" s="542">
        <v>13.3</v>
      </c>
      <c r="V228" s="542">
        <v>0</v>
      </c>
      <c r="W228" s="543">
        <v>31.2</v>
      </c>
      <c r="X228" s="543">
        <v>13.84</v>
      </c>
      <c r="Y228" s="543">
        <v>102.1</v>
      </c>
      <c r="Z228" s="543">
        <v>0.52</v>
      </c>
      <c r="AA228" s="545"/>
    </row>
    <row r="229" spans="1:27" x14ac:dyDescent="0.25">
      <c r="A229" s="517" t="s">
        <v>111</v>
      </c>
      <c r="B229" s="539" t="s">
        <v>105</v>
      </c>
      <c r="C229" s="540">
        <v>41575</v>
      </c>
      <c r="D229" s="541">
        <v>0.39305555555555555</v>
      </c>
      <c r="E229" s="539" t="s">
        <v>96</v>
      </c>
      <c r="F229" s="539" t="s">
        <v>19</v>
      </c>
      <c r="M229" s="755"/>
      <c r="N229" s="544">
        <v>32</v>
      </c>
      <c r="Q229" s="755"/>
      <c r="S229" s="772"/>
      <c r="U229" s="772"/>
      <c r="V229" s="772"/>
      <c r="W229" s="755"/>
      <c r="X229" s="755"/>
      <c r="Y229" s="755"/>
      <c r="Z229" s="543">
        <v>0.53</v>
      </c>
      <c r="AA229" s="545"/>
    </row>
    <row r="230" spans="1:27" x14ac:dyDescent="0.25">
      <c r="A230" s="517" t="s">
        <v>111</v>
      </c>
      <c r="B230" s="539" t="s">
        <v>105</v>
      </c>
      <c r="C230" s="540">
        <v>41582</v>
      </c>
      <c r="D230" s="541">
        <v>0.46944444444444444</v>
      </c>
      <c r="E230" s="539" t="s">
        <v>108</v>
      </c>
      <c r="F230" s="539" t="s">
        <v>93</v>
      </c>
      <c r="M230" s="756">
        <v>10.11</v>
      </c>
      <c r="N230" s="544">
        <v>62</v>
      </c>
      <c r="Q230" s="756">
        <v>7.83</v>
      </c>
      <c r="S230" s="773">
        <v>231</v>
      </c>
      <c r="U230" s="545"/>
      <c r="V230" s="773">
        <v>0.1</v>
      </c>
      <c r="W230" s="756">
        <v>38.700000000000003</v>
      </c>
      <c r="X230" s="756">
        <v>12.83</v>
      </c>
      <c r="Y230" s="756">
        <v>95.6</v>
      </c>
      <c r="Z230" s="543">
        <v>0.51</v>
      </c>
      <c r="AA230" s="545"/>
    </row>
    <row r="231" spans="1:27" x14ac:dyDescent="0.25">
      <c r="A231" s="517" t="s">
        <v>111</v>
      </c>
      <c r="B231" s="539" t="s">
        <v>105</v>
      </c>
      <c r="C231" s="540">
        <v>41591</v>
      </c>
      <c r="D231" s="541">
        <v>0.47083333333333333</v>
      </c>
      <c r="E231" s="539" t="s">
        <v>98</v>
      </c>
      <c r="F231" s="539" t="s">
        <v>93</v>
      </c>
      <c r="M231" s="543">
        <v>11.76</v>
      </c>
      <c r="N231" s="544">
        <v>79</v>
      </c>
      <c r="Q231" s="543">
        <v>7.92</v>
      </c>
      <c r="S231" s="542">
        <v>200</v>
      </c>
      <c r="U231" s="542">
        <v>7.8</v>
      </c>
      <c r="V231" s="542">
        <v>0</v>
      </c>
      <c r="W231" s="543">
        <v>82.4</v>
      </c>
      <c r="X231" s="543">
        <v>9.32</v>
      </c>
      <c r="Y231" s="543">
        <v>102.6</v>
      </c>
      <c r="Z231" s="543">
        <v>1.36</v>
      </c>
      <c r="AA231" s="545"/>
    </row>
    <row r="232" spans="1:27" x14ac:dyDescent="0.25">
      <c r="A232" s="517" t="s">
        <v>111</v>
      </c>
      <c r="B232" s="539" t="s">
        <v>105</v>
      </c>
      <c r="C232" s="540">
        <v>41596</v>
      </c>
      <c r="D232" s="541">
        <v>0.48888888888888887</v>
      </c>
      <c r="E232" s="539" t="s">
        <v>96</v>
      </c>
      <c r="F232" s="539" t="s">
        <v>93</v>
      </c>
      <c r="M232" s="543">
        <v>12.01</v>
      </c>
      <c r="N232" s="544">
        <v>435</v>
      </c>
      <c r="Q232" s="543">
        <v>7.94</v>
      </c>
      <c r="S232" s="542">
        <v>222</v>
      </c>
      <c r="U232" s="772"/>
      <c r="V232" s="542">
        <v>0</v>
      </c>
      <c r="W232" s="543">
        <v>106.2</v>
      </c>
      <c r="X232" s="543">
        <v>13.11</v>
      </c>
      <c r="Y232" s="543">
        <v>114.3</v>
      </c>
      <c r="Z232" s="543">
        <v>3.5</v>
      </c>
      <c r="AA232" s="545"/>
    </row>
    <row r="233" spans="1:27" x14ac:dyDescent="0.25">
      <c r="A233" s="517" t="s">
        <v>111</v>
      </c>
      <c r="B233" s="539" t="s">
        <v>105</v>
      </c>
      <c r="C233" s="540">
        <v>41598</v>
      </c>
      <c r="D233" s="541">
        <v>0.50624999999999998</v>
      </c>
      <c r="E233" s="539" t="s">
        <v>96</v>
      </c>
      <c r="F233" s="539" t="s">
        <v>93</v>
      </c>
      <c r="M233" s="543">
        <v>12.61</v>
      </c>
      <c r="N233" s="544">
        <v>32</v>
      </c>
      <c r="Q233" s="543">
        <v>7.9</v>
      </c>
      <c r="S233" s="542">
        <v>218</v>
      </c>
      <c r="U233" s="542">
        <v>16.899999999999999</v>
      </c>
      <c r="V233" s="542">
        <v>0</v>
      </c>
      <c r="W233" s="543">
        <v>81</v>
      </c>
      <c r="X233" s="543">
        <v>11.4</v>
      </c>
      <c r="Y233" s="543">
        <v>115.6</v>
      </c>
      <c r="Z233" s="543">
        <v>0.8</v>
      </c>
      <c r="AA233" s="545"/>
    </row>
    <row r="234" spans="1:27" x14ac:dyDescent="0.25">
      <c r="A234" s="517" t="s">
        <v>111</v>
      </c>
      <c r="B234" s="539" t="s">
        <v>105</v>
      </c>
      <c r="C234" s="540">
        <v>41603</v>
      </c>
      <c r="D234" s="541">
        <v>0.40069444444444446</v>
      </c>
      <c r="E234" s="539" t="s">
        <v>96</v>
      </c>
      <c r="F234" s="539" t="s">
        <v>93</v>
      </c>
      <c r="M234" s="543">
        <v>13.92</v>
      </c>
      <c r="N234" s="544">
        <v>56</v>
      </c>
      <c r="Q234" s="543">
        <v>7.85</v>
      </c>
      <c r="S234" s="542">
        <v>219</v>
      </c>
      <c r="U234" s="542">
        <v>-0.2</v>
      </c>
      <c r="V234" s="542">
        <v>0.1</v>
      </c>
      <c r="W234" s="543">
        <v>82.7</v>
      </c>
      <c r="X234" s="543">
        <v>6.42</v>
      </c>
      <c r="Y234" s="543">
        <v>112.9</v>
      </c>
      <c r="Z234" s="543">
        <v>0.56999999999999995</v>
      </c>
      <c r="AA234" s="545"/>
    </row>
    <row r="235" spans="1:27" x14ac:dyDescent="0.25">
      <c r="A235" s="517" t="s">
        <v>111</v>
      </c>
      <c r="B235" s="539" t="s">
        <v>105</v>
      </c>
      <c r="C235" s="540">
        <v>41603</v>
      </c>
      <c r="D235" s="541">
        <v>0.40138888888888891</v>
      </c>
      <c r="E235" s="539" t="s">
        <v>96</v>
      </c>
      <c r="F235" s="539" t="s">
        <v>19</v>
      </c>
      <c r="M235" s="755"/>
      <c r="N235" s="544">
        <v>36</v>
      </c>
      <c r="Q235" s="755"/>
      <c r="S235" s="772"/>
      <c r="U235" s="772"/>
      <c r="V235" s="772"/>
      <c r="W235" s="755"/>
      <c r="X235" s="755"/>
      <c r="Y235" s="755"/>
      <c r="Z235" s="543">
        <v>0.56000000000000005</v>
      </c>
      <c r="AA235" s="545"/>
    </row>
    <row r="236" spans="1:27" x14ac:dyDescent="0.25">
      <c r="A236" s="517" t="s">
        <v>111</v>
      </c>
      <c r="B236" s="539" t="s">
        <v>105</v>
      </c>
      <c r="C236" s="540">
        <v>41610</v>
      </c>
      <c r="D236" s="541">
        <v>0.55208333333333337</v>
      </c>
      <c r="E236" s="539" t="s">
        <v>96</v>
      </c>
      <c r="F236" s="539" t="s">
        <v>93</v>
      </c>
      <c r="M236" s="756">
        <v>12.18</v>
      </c>
      <c r="N236" s="544">
        <v>5</v>
      </c>
      <c r="Q236" s="756">
        <v>8.01</v>
      </c>
      <c r="S236" s="773">
        <v>214</v>
      </c>
      <c r="U236" s="773">
        <v>23.5</v>
      </c>
      <c r="V236" s="773">
        <v>0</v>
      </c>
      <c r="W236" s="756">
        <v>73.5</v>
      </c>
      <c r="X236" s="756">
        <v>9.64</v>
      </c>
      <c r="Y236" s="756">
        <v>112.6</v>
      </c>
      <c r="Z236" s="543">
        <v>0.71</v>
      </c>
      <c r="AA236" s="545"/>
    </row>
    <row r="237" spans="1:27" x14ac:dyDescent="0.25">
      <c r="A237" s="517" t="s">
        <v>111</v>
      </c>
      <c r="B237" s="539" t="s">
        <v>105</v>
      </c>
      <c r="C237" s="540">
        <v>41612</v>
      </c>
      <c r="D237" s="541">
        <v>0.45624999999999999</v>
      </c>
      <c r="E237" s="539" t="s">
        <v>96</v>
      </c>
      <c r="F237" s="539" t="s">
        <v>93</v>
      </c>
      <c r="M237" s="543">
        <v>11.99</v>
      </c>
      <c r="N237" s="544">
        <v>8</v>
      </c>
      <c r="Q237" s="543">
        <v>7.85</v>
      </c>
      <c r="S237" s="542">
        <v>215</v>
      </c>
      <c r="U237" s="542">
        <v>21.2</v>
      </c>
      <c r="V237" s="542">
        <v>0</v>
      </c>
      <c r="W237" s="543">
        <v>39.9</v>
      </c>
      <c r="X237" s="543">
        <v>10.28</v>
      </c>
      <c r="Y237" s="543">
        <v>107.1</v>
      </c>
      <c r="Z237" s="543">
        <v>0.9</v>
      </c>
      <c r="AA237" s="545"/>
    </row>
    <row r="238" spans="1:27" x14ac:dyDescent="0.25">
      <c r="A238" s="517" t="s">
        <v>111</v>
      </c>
      <c r="B238" s="539" t="s">
        <v>105</v>
      </c>
      <c r="C238" s="540">
        <v>41617</v>
      </c>
      <c r="D238" s="541">
        <v>0.44583333333333336</v>
      </c>
      <c r="E238" s="539" t="s">
        <v>96</v>
      </c>
      <c r="F238" s="539" t="s">
        <v>93</v>
      </c>
      <c r="M238" s="756">
        <v>15.01</v>
      </c>
      <c r="N238" s="544">
        <v>14</v>
      </c>
      <c r="Q238" s="756">
        <v>7.69</v>
      </c>
      <c r="S238" s="773">
        <v>211</v>
      </c>
      <c r="U238" s="773">
        <v>0.6</v>
      </c>
      <c r="V238" s="773">
        <v>0.1</v>
      </c>
      <c r="W238" s="756">
        <v>62.1</v>
      </c>
      <c r="X238" s="756">
        <v>3.44</v>
      </c>
      <c r="Y238" s="756">
        <v>112.5</v>
      </c>
      <c r="Z238" s="543">
        <v>0.56399999999999995</v>
      </c>
      <c r="AA238" s="545"/>
    </row>
    <row r="239" spans="1:27" x14ac:dyDescent="0.25">
      <c r="A239" s="517" t="s">
        <v>111</v>
      </c>
      <c r="B239" s="539" t="s">
        <v>105</v>
      </c>
      <c r="C239" s="540">
        <v>41619</v>
      </c>
      <c r="D239" s="541">
        <v>0.45763888888888887</v>
      </c>
      <c r="E239" s="539" t="s">
        <v>96</v>
      </c>
      <c r="F239" s="539" t="s">
        <v>93</v>
      </c>
      <c r="M239" s="543">
        <v>14.28</v>
      </c>
      <c r="N239" s="544">
        <v>5</v>
      </c>
      <c r="Q239" s="543">
        <v>7.74</v>
      </c>
      <c r="S239" s="542">
        <v>222</v>
      </c>
      <c r="U239" s="542">
        <v>6.5</v>
      </c>
      <c r="V239" s="542">
        <v>0</v>
      </c>
      <c r="W239" s="543">
        <v>77</v>
      </c>
      <c r="X239" s="543">
        <v>3.2</v>
      </c>
      <c r="Y239" s="543">
        <v>106.6</v>
      </c>
      <c r="Z239" s="543">
        <v>0.47799999999999998</v>
      </c>
      <c r="AA239" s="545"/>
    </row>
    <row r="240" spans="1:27" x14ac:dyDescent="0.25">
      <c r="A240" s="517" t="s">
        <v>111</v>
      </c>
      <c r="B240" s="539" t="s">
        <v>105</v>
      </c>
      <c r="C240" s="540">
        <v>41624</v>
      </c>
      <c r="D240" s="541">
        <v>0.3972222222222222</v>
      </c>
      <c r="E240" s="539" t="s">
        <v>96</v>
      </c>
      <c r="F240" s="539" t="s">
        <v>100</v>
      </c>
      <c r="M240" s="543">
        <v>14.03</v>
      </c>
      <c r="N240" s="544">
        <v>71</v>
      </c>
      <c r="Q240" s="543">
        <v>7.68</v>
      </c>
      <c r="S240" s="542">
        <v>215</v>
      </c>
      <c r="U240" s="773">
        <v>5</v>
      </c>
      <c r="V240" s="542">
        <v>0</v>
      </c>
      <c r="W240" s="543">
        <v>388.2</v>
      </c>
      <c r="X240" s="543">
        <v>5.08</v>
      </c>
      <c r="Y240" s="543">
        <v>109.8</v>
      </c>
      <c r="Z240" s="543">
        <v>4.5599999999999996</v>
      </c>
      <c r="AA240" s="545"/>
    </row>
    <row r="241" spans="1:27" x14ac:dyDescent="0.25">
      <c r="A241" s="517" t="s">
        <v>111</v>
      </c>
      <c r="B241" s="539" t="s">
        <v>105</v>
      </c>
      <c r="C241" s="540">
        <v>41641</v>
      </c>
      <c r="D241" s="541">
        <v>0.41666666666666669</v>
      </c>
      <c r="E241" s="539" t="s">
        <v>96</v>
      </c>
      <c r="F241" s="539" t="s">
        <v>93</v>
      </c>
      <c r="M241" s="543">
        <v>18.7</v>
      </c>
      <c r="N241" s="544">
        <v>19</v>
      </c>
      <c r="Q241" s="543">
        <v>8.11</v>
      </c>
      <c r="S241" s="542">
        <v>175</v>
      </c>
      <c r="U241" s="542">
        <v>-2.4</v>
      </c>
      <c r="V241" s="542">
        <v>0</v>
      </c>
      <c r="W241" s="543">
        <v>264.8</v>
      </c>
      <c r="X241" s="543">
        <v>4.6100000000000003</v>
      </c>
      <c r="Y241" s="543">
        <v>143.9</v>
      </c>
      <c r="Z241" s="543">
        <v>1.7</v>
      </c>
      <c r="AA241" s="545"/>
    </row>
    <row r="242" spans="1:27" x14ac:dyDescent="0.25">
      <c r="A242" s="517" t="s">
        <v>111</v>
      </c>
      <c r="B242" s="539" t="s">
        <v>105</v>
      </c>
      <c r="C242" s="540">
        <v>41641</v>
      </c>
      <c r="D242" s="541">
        <v>0.41736111111111113</v>
      </c>
      <c r="E242" s="539" t="s">
        <v>96</v>
      </c>
      <c r="F242" s="539" t="s">
        <v>19</v>
      </c>
      <c r="M242" s="546"/>
      <c r="N242" s="544">
        <v>22</v>
      </c>
      <c r="Q242" s="546"/>
      <c r="S242" s="545"/>
      <c r="U242" s="545"/>
      <c r="V242" s="545"/>
      <c r="W242" s="546"/>
      <c r="X242" s="546"/>
      <c r="Y242" s="546"/>
      <c r="Z242" s="543">
        <v>1.73</v>
      </c>
      <c r="AA242" s="545"/>
    </row>
    <row r="243" spans="1:27" x14ac:dyDescent="0.25">
      <c r="A243" s="517" t="s">
        <v>111</v>
      </c>
      <c r="B243" s="539" t="s">
        <v>105</v>
      </c>
      <c r="C243" s="540">
        <v>41647</v>
      </c>
      <c r="D243" s="541">
        <v>0.45277777777777778</v>
      </c>
      <c r="E243" s="539" t="s">
        <v>96</v>
      </c>
      <c r="F243" s="539" t="s">
        <v>93</v>
      </c>
      <c r="M243" s="543">
        <v>14.5</v>
      </c>
      <c r="N243" s="544">
        <v>14</v>
      </c>
      <c r="Q243" s="543">
        <v>7.49</v>
      </c>
      <c r="S243" s="542">
        <v>185</v>
      </c>
      <c r="U243" s="773">
        <v>1.6</v>
      </c>
      <c r="V243" s="542">
        <v>0</v>
      </c>
      <c r="W243" s="543">
        <v>238</v>
      </c>
      <c r="X243" s="543">
        <v>0.82</v>
      </c>
      <c r="Y243" s="543">
        <v>101.5</v>
      </c>
      <c r="Z243" s="543">
        <v>1.45</v>
      </c>
      <c r="AA243" s="545"/>
    </row>
    <row r="244" spans="1:27" x14ac:dyDescent="0.25">
      <c r="A244" s="517" t="s">
        <v>111</v>
      </c>
      <c r="B244" s="539" t="s">
        <v>105</v>
      </c>
      <c r="C244" s="540">
        <v>41652</v>
      </c>
      <c r="D244" s="541">
        <v>0.45347222222222222</v>
      </c>
      <c r="E244" s="539" t="s">
        <v>96</v>
      </c>
      <c r="F244" s="539" t="s">
        <v>100</v>
      </c>
      <c r="M244" s="543">
        <v>12.84</v>
      </c>
      <c r="N244" s="544">
        <v>16</v>
      </c>
      <c r="Q244" s="543">
        <v>7.98</v>
      </c>
      <c r="S244" s="542">
        <v>128</v>
      </c>
      <c r="U244" s="542">
        <v>11.8</v>
      </c>
      <c r="V244" s="542">
        <v>0</v>
      </c>
      <c r="W244" s="543">
        <v>883</v>
      </c>
      <c r="X244" s="543">
        <v>6.92</v>
      </c>
      <c r="Y244" s="543">
        <v>105.6</v>
      </c>
      <c r="Z244" s="543">
        <v>9.5299999999999994</v>
      </c>
      <c r="AA244" s="545"/>
    </row>
    <row r="245" spans="1:27" x14ac:dyDescent="0.25">
      <c r="A245" s="517" t="s">
        <v>111</v>
      </c>
      <c r="B245" s="539" t="s">
        <v>105</v>
      </c>
      <c r="C245" s="540">
        <v>41652</v>
      </c>
      <c r="D245" s="541">
        <v>0.45416666666666666</v>
      </c>
      <c r="E245" s="539" t="s">
        <v>96</v>
      </c>
      <c r="F245" s="539" t="s">
        <v>19</v>
      </c>
      <c r="M245" s="755"/>
      <c r="N245" s="544">
        <v>32</v>
      </c>
      <c r="Q245" s="755"/>
      <c r="S245" s="772"/>
      <c r="U245" s="772"/>
      <c r="V245" s="772"/>
      <c r="W245" s="755"/>
      <c r="X245" s="755"/>
      <c r="Y245" s="755"/>
      <c r="Z245" s="543">
        <v>9.3000000000000007</v>
      </c>
      <c r="AA245" s="545"/>
    </row>
    <row r="246" spans="1:27" x14ac:dyDescent="0.25">
      <c r="A246" s="517" t="s">
        <v>111</v>
      </c>
      <c r="B246" s="539" t="s">
        <v>105</v>
      </c>
      <c r="C246" s="540">
        <v>41661</v>
      </c>
      <c r="D246" s="541">
        <v>0.48680555555555555</v>
      </c>
      <c r="E246" s="539" t="s">
        <v>96</v>
      </c>
      <c r="F246" s="539" t="s">
        <v>93</v>
      </c>
      <c r="M246" s="756">
        <v>15.83</v>
      </c>
      <c r="N246" s="544">
        <v>9</v>
      </c>
      <c r="Q246" s="756">
        <v>8.01</v>
      </c>
      <c r="S246" s="773">
        <v>166</v>
      </c>
      <c r="U246" s="773">
        <v>4.8</v>
      </c>
      <c r="V246" s="773">
        <v>0</v>
      </c>
      <c r="W246" s="756">
        <v>342</v>
      </c>
      <c r="X246" s="756">
        <v>3.68</v>
      </c>
      <c r="Y246" s="756">
        <v>118.8</v>
      </c>
      <c r="Z246" s="543">
        <v>1.58</v>
      </c>
      <c r="AA246" s="545"/>
    </row>
    <row r="247" spans="1:27" x14ac:dyDescent="0.25">
      <c r="A247" s="517" t="s">
        <v>111</v>
      </c>
      <c r="B247" s="539" t="s">
        <v>105</v>
      </c>
      <c r="C247" s="540">
        <v>41668</v>
      </c>
      <c r="D247" s="541">
        <v>0.47847222222222224</v>
      </c>
      <c r="E247" s="539" t="s">
        <v>96</v>
      </c>
      <c r="F247" s="539" t="s">
        <v>93</v>
      </c>
      <c r="M247" s="543">
        <v>15.25</v>
      </c>
      <c r="N247" s="544">
        <v>0</v>
      </c>
      <c r="Q247" s="543">
        <v>8.6300000000000008</v>
      </c>
      <c r="S247" s="542">
        <v>186</v>
      </c>
      <c r="U247" s="772"/>
      <c r="V247" s="542">
        <v>0</v>
      </c>
      <c r="W247" s="543">
        <v>158</v>
      </c>
      <c r="X247" s="543">
        <v>1.34</v>
      </c>
      <c r="Y247" s="543">
        <v>108.4</v>
      </c>
      <c r="Z247" s="543">
        <v>0.86</v>
      </c>
      <c r="AA247" s="545"/>
    </row>
    <row r="248" spans="1:27" x14ac:dyDescent="0.25">
      <c r="A248" s="517" t="s">
        <v>111</v>
      </c>
      <c r="B248" s="539" t="s">
        <v>105</v>
      </c>
      <c r="C248" s="540">
        <v>41676</v>
      </c>
      <c r="D248" s="541">
        <v>0.54861111111111116</v>
      </c>
      <c r="E248" s="539" t="s">
        <v>96</v>
      </c>
      <c r="F248" s="539" t="s">
        <v>93</v>
      </c>
      <c r="M248" s="543">
        <v>14.83</v>
      </c>
      <c r="N248" s="544">
        <v>1</v>
      </c>
      <c r="Q248" s="543">
        <v>8.1199999999999992</v>
      </c>
      <c r="S248" s="542">
        <v>193</v>
      </c>
      <c r="U248" s="773">
        <v>-5.0999999999999996</v>
      </c>
      <c r="V248" s="542">
        <v>0</v>
      </c>
      <c r="W248" s="543">
        <v>150</v>
      </c>
      <c r="X248" s="543">
        <v>1.52</v>
      </c>
      <c r="Y248" s="543">
        <v>105.8</v>
      </c>
      <c r="Z248" s="543">
        <v>0.84499999999999997</v>
      </c>
      <c r="AA248" s="545"/>
    </row>
    <row r="249" spans="1:27" x14ac:dyDescent="0.25">
      <c r="A249" s="517" t="s">
        <v>111</v>
      </c>
      <c r="B249" s="539" t="s">
        <v>105</v>
      </c>
      <c r="C249" s="540">
        <v>41682</v>
      </c>
      <c r="D249" s="541">
        <v>0.61319444444444449</v>
      </c>
      <c r="E249" s="539" t="s">
        <v>96</v>
      </c>
      <c r="F249" s="539" t="s">
        <v>93</v>
      </c>
      <c r="M249" s="543">
        <v>15.13</v>
      </c>
      <c r="N249" s="544">
        <v>0</v>
      </c>
      <c r="Q249" s="543">
        <v>8.1999999999999993</v>
      </c>
      <c r="S249" s="542">
        <v>172</v>
      </c>
      <c r="U249" s="545"/>
      <c r="V249" s="542">
        <v>0</v>
      </c>
      <c r="W249" s="543">
        <v>107</v>
      </c>
      <c r="X249" s="543">
        <v>3.78</v>
      </c>
      <c r="Y249" s="543">
        <v>114.8</v>
      </c>
      <c r="Z249" s="543">
        <v>0.67700000000000005</v>
      </c>
      <c r="AA249" s="545"/>
    </row>
    <row r="250" spans="1:27" x14ac:dyDescent="0.25">
      <c r="A250" s="517" t="s">
        <v>111</v>
      </c>
      <c r="B250" s="539" t="s">
        <v>105</v>
      </c>
      <c r="C250" s="540">
        <v>41689</v>
      </c>
      <c r="D250" s="541">
        <v>0.4513888888888889</v>
      </c>
      <c r="E250" s="539" t="s">
        <v>96</v>
      </c>
      <c r="F250" s="539" t="s">
        <v>93</v>
      </c>
      <c r="M250" s="756">
        <v>12.95</v>
      </c>
      <c r="N250" s="544">
        <v>1</v>
      </c>
      <c r="Q250" s="756">
        <v>8.15</v>
      </c>
      <c r="S250" s="773">
        <v>152</v>
      </c>
      <c r="U250" s="545"/>
      <c r="V250" s="773">
        <v>0</v>
      </c>
      <c r="W250" s="756">
        <v>234</v>
      </c>
      <c r="X250" s="756">
        <v>7.88</v>
      </c>
      <c r="Y250" s="756">
        <v>108.7</v>
      </c>
      <c r="Z250" s="543">
        <v>1.45</v>
      </c>
      <c r="AA250" s="545"/>
    </row>
    <row r="251" spans="1:27" x14ac:dyDescent="0.25">
      <c r="A251" s="517" t="s">
        <v>111</v>
      </c>
      <c r="B251" s="539" t="s">
        <v>105</v>
      </c>
      <c r="C251" s="540">
        <v>41694</v>
      </c>
      <c r="D251" s="541">
        <v>0.47499999999999998</v>
      </c>
      <c r="E251" s="539" t="s">
        <v>96</v>
      </c>
      <c r="F251" s="539" t="s">
        <v>93</v>
      </c>
      <c r="M251" s="543">
        <v>12.58</v>
      </c>
      <c r="N251" s="544">
        <v>11</v>
      </c>
      <c r="Q251" s="543">
        <v>7.99</v>
      </c>
      <c r="S251" s="542">
        <v>154</v>
      </c>
      <c r="U251" s="773">
        <v>6.7</v>
      </c>
      <c r="V251" s="542">
        <v>0</v>
      </c>
      <c r="W251" s="543">
        <v>167</v>
      </c>
      <c r="X251" s="543">
        <v>7.4</v>
      </c>
      <c r="Y251" s="543">
        <v>104.8</v>
      </c>
      <c r="Z251" s="543">
        <v>0.85</v>
      </c>
      <c r="AA251" s="545"/>
    </row>
    <row r="252" spans="1:27" x14ac:dyDescent="0.25">
      <c r="A252" s="517" t="s">
        <v>111</v>
      </c>
      <c r="B252" s="539" t="s">
        <v>105</v>
      </c>
      <c r="C252" s="540">
        <v>41694</v>
      </c>
      <c r="D252" s="541">
        <v>0.47569444444444442</v>
      </c>
      <c r="E252" s="539" t="s">
        <v>96</v>
      </c>
      <c r="F252" s="539" t="s">
        <v>93</v>
      </c>
      <c r="M252" s="755"/>
      <c r="N252" s="544">
        <v>4</v>
      </c>
      <c r="Q252" s="755"/>
      <c r="S252" s="772"/>
      <c r="U252" s="545"/>
      <c r="V252" s="772"/>
      <c r="W252" s="755"/>
      <c r="X252" s="755"/>
      <c r="Y252" s="755"/>
      <c r="Z252" s="543">
        <v>0.89</v>
      </c>
      <c r="AA252" s="545"/>
    </row>
    <row r="253" spans="1:27" x14ac:dyDescent="0.25">
      <c r="A253" s="517" t="s">
        <v>111</v>
      </c>
      <c r="B253" s="539" t="s">
        <v>105</v>
      </c>
      <c r="C253" s="540">
        <v>41696</v>
      </c>
      <c r="D253" s="541">
        <v>0.53125</v>
      </c>
      <c r="E253" s="539" t="s">
        <v>96</v>
      </c>
      <c r="F253" s="539" t="s">
        <v>93</v>
      </c>
      <c r="M253" s="756">
        <v>13.1</v>
      </c>
      <c r="N253" s="544">
        <v>0</v>
      </c>
      <c r="Q253" s="756">
        <v>8.17</v>
      </c>
      <c r="S253" s="773">
        <v>177</v>
      </c>
      <c r="U253" s="773">
        <v>1.4</v>
      </c>
      <c r="V253" s="773">
        <v>0</v>
      </c>
      <c r="W253" s="756">
        <v>162</v>
      </c>
      <c r="X253" s="756">
        <v>7.28</v>
      </c>
      <c r="Y253" s="756">
        <v>108.6</v>
      </c>
      <c r="Z253" s="543">
        <v>0.77</v>
      </c>
      <c r="AA253" s="545"/>
    </row>
    <row r="254" spans="1:27" x14ac:dyDescent="0.25">
      <c r="A254" s="517" t="s">
        <v>111</v>
      </c>
      <c r="B254" s="539" t="s">
        <v>105</v>
      </c>
      <c r="C254" s="540">
        <v>41696</v>
      </c>
      <c r="D254" s="541">
        <v>0.53194444444444444</v>
      </c>
      <c r="E254" s="539" t="s">
        <v>96</v>
      </c>
      <c r="F254" s="539" t="s">
        <v>93</v>
      </c>
      <c r="M254" s="755"/>
      <c r="N254" s="544">
        <v>0</v>
      </c>
      <c r="Q254" s="755"/>
      <c r="S254" s="772"/>
      <c r="U254" s="545"/>
      <c r="V254" s="772"/>
      <c r="W254" s="755"/>
      <c r="X254" s="755"/>
      <c r="Y254" s="755"/>
      <c r="Z254" s="543">
        <v>0.74</v>
      </c>
      <c r="AA254" s="545"/>
    </row>
    <row r="255" spans="1:27" x14ac:dyDescent="0.25">
      <c r="A255" s="517" t="s">
        <v>111</v>
      </c>
      <c r="B255" s="539" t="s">
        <v>105</v>
      </c>
      <c r="C255" s="540">
        <v>41703</v>
      </c>
      <c r="D255" s="541">
        <v>0.46805555555555556</v>
      </c>
      <c r="E255" s="539" t="s">
        <v>96</v>
      </c>
      <c r="F255" s="539" t="s">
        <v>93</v>
      </c>
      <c r="M255" s="543">
        <v>14.54</v>
      </c>
      <c r="N255" s="544">
        <v>1</v>
      </c>
      <c r="Q255" s="543">
        <v>8</v>
      </c>
      <c r="S255" s="542">
        <v>173</v>
      </c>
      <c r="U255" s="773">
        <v>8.1999999999999993</v>
      </c>
      <c r="V255" s="542">
        <v>0</v>
      </c>
      <c r="W255" s="543">
        <v>141.69999999999999</v>
      </c>
      <c r="X255" s="543">
        <v>4.04</v>
      </c>
      <c r="Y255" s="543">
        <v>111</v>
      </c>
      <c r="Z255" s="543">
        <v>0.622</v>
      </c>
      <c r="AA255" s="545"/>
    </row>
    <row r="256" spans="1:27" x14ac:dyDescent="0.25">
      <c r="A256" s="517" t="s">
        <v>111</v>
      </c>
      <c r="B256" s="539" t="s">
        <v>105</v>
      </c>
      <c r="C256" s="540">
        <v>41708</v>
      </c>
      <c r="D256" s="541">
        <v>0.41111111111111109</v>
      </c>
      <c r="E256" s="539" t="s">
        <v>96</v>
      </c>
      <c r="F256" s="539" t="s">
        <v>93</v>
      </c>
      <c r="M256" s="543">
        <v>12.47</v>
      </c>
      <c r="N256" s="544">
        <v>16</v>
      </c>
      <c r="Q256" s="543">
        <v>7.96</v>
      </c>
      <c r="S256" s="542">
        <v>161</v>
      </c>
      <c r="U256" s="542">
        <v>6.4</v>
      </c>
      <c r="V256" s="542">
        <v>0</v>
      </c>
      <c r="W256" s="543">
        <v>519.4</v>
      </c>
      <c r="X256" s="543">
        <v>7.68</v>
      </c>
      <c r="Y256" s="543">
        <v>104.2</v>
      </c>
      <c r="Z256" s="543">
        <v>5.6</v>
      </c>
      <c r="AA256" s="545"/>
    </row>
    <row r="257" spans="1:27" x14ac:dyDescent="0.25">
      <c r="A257" s="517" t="s">
        <v>111</v>
      </c>
      <c r="B257" s="539" t="s">
        <v>105</v>
      </c>
      <c r="C257" s="540">
        <v>41715</v>
      </c>
      <c r="D257" s="541">
        <v>0.45</v>
      </c>
      <c r="E257" s="539" t="s">
        <v>96</v>
      </c>
      <c r="F257" s="539" t="s">
        <v>93</v>
      </c>
      <c r="M257" s="543">
        <v>12.46</v>
      </c>
      <c r="N257" s="544">
        <v>387</v>
      </c>
      <c r="Q257" s="543">
        <v>7.72</v>
      </c>
      <c r="S257" s="542">
        <v>104</v>
      </c>
      <c r="U257" s="542">
        <v>2.1</v>
      </c>
      <c r="V257" s="542">
        <v>3</v>
      </c>
      <c r="W257" s="755"/>
      <c r="X257" s="543">
        <v>7.02</v>
      </c>
      <c r="Y257" s="543">
        <v>102.5</v>
      </c>
      <c r="Z257" s="543">
        <v>40.200000000000003</v>
      </c>
      <c r="AA257" s="545"/>
    </row>
    <row r="258" spans="1:27" x14ac:dyDescent="0.25">
      <c r="A258" s="517" t="s">
        <v>111</v>
      </c>
      <c r="B258" s="539" t="s">
        <v>105</v>
      </c>
      <c r="C258" s="540">
        <v>41717</v>
      </c>
      <c r="D258" s="541">
        <v>0.47708333333333336</v>
      </c>
      <c r="E258" s="539" t="s">
        <v>96</v>
      </c>
      <c r="F258" s="539" t="s">
        <v>100</v>
      </c>
      <c r="M258" s="543">
        <v>11.55</v>
      </c>
      <c r="N258" s="544">
        <v>93</v>
      </c>
      <c r="Q258" s="543">
        <v>7.54</v>
      </c>
      <c r="S258" s="542">
        <v>130</v>
      </c>
      <c r="U258" s="772"/>
      <c r="V258" s="542">
        <v>0</v>
      </c>
      <c r="W258" s="755"/>
      <c r="X258" s="543">
        <v>9.6300000000000008</v>
      </c>
      <c r="Y258" s="543">
        <v>101.5</v>
      </c>
      <c r="Z258" s="543">
        <v>12.6</v>
      </c>
      <c r="AA258" s="545"/>
    </row>
    <row r="259" spans="1:27" x14ac:dyDescent="0.25">
      <c r="A259" s="517" t="s">
        <v>111</v>
      </c>
      <c r="B259" s="539" t="s">
        <v>105</v>
      </c>
      <c r="C259" s="540">
        <v>41722</v>
      </c>
      <c r="D259" s="541">
        <v>0.57291666666666663</v>
      </c>
      <c r="E259" s="539" t="s">
        <v>98</v>
      </c>
      <c r="F259" s="539" t="s">
        <v>93</v>
      </c>
      <c r="M259" s="756">
        <v>11.64</v>
      </c>
      <c r="N259" s="544">
        <v>9</v>
      </c>
      <c r="Q259" s="756">
        <v>7.93</v>
      </c>
      <c r="S259" s="773">
        <v>160</v>
      </c>
      <c r="U259" s="773">
        <v>12.5</v>
      </c>
      <c r="V259" s="773">
        <v>0</v>
      </c>
      <c r="W259" s="546"/>
      <c r="X259" s="756">
        <v>10.48</v>
      </c>
      <c r="Y259" s="756">
        <v>104.4</v>
      </c>
      <c r="Z259" s="543">
        <v>3.39</v>
      </c>
      <c r="AA259" s="545"/>
    </row>
    <row r="260" spans="1:27" x14ac:dyDescent="0.25">
      <c r="A260" s="517" t="s">
        <v>111</v>
      </c>
      <c r="B260" s="539" t="s">
        <v>105</v>
      </c>
      <c r="C260" s="540">
        <v>41729</v>
      </c>
      <c r="D260" s="541">
        <v>0.47708333333333336</v>
      </c>
      <c r="E260" s="539" t="s">
        <v>96</v>
      </c>
      <c r="F260" s="539" t="s">
        <v>100</v>
      </c>
      <c r="M260" s="543">
        <v>12.04</v>
      </c>
      <c r="N260" s="544">
        <v>45</v>
      </c>
      <c r="Q260" s="543">
        <v>8.0500000000000007</v>
      </c>
      <c r="S260" s="542">
        <v>148</v>
      </c>
      <c r="U260" s="772"/>
      <c r="V260" s="542">
        <v>0</v>
      </c>
      <c r="W260" s="755"/>
      <c r="X260" s="543">
        <v>11.5</v>
      </c>
      <c r="Y260" s="543">
        <v>110.4</v>
      </c>
      <c r="Z260" s="543">
        <v>6.76</v>
      </c>
      <c r="AA260" s="545"/>
    </row>
    <row r="261" spans="1:27" x14ac:dyDescent="0.25">
      <c r="A261" s="517" t="s">
        <v>111</v>
      </c>
      <c r="B261" s="539" t="s">
        <v>105</v>
      </c>
      <c r="C261" s="540">
        <v>41736</v>
      </c>
      <c r="D261" s="541">
        <v>0.37152777777777779</v>
      </c>
      <c r="E261" s="539" t="s">
        <v>96</v>
      </c>
      <c r="F261" s="539" t="s">
        <v>103</v>
      </c>
      <c r="M261" s="543">
        <v>7.67</v>
      </c>
      <c r="N261" s="544">
        <v>332.8</v>
      </c>
      <c r="Q261" s="543">
        <v>7.74</v>
      </c>
      <c r="S261" s="542">
        <v>131</v>
      </c>
      <c r="U261" s="542">
        <v>6.4</v>
      </c>
      <c r="V261" s="542">
        <v>2</v>
      </c>
      <c r="W261" s="755"/>
      <c r="X261" s="543">
        <v>10.58</v>
      </c>
      <c r="Y261" s="543">
        <v>68.900000000000006</v>
      </c>
      <c r="Z261" s="543">
        <v>10.5</v>
      </c>
      <c r="AA261" s="545"/>
    </row>
    <row r="262" spans="1:27" x14ac:dyDescent="0.25">
      <c r="A262" s="517" t="s">
        <v>111</v>
      </c>
      <c r="B262" s="539" t="s">
        <v>105</v>
      </c>
      <c r="C262" s="540">
        <v>41743</v>
      </c>
      <c r="D262" s="541">
        <v>0.4548611111111111</v>
      </c>
      <c r="E262" s="539" t="s">
        <v>96</v>
      </c>
      <c r="F262" s="539" t="s">
        <v>103</v>
      </c>
      <c r="M262" s="543">
        <v>10.199999999999999</v>
      </c>
      <c r="N262" s="544">
        <v>1203</v>
      </c>
      <c r="Q262" s="543">
        <v>7.75</v>
      </c>
      <c r="S262" s="542">
        <v>153</v>
      </c>
      <c r="U262" s="542">
        <v>7.8</v>
      </c>
      <c r="V262" s="542">
        <v>2</v>
      </c>
      <c r="W262" s="755"/>
      <c r="X262" s="543">
        <v>12.02</v>
      </c>
      <c r="Y262" s="543">
        <v>97.3</v>
      </c>
      <c r="Z262" s="543">
        <v>15.6</v>
      </c>
      <c r="AA262" s="545"/>
    </row>
    <row r="263" spans="1:27" x14ac:dyDescent="0.25">
      <c r="A263" s="517" t="s">
        <v>111</v>
      </c>
      <c r="B263" s="539" t="s">
        <v>105</v>
      </c>
      <c r="C263" s="540">
        <v>41750</v>
      </c>
      <c r="D263" s="541">
        <v>0.52500000000000002</v>
      </c>
      <c r="E263" s="539" t="s">
        <v>96</v>
      </c>
      <c r="F263" s="539" t="s">
        <v>93</v>
      </c>
      <c r="M263" s="756">
        <v>11.12</v>
      </c>
      <c r="N263" s="544">
        <v>21</v>
      </c>
      <c r="Q263" s="756">
        <v>8.2200000000000006</v>
      </c>
      <c r="S263" s="773">
        <v>155</v>
      </c>
      <c r="U263" s="773">
        <v>24.1</v>
      </c>
      <c r="V263" s="773">
        <v>0.1</v>
      </c>
      <c r="W263" s="546"/>
      <c r="X263" s="756">
        <v>16.45</v>
      </c>
      <c r="Y263" s="756">
        <v>113.5</v>
      </c>
      <c r="Z263" s="543">
        <v>2.2999999999999998</v>
      </c>
      <c r="AA263" s="545"/>
    </row>
    <row r="264" spans="1:27" x14ac:dyDescent="0.25">
      <c r="A264" s="517" t="s">
        <v>111</v>
      </c>
      <c r="B264" s="745" t="s">
        <v>105</v>
      </c>
      <c r="C264" s="748">
        <v>41757</v>
      </c>
      <c r="D264" s="749">
        <v>0.42569444444444443</v>
      </c>
      <c r="E264" s="745" t="s">
        <v>96</v>
      </c>
      <c r="F264" s="745" t="s">
        <v>93</v>
      </c>
      <c r="M264" s="758">
        <v>9.99</v>
      </c>
      <c r="N264" s="750">
        <v>1203</v>
      </c>
      <c r="Q264" s="758">
        <v>7.88</v>
      </c>
      <c r="S264" s="705">
        <v>175</v>
      </c>
      <c r="U264" s="705">
        <v>23.1</v>
      </c>
      <c r="V264" s="705">
        <v>1</v>
      </c>
      <c r="W264" s="705">
        <v>686</v>
      </c>
      <c r="X264" s="758">
        <v>16.43</v>
      </c>
      <c r="Y264" s="758">
        <v>102.2</v>
      </c>
      <c r="Z264" s="627">
        <v>19.899999999999999</v>
      </c>
      <c r="AA264" s="706"/>
    </row>
    <row r="265" spans="1:27" x14ac:dyDescent="0.25">
      <c r="A265" s="517" t="s">
        <v>111</v>
      </c>
      <c r="B265" s="539" t="s">
        <v>105</v>
      </c>
      <c r="C265" s="540">
        <v>41766</v>
      </c>
      <c r="D265" s="541">
        <v>0.6118055555555556</v>
      </c>
      <c r="E265" s="539" t="s">
        <v>96</v>
      </c>
      <c r="F265" s="539" t="s">
        <v>93</v>
      </c>
      <c r="M265" s="543">
        <v>10.050000000000001</v>
      </c>
      <c r="N265" s="544">
        <v>4</v>
      </c>
      <c r="Q265" s="543">
        <v>8.15</v>
      </c>
      <c r="S265" s="542">
        <v>174</v>
      </c>
      <c r="U265" s="542">
        <v>30.5</v>
      </c>
      <c r="V265" s="542">
        <v>0</v>
      </c>
      <c r="W265" s="543">
        <v>264</v>
      </c>
      <c r="X265" s="543">
        <v>23.37</v>
      </c>
      <c r="Y265" s="543">
        <v>117.8</v>
      </c>
      <c r="Z265" s="543">
        <v>1.56</v>
      </c>
      <c r="AA265" s="545"/>
    </row>
    <row r="266" spans="1:27" x14ac:dyDescent="0.25">
      <c r="A266" s="517" t="s">
        <v>111</v>
      </c>
      <c r="B266" s="539" t="s">
        <v>105</v>
      </c>
      <c r="C266" s="540">
        <v>41772</v>
      </c>
      <c r="D266" s="541">
        <v>0.39652777777777776</v>
      </c>
      <c r="E266" s="539" t="s">
        <v>96</v>
      </c>
      <c r="F266" s="539" t="s">
        <v>103</v>
      </c>
      <c r="M266" s="543">
        <v>7.87</v>
      </c>
      <c r="N266" s="544">
        <v>1553</v>
      </c>
      <c r="Q266" s="543">
        <v>7.79</v>
      </c>
      <c r="S266" s="542">
        <v>168</v>
      </c>
      <c r="U266" s="542">
        <v>15.2</v>
      </c>
      <c r="V266" s="542">
        <v>1</v>
      </c>
      <c r="W266" s="755"/>
      <c r="X266" s="543">
        <v>20.03</v>
      </c>
      <c r="Y266" s="543">
        <v>86.6</v>
      </c>
      <c r="Z266" s="543">
        <v>11.7</v>
      </c>
      <c r="AA266" s="545"/>
    </row>
    <row r="267" spans="1:27" x14ac:dyDescent="0.25">
      <c r="A267" s="517" t="s">
        <v>111</v>
      </c>
      <c r="B267" s="539" t="s">
        <v>105</v>
      </c>
      <c r="C267" s="540">
        <v>41773</v>
      </c>
      <c r="D267" s="541">
        <v>0.4236111111111111</v>
      </c>
      <c r="E267" s="539" t="s">
        <v>96</v>
      </c>
      <c r="F267" s="539" t="s">
        <v>100</v>
      </c>
      <c r="M267" s="543">
        <v>9.61</v>
      </c>
      <c r="N267" s="544">
        <v>435</v>
      </c>
      <c r="Q267" s="543">
        <v>7.66</v>
      </c>
      <c r="S267" s="542">
        <v>107</v>
      </c>
      <c r="U267" s="542">
        <v>12</v>
      </c>
      <c r="V267" s="542">
        <v>2</v>
      </c>
      <c r="W267" s="755"/>
      <c r="X267" s="543">
        <v>14.91</v>
      </c>
      <c r="Y267" s="543">
        <v>95.1</v>
      </c>
      <c r="Z267" s="543">
        <v>20</v>
      </c>
      <c r="AA267" s="545"/>
    </row>
    <row r="268" spans="1:27" x14ac:dyDescent="0.25">
      <c r="A268" s="517" t="s">
        <v>111</v>
      </c>
      <c r="B268" s="539" t="s">
        <v>105</v>
      </c>
      <c r="C268" s="540">
        <v>41773</v>
      </c>
      <c r="D268" s="541">
        <v>0.42430555555555555</v>
      </c>
      <c r="E268" s="539" t="s">
        <v>96</v>
      </c>
      <c r="F268" s="539" t="s">
        <v>19</v>
      </c>
      <c r="M268" s="546"/>
      <c r="N268" s="544">
        <v>345</v>
      </c>
      <c r="Q268" s="546"/>
      <c r="S268" s="545"/>
      <c r="U268" s="772"/>
      <c r="V268" s="772"/>
      <c r="W268" s="546"/>
      <c r="X268" s="546"/>
      <c r="Y268" s="546"/>
      <c r="Z268" s="543">
        <v>20</v>
      </c>
      <c r="AA268" s="545"/>
    </row>
    <row r="269" spans="1:27" x14ac:dyDescent="0.25">
      <c r="A269" s="517" t="s">
        <v>111</v>
      </c>
      <c r="B269" s="539" t="s">
        <v>105</v>
      </c>
      <c r="C269" s="540">
        <v>41778</v>
      </c>
      <c r="D269" s="541">
        <v>0.49861111111111112</v>
      </c>
      <c r="E269" s="539" t="s">
        <v>98</v>
      </c>
      <c r="F269" s="539" t="s">
        <v>93</v>
      </c>
      <c r="M269" s="543">
        <v>10.81</v>
      </c>
      <c r="N269" s="544">
        <v>38</v>
      </c>
      <c r="Q269" s="543">
        <v>8.0500000000000007</v>
      </c>
      <c r="S269" s="542">
        <v>132</v>
      </c>
      <c r="U269" s="542">
        <v>25.9</v>
      </c>
      <c r="V269" s="542">
        <v>0</v>
      </c>
      <c r="W269" s="543">
        <v>543</v>
      </c>
      <c r="X269" s="543">
        <v>16.39</v>
      </c>
      <c r="Y269" s="543">
        <v>110.4</v>
      </c>
      <c r="Z269" s="543">
        <v>3.08</v>
      </c>
      <c r="AA269" s="545"/>
    </row>
    <row r="270" spans="1:27" x14ac:dyDescent="0.25">
      <c r="A270" s="517" t="s">
        <v>111</v>
      </c>
      <c r="B270" s="539" t="s">
        <v>105</v>
      </c>
      <c r="C270" s="540">
        <v>41787</v>
      </c>
      <c r="D270" s="541">
        <v>0.4465277777777778</v>
      </c>
      <c r="E270" s="539" t="s">
        <v>98</v>
      </c>
      <c r="F270" s="539" t="s">
        <v>93</v>
      </c>
      <c r="M270" s="543">
        <v>8.09</v>
      </c>
      <c r="N270" s="544">
        <v>91</v>
      </c>
      <c r="Q270" s="543">
        <v>7.85</v>
      </c>
      <c r="S270" s="542">
        <v>175</v>
      </c>
      <c r="U270" s="542">
        <v>21.9</v>
      </c>
      <c r="V270" s="542">
        <v>0.6</v>
      </c>
      <c r="W270" s="543">
        <v>178.1</v>
      </c>
      <c r="X270" s="543">
        <v>22.12</v>
      </c>
      <c r="Y270" s="543">
        <v>92.7</v>
      </c>
      <c r="Z270" s="543">
        <v>1.48</v>
      </c>
      <c r="AA270" s="545"/>
    </row>
    <row r="271" spans="1:27" x14ac:dyDescent="0.25">
      <c r="A271" s="517" t="s">
        <v>111</v>
      </c>
      <c r="B271" s="539" t="s">
        <v>105</v>
      </c>
      <c r="C271" s="540">
        <v>41793</v>
      </c>
      <c r="D271" s="541">
        <v>0.41666666666666669</v>
      </c>
      <c r="E271" s="539" t="s">
        <v>96</v>
      </c>
      <c r="F271" s="539" t="s">
        <v>93</v>
      </c>
      <c r="M271" s="543">
        <v>9.2200000000000006</v>
      </c>
      <c r="N271" s="544">
        <v>53</v>
      </c>
      <c r="Q271" s="543">
        <v>7.84</v>
      </c>
      <c r="S271" s="542">
        <v>172</v>
      </c>
      <c r="U271" s="542">
        <v>25.7</v>
      </c>
      <c r="V271" s="542">
        <v>0.1</v>
      </c>
      <c r="W271" s="756">
        <v>362</v>
      </c>
      <c r="X271" s="543">
        <v>21.44</v>
      </c>
      <c r="Y271" s="543">
        <v>104.4</v>
      </c>
      <c r="Z271" s="543">
        <v>2.2999999999999998</v>
      </c>
      <c r="AA271" s="545"/>
    </row>
    <row r="272" spans="1:27" x14ac:dyDescent="0.25">
      <c r="A272" s="517" t="s">
        <v>111</v>
      </c>
      <c r="B272" s="539" t="s">
        <v>105</v>
      </c>
      <c r="C272" s="540">
        <v>41799</v>
      </c>
      <c r="D272" s="541">
        <v>0.50208333333333333</v>
      </c>
      <c r="E272" s="539" t="s">
        <v>96</v>
      </c>
      <c r="F272" s="539" t="s">
        <v>103</v>
      </c>
      <c r="M272" s="756">
        <v>10.7</v>
      </c>
      <c r="N272" s="544">
        <v>1046</v>
      </c>
      <c r="Q272" s="756">
        <v>7.81</v>
      </c>
      <c r="S272" s="773">
        <v>168</v>
      </c>
      <c r="U272" s="773">
        <v>20.7</v>
      </c>
      <c r="V272" s="773">
        <v>1.5</v>
      </c>
      <c r="W272" s="546"/>
      <c r="X272" s="756">
        <v>18.100000000000001</v>
      </c>
      <c r="Y272" s="756">
        <v>112.8</v>
      </c>
      <c r="Z272" s="543">
        <v>30.6</v>
      </c>
      <c r="AA272" s="545"/>
    </row>
    <row r="273" spans="1:27" x14ac:dyDescent="0.25">
      <c r="A273" s="517" t="s">
        <v>111</v>
      </c>
      <c r="B273" s="539" t="s">
        <v>105</v>
      </c>
      <c r="C273" s="540">
        <v>41802</v>
      </c>
      <c r="D273" s="541">
        <v>0.47152777777777777</v>
      </c>
      <c r="E273" s="539" t="s">
        <v>96</v>
      </c>
      <c r="F273" s="539" t="s">
        <v>100</v>
      </c>
      <c r="M273" s="543">
        <v>12.4</v>
      </c>
      <c r="N273" s="544">
        <v>121</v>
      </c>
      <c r="Q273" s="543">
        <v>7.99</v>
      </c>
      <c r="S273" s="542">
        <v>179</v>
      </c>
      <c r="U273" s="773">
        <v>26.2</v>
      </c>
      <c r="V273" s="542">
        <v>0.1</v>
      </c>
      <c r="W273" s="546"/>
      <c r="X273" s="543">
        <v>19.100000000000001</v>
      </c>
      <c r="Y273" s="543">
        <v>133.9</v>
      </c>
      <c r="Z273" s="543">
        <v>7.05</v>
      </c>
      <c r="AA273" s="545"/>
    </row>
    <row r="274" spans="1:27" x14ac:dyDescent="0.25">
      <c r="A274" s="517" t="s">
        <v>111</v>
      </c>
      <c r="B274" s="745" t="s">
        <v>105</v>
      </c>
      <c r="C274" s="748">
        <v>41813</v>
      </c>
      <c r="D274" s="749">
        <v>0.57291666666666663</v>
      </c>
      <c r="E274" s="745" t="s">
        <v>96</v>
      </c>
      <c r="F274" s="745" t="s">
        <v>100</v>
      </c>
      <c r="M274" s="747">
        <v>8.7100000000000009</v>
      </c>
      <c r="N274" s="750">
        <v>99</v>
      </c>
      <c r="Q274" s="747">
        <v>8.06</v>
      </c>
      <c r="S274" s="747">
        <v>219</v>
      </c>
      <c r="V274" s="747">
        <v>0.2</v>
      </c>
      <c r="W274" s="746"/>
      <c r="X274" s="747">
        <v>24.45</v>
      </c>
      <c r="Y274" s="747">
        <v>104.4</v>
      </c>
      <c r="Z274" s="747">
        <v>5.88</v>
      </c>
    </row>
    <row r="275" spans="1:27" x14ac:dyDescent="0.25">
      <c r="A275" s="517" t="s">
        <v>111</v>
      </c>
      <c r="B275" s="539" t="s">
        <v>105</v>
      </c>
      <c r="C275" s="540">
        <v>41815</v>
      </c>
      <c r="D275" s="541">
        <v>0.3972222222222222</v>
      </c>
      <c r="E275" s="539" t="s">
        <v>96</v>
      </c>
      <c r="F275" s="539" t="s">
        <v>100</v>
      </c>
      <c r="M275" s="543">
        <v>7.86</v>
      </c>
      <c r="N275" s="544">
        <v>326</v>
      </c>
      <c r="Q275" s="543">
        <v>7.82</v>
      </c>
      <c r="S275" s="542">
        <v>194</v>
      </c>
      <c r="U275" s="542">
        <v>23.7</v>
      </c>
      <c r="V275" s="542">
        <v>0.2</v>
      </c>
      <c r="W275" s="546"/>
      <c r="X275" s="543">
        <v>23.03</v>
      </c>
      <c r="Y275" s="543">
        <v>91.8</v>
      </c>
      <c r="Z275" s="543">
        <v>10.1</v>
      </c>
      <c r="AA275" s="545"/>
    </row>
    <row r="276" spans="1:27" x14ac:dyDescent="0.25">
      <c r="A276" s="517" t="s">
        <v>111</v>
      </c>
      <c r="B276" s="745" t="s">
        <v>105</v>
      </c>
      <c r="C276" s="748">
        <v>41820</v>
      </c>
      <c r="D276" s="749">
        <v>0.40625</v>
      </c>
      <c r="E276" s="745" t="s">
        <v>96</v>
      </c>
      <c r="F276" s="745" t="s">
        <v>93</v>
      </c>
      <c r="M276" s="747">
        <v>8.32</v>
      </c>
      <c r="N276" s="750">
        <v>73</v>
      </c>
      <c r="Q276" s="747">
        <v>7.86</v>
      </c>
      <c r="S276" s="747">
        <v>186</v>
      </c>
      <c r="U276" s="637"/>
      <c r="V276" s="747">
        <v>0</v>
      </c>
      <c r="W276" s="747">
        <v>565</v>
      </c>
      <c r="X276" s="747">
        <v>23.3</v>
      </c>
      <c r="Y276" s="747">
        <v>97.6</v>
      </c>
      <c r="Z276" s="747">
        <v>4.5999999999999996</v>
      </c>
    </row>
    <row r="277" spans="1:27" x14ac:dyDescent="0.25">
      <c r="A277" s="517" t="s">
        <v>111</v>
      </c>
      <c r="B277" s="745" t="s">
        <v>105</v>
      </c>
      <c r="C277" s="748">
        <v>41834</v>
      </c>
      <c r="D277" s="749">
        <v>0.43055555555555558</v>
      </c>
      <c r="E277" s="745" t="s">
        <v>96</v>
      </c>
      <c r="F277" s="745" t="s">
        <v>93</v>
      </c>
      <c r="M277" s="747">
        <v>7.48</v>
      </c>
      <c r="N277" s="750">
        <v>39</v>
      </c>
      <c r="Q277" s="747">
        <v>7.77</v>
      </c>
      <c r="S277" s="747">
        <v>198</v>
      </c>
      <c r="U277" s="637"/>
      <c r="V277" s="747">
        <v>0.01</v>
      </c>
      <c r="W277" s="705">
        <v>255</v>
      </c>
      <c r="X277" s="747">
        <v>25.42</v>
      </c>
      <c r="Y277" s="747">
        <v>91.2</v>
      </c>
      <c r="Z277" s="747">
        <v>5.4</v>
      </c>
    </row>
    <row r="278" spans="1:27" x14ac:dyDescent="0.25">
      <c r="A278" s="517" t="s">
        <v>111</v>
      </c>
      <c r="B278" s="745" t="s">
        <v>105</v>
      </c>
      <c r="C278" s="748">
        <v>41837</v>
      </c>
      <c r="D278" s="749">
        <v>0.51249999999999996</v>
      </c>
      <c r="E278" s="745" t="s">
        <v>96</v>
      </c>
      <c r="F278" s="745" t="s">
        <v>100</v>
      </c>
      <c r="M278" s="747">
        <v>8.7200000000000006</v>
      </c>
      <c r="N278" s="750">
        <v>96</v>
      </c>
      <c r="Q278" s="747">
        <v>7.76</v>
      </c>
      <c r="S278" s="747">
        <v>197</v>
      </c>
      <c r="V278" s="747">
        <v>0</v>
      </c>
      <c r="W278" s="705">
        <v>317</v>
      </c>
      <c r="X278" s="747">
        <v>21.79</v>
      </c>
      <c r="Y278" s="747">
        <v>99.3</v>
      </c>
      <c r="Z278" s="747">
        <v>14.9</v>
      </c>
    </row>
    <row r="279" spans="1:27" x14ac:dyDescent="0.25">
      <c r="A279" s="517" t="s">
        <v>111</v>
      </c>
      <c r="B279" s="745" t="s">
        <v>105</v>
      </c>
      <c r="C279" s="748">
        <v>41842</v>
      </c>
      <c r="D279" s="749">
        <v>0.40625</v>
      </c>
      <c r="E279" s="745" t="s">
        <v>96</v>
      </c>
      <c r="F279" s="745" t="s">
        <v>93</v>
      </c>
      <c r="M279" s="705">
        <v>7.97</v>
      </c>
      <c r="N279" s="750">
        <v>34</v>
      </c>
      <c r="Q279" s="705">
        <v>7.85</v>
      </c>
      <c r="S279" s="705">
        <v>226</v>
      </c>
      <c r="V279" s="747">
        <v>0</v>
      </c>
      <c r="W279" s="705">
        <v>153.19999999999999</v>
      </c>
      <c r="X279" s="705">
        <v>23.87</v>
      </c>
      <c r="Y279" s="705">
        <v>94.4</v>
      </c>
      <c r="Z279" s="747">
        <v>3.5</v>
      </c>
    </row>
    <row r="280" spans="1:27" x14ac:dyDescent="0.25">
      <c r="A280" s="517" t="s">
        <v>111</v>
      </c>
      <c r="B280" s="591" t="s">
        <v>105</v>
      </c>
      <c r="C280" s="588">
        <v>41848</v>
      </c>
      <c r="D280" s="589">
        <v>0.41666666666666669</v>
      </c>
      <c r="E280" s="591" t="s">
        <v>96</v>
      </c>
      <c r="F280" s="591" t="s">
        <v>93</v>
      </c>
      <c r="M280" s="585">
        <v>7.77</v>
      </c>
      <c r="N280" s="751">
        <v>62</v>
      </c>
      <c r="Q280" s="585">
        <v>7.75</v>
      </c>
      <c r="S280" s="585">
        <v>186</v>
      </c>
      <c r="V280" s="585">
        <v>0</v>
      </c>
      <c r="W280" s="585">
        <v>431.3</v>
      </c>
      <c r="X280" s="585">
        <v>23.97</v>
      </c>
      <c r="Y280" s="585">
        <v>92.3</v>
      </c>
      <c r="Z280" s="590">
        <v>5.6</v>
      </c>
    </row>
    <row r="281" spans="1:27" x14ac:dyDescent="0.25">
      <c r="A281" s="517" t="s">
        <v>111</v>
      </c>
      <c r="B281" s="745" t="s">
        <v>105</v>
      </c>
      <c r="C281" s="748">
        <v>41851</v>
      </c>
      <c r="D281" s="749">
        <v>0.53819444444444442</v>
      </c>
      <c r="E281" s="745" t="s">
        <v>96</v>
      </c>
      <c r="F281" s="745" t="s">
        <v>93</v>
      </c>
      <c r="M281" s="627">
        <v>8.8000000000000007</v>
      </c>
      <c r="N281" s="750">
        <v>48</v>
      </c>
      <c r="Q281" s="627">
        <v>7.93</v>
      </c>
      <c r="S281" s="747">
        <v>203</v>
      </c>
      <c r="V281" s="637"/>
      <c r="W281" s="705">
        <v>294.7</v>
      </c>
      <c r="X281" s="627">
        <v>22.2</v>
      </c>
      <c r="Y281" s="627">
        <v>100.9</v>
      </c>
      <c r="Z281" s="627">
        <v>3.6</v>
      </c>
    </row>
    <row r="282" spans="1:27" x14ac:dyDescent="0.25">
      <c r="A282" s="517" t="s">
        <v>111</v>
      </c>
      <c r="B282" s="745" t="s">
        <v>105</v>
      </c>
      <c r="C282" s="748">
        <v>41857</v>
      </c>
      <c r="D282" s="749">
        <v>0.61458333333333337</v>
      </c>
      <c r="E282" s="745" t="s">
        <v>96</v>
      </c>
      <c r="F282" s="745" t="s">
        <v>93</v>
      </c>
      <c r="M282" s="627">
        <v>9.85</v>
      </c>
      <c r="N282" s="750">
        <v>15</v>
      </c>
      <c r="Q282" s="627">
        <v>8.0399999999999991</v>
      </c>
      <c r="S282" s="747">
        <v>196</v>
      </c>
      <c r="U282" s="637"/>
      <c r="V282" s="637"/>
      <c r="W282" s="705">
        <v>141.69999999999999</v>
      </c>
      <c r="X282" s="627">
        <v>27.24</v>
      </c>
      <c r="Y282" s="627">
        <v>124.1</v>
      </c>
      <c r="Z282" s="627">
        <v>2.73</v>
      </c>
    </row>
    <row r="283" spans="1:27" x14ac:dyDescent="0.25">
      <c r="A283" s="517" t="s">
        <v>111</v>
      </c>
      <c r="B283" s="745" t="s">
        <v>105</v>
      </c>
      <c r="C283" s="748">
        <v>41863</v>
      </c>
      <c r="D283" s="749">
        <v>0.64166666666666672</v>
      </c>
      <c r="E283" s="745" t="s">
        <v>96</v>
      </c>
      <c r="F283" s="745" t="s">
        <v>93</v>
      </c>
      <c r="M283" s="627">
        <v>10.23</v>
      </c>
      <c r="N283" s="750">
        <v>27</v>
      </c>
      <c r="Q283" s="627">
        <v>8.23</v>
      </c>
      <c r="S283" s="747">
        <v>200</v>
      </c>
      <c r="U283" s="637"/>
      <c r="V283" s="637"/>
      <c r="W283" s="705">
        <v>229.4</v>
      </c>
      <c r="X283" s="627">
        <v>26.65</v>
      </c>
      <c r="Y283" s="627">
        <v>127.6</v>
      </c>
      <c r="Z283" s="627">
        <v>5.6</v>
      </c>
      <c r="AA283" s="637"/>
    </row>
    <row r="284" spans="1:27" x14ac:dyDescent="0.25">
      <c r="A284" s="517" t="s">
        <v>111</v>
      </c>
      <c r="B284" s="745" t="s">
        <v>105</v>
      </c>
      <c r="C284" s="748">
        <v>41869</v>
      </c>
      <c r="D284" s="749">
        <v>0.56805555555555554</v>
      </c>
      <c r="E284" s="745" t="s">
        <v>96</v>
      </c>
      <c r="F284" s="745" t="s">
        <v>93</v>
      </c>
      <c r="M284" s="627">
        <v>8.1</v>
      </c>
      <c r="N284" s="750">
        <v>147</v>
      </c>
      <c r="Q284" s="627">
        <v>7.85</v>
      </c>
      <c r="S284" s="747">
        <v>203</v>
      </c>
      <c r="U284" s="637"/>
      <c r="V284" s="637"/>
      <c r="W284" s="705">
        <v>141.4</v>
      </c>
      <c r="X284" s="627">
        <v>27.09</v>
      </c>
      <c r="Y284" s="627">
        <v>101.9</v>
      </c>
      <c r="Z284" s="627">
        <v>4.83</v>
      </c>
    </row>
    <row r="285" spans="1:27" x14ac:dyDescent="0.25">
      <c r="A285" s="517" t="s">
        <v>111</v>
      </c>
      <c r="B285" s="745" t="s">
        <v>105</v>
      </c>
      <c r="C285" s="748">
        <v>41869</v>
      </c>
      <c r="D285" s="749">
        <v>0.56874999999999998</v>
      </c>
      <c r="E285" s="745" t="s">
        <v>96</v>
      </c>
      <c r="F285" s="745" t="s">
        <v>19</v>
      </c>
      <c r="M285" s="628"/>
      <c r="N285" s="750">
        <v>138</v>
      </c>
      <c r="Q285" s="628"/>
      <c r="S285" s="746"/>
      <c r="W285" s="746"/>
      <c r="X285" s="628"/>
      <c r="Y285" s="628"/>
      <c r="Z285" s="627">
        <v>4.3899999999999997</v>
      </c>
    </row>
    <row r="286" spans="1:27" x14ac:dyDescent="0.25">
      <c r="A286" s="517" t="s">
        <v>111</v>
      </c>
      <c r="B286" s="745" t="s">
        <v>105</v>
      </c>
      <c r="C286" s="748">
        <v>41869</v>
      </c>
      <c r="D286" s="749">
        <v>0.58333333333333337</v>
      </c>
      <c r="E286" s="745" t="s">
        <v>96</v>
      </c>
      <c r="F286" s="745" t="s">
        <v>19</v>
      </c>
      <c r="M286" s="757"/>
      <c r="N286" s="751" t="s">
        <v>45</v>
      </c>
      <c r="Q286" s="757"/>
      <c r="S286" s="706"/>
      <c r="U286" s="637"/>
      <c r="V286" s="637"/>
      <c r="W286" s="746"/>
      <c r="X286" s="757"/>
      <c r="Y286" s="757"/>
      <c r="Z286" s="627">
        <v>0.22</v>
      </c>
    </row>
    <row r="287" spans="1:27" x14ac:dyDescent="0.25">
      <c r="A287" s="517" t="s">
        <v>111</v>
      </c>
      <c r="B287" s="745" t="s">
        <v>105</v>
      </c>
      <c r="C287" s="748">
        <v>41878</v>
      </c>
      <c r="D287" s="749">
        <v>0.50208333333333333</v>
      </c>
      <c r="E287" s="745" t="s">
        <v>96</v>
      </c>
      <c r="F287" s="745" t="s">
        <v>93</v>
      </c>
      <c r="M287" s="627">
        <v>7.08</v>
      </c>
      <c r="N287" s="750">
        <v>19</v>
      </c>
      <c r="Q287" s="627">
        <v>7.81</v>
      </c>
      <c r="S287" s="747">
        <v>208</v>
      </c>
      <c r="U287" s="637"/>
      <c r="V287" s="637"/>
      <c r="W287" s="705">
        <v>44.3</v>
      </c>
      <c r="X287" s="627">
        <v>28.63</v>
      </c>
      <c r="Y287" s="627">
        <v>91.5</v>
      </c>
      <c r="Z287" s="627">
        <v>2.91</v>
      </c>
    </row>
    <row r="288" spans="1:27" x14ac:dyDescent="0.25">
      <c r="A288" s="517" t="s">
        <v>111</v>
      </c>
      <c r="B288" s="745" t="s">
        <v>105</v>
      </c>
      <c r="C288" s="748">
        <v>41886</v>
      </c>
      <c r="D288" s="749">
        <v>0.4597222222222222</v>
      </c>
      <c r="E288" s="745" t="s">
        <v>96</v>
      </c>
      <c r="F288" s="745" t="s">
        <v>93</v>
      </c>
      <c r="M288" s="627">
        <v>7.91</v>
      </c>
      <c r="N288" s="750">
        <v>12</v>
      </c>
      <c r="Q288" s="627">
        <v>7.81</v>
      </c>
      <c r="S288" s="747">
        <v>210</v>
      </c>
      <c r="U288" s="637"/>
      <c r="V288" s="637"/>
      <c r="W288" s="705">
        <v>48.9</v>
      </c>
      <c r="X288" s="627">
        <v>27.03</v>
      </c>
      <c r="Y288" s="627">
        <v>99.4</v>
      </c>
      <c r="Z288" s="627">
        <v>2.66</v>
      </c>
    </row>
    <row r="289" spans="1:26" x14ac:dyDescent="0.25">
      <c r="A289" s="517" t="s">
        <v>111</v>
      </c>
      <c r="B289" s="745" t="s">
        <v>105</v>
      </c>
      <c r="C289" s="748">
        <v>41893</v>
      </c>
      <c r="D289" s="749">
        <v>0.45694444444444443</v>
      </c>
      <c r="E289" s="745" t="s">
        <v>98</v>
      </c>
      <c r="F289" s="745" t="s">
        <v>93</v>
      </c>
      <c r="M289" s="627">
        <v>7.3</v>
      </c>
      <c r="N289" s="750">
        <v>126</v>
      </c>
      <c r="Q289" s="627">
        <v>7.68</v>
      </c>
      <c r="S289" s="747">
        <v>256</v>
      </c>
      <c r="U289" s="637"/>
      <c r="V289" s="637"/>
      <c r="W289" s="705">
        <v>56.8</v>
      </c>
      <c r="X289" s="627">
        <v>25.39</v>
      </c>
      <c r="Y289" s="627">
        <v>88.9</v>
      </c>
      <c r="Z289" s="627">
        <v>2.2000000000000002</v>
      </c>
    </row>
    <row r="290" spans="1:26" x14ac:dyDescent="0.25">
      <c r="A290" s="517" t="s">
        <v>111</v>
      </c>
      <c r="B290" s="745" t="s">
        <v>105</v>
      </c>
      <c r="C290" s="748">
        <v>41897</v>
      </c>
      <c r="D290" s="749">
        <v>0.59375</v>
      </c>
      <c r="E290" s="745" t="s">
        <v>96</v>
      </c>
      <c r="F290" s="745" t="s">
        <v>93</v>
      </c>
      <c r="M290" s="627">
        <v>10.9</v>
      </c>
      <c r="N290" s="750">
        <v>33</v>
      </c>
      <c r="Q290" s="627">
        <v>8.01</v>
      </c>
      <c r="S290" s="747">
        <v>213</v>
      </c>
      <c r="U290" s="637"/>
      <c r="V290" s="637"/>
      <c r="W290" s="705">
        <v>49.9</v>
      </c>
      <c r="X290" s="627">
        <v>21.9</v>
      </c>
      <c r="Y290" s="627">
        <v>124.6</v>
      </c>
      <c r="Z290" s="627">
        <v>1.92</v>
      </c>
    </row>
    <row r="291" spans="1:26" x14ac:dyDescent="0.25">
      <c r="A291" s="517" t="s">
        <v>111</v>
      </c>
      <c r="B291" s="745" t="s">
        <v>105</v>
      </c>
      <c r="C291" s="748">
        <v>41899</v>
      </c>
      <c r="D291" s="749">
        <v>0.46180555555555558</v>
      </c>
      <c r="E291" s="745" t="s">
        <v>96</v>
      </c>
      <c r="F291" s="745" t="s">
        <v>93</v>
      </c>
      <c r="M291" s="627">
        <v>8.35</v>
      </c>
      <c r="N291" s="750">
        <v>21</v>
      </c>
      <c r="Q291" s="627">
        <v>7.82</v>
      </c>
      <c r="S291" s="747">
        <v>216</v>
      </c>
      <c r="U291" s="637"/>
      <c r="V291" s="637"/>
      <c r="W291" s="705">
        <v>47.7</v>
      </c>
      <c r="X291" s="627">
        <v>21.78</v>
      </c>
      <c r="Y291" s="627">
        <v>95.1</v>
      </c>
      <c r="Z291" s="627">
        <v>1.96</v>
      </c>
    </row>
    <row r="292" spans="1:26" x14ac:dyDescent="0.25">
      <c r="A292" s="517" t="s">
        <v>111</v>
      </c>
      <c r="B292" s="745" t="s">
        <v>105</v>
      </c>
      <c r="C292" s="748">
        <v>41906</v>
      </c>
      <c r="D292" s="749">
        <v>0.57152777777777775</v>
      </c>
      <c r="E292" s="745" t="s">
        <v>98</v>
      </c>
      <c r="F292" s="745" t="s">
        <v>93</v>
      </c>
      <c r="M292" s="627">
        <v>9.77</v>
      </c>
      <c r="N292" s="750">
        <v>10</v>
      </c>
      <c r="Q292" s="627">
        <v>7.85</v>
      </c>
      <c r="S292" s="747">
        <v>230</v>
      </c>
      <c r="U292" s="637"/>
      <c r="V292" s="637"/>
      <c r="W292" s="747">
        <v>32.1</v>
      </c>
      <c r="X292" s="627">
        <v>22.51</v>
      </c>
      <c r="Y292" s="627">
        <v>112.9</v>
      </c>
      <c r="Z292" s="627">
        <v>1.98</v>
      </c>
    </row>
    <row r="293" spans="1:26" x14ac:dyDescent="0.25">
      <c r="A293" s="517" t="s">
        <v>111</v>
      </c>
      <c r="B293" s="745" t="s">
        <v>105</v>
      </c>
      <c r="C293" s="748">
        <v>41906</v>
      </c>
      <c r="D293" s="749">
        <v>0.57222222222222219</v>
      </c>
      <c r="E293" s="745" t="s">
        <v>98</v>
      </c>
      <c r="F293" s="745" t="s">
        <v>19</v>
      </c>
      <c r="M293" s="628"/>
      <c r="N293" s="750">
        <v>14</v>
      </c>
      <c r="Q293" s="628"/>
      <c r="S293" s="746"/>
      <c r="W293" s="746"/>
      <c r="X293" s="628"/>
      <c r="Y293" s="628"/>
      <c r="Z293" s="627">
        <v>2.0499999999999998</v>
      </c>
    </row>
    <row r="294" spans="1:26" x14ac:dyDescent="0.25">
      <c r="A294" s="517" t="s">
        <v>111</v>
      </c>
      <c r="B294" s="745" t="s">
        <v>105</v>
      </c>
      <c r="C294" s="748">
        <v>41906</v>
      </c>
      <c r="D294" s="749">
        <v>0.57291666666666663</v>
      </c>
      <c r="E294" s="745" t="s">
        <v>98</v>
      </c>
      <c r="F294" s="745" t="s">
        <v>19</v>
      </c>
      <c r="M294" s="757"/>
      <c r="N294" s="751" t="s">
        <v>45</v>
      </c>
      <c r="Q294" s="757"/>
      <c r="S294" s="706"/>
      <c r="U294" s="637"/>
      <c r="V294" s="637"/>
      <c r="W294" s="706"/>
      <c r="X294" s="757"/>
      <c r="Y294" s="757"/>
      <c r="Z294" s="627">
        <v>0.105</v>
      </c>
    </row>
    <row r="295" spans="1:26" x14ac:dyDescent="0.25">
      <c r="A295" s="517" t="s">
        <v>111</v>
      </c>
      <c r="B295" s="745" t="s">
        <v>105</v>
      </c>
      <c r="C295" s="748">
        <v>41914</v>
      </c>
      <c r="D295" s="749">
        <v>0.50694444444444442</v>
      </c>
      <c r="E295" s="591" t="s">
        <v>96</v>
      </c>
      <c r="F295" s="745" t="s">
        <v>93</v>
      </c>
      <c r="M295" s="627">
        <v>8.6199999999999992</v>
      </c>
      <c r="N295" s="750">
        <v>9</v>
      </c>
      <c r="Q295" s="627">
        <v>7.86</v>
      </c>
      <c r="S295" s="747">
        <v>220</v>
      </c>
      <c r="U295" s="637"/>
      <c r="V295" s="637"/>
      <c r="W295" s="637"/>
      <c r="X295" s="627">
        <v>24.1</v>
      </c>
      <c r="Y295" s="627">
        <v>102.5</v>
      </c>
      <c r="Z295" s="627">
        <v>1.1200000000000001</v>
      </c>
    </row>
    <row r="296" spans="1:26" x14ac:dyDescent="0.25">
      <c r="A296" s="517" t="s">
        <v>111</v>
      </c>
      <c r="B296" s="745" t="s">
        <v>105</v>
      </c>
      <c r="C296" s="748">
        <v>41921</v>
      </c>
      <c r="D296" s="749">
        <v>0.40625</v>
      </c>
      <c r="E296" s="745" t="s">
        <v>96</v>
      </c>
      <c r="F296" s="745" t="s">
        <v>93</v>
      </c>
      <c r="M296" s="758">
        <v>8.4499999999999993</v>
      </c>
      <c r="N296" s="750">
        <v>16</v>
      </c>
      <c r="Q296" s="758">
        <v>7.73</v>
      </c>
      <c r="S296" s="705">
        <v>215</v>
      </c>
      <c r="X296" s="758">
        <v>20.65</v>
      </c>
      <c r="Y296" s="758">
        <v>94.2</v>
      </c>
      <c r="Z296" s="627">
        <v>1.45</v>
      </c>
    </row>
    <row r="297" spans="1:26" x14ac:dyDescent="0.25">
      <c r="A297" s="517" t="s">
        <v>111</v>
      </c>
      <c r="B297" s="745" t="s">
        <v>105</v>
      </c>
      <c r="C297" s="748">
        <v>41927</v>
      </c>
      <c r="D297" s="749">
        <v>0.40972222222222221</v>
      </c>
      <c r="E297" s="745" t="s">
        <v>96</v>
      </c>
      <c r="F297" s="745" t="s">
        <v>100</v>
      </c>
      <c r="M297" s="627">
        <v>8.35</v>
      </c>
      <c r="N297" s="750">
        <v>488</v>
      </c>
      <c r="Q297" s="627">
        <v>7.46</v>
      </c>
      <c r="S297" s="747">
        <v>154</v>
      </c>
      <c r="U297" s="637"/>
      <c r="V297" s="637"/>
      <c r="W297" s="637"/>
      <c r="X297" s="627">
        <v>15</v>
      </c>
      <c r="Y297" s="627">
        <v>82.8</v>
      </c>
      <c r="Z297" s="627">
        <v>18.7</v>
      </c>
    </row>
    <row r="298" spans="1:26" x14ac:dyDescent="0.25">
      <c r="A298" s="517" t="s">
        <v>111</v>
      </c>
      <c r="B298" s="745" t="s">
        <v>105</v>
      </c>
      <c r="C298" s="748">
        <v>41934</v>
      </c>
      <c r="D298" s="749">
        <v>0.45</v>
      </c>
      <c r="E298" s="745" t="s">
        <v>98</v>
      </c>
      <c r="F298" s="745" t="s">
        <v>93</v>
      </c>
      <c r="M298" s="627">
        <v>9.4700000000000006</v>
      </c>
      <c r="N298" s="750">
        <v>31</v>
      </c>
      <c r="Q298" s="627">
        <v>7.85</v>
      </c>
      <c r="S298" s="747">
        <v>197</v>
      </c>
      <c r="U298" s="637"/>
      <c r="V298" s="637"/>
      <c r="W298" s="637"/>
      <c r="X298" s="627">
        <v>16.28</v>
      </c>
      <c r="Y298" s="627">
        <v>96.4</v>
      </c>
      <c r="Z298" s="627">
        <v>1.75</v>
      </c>
    </row>
    <row r="299" spans="1:26" x14ac:dyDescent="0.25">
      <c r="A299" s="517" t="s">
        <v>111</v>
      </c>
      <c r="B299" s="745" t="s">
        <v>105</v>
      </c>
      <c r="C299" s="748">
        <v>41941</v>
      </c>
      <c r="D299" s="749">
        <v>0.41319444444444442</v>
      </c>
      <c r="E299" s="745" t="s">
        <v>96</v>
      </c>
      <c r="F299" s="745" t="s">
        <v>93</v>
      </c>
      <c r="M299" s="627">
        <v>9.9600000000000009</v>
      </c>
      <c r="N299" s="750">
        <v>13</v>
      </c>
      <c r="Q299" s="627">
        <v>7.75</v>
      </c>
      <c r="S299" s="747">
        <v>229</v>
      </c>
      <c r="U299" s="637"/>
      <c r="V299" s="637"/>
      <c r="W299" s="637"/>
      <c r="X299" s="627">
        <v>16.27</v>
      </c>
      <c r="Y299" s="627">
        <v>101.5</v>
      </c>
      <c r="Z299" s="627">
        <v>1.39</v>
      </c>
    </row>
    <row r="300" spans="1:26" x14ac:dyDescent="0.25">
      <c r="A300" s="517" t="s">
        <v>111</v>
      </c>
      <c r="B300" s="745" t="s">
        <v>105</v>
      </c>
      <c r="C300" s="748">
        <v>41948</v>
      </c>
      <c r="D300" s="749">
        <v>0.37569444444444444</v>
      </c>
      <c r="E300" s="745" t="s">
        <v>98</v>
      </c>
      <c r="F300" s="745" t="s">
        <v>103</v>
      </c>
      <c r="M300" s="758">
        <v>11.68</v>
      </c>
      <c r="N300" s="750">
        <v>63</v>
      </c>
      <c r="Q300" s="758">
        <v>7.71</v>
      </c>
      <c r="S300" s="705">
        <v>244</v>
      </c>
      <c r="X300" s="758">
        <v>12.96</v>
      </c>
      <c r="Y300" s="758">
        <v>110.9</v>
      </c>
      <c r="Z300" s="627">
        <v>1.08</v>
      </c>
    </row>
    <row r="301" spans="1:26" x14ac:dyDescent="0.25">
      <c r="A301" s="517" t="s">
        <v>111</v>
      </c>
      <c r="B301" s="745" t="s">
        <v>105</v>
      </c>
      <c r="C301" s="748">
        <v>41955</v>
      </c>
      <c r="D301" s="749">
        <v>0.375</v>
      </c>
      <c r="E301" s="745" t="s">
        <v>96</v>
      </c>
      <c r="F301" s="745" t="s">
        <v>93</v>
      </c>
      <c r="M301" s="757"/>
      <c r="N301" s="750">
        <v>15</v>
      </c>
      <c r="Q301" s="627">
        <v>7.5</v>
      </c>
      <c r="S301" s="747">
        <v>227</v>
      </c>
      <c r="U301" s="637"/>
      <c r="V301" s="637"/>
      <c r="W301" s="637"/>
      <c r="X301" s="627">
        <v>8.6999999999999993</v>
      </c>
      <c r="Y301" s="757"/>
      <c r="Z301" s="627">
        <v>0.95</v>
      </c>
    </row>
    <row r="302" spans="1:26" x14ac:dyDescent="0.25">
      <c r="A302" s="517" t="s">
        <v>111</v>
      </c>
      <c r="B302" s="745" t="s">
        <v>105</v>
      </c>
      <c r="C302" s="748">
        <v>41960</v>
      </c>
      <c r="D302" s="749">
        <v>0.30486111111111114</v>
      </c>
      <c r="E302" s="745" t="s">
        <v>96</v>
      </c>
      <c r="F302" s="745" t="s">
        <v>93</v>
      </c>
      <c r="M302" s="627">
        <v>12.12</v>
      </c>
      <c r="N302" s="750">
        <v>17</v>
      </c>
      <c r="Q302" s="627">
        <v>7.99</v>
      </c>
      <c r="S302" s="747">
        <v>228</v>
      </c>
      <c r="U302" s="637"/>
      <c r="V302" s="637"/>
      <c r="X302" s="627">
        <v>4.8600000000000003</v>
      </c>
      <c r="Y302" s="627">
        <v>94.6</v>
      </c>
      <c r="Z302" s="627">
        <v>0.69</v>
      </c>
    </row>
    <row r="303" spans="1:26" x14ac:dyDescent="0.25">
      <c r="A303" s="517" t="s">
        <v>111</v>
      </c>
      <c r="B303" s="745" t="s">
        <v>105</v>
      </c>
      <c r="C303" s="748">
        <v>41962</v>
      </c>
      <c r="D303" s="749">
        <v>0.46805555555555556</v>
      </c>
      <c r="E303" s="745" t="s">
        <v>98</v>
      </c>
      <c r="F303" s="745" t="s">
        <v>93</v>
      </c>
      <c r="M303" s="758">
        <v>13.24</v>
      </c>
      <c r="N303" s="750">
        <v>3</v>
      </c>
      <c r="Q303" s="758">
        <v>7.91</v>
      </c>
      <c r="S303" s="705">
        <v>230</v>
      </c>
      <c r="X303" s="758">
        <v>4.6500000000000004</v>
      </c>
      <c r="Y303" s="758">
        <v>102.8</v>
      </c>
      <c r="Z303" s="627">
        <v>0.59499999999999997</v>
      </c>
    </row>
    <row r="304" spans="1:26" x14ac:dyDescent="0.25">
      <c r="A304" s="517" t="s">
        <v>111</v>
      </c>
      <c r="B304" s="745" t="s">
        <v>105</v>
      </c>
      <c r="C304" s="748">
        <v>41967</v>
      </c>
      <c r="D304" s="749">
        <v>0.5131944444444444</v>
      </c>
      <c r="E304" s="745" t="s">
        <v>98</v>
      </c>
      <c r="F304" s="745" t="s">
        <v>93</v>
      </c>
      <c r="M304" s="627">
        <v>12.24</v>
      </c>
      <c r="N304" s="750">
        <v>7</v>
      </c>
      <c r="Q304" s="627">
        <v>8.0399999999999991</v>
      </c>
      <c r="S304" s="747">
        <v>285</v>
      </c>
      <c r="U304" s="637"/>
      <c r="V304" s="637"/>
      <c r="X304" s="627">
        <v>9.26</v>
      </c>
      <c r="Y304" s="627">
        <v>106.6</v>
      </c>
      <c r="Z304" s="627">
        <v>0.79500000000000004</v>
      </c>
    </row>
    <row r="305" spans="1:26" x14ac:dyDescent="0.25">
      <c r="A305" s="517" t="s">
        <v>111</v>
      </c>
      <c r="B305" s="637" t="s">
        <v>105</v>
      </c>
      <c r="C305" s="748">
        <v>42037</v>
      </c>
      <c r="D305" s="749">
        <v>0.54513888888888884</v>
      </c>
      <c r="E305" s="745" t="s">
        <v>96</v>
      </c>
      <c r="F305" s="700" t="s">
        <v>93</v>
      </c>
      <c r="M305" s="701">
        <v>13.95</v>
      </c>
      <c r="N305" s="702">
        <v>6</v>
      </c>
      <c r="Q305" s="701">
        <v>8</v>
      </c>
      <c r="S305" s="700">
        <v>187</v>
      </c>
      <c r="U305" s="747">
        <v>-0.6</v>
      </c>
      <c r="V305" s="700">
        <v>0</v>
      </c>
      <c r="W305" s="716"/>
      <c r="X305" s="701">
        <v>5.35</v>
      </c>
      <c r="Y305" s="701">
        <v>110.2</v>
      </c>
      <c r="Z305" s="701">
        <v>0.84099999999999997</v>
      </c>
    </row>
    <row r="306" spans="1:26" x14ac:dyDescent="0.25">
      <c r="A306" s="517" t="s">
        <v>111</v>
      </c>
      <c r="B306" s="637" t="s">
        <v>105</v>
      </c>
      <c r="C306" s="748">
        <v>42046</v>
      </c>
      <c r="D306" s="749">
        <v>0.54374999999999996</v>
      </c>
      <c r="E306" s="745" t="s">
        <v>98</v>
      </c>
      <c r="F306" s="700" t="s">
        <v>93</v>
      </c>
      <c r="M306" s="701">
        <v>13</v>
      </c>
      <c r="N306" s="702">
        <v>1</v>
      </c>
      <c r="Q306" s="701">
        <v>8.06</v>
      </c>
      <c r="S306" s="700">
        <v>198</v>
      </c>
      <c r="U306" s="747">
        <v>-0.6</v>
      </c>
      <c r="V306" s="700">
        <v>0</v>
      </c>
      <c r="W306" s="708">
        <v>148.1</v>
      </c>
      <c r="X306" s="701">
        <v>8.52</v>
      </c>
      <c r="Y306" s="701">
        <v>111.2</v>
      </c>
      <c r="Z306" s="701">
        <v>0.90600000000000003</v>
      </c>
    </row>
    <row r="307" spans="1:26" x14ac:dyDescent="0.25">
      <c r="A307" s="517" t="s">
        <v>111</v>
      </c>
      <c r="B307" s="637" t="s">
        <v>105</v>
      </c>
      <c r="C307" s="748">
        <v>42053</v>
      </c>
      <c r="D307" s="749">
        <v>0.56944444444444442</v>
      </c>
      <c r="E307" s="745" t="s">
        <v>96</v>
      </c>
      <c r="F307" s="700" t="s">
        <v>93</v>
      </c>
      <c r="M307" s="701">
        <v>13.01</v>
      </c>
      <c r="N307" s="702">
        <v>2</v>
      </c>
      <c r="Q307" s="701">
        <v>7.96</v>
      </c>
      <c r="S307" s="700">
        <v>184</v>
      </c>
      <c r="U307" s="747">
        <v>-0.6</v>
      </c>
      <c r="V307" s="700">
        <v>0</v>
      </c>
      <c r="W307" s="708">
        <v>145.19999999999999</v>
      </c>
      <c r="X307" s="701">
        <v>3.24</v>
      </c>
      <c r="Y307" s="701">
        <v>97.3</v>
      </c>
      <c r="Z307" s="701">
        <v>1.42</v>
      </c>
    </row>
    <row r="308" spans="1:26" x14ac:dyDescent="0.25">
      <c r="A308" s="517" t="s">
        <v>111</v>
      </c>
      <c r="B308" s="637" t="s">
        <v>105</v>
      </c>
      <c r="C308" s="748">
        <v>42054</v>
      </c>
      <c r="D308" s="749">
        <v>0.53472222222222221</v>
      </c>
      <c r="E308" s="745" t="s">
        <v>98</v>
      </c>
      <c r="F308" s="700" t="s">
        <v>93</v>
      </c>
      <c r="M308" s="701">
        <v>13.31</v>
      </c>
      <c r="N308" s="703">
        <v>1</v>
      </c>
      <c r="Q308" s="701">
        <v>7.95</v>
      </c>
      <c r="S308" s="700">
        <v>188</v>
      </c>
      <c r="U308" s="747">
        <v>-0.6</v>
      </c>
      <c r="V308" s="700">
        <v>0</v>
      </c>
      <c r="W308" s="708">
        <v>126.7</v>
      </c>
      <c r="X308" s="701">
        <v>2.34</v>
      </c>
      <c r="Y308" s="701">
        <v>97.2</v>
      </c>
      <c r="Z308" s="701">
        <v>0.56999999999999995</v>
      </c>
    </row>
    <row r="309" spans="1:26" x14ac:dyDescent="0.25">
      <c r="A309" s="517" t="s">
        <v>111</v>
      </c>
      <c r="B309" s="637" t="s">
        <v>105</v>
      </c>
      <c r="C309" s="748">
        <v>42060</v>
      </c>
      <c r="D309" s="749">
        <v>0.51736111111111116</v>
      </c>
      <c r="E309" s="745" t="s">
        <v>98</v>
      </c>
      <c r="F309" s="700" t="s">
        <v>93</v>
      </c>
      <c r="M309" s="710">
        <v>13.37</v>
      </c>
      <c r="N309" s="702">
        <v>6</v>
      </c>
      <c r="Q309" s="710">
        <v>8</v>
      </c>
      <c r="S309" s="708">
        <v>155</v>
      </c>
      <c r="U309" s="705">
        <v>-0.6</v>
      </c>
      <c r="V309" s="708">
        <v>0</v>
      </c>
      <c r="W309" s="716"/>
      <c r="X309" s="710">
        <v>4.3499999999999996</v>
      </c>
      <c r="Y309" s="710">
        <v>102.8</v>
      </c>
      <c r="Z309" s="701">
        <v>7.02</v>
      </c>
    </row>
    <row r="310" spans="1:26" x14ac:dyDescent="0.25">
      <c r="A310" s="517" t="s">
        <v>111</v>
      </c>
      <c r="B310" s="600" t="s">
        <v>105</v>
      </c>
      <c r="C310" s="601">
        <v>42128</v>
      </c>
      <c r="D310" s="602">
        <v>0.36458333333333331</v>
      </c>
      <c r="E310" s="600" t="s">
        <v>98</v>
      </c>
      <c r="F310" s="600" t="s">
        <v>93</v>
      </c>
      <c r="M310" s="605">
        <v>9.34</v>
      </c>
      <c r="N310" s="606">
        <v>24</v>
      </c>
      <c r="Q310" s="605">
        <v>7.36</v>
      </c>
      <c r="S310" s="604">
        <v>224</v>
      </c>
      <c r="U310" s="604">
        <v>19.7</v>
      </c>
      <c r="V310" s="604">
        <v>0</v>
      </c>
      <c r="W310" s="604">
        <v>277.7</v>
      </c>
      <c r="X310" s="605">
        <v>18.23</v>
      </c>
      <c r="Y310" s="605">
        <v>99.2</v>
      </c>
      <c r="Z310" s="605">
        <v>1.44</v>
      </c>
    </row>
    <row r="311" spans="1:26" x14ac:dyDescent="0.25">
      <c r="A311" s="517" t="s">
        <v>111</v>
      </c>
      <c r="B311" s="600" t="s">
        <v>105</v>
      </c>
      <c r="C311" s="601">
        <v>42130</v>
      </c>
      <c r="D311" s="602">
        <v>0.40416666666666667</v>
      </c>
      <c r="E311" s="600" t="s">
        <v>96</v>
      </c>
      <c r="F311" s="600" t="s">
        <v>93</v>
      </c>
      <c r="M311" s="607"/>
      <c r="N311" s="606">
        <v>25</v>
      </c>
      <c r="Q311" s="763">
        <v>7.63</v>
      </c>
      <c r="S311" s="776">
        <v>201</v>
      </c>
      <c r="U311" s="776">
        <v>24.7</v>
      </c>
      <c r="V311" s="776">
        <v>0.01</v>
      </c>
      <c r="W311" s="776">
        <v>223.6</v>
      </c>
      <c r="X311" s="763">
        <v>19.66</v>
      </c>
      <c r="Y311" s="607"/>
      <c r="Z311" s="605">
        <v>0.82299999999999995</v>
      </c>
    </row>
    <row r="312" spans="1:26" x14ac:dyDescent="0.25">
      <c r="A312" s="517" t="s">
        <v>111</v>
      </c>
      <c r="B312" s="600" t="s">
        <v>105</v>
      </c>
      <c r="C312" s="601">
        <v>42135</v>
      </c>
      <c r="D312" s="602">
        <v>0.38958333333333334</v>
      </c>
      <c r="E312" s="600" t="s">
        <v>98</v>
      </c>
      <c r="F312" s="600" t="s">
        <v>103</v>
      </c>
      <c r="M312" s="763">
        <v>8.01</v>
      </c>
      <c r="N312" s="600" t="s">
        <v>110</v>
      </c>
      <c r="Q312" s="763">
        <v>7.38</v>
      </c>
      <c r="S312" s="776">
        <v>83</v>
      </c>
      <c r="U312" s="776">
        <v>17.600000000000001</v>
      </c>
      <c r="V312" s="776">
        <v>1</v>
      </c>
      <c r="W312" s="603"/>
      <c r="X312" s="763">
        <v>15.12</v>
      </c>
      <c r="Y312" s="763">
        <v>79.7</v>
      </c>
      <c r="Z312" s="763">
        <v>491</v>
      </c>
    </row>
    <row r="313" spans="1:26" x14ac:dyDescent="0.25">
      <c r="A313" s="517" t="s">
        <v>111</v>
      </c>
      <c r="B313" s="600" t="s">
        <v>105</v>
      </c>
      <c r="C313" s="601">
        <v>42137</v>
      </c>
      <c r="D313" s="602">
        <v>0.50347222222222221</v>
      </c>
      <c r="E313" s="600" t="s">
        <v>98</v>
      </c>
      <c r="F313" s="600" t="s">
        <v>100</v>
      </c>
      <c r="M313" s="605">
        <v>8.3800000000000008</v>
      </c>
      <c r="N313" s="606">
        <v>167</v>
      </c>
      <c r="Q313" s="605">
        <v>7.68</v>
      </c>
      <c r="S313" s="604">
        <v>145</v>
      </c>
      <c r="U313" s="774"/>
      <c r="V313" s="604">
        <v>0</v>
      </c>
      <c r="W313" s="774"/>
      <c r="X313" s="605">
        <v>14.5</v>
      </c>
      <c r="Y313" s="605">
        <v>82.2</v>
      </c>
      <c r="Z313" s="605">
        <v>13.4</v>
      </c>
    </row>
    <row r="314" spans="1:26" x14ac:dyDescent="0.25">
      <c r="A314" s="517" t="s">
        <v>111</v>
      </c>
      <c r="B314" s="600" t="s">
        <v>105</v>
      </c>
      <c r="C314" s="601">
        <v>42142</v>
      </c>
      <c r="D314" s="602">
        <v>0.3923611111111111</v>
      </c>
      <c r="E314" s="600" t="s">
        <v>98</v>
      </c>
      <c r="F314" s="600" t="s">
        <v>100</v>
      </c>
      <c r="M314" s="605">
        <v>8.5399999999999991</v>
      </c>
      <c r="N314" s="606">
        <v>387</v>
      </c>
      <c r="Q314" s="605">
        <v>7.51</v>
      </c>
      <c r="S314" s="604">
        <v>137</v>
      </c>
      <c r="U314" s="774"/>
      <c r="V314" s="774"/>
      <c r="W314" s="774"/>
      <c r="X314" s="605">
        <v>15.86</v>
      </c>
      <c r="Y314" s="605">
        <v>86.4</v>
      </c>
      <c r="Z314" s="605">
        <v>27.5</v>
      </c>
    </row>
    <row r="315" spans="1:26" x14ac:dyDescent="0.25">
      <c r="A315" s="517" t="s">
        <v>111</v>
      </c>
      <c r="B315" s="745" t="s">
        <v>105</v>
      </c>
      <c r="C315" s="748">
        <v>42156</v>
      </c>
      <c r="D315" s="749">
        <v>0.39305555555555555</v>
      </c>
      <c r="E315" s="745" t="s">
        <v>96</v>
      </c>
      <c r="F315" s="745" t="s">
        <v>100</v>
      </c>
      <c r="M315" s="627">
        <v>10.35</v>
      </c>
      <c r="N315" s="750">
        <v>127</v>
      </c>
      <c r="Q315" s="627">
        <v>7.68</v>
      </c>
      <c r="S315" s="747">
        <v>154</v>
      </c>
      <c r="U315" s="637"/>
      <c r="V315" s="747">
        <v>0.1</v>
      </c>
      <c r="W315" s="706"/>
      <c r="X315" s="627">
        <v>16.239999999999998</v>
      </c>
      <c r="Y315" s="627">
        <v>105.4</v>
      </c>
      <c r="Z315" s="627">
        <v>7.6</v>
      </c>
    </row>
    <row r="316" spans="1:26" x14ac:dyDescent="0.25">
      <c r="A316" s="517" t="s">
        <v>111</v>
      </c>
      <c r="B316" s="745" t="s">
        <v>105</v>
      </c>
      <c r="C316" s="748">
        <v>42158</v>
      </c>
      <c r="D316" s="749">
        <v>0.43402777777777779</v>
      </c>
      <c r="E316" s="745" t="s">
        <v>98</v>
      </c>
      <c r="F316" s="745" t="s">
        <v>100</v>
      </c>
      <c r="M316" s="627">
        <v>10.8</v>
      </c>
      <c r="N316" s="750">
        <v>55</v>
      </c>
      <c r="Q316" s="627">
        <v>8.0500000000000007</v>
      </c>
      <c r="S316" s="747">
        <v>169</v>
      </c>
      <c r="U316" s="637"/>
      <c r="V316" s="747">
        <v>0</v>
      </c>
      <c r="W316" s="706"/>
      <c r="X316" s="627">
        <v>18.170000000000002</v>
      </c>
      <c r="Y316" s="627">
        <v>114.2</v>
      </c>
      <c r="Z316" s="627">
        <v>3.85</v>
      </c>
    </row>
    <row r="317" spans="1:26" x14ac:dyDescent="0.25">
      <c r="A317" s="517" t="s">
        <v>111</v>
      </c>
      <c r="B317" s="745" t="s">
        <v>105</v>
      </c>
      <c r="C317" s="748">
        <v>42163</v>
      </c>
      <c r="D317" s="749">
        <v>0.39583333333333331</v>
      </c>
      <c r="E317" s="745" t="s">
        <v>98</v>
      </c>
      <c r="F317" s="745" t="s">
        <v>93</v>
      </c>
      <c r="M317" s="758">
        <v>8.52</v>
      </c>
      <c r="N317" s="750">
        <v>57</v>
      </c>
      <c r="Q317" s="758">
        <v>7.56</v>
      </c>
      <c r="S317" s="705">
        <v>168</v>
      </c>
      <c r="V317" s="705">
        <v>0</v>
      </c>
      <c r="W317" s="746"/>
      <c r="X317" s="758">
        <v>22.39</v>
      </c>
      <c r="Y317" s="758">
        <v>98.3</v>
      </c>
      <c r="Z317" s="627">
        <v>3.01</v>
      </c>
    </row>
    <row r="318" spans="1:26" x14ac:dyDescent="0.25">
      <c r="A318" s="517" t="s">
        <v>111</v>
      </c>
      <c r="B318" s="745" t="s">
        <v>105</v>
      </c>
      <c r="C318" s="748">
        <v>42178</v>
      </c>
      <c r="D318" s="749">
        <v>0.60416666666666663</v>
      </c>
      <c r="E318" s="745" t="s">
        <v>98</v>
      </c>
      <c r="F318" s="745" t="s">
        <v>93</v>
      </c>
      <c r="M318" s="758">
        <v>8.8000000000000007</v>
      </c>
      <c r="N318" s="750">
        <v>64</v>
      </c>
      <c r="Q318" s="758">
        <v>7.85</v>
      </c>
      <c r="S318" s="705">
        <v>167</v>
      </c>
      <c r="V318" s="705">
        <v>0</v>
      </c>
      <c r="W318" s="746"/>
      <c r="X318" s="758">
        <v>23.99</v>
      </c>
      <c r="Y318" s="758">
        <v>104.6</v>
      </c>
      <c r="Z318" s="758">
        <v>4.93</v>
      </c>
    </row>
    <row r="319" spans="1:26" x14ac:dyDescent="0.25">
      <c r="A319" s="517" t="s">
        <v>111</v>
      </c>
      <c r="B319" s="745" t="s">
        <v>105</v>
      </c>
      <c r="C319" s="748">
        <v>42184</v>
      </c>
      <c r="D319" s="749">
        <v>0.38541666666666669</v>
      </c>
      <c r="E319" s="745" t="s">
        <v>98</v>
      </c>
      <c r="F319" s="745" t="s">
        <v>93</v>
      </c>
      <c r="M319" s="627">
        <v>9.17</v>
      </c>
      <c r="N319" s="750">
        <v>86</v>
      </c>
      <c r="Q319" s="627">
        <v>7.39</v>
      </c>
      <c r="S319" s="747">
        <v>183</v>
      </c>
      <c r="U319" s="637"/>
      <c r="V319" s="747">
        <v>0</v>
      </c>
      <c r="W319" s="706"/>
      <c r="X319" s="627">
        <v>22.05</v>
      </c>
      <c r="Y319" s="627">
        <v>105.1</v>
      </c>
      <c r="Z319" s="627">
        <v>3.92</v>
      </c>
    </row>
    <row r="320" spans="1:26" x14ac:dyDescent="0.25">
      <c r="A320" s="517" t="s">
        <v>111</v>
      </c>
      <c r="B320" s="745" t="s">
        <v>105</v>
      </c>
      <c r="C320" s="748">
        <v>42191</v>
      </c>
      <c r="D320" s="749">
        <v>0.38124999999999998</v>
      </c>
      <c r="E320" s="745" t="s">
        <v>98</v>
      </c>
      <c r="F320" s="745" t="s">
        <v>100</v>
      </c>
      <c r="M320" s="747">
        <v>8.68</v>
      </c>
      <c r="N320" s="750">
        <v>1733</v>
      </c>
      <c r="Q320" s="747">
        <v>7.44</v>
      </c>
      <c r="S320" s="747">
        <v>212</v>
      </c>
      <c r="U320" s="637"/>
      <c r="V320" s="747">
        <v>3</v>
      </c>
      <c r="W320" s="706"/>
      <c r="X320" s="747">
        <v>19.63</v>
      </c>
      <c r="Y320" s="747">
        <v>94.8</v>
      </c>
      <c r="Z320" s="747">
        <v>66.400000000000006</v>
      </c>
    </row>
    <row r="321" spans="1:27" x14ac:dyDescent="0.25">
      <c r="A321" s="517" t="s">
        <v>111</v>
      </c>
      <c r="B321" s="745" t="s">
        <v>105</v>
      </c>
      <c r="C321" s="748">
        <v>42198</v>
      </c>
      <c r="D321" s="749">
        <v>0.38472222222222224</v>
      </c>
      <c r="E321" s="745" t="s">
        <v>98</v>
      </c>
      <c r="F321" s="745" t="s">
        <v>93</v>
      </c>
      <c r="M321" s="747">
        <v>7.82</v>
      </c>
      <c r="N321" s="750">
        <v>78</v>
      </c>
      <c r="Q321" s="747">
        <v>7.53</v>
      </c>
      <c r="S321" s="747">
        <v>187</v>
      </c>
      <c r="U321" s="637"/>
      <c r="V321" s="747">
        <v>0</v>
      </c>
      <c r="W321" s="706"/>
      <c r="X321" s="747">
        <v>22.9</v>
      </c>
      <c r="Y321" s="747">
        <v>91</v>
      </c>
      <c r="Z321" s="747">
        <v>4.49</v>
      </c>
    </row>
    <row r="322" spans="1:27" x14ac:dyDescent="0.25">
      <c r="A322" s="517" t="s">
        <v>111</v>
      </c>
      <c r="B322" s="745" t="s">
        <v>105</v>
      </c>
      <c r="C322" s="748">
        <v>42205</v>
      </c>
      <c r="D322" s="749">
        <v>0.38819444444444445</v>
      </c>
      <c r="E322" s="745" t="s">
        <v>98</v>
      </c>
      <c r="F322" s="745" t="s">
        <v>93</v>
      </c>
      <c r="M322" s="705">
        <v>7.3</v>
      </c>
      <c r="N322" s="750">
        <v>15</v>
      </c>
      <c r="Q322" s="705">
        <v>7.52</v>
      </c>
      <c r="S322" s="705">
        <v>235</v>
      </c>
      <c r="V322" s="705">
        <v>0</v>
      </c>
      <c r="W322" s="705">
        <v>226.9</v>
      </c>
      <c r="X322" s="705">
        <v>26.8</v>
      </c>
      <c r="Y322" s="705">
        <v>91.3</v>
      </c>
      <c r="Z322" s="747">
        <v>0.84299999999999997</v>
      </c>
    </row>
    <row r="323" spans="1:27" x14ac:dyDescent="0.25">
      <c r="A323" s="517" t="s">
        <v>111</v>
      </c>
      <c r="B323" s="745" t="s">
        <v>105</v>
      </c>
      <c r="C323" s="748">
        <v>42207</v>
      </c>
      <c r="D323" s="749">
        <v>0.3888888888888889</v>
      </c>
      <c r="E323" s="745" t="s">
        <v>98</v>
      </c>
      <c r="F323" s="745" t="s">
        <v>93</v>
      </c>
      <c r="M323" s="706"/>
      <c r="N323" s="750">
        <v>41</v>
      </c>
      <c r="Q323" s="747">
        <v>7.63</v>
      </c>
      <c r="S323" s="747">
        <v>235</v>
      </c>
      <c r="U323" s="637"/>
      <c r="V323" s="747">
        <v>0</v>
      </c>
      <c r="W323" s="747">
        <v>214</v>
      </c>
      <c r="X323" s="747">
        <v>25.49</v>
      </c>
      <c r="Y323" s="706"/>
      <c r="Z323" s="747">
        <v>1.38</v>
      </c>
    </row>
    <row r="324" spans="1:27" x14ac:dyDescent="0.25">
      <c r="A324" s="517" t="s">
        <v>111</v>
      </c>
      <c r="B324" s="745" t="s">
        <v>105</v>
      </c>
      <c r="C324" s="748">
        <v>42212</v>
      </c>
      <c r="D324" s="749">
        <v>0.375</v>
      </c>
      <c r="E324" s="745" t="s">
        <v>98</v>
      </c>
      <c r="F324" s="745" t="s">
        <v>93</v>
      </c>
      <c r="M324" s="747">
        <v>7.02</v>
      </c>
      <c r="N324" s="750">
        <v>16</v>
      </c>
      <c r="Q324" s="747">
        <v>7.6</v>
      </c>
      <c r="S324" s="747">
        <v>230</v>
      </c>
      <c r="U324" s="637"/>
      <c r="V324" s="747">
        <v>0</v>
      </c>
      <c r="W324" s="705">
        <v>134</v>
      </c>
      <c r="X324" s="747">
        <v>26.43</v>
      </c>
      <c r="Y324" s="747">
        <v>87.3</v>
      </c>
      <c r="Z324" s="747">
        <v>1.27</v>
      </c>
    </row>
    <row r="325" spans="1:27" x14ac:dyDescent="0.25">
      <c r="A325" s="517" t="s">
        <v>111</v>
      </c>
      <c r="B325" s="745" t="s">
        <v>117</v>
      </c>
      <c r="C325" s="748">
        <v>41855</v>
      </c>
      <c r="D325" s="749">
        <v>0.51875000000000004</v>
      </c>
      <c r="E325" s="745" t="s">
        <v>96</v>
      </c>
      <c r="F325" s="745" t="s">
        <v>93</v>
      </c>
      <c r="M325" s="758">
        <v>8.94</v>
      </c>
      <c r="N325" s="750">
        <v>12</v>
      </c>
      <c r="Q325" s="758">
        <v>8.1300000000000008</v>
      </c>
      <c r="S325" s="705">
        <v>202</v>
      </c>
      <c r="U325" s="705">
        <v>32.5</v>
      </c>
      <c r="V325" s="705">
        <v>0</v>
      </c>
      <c r="W325" s="705">
        <v>163</v>
      </c>
      <c r="X325" s="758">
        <v>25.82</v>
      </c>
      <c r="Y325" s="758">
        <v>109.5</v>
      </c>
      <c r="Z325" s="627">
        <v>3.05</v>
      </c>
      <c r="AA325" s="705">
        <v>13</v>
      </c>
    </row>
    <row r="326" spans="1:27" x14ac:dyDescent="0.25">
      <c r="A326" s="517" t="s">
        <v>111</v>
      </c>
      <c r="B326" s="745" t="s">
        <v>118</v>
      </c>
      <c r="C326" s="748">
        <v>41855</v>
      </c>
      <c r="D326" s="749">
        <v>0.54374999999999996</v>
      </c>
      <c r="E326" s="745" t="s">
        <v>96</v>
      </c>
      <c r="F326" s="745" t="s">
        <v>93</v>
      </c>
      <c r="M326" s="627">
        <v>9.92</v>
      </c>
      <c r="N326" s="750">
        <v>3</v>
      </c>
      <c r="Q326" s="627">
        <v>8.15</v>
      </c>
      <c r="S326" s="747">
        <v>200</v>
      </c>
      <c r="U326" s="747">
        <v>30.4</v>
      </c>
      <c r="V326" s="747">
        <v>0</v>
      </c>
      <c r="W326" s="747">
        <v>339</v>
      </c>
      <c r="X326" s="627">
        <v>25.98</v>
      </c>
      <c r="Y326" s="627">
        <v>121.8</v>
      </c>
      <c r="Z326" s="627">
        <v>3.2</v>
      </c>
      <c r="AA326" s="705">
        <v>3</v>
      </c>
    </row>
    <row r="327" spans="1:27" x14ac:dyDescent="0.25">
      <c r="A327" s="517" t="s">
        <v>111</v>
      </c>
      <c r="B327" s="745" t="s">
        <v>119</v>
      </c>
      <c r="C327" s="748">
        <v>41855</v>
      </c>
      <c r="D327" s="749">
        <v>0.6118055555555556</v>
      </c>
      <c r="E327" s="745" t="s">
        <v>96</v>
      </c>
      <c r="F327" s="745" t="s">
        <v>93</v>
      </c>
      <c r="M327" s="627">
        <v>11.02</v>
      </c>
      <c r="N327" s="750">
        <v>2</v>
      </c>
      <c r="Q327" s="627">
        <v>8.48</v>
      </c>
      <c r="S327" s="747">
        <v>193</v>
      </c>
      <c r="U327" s="747">
        <v>33.299999999999997</v>
      </c>
      <c r="V327" s="747">
        <v>0</v>
      </c>
      <c r="W327" s="705">
        <v>427</v>
      </c>
      <c r="X327" s="627">
        <v>28.76</v>
      </c>
      <c r="Y327" s="627">
        <v>142.80000000000001</v>
      </c>
      <c r="Z327" s="627">
        <v>2.2999999999999998</v>
      </c>
      <c r="AA327" s="705">
        <v>5</v>
      </c>
    </row>
    <row r="328" spans="1:27" x14ac:dyDescent="0.25">
      <c r="A328" s="517" t="s">
        <v>111</v>
      </c>
      <c r="B328" s="745" t="s">
        <v>120</v>
      </c>
      <c r="C328" s="748">
        <v>41855</v>
      </c>
      <c r="D328" s="749">
        <v>0.64583333333333337</v>
      </c>
      <c r="E328" s="745" t="s">
        <v>96</v>
      </c>
      <c r="F328" s="745" t="s">
        <v>93</v>
      </c>
      <c r="M328" s="627">
        <v>9.3699999999999992</v>
      </c>
      <c r="N328" s="750">
        <v>3</v>
      </c>
      <c r="Q328" s="627">
        <v>8.23</v>
      </c>
      <c r="S328" s="747">
        <v>190</v>
      </c>
      <c r="U328" s="747">
        <v>37.6</v>
      </c>
      <c r="V328" s="747">
        <v>0</v>
      </c>
      <c r="W328" s="705">
        <v>436</v>
      </c>
      <c r="X328" s="627">
        <v>28.28</v>
      </c>
      <c r="Y328" s="627">
        <v>120.3</v>
      </c>
      <c r="Z328" s="627">
        <v>3.49</v>
      </c>
      <c r="AA328" s="705">
        <v>7</v>
      </c>
    </row>
    <row r="329" spans="1:27" x14ac:dyDescent="0.25">
      <c r="A329" s="517" t="s">
        <v>111</v>
      </c>
      <c r="B329" s="745" t="s">
        <v>126</v>
      </c>
      <c r="C329" s="748">
        <v>41862</v>
      </c>
      <c r="D329" s="749">
        <v>0.55625000000000002</v>
      </c>
      <c r="E329" s="745" t="s">
        <v>96</v>
      </c>
      <c r="F329" s="745" t="s">
        <v>93</v>
      </c>
      <c r="M329" s="758">
        <v>8.89</v>
      </c>
      <c r="N329" s="750">
        <v>1</v>
      </c>
      <c r="Q329" s="758">
        <v>8.3699999999999992</v>
      </c>
      <c r="S329" s="705">
        <v>176</v>
      </c>
      <c r="U329" s="705">
        <v>33.4</v>
      </c>
      <c r="V329" s="705">
        <v>0.1</v>
      </c>
      <c r="W329" s="705">
        <v>658</v>
      </c>
      <c r="X329" s="758">
        <v>29.87</v>
      </c>
      <c r="Y329" s="758">
        <v>117.4</v>
      </c>
      <c r="Z329" s="627">
        <v>2.1</v>
      </c>
      <c r="AA329" s="705">
        <v>2</v>
      </c>
    </row>
    <row r="330" spans="1:27" x14ac:dyDescent="0.25">
      <c r="A330" s="517" t="s">
        <v>111</v>
      </c>
      <c r="B330" s="745" t="s">
        <v>126</v>
      </c>
      <c r="C330" s="748">
        <v>41939</v>
      </c>
      <c r="D330" s="749">
        <v>0.52430555555555558</v>
      </c>
      <c r="E330" s="745" t="s">
        <v>96</v>
      </c>
      <c r="F330" s="745" t="s">
        <v>93</v>
      </c>
      <c r="M330" s="627">
        <v>10.98</v>
      </c>
      <c r="N330" s="750">
        <v>10</v>
      </c>
      <c r="Q330" s="627">
        <v>8.31</v>
      </c>
      <c r="S330" s="747">
        <v>235</v>
      </c>
      <c r="U330" s="747">
        <v>27</v>
      </c>
      <c r="V330" s="637"/>
      <c r="W330" s="705">
        <v>302</v>
      </c>
      <c r="X330" s="627">
        <v>19.84</v>
      </c>
      <c r="Y330" s="627">
        <v>120.5</v>
      </c>
      <c r="Z330" s="627">
        <v>1.51</v>
      </c>
      <c r="AA330" s="705">
        <v>15</v>
      </c>
    </row>
    <row r="331" spans="1:27" x14ac:dyDescent="0.25">
      <c r="A331" s="517" t="s">
        <v>111</v>
      </c>
      <c r="B331" s="745" t="s">
        <v>128</v>
      </c>
      <c r="C331" s="748">
        <v>41757</v>
      </c>
      <c r="D331" s="749">
        <v>0.47361111111111109</v>
      </c>
      <c r="E331" s="745" t="s">
        <v>96</v>
      </c>
      <c r="F331" s="745" t="s">
        <v>93</v>
      </c>
      <c r="M331" s="627">
        <v>8.85</v>
      </c>
      <c r="N331" s="750">
        <v>32</v>
      </c>
      <c r="Q331" s="627">
        <v>7.26</v>
      </c>
      <c r="S331" s="747">
        <v>344</v>
      </c>
      <c r="U331" s="747">
        <v>26</v>
      </c>
      <c r="V331" s="747">
        <v>1</v>
      </c>
      <c r="W331" s="705">
        <v>11.3</v>
      </c>
      <c r="X331" s="627">
        <v>13.6</v>
      </c>
      <c r="Y331" s="627">
        <v>85.1</v>
      </c>
      <c r="Z331" s="627">
        <v>1.02</v>
      </c>
      <c r="AA331" s="705">
        <v>17</v>
      </c>
    </row>
    <row r="332" spans="1:27" x14ac:dyDescent="0.25">
      <c r="A332" s="517" t="s">
        <v>111</v>
      </c>
      <c r="B332" s="745" t="s">
        <v>121</v>
      </c>
      <c r="C332" s="748">
        <v>41855</v>
      </c>
      <c r="D332" s="749">
        <v>0.55833333333333335</v>
      </c>
      <c r="E332" s="745" t="s">
        <v>96</v>
      </c>
      <c r="F332" s="745" t="s">
        <v>93</v>
      </c>
      <c r="M332" s="627">
        <v>9.09</v>
      </c>
      <c r="N332" s="750">
        <v>5</v>
      </c>
      <c r="Q332" s="627">
        <v>7.55</v>
      </c>
      <c r="S332" s="747">
        <v>389</v>
      </c>
      <c r="U332" s="747">
        <v>25.4</v>
      </c>
      <c r="V332" s="747">
        <v>0</v>
      </c>
      <c r="W332" s="705">
        <v>1</v>
      </c>
      <c r="X332" s="627">
        <v>17.03</v>
      </c>
      <c r="Y332" s="627">
        <v>94.2</v>
      </c>
      <c r="Z332" s="627">
        <v>0.84</v>
      </c>
      <c r="AA332" s="747">
        <v>5</v>
      </c>
    </row>
    <row r="333" spans="1:27" x14ac:dyDescent="0.25">
      <c r="A333" s="517" t="s">
        <v>111</v>
      </c>
      <c r="B333" s="745" t="s">
        <v>136</v>
      </c>
      <c r="C333" s="748">
        <v>42128</v>
      </c>
      <c r="D333" s="749">
        <v>0.55208333333333337</v>
      </c>
      <c r="E333" s="745" t="s">
        <v>98</v>
      </c>
      <c r="F333" s="745" t="s">
        <v>93</v>
      </c>
      <c r="M333" s="627">
        <v>12</v>
      </c>
      <c r="N333" s="750">
        <v>75</v>
      </c>
      <c r="Q333" s="627">
        <v>8.01</v>
      </c>
      <c r="S333" s="747">
        <v>404</v>
      </c>
      <c r="U333" s="747">
        <v>26.6</v>
      </c>
      <c r="V333" s="747">
        <v>0</v>
      </c>
      <c r="W333" s="705">
        <v>13.6</v>
      </c>
      <c r="X333" s="627">
        <v>17.5</v>
      </c>
      <c r="Y333" s="627">
        <v>125.5</v>
      </c>
      <c r="Z333" s="627">
        <v>1.36</v>
      </c>
    </row>
    <row r="334" spans="1:27" x14ac:dyDescent="0.25">
      <c r="A334" s="517" t="s">
        <v>111</v>
      </c>
      <c r="B334" s="745" t="s">
        <v>136</v>
      </c>
      <c r="C334" s="748">
        <v>42128</v>
      </c>
      <c r="D334" s="749">
        <v>0.55277777777777781</v>
      </c>
      <c r="E334" s="745" t="s">
        <v>98</v>
      </c>
      <c r="F334" s="745" t="s">
        <v>93</v>
      </c>
      <c r="M334" s="757"/>
      <c r="N334" s="750">
        <v>96</v>
      </c>
      <c r="Q334" s="757"/>
      <c r="S334" s="706"/>
      <c r="U334" s="746"/>
      <c r="V334" s="706"/>
      <c r="W334" s="746"/>
      <c r="X334" s="757"/>
      <c r="Y334" s="757"/>
      <c r="Z334" s="627">
        <v>1.36</v>
      </c>
    </row>
    <row r="335" spans="1:27" x14ac:dyDescent="0.25">
      <c r="A335" s="517" t="s">
        <v>111</v>
      </c>
      <c r="B335" s="745" t="s">
        <v>136</v>
      </c>
      <c r="C335" s="748">
        <v>42128</v>
      </c>
      <c r="D335" s="749">
        <v>0.55347222222222225</v>
      </c>
      <c r="E335" s="745" t="s">
        <v>98</v>
      </c>
      <c r="F335" s="745" t="s">
        <v>19</v>
      </c>
      <c r="M335" s="757"/>
      <c r="N335" s="751" t="s">
        <v>45</v>
      </c>
      <c r="Q335" s="757"/>
      <c r="S335" s="706"/>
      <c r="U335" s="746"/>
      <c r="V335" s="706"/>
      <c r="W335" s="746"/>
      <c r="X335" s="757"/>
      <c r="Y335" s="757"/>
      <c r="Z335" s="627">
        <v>0.3</v>
      </c>
    </row>
    <row r="336" spans="1:27" x14ac:dyDescent="0.25">
      <c r="A336" s="517" t="s">
        <v>111</v>
      </c>
      <c r="B336" s="745" t="s">
        <v>136</v>
      </c>
      <c r="C336" s="748">
        <v>42130</v>
      </c>
      <c r="D336" s="749">
        <v>0.53333333333333333</v>
      </c>
      <c r="E336" s="745" t="s">
        <v>96</v>
      </c>
      <c r="F336" s="745" t="s">
        <v>93</v>
      </c>
      <c r="M336" s="757"/>
      <c r="N336" s="750">
        <v>55</v>
      </c>
      <c r="Q336" s="627">
        <v>8.02</v>
      </c>
      <c r="S336" s="747">
        <v>355</v>
      </c>
      <c r="U336" s="747">
        <v>23</v>
      </c>
      <c r="V336" s="747">
        <v>0.01</v>
      </c>
      <c r="W336" s="747">
        <v>11.9</v>
      </c>
      <c r="X336" s="627">
        <v>16.809999999999999</v>
      </c>
      <c r="Y336" s="757"/>
      <c r="Z336" s="627">
        <v>1.25</v>
      </c>
    </row>
    <row r="337" spans="1:26" x14ac:dyDescent="0.25">
      <c r="A337" s="517" t="s">
        <v>111</v>
      </c>
      <c r="B337" s="745" t="s">
        <v>136</v>
      </c>
      <c r="C337" s="748">
        <v>42135</v>
      </c>
      <c r="D337" s="749">
        <v>0.4375</v>
      </c>
      <c r="E337" s="745" t="s">
        <v>98</v>
      </c>
      <c r="F337" s="745" t="s">
        <v>100</v>
      </c>
      <c r="M337" s="758">
        <v>8.68</v>
      </c>
      <c r="N337" s="745" t="s">
        <v>110</v>
      </c>
      <c r="Q337" s="758">
        <v>7.76</v>
      </c>
      <c r="S337" s="705">
        <v>219</v>
      </c>
      <c r="U337" s="705">
        <v>18.600000000000001</v>
      </c>
      <c r="V337" s="705">
        <v>1</v>
      </c>
      <c r="W337" s="746"/>
      <c r="X337" s="758">
        <v>14.74</v>
      </c>
      <c r="Y337" s="758">
        <v>85.6</v>
      </c>
      <c r="Z337" s="627">
        <v>32.4</v>
      </c>
    </row>
    <row r="338" spans="1:26" x14ac:dyDescent="0.25">
      <c r="A338" s="517" t="s">
        <v>111</v>
      </c>
      <c r="B338" s="745" t="s">
        <v>136</v>
      </c>
      <c r="C338" s="748">
        <v>42135</v>
      </c>
      <c r="D338" s="749">
        <v>0.43819444444444444</v>
      </c>
      <c r="E338" s="745" t="s">
        <v>98</v>
      </c>
      <c r="F338" s="745" t="s">
        <v>100</v>
      </c>
      <c r="M338" s="628"/>
      <c r="N338" s="750">
        <v>2420</v>
      </c>
      <c r="Q338" s="628"/>
      <c r="S338" s="746"/>
      <c r="U338" s="746"/>
      <c r="V338" s="746"/>
      <c r="W338" s="746"/>
      <c r="X338" s="628"/>
      <c r="Y338" s="628"/>
      <c r="Z338" s="758">
        <v>33.6</v>
      </c>
    </row>
    <row r="339" spans="1:26" x14ac:dyDescent="0.25">
      <c r="A339" s="517" t="s">
        <v>111</v>
      </c>
      <c r="B339" s="745" t="s">
        <v>136</v>
      </c>
      <c r="C339" s="748">
        <v>42135</v>
      </c>
      <c r="D339" s="749">
        <v>0.43888888888888888</v>
      </c>
      <c r="E339" s="745" t="s">
        <v>98</v>
      </c>
      <c r="F339" s="745" t="s">
        <v>19</v>
      </c>
      <c r="M339" s="757"/>
      <c r="N339" s="751" t="s">
        <v>45</v>
      </c>
      <c r="Q339" s="757"/>
      <c r="S339" s="706"/>
      <c r="U339" s="706"/>
      <c r="V339" s="706"/>
      <c r="W339" s="746"/>
      <c r="X339" s="757"/>
      <c r="Y339" s="757"/>
      <c r="Z339" s="627">
        <v>0.10299999999999999</v>
      </c>
    </row>
    <row r="340" spans="1:26" x14ac:dyDescent="0.25">
      <c r="A340" s="517" t="s">
        <v>111</v>
      </c>
      <c r="B340" s="745" t="s">
        <v>136</v>
      </c>
      <c r="C340" s="748">
        <v>42137</v>
      </c>
      <c r="D340" s="749">
        <v>0.45833333333333331</v>
      </c>
      <c r="E340" s="745" t="s">
        <v>98</v>
      </c>
      <c r="F340" s="745" t="s">
        <v>100</v>
      </c>
      <c r="M340" s="627">
        <v>9.23</v>
      </c>
      <c r="N340" s="750">
        <v>326</v>
      </c>
      <c r="Q340" s="627">
        <v>7.89</v>
      </c>
      <c r="S340" s="747">
        <v>311</v>
      </c>
      <c r="U340" s="706"/>
      <c r="V340" s="747">
        <v>0</v>
      </c>
      <c r="W340" s="705">
        <v>131.6</v>
      </c>
      <c r="X340" s="627">
        <v>13.5</v>
      </c>
      <c r="Y340" s="627">
        <v>88.6</v>
      </c>
      <c r="Z340" s="627">
        <v>7.39</v>
      </c>
    </row>
    <row r="341" spans="1:26" x14ac:dyDescent="0.25">
      <c r="A341" s="517" t="s">
        <v>111</v>
      </c>
      <c r="B341" s="547" t="s">
        <v>136</v>
      </c>
      <c r="C341" s="548">
        <v>42142</v>
      </c>
      <c r="D341" s="549">
        <v>0.49166666666666664</v>
      </c>
      <c r="E341" s="547" t="s">
        <v>98</v>
      </c>
      <c r="F341" s="550" t="s">
        <v>100</v>
      </c>
      <c r="M341" s="557">
        <v>8.9700000000000006</v>
      </c>
      <c r="N341" s="562">
        <v>816</v>
      </c>
      <c r="Q341" s="555">
        <v>7.97</v>
      </c>
      <c r="S341" s="553">
        <v>292</v>
      </c>
      <c r="U341" s="746"/>
      <c r="V341" s="746"/>
      <c r="W341" s="746"/>
      <c r="X341" s="551">
        <v>15.8</v>
      </c>
      <c r="Y341" s="559">
        <v>90.5</v>
      </c>
      <c r="Z341" s="561">
        <v>11.4</v>
      </c>
    </row>
    <row r="342" spans="1:26" x14ac:dyDescent="0.25">
      <c r="A342" s="517" t="s">
        <v>111</v>
      </c>
      <c r="B342" s="547" t="s">
        <v>136</v>
      </c>
      <c r="C342" s="548">
        <v>42156</v>
      </c>
      <c r="D342" s="549">
        <v>0.59375</v>
      </c>
      <c r="E342" s="547" t="s">
        <v>98</v>
      </c>
      <c r="F342" s="550" t="s">
        <v>93</v>
      </c>
      <c r="M342" s="557">
        <v>12.1</v>
      </c>
      <c r="N342" s="562">
        <v>152</v>
      </c>
      <c r="Q342" s="555">
        <v>8.15</v>
      </c>
      <c r="S342" s="553">
        <v>343</v>
      </c>
      <c r="V342" s="705">
        <v>0.1</v>
      </c>
      <c r="W342" s="705">
        <v>56.4</v>
      </c>
      <c r="X342" s="551">
        <v>16.63</v>
      </c>
      <c r="Y342" s="559">
        <v>124.3</v>
      </c>
      <c r="Z342" s="561">
        <v>3.4</v>
      </c>
    </row>
    <row r="343" spans="1:26" x14ac:dyDescent="0.25">
      <c r="A343" s="517" t="s">
        <v>111</v>
      </c>
      <c r="B343" s="547" t="s">
        <v>136</v>
      </c>
      <c r="C343" s="548">
        <v>42158</v>
      </c>
      <c r="D343" s="549">
        <v>0.53472222222222221</v>
      </c>
      <c r="E343" s="547" t="s">
        <v>98</v>
      </c>
      <c r="F343" s="550" t="s">
        <v>93</v>
      </c>
      <c r="M343" s="557">
        <v>13.45</v>
      </c>
      <c r="N343" s="562">
        <v>86</v>
      </c>
      <c r="Q343" s="555">
        <v>8.27</v>
      </c>
      <c r="S343" s="553">
        <v>352</v>
      </c>
      <c r="V343" s="705">
        <v>0</v>
      </c>
      <c r="W343" s="705">
        <v>48.3</v>
      </c>
      <c r="X343" s="551">
        <v>17.62</v>
      </c>
      <c r="Y343" s="559">
        <v>140.80000000000001</v>
      </c>
      <c r="Z343" s="561">
        <v>1.87</v>
      </c>
    </row>
    <row r="344" spans="1:26" x14ac:dyDescent="0.25">
      <c r="A344" s="517" t="s">
        <v>111</v>
      </c>
      <c r="B344" s="547" t="s">
        <v>136</v>
      </c>
      <c r="C344" s="548">
        <v>42158</v>
      </c>
      <c r="D344" s="549">
        <v>0.53541666666666665</v>
      </c>
      <c r="E344" s="547" t="s">
        <v>98</v>
      </c>
      <c r="F344" s="550" t="s">
        <v>93</v>
      </c>
      <c r="M344" s="558"/>
      <c r="N344" s="562">
        <v>104</v>
      </c>
      <c r="Q344" s="556"/>
      <c r="S344" s="554"/>
      <c r="V344" s="705">
        <v>0</v>
      </c>
      <c r="W344" s="746"/>
      <c r="X344" s="552"/>
      <c r="Y344" s="560"/>
      <c r="Z344" s="561">
        <v>1.87</v>
      </c>
    </row>
    <row r="345" spans="1:26" x14ac:dyDescent="0.25">
      <c r="A345" s="517" t="s">
        <v>111</v>
      </c>
      <c r="B345" s="547" t="s">
        <v>136</v>
      </c>
      <c r="C345" s="548">
        <v>42158</v>
      </c>
      <c r="D345" s="549">
        <v>0.53611111111111109</v>
      </c>
      <c r="E345" s="547" t="s">
        <v>98</v>
      </c>
      <c r="F345" s="550" t="s">
        <v>19</v>
      </c>
      <c r="M345" s="558"/>
      <c r="N345" s="563" t="s">
        <v>45</v>
      </c>
      <c r="Q345" s="556"/>
      <c r="S345" s="554"/>
      <c r="V345" s="746"/>
      <c r="W345" s="746"/>
      <c r="X345" s="552"/>
      <c r="Y345" s="560"/>
      <c r="Z345" s="561">
        <v>0.08</v>
      </c>
    </row>
    <row r="346" spans="1:26" x14ac:dyDescent="0.25">
      <c r="A346" s="517" t="s">
        <v>111</v>
      </c>
      <c r="B346" s="547" t="s">
        <v>136</v>
      </c>
      <c r="C346" s="548">
        <v>42163</v>
      </c>
      <c r="D346" s="549">
        <v>0.53680555555555554</v>
      </c>
      <c r="E346" s="547" t="s">
        <v>98</v>
      </c>
      <c r="F346" s="550" t="s">
        <v>93</v>
      </c>
      <c r="M346" s="557">
        <v>11.84</v>
      </c>
      <c r="N346" s="562">
        <v>130</v>
      </c>
      <c r="Q346" s="555">
        <v>8.1199999999999992</v>
      </c>
      <c r="S346" s="553">
        <v>318</v>
      </c>
      <c r="V346" s="705">
        <v>0</v>
      </c>
      <c r="W346" s="705">
        <v>22.2</v>
      </c>
      <c r="X346" s="551">
        <v>19.66</v>
      </c>
      <c r="Y346" s="559">
        <v>129.30000000000001</v>
      </c>
      <c r="Z346" s="561">
        <v>1.25</v>
      </c>
    </row>
    <row r="347" spans="1:26" x14ac:dyDescent="0.25">
      <c r="A347" s="517" t="s">
        <v>111</v>
      </c>
      <c r="B347" s="547" t="s">
        <v>136</v>
      </c>
      <c r="C347" s="548">
        <v>42178</v>
      </c>
      <c r="D347" s="549">
        <v>0.5625</v>
      </c>
      <c r="E347" s="547" t="s">
        <v>98</v>
      </c>
      <c r="F347" s="550" t="s">
        <v>93</v>
      </c>
      <c r="M347" s="557">
        <v>10.76</v>
      </c>
      <c r="N347" s="562">
        <v>81</v>
      </c>
      <c r="Q347" s="555">
        <v>7.89</v>
      </c>
      <c r="S347" s="553">
        <v>341</v>
      </c>
      <c r="V347" s="705">
        <v>0</v>
      </c>
      <c r="W347" s="705">
        <v>52.9</v>
      </c>
      <c r="X347" s="551">
        <v>20.2</v>
      </c>
      <c r="Y347" s="559">
        <v>118.9</v>
      </c>
      <c r="Z347" s="561">
        <v>2.69</v>
      </c>
    </row>
    <row r="348" spans="1:26" x14ac:dyDescent="0.25">
      <c r="A348" s="517" t="s">
        <v>111</v>
      </c>
      <c r="B348" s="547" t="s">
        <v>136</v>
      </c>
      <c r="C348" s="548">
        <v>42184</v>
      </c>
      <c r="D348" s="549">
        <v>0.44166666666666665</v>
      </c>
      <c r="E348" s="547" t="s">
        <v>98</v>
      </c>
      <c r="F348" s="550" t="s">
        <v>93</v>
      </c>
      <c r="M348" s="758">
        <v>10.7</v>
      </c>
      <c r="N348" s="562">
        <v>179</v>
      </c>
      <c r="Q348" s="555">
        <v>7.95</v>
      </c>
      <c r="S348" s="553">
        <v>352</v>
      </c>
      <c r="V348" s="705">
        <v>0</v>
      </c>
      <c r="W348" s="705">
        <v>30</v>
      </c>
      <c r="X348" s="551">
        <v>18.2</v>
      </c>
      <c r="Y348" s="758">
        <v>113.6</v>
      </c>
      <c r="Z348" s="561">
        <v>3.43</v>
      </c>
    </row>
    <row r="349" spans="1:26" x14ac:dyDescent="0.25">
      <c r="A349" s="517" t="s">
        <v>111</v>
      </c>
      <c r="B349" s="547" t="s">
        <v>136</v>
      </c>
      <c r="C349" s="548">
        <v>42191</v>
      </c>
      <c r="D349" s="549">
        <v>0.44791666666666669</v>
      </c>
      <c r="E349" s="547" t="s">
        <v>98</v>
      </c>
      <c r="F349" s="550" t="s">
        <v>100</v>
      </c>
      <c r="M349" s="705">
        <v>9.52</v>
      </c>
      <c r="N349" s="562">
        <v>1414</v>
      </c>
      <c r="Q349" s="747">
        <v>7.76</v>
      </c>
      <c r="S349" s="553">
        <v>300</v>
      </c>
      <c r="V349" s="705">
        <v>4</v>
      </c>
      <c r="W349" s="746"/>
      <c r="X349" s="747">
        <v>17.07</v>
      </c>
      <c r="Y349" s="705">
        <v>98.8</v>
      </c>
      <c r="Z349" s="747">
        <v>25.1</v>
      </c>
    </row>
    <row r="350" spans="1:26" x14ac:dyDescent="0.25">
      <c r="A350" s="517" t="s">
        <v>111</v>
      </c>
      <c r="B350" s="547" t="s">
        <v>136</v>
      </c>
      <c r="C350" s="548">
        <v>42198</v>
      </c>
      <c r="D350" s="549">
        <v>0.46041666666666664</v>
      </c>
      <c r="E350" s="547" t="s">
        <v>98</v>
      </c>
      <c r="F350" s="550" t="s">
        <v>93</v>
      </c>
      <c r="M350" s="705">
        <v>9.3000000000000007</v>
      </c>
      <c r="N350" s="562">
        <v>365</v>
      </c>
      <c r="Q350" s="747">
        <v>7.86</v>
      </c>
      <c r="S350" s="553">
        <v>359</v>
      </c>
      <c r="V350" s="705">
        <v>0</v>
      </c>
      <c r="W350" s="705">
        <v>46</v>
      </c>
      <c r="X350" s="747">
        <v>18.239999999999998</v>
      </c>
      <c r="Y350" s="705">
        <v>98.9</v>
      </c>
      <c r="Z350" s="747">
        <v>2.94</v>
      </c>
    </row>
    <row r="351" spans="1:26" x14ac:dyDescent="0.25">
      <c r="A351" s="517" t="s">
        <v>111</v>
      </c>
      <c r="B351" s="547" t="s">
        <v>136</v>
      </c>
      <c r="C351" s="548">
        <v>42198</v>
      </c>
      <c r="D351" s="549">
        <v>0.46111111111111114</v>
      </c>
      <c r="E351" s="547" t="s">
        <v>98</v>
      </c>
      <c r="F351" s="550" t="s">
        <v>93</v>
      </c>
      <c r="M351" s="746"/>
      <c r="N351" s="562">
        <v>411</v>
      </c>
      <c r="Q351" s="746"/>
      <c r="S351" s="554"/>
      <c r="V351" s="746"/>
      <c r="W351" s="746"/>
      <c r="X351" s="746"/>
      <c r="Y351" s="746"/>
      <c r="Z351" s="747">
        <v>2.92</v>
      </c>
    </row>
    <row r="352" spans="1:26" x14ac:dyDescent="0.25">
      <c r="A352" s="517" t="s">
        <v>111</v>
      </c>
      <c r="B352" s="547" t="s">
        <v>136</v>
      </c>
      <c r="C352" s="548">
        <v>42198</v>
      </c>
      <c r="D352" s="549">
        <v>0.46180555555555558</v>
      </c>
      <c r="E352" s="547" t="s">
        <v>98</v>
      </c>
      <c r="F352" s="550" t="s">
        <v>19</v>
      </c>
      <c r="M352" s="746"/>
      <c r="N352" s="563" t="s">
        <v>45</v>
      </c>
      <c r="Q352" s="746"/>
      <c r="S352" s="554"/>
      <c r="V352" s="746"/>
      <c r="W352" s="746"/>
      <c r="X352" s="746"/>
      <c r="Y352" s="746"/>
      <c r="Z352" s="747">
        <v>0.246</v>
      </c>
    </row>
    <row r="353" spans="1:27" x14ac:dyDescent="0.25">
      <c r="A353" s="517" t="s">
        <v>111</v>
      </c>
      <c r="B353" s="547" t="s">
        <v>136</v>
      </c>
      <c r="C353" s="548">
        <v>42205</v>
      </c>
      <c r="D353" s="549">
        <v>0.55208333333333337</v>
      </c>
      <c r="E353" s="547" t="s">
        <v>98</v>
      </c>
      <c r="F353" s="550" t="s">
        <v>93</v>
      </c>
      <c r="M353" s="705">
        <v>10.46</v>
      </c>
      <c r="N353" s="562">
        <v>143</v>
      </c>
      <c r="Q353" s="747">
        <v>8.0500000000000007</v>
      </c>
      <c r="S353" s="553">
        <v>365</v>
      </c>
      <c r="V353" s="705">
        <v>0</v>
      </c>
      <c r="W353" s="705">
        <v>20.3</v>
      </c>
      <c r="X353" s="747">
        <v>21.13</v>
      </c>
      <c r="Y353" s="705">
        <v>117.9</v>
      </c>
      <c r="Z353" s="747">
        <v>1.45</v>
      </c>
    </row>
    <row r="354" spans="1:27" x14ac:dyDescent="0.25">
      <c r="A354" s="517" t="s">
        <v>111</v>
      </c>
      <c r="B354" s="547" t="s">
        <v>136</v>
      </c>
      <c r="C354" s="548">
        <v>42205</v>
      </c>
      <c r="D354" s="549">
        <v>0.55277777777777781</v>
      </c>
      <c r="E354" s="547" t="s">
        <v>98</v>
      </c>
      <c r="F354" s="550" t="s">
        <v>93</v>
      </c>
      <c r="M354" s="746"/>
      <c r="N354" s="562">
        <v>117</v>
      </c>
      <c r="Q354" s="706"/>
      <c r="S354" s="706"/>
      <c r="V354" s="746"/>
      <c r="W354" s="746"/>
      <c r="X354" s="706"/>
      <c r="Y354" s="746"/>
      <c r="Z354" s="747">
        <v>1.34</v>
      </c>
    </row>
    <row r="355" spans="1:27" x14ac:dyDescent="0.25">
      <c r="A355" s="517" t="s">
        <v>111</v>
      </c>
      <c r="B355" s="547" t="s">
        <v>136</v>
      </c>
      <c r="C355" s="548">
        <v>42205</v>
      </c>
      <c r="D355" s="549">
        <v>0.55347222222222225</v>
      </c>
      <c r="E355" s="547" t="s">
        <v>98</v>
      </c>
      <c r="F355" s="550" t="s">
        <v>19</v>
      </c>
      <c r="M355" s="706"/>
      <c r="N355" s="751" t="s">
        <v>45</v>
      </c>
      <c r="Q355" s="706"/>
      <c r="S355" s="706"/>
      <c r="V355" s="746"/>
      <c r="W355" s="746"/>
      <c r="X355" s="706"/>
      <c r="Y355" s="706"/>
      <c r="Z355" s="747">
        <v>0.13200000000000001</v>
      </c>
    </row>
    <row r="356" spans="1:27" x14ac:dyDescent="0.25">
      <c r="A356" s="517" t="s">
        <v>111</v>
      </c>
      <c r="B356" s="547" t="s">
        <v>136</v>
      </c>
      <c r="C356" s="548">
        <v>42207</v>
      </c>
      <c r="D356" s="549">
        <v>0.46180555555555558</v>
      </c>
      <c r="E356" s="547" t="s">
        <v>98</v>
      </c>
      <c r="F356" s="550" t="s">
        <v>93</v>
      </c>
      <c r="M356" s="706"/>
      <c r="N356" s="745" t="s">
        <v>110</v>
      </c>
      <c r="Q356" s="747">
        <v>7.85</v>
      </c>
      <c r="S356" s="553">
        <v>337</v>
      </c>
      <c r="V356" s="705">
        <v>0</v>
      </c>
      <c r="W356" s="705">
        <v>23</v>
      </c>
      <c r="X356" s="747">
        <v>19.43</v>
      </c>
      <c r="Y356" s="706"/>
      <c r="Z356" s="747">
        <v>7.01</v>
      </c>
    </row>
    <row r="357" spans="1:27" x14ac:dyDescent="0.25">
      <c r="A357" s="517" t="s">
        <v>111</v>
      </c>
      <c r="B357" s="547" t="s">
        <v>136</v>
      </c>
      <c r="C357" s="548">
        <v>42207</v>
      </c>
      <c r="D357" s="549">
        <v>0.46250000000000002</v>
      </c>
      <c r="E357" s="547" t="s">
        <v>98</v>
      </c>
      <c r="F357" s="550" t="s">
        <v>93</v>
      </c>
      <c r="M357" s="706"/>
      <c r="N357" s="745" t="s">
        <v>110</v>
      </c>
      <c r="Q357" s="706"/>
      <c r="S357" s="706"/>
      <c r="V357" s="746"/>
      <c r="W357" s="746"/>
      <c r="X357" s="706"/>
      <c r="Y357" s="706"/>
      <c r="Z357" s="747">
        <v>7.34</v>
      </c>
    </row>
    <row r="358" spans="1:27" x14ac:dyDescent="0.25">
      <c r="A358" s="517" t="s">
        <v>111</v>
      </c>
      <c r="B358" s="547" t="s">
        <v>136</v>
      </c>
      <c r="C358" s="548">
        <v>42207</v>
      </c>
      <c r="D358" s="549">
        <v>0.46319444444444446</v>
      </c>
      <c r="E358" s="547" t="s">
        <v>98</v>
      </c>
      <c r="F358" s="550" t="s">
        <v>19</v>
      </c>
      <c r="M358" s="746"/>
      <c r="N358" s="751" t="s">
        <v>45</v>
      </c>
      <c r="Q358" s="746"/>
      <c r="S358" s="554"/>
      <c r="V358" s="746"/>
      <c r="W358" s="746"/>
      <c r="X358" s="746"/>
      <c r="Y358" s="746"/>
      <c r="Z358" s="747">
        <v>8.8999999999999996E-2</v>
      </c>
    </row>
    <row r="359" spans="1:27" x14ac:dyDescent="0.25">
      <c r="A359" s="517" t="s">
        <v>111</v>
      </c>
      <c r="B359" s="547" t="s">
        <v>136</v>
      </c>
      <c r="C359" s="548">
        <v>42212</v>
      </c>
      <c r="D359" s="549">
        <v>0.55625000000000002</v>
      </c>
      <c r="E359" s="547" t="s">
        <v>98</v>
      </c>
      <c r="F359" s="550" t="s">
        <v>93</v>
      </c>
      <c r="M359" s="705">
        <v>11.48</v>
      </c>
      <c r="N359" s="750">
        <v>51</v>
      </c>
      <c r="Q359" s="705">
        <v>7.99</v>
      </c>
      <c r="S359" s="705">
        <v>329</v>
      </c>
      <c r="V359" s="705">
        <v>0</v>
      </c>
      <c r="W359" s="705">
        <v>18.100000000000001</v>
      </c>
      <c r="X359" s="705">
        <v>21.12</v>
      </c>
      <c r="Y359" s="705">
        <v>129.19999999999999</v>
      </c>
      <c r="Z359" s="747">
        <v>1.0900000000000001</v>
      </c>
    </row>
    <row r="360" spans="1:27" x14ac:dyDescent="0.25">
      <c r="A360" s="517" t="s">
        <v>111</v>
      </c>
      <c r="B360" s="547" t="s">
        <v>113</v>
      </c>
      <c r="C360" s="548">
        <v>41750</v>
      </c>
      <c r="D360" s="549">
        <v>0.56666666666666665</v>
      </c>
      <c r="E360" s="547" t="s">
        <v>96</v>
      </c>
      <c r="F360" s="550" t="s">
        <v>93</v>
      </c>
      <c r="M360" s="557">
        <v>11.65</v>
      </c>
      <c r="N360" s="562">
        <v>24</v>
      </c>
      <c r="Q360" s="555">
        <v>8.11</v>
      </c>
      <c r="S360" s="553">
        <v>144</v>
      </c>
      <c r="U360" s="705">
        <v>24.3</v>
      </c>
      <c r="V360" s="705">
        <v>0.1</v>
      </c>
      <c r="W360" s="715"/>
      <c r="X360" s="551">
        <v>15.61</v>
      </c>
      <c r="Y360" s="559">
        <v>116.1</v>
      </c>
      <c r="Z360" s="561">
        <v>2.9</v>
      </c>
      <c r="AA360" s="746"/>
    </row>
    <row r="361" spans="1:27" x14ac:dyDescent="0.25">
      <c r="A361" s="517" t="s">
        <v>111</v>
      </c>
      <c r="B361" s="547" t="s">
        <v>113</v>
      </c>
      <c r="C361" s="548">
        <v>41914</v>
      </c>
      <c r="D361" s="549">
        <v>0.45</v>
      </c>
      <c r="E361" s="591" t="s">
        <v>96</v>
      </c>
      <c r="F361" s="550" t="s">
        <v>93</v>
      </c>
      <c r="M361" s="557">
        <v>7.94</v>
      </c>
      <c r="N361" s="562">
        <v>36</v>
      </c>
      <c r="Q361" s="555">
        <v>7.66</v>
      </c>
      <c r="S361" s="553">
        <v>220</v>
      </c>
      <c r="X361" s="551">
        <v>22.6</v>
      </c>
      <c r="Y361" s="559">
        <v>91.8</v>
      </c>
      <c r="Z361" s="561">
        <v>1.01</v>
      </c>
    </row>
    <row r="362" spans="1:27" x14ac:dyDescent="0.25">
      <c r="A362" s="517" t="s">
        <v>111</v>
      </c>
      <c r="B362" s="547" t="s">
        <v>113</v>
      </c>
      <c r="C362" s="548">
        <v>41921</v>
      </c>
      <c r="D362" s="549">
        <v>0.47083333333333333</v>
      </c>
      <c r="E362" s="547" t="s">
        <v>96</v>
      </c>
      <c r="F362" s="550" t="s">
        <v>93</v>
      </c>
      <c r="M362" s="557">
        <v>9</v>
      </c>
      <c r="N362" s="562">
        <v>53</v>
      </c>
      <c r="Q362" s="555">
        <v>7.63</v>
      </c>
      <c r="S362" s="553">
        <v>220</v>
      </c>
      <c r="X362" s="551">
        <v>20.010000000000002</v>
      </c>
      <c r="Y362" s="559">
        <v>99.1</v>
      </c>
      <c r="Z362" s="561">
        <v>0.9</v>
      </c>
    </row>
    <row r="363" spans="1:27" x14ac:dyDescent="0.25">
      <c r="A363" s="517" t="s">
        <v>111</v>
      </c>
      <c r="B363" s="547" t="s">
        <v>113</v>
      </c>
      <c r="C363" s="548">
        <v>41927</v>
      </c>
      <c r="D363" s="549">
        <v>0.48055555555555557</v>
      </c>
      <c r="E363" s="547" t="s">
        <v>96</v>
      </c>
      <c r="F363" s="550" t="s">
        <v>100</v>
      </c>
      <c r="M363" s="557">
        <v>9.1199999999999992</v>
      </c>
      <c r="N363" s="562">
        <v>365</v>
      </c>
      <c r="Q363" s="555">
        <v>7.69</v>
      </c>
      <c r="S363" s="553">
        <v>151</v>
      </c>
      <c r="X363" s="551">
        <v>15.33</v>
      </c>
      <c r="Y363" s="559">
        <v>91.2</v>
      </c>
      <c r="Z363" s="561">
        <v>13</v>
      </c>
    </row>
    <row r="364" spans="1:27" x14ac:dyDescent="0.25">
      <c r="A364" s="517" t="s">
        <v>111</v>
      </c>
      <c r="B364" s="547" t="s">
        <v>113</v>
      </c>
      <c r="C364" s="548">
        <v>41934</v>
      </c>
      <c r="D364" s="549">
        <v>0.48819444444444443</v>
      </c>
      <c r="E364" s="547" t="s">
        <v>98</v>
      </c>
      <c r="F364" s="550" t="s">
        <v>93</v>
      </c>
      <c r="M364" s="557">
        <v>9.7100000000000009</v>
      </c>
      <c r="N364" s="562">
        <v>79</v>
      </c>
      <c r="Q364" s="555">
        <v>7.87</v>
      </c>
      <c r="S364" s="553">
        <v>196</v>
      </c>
      <c r="X364" s="551">
        <v>16.2</v>
      </c>
      <c r="Y364" s="559">
        <v>98.9</v>
      </c>
      <c r="Z364" s="561">
        <v>1.73</v>
      </c>
    </row>
    <row r="365" spans="1:27" x14ac:dyDescent="0.25">
      <c r="A365" s="517" t="s">
        <v>111</v>
      </c>
      <c r="B365" s="547" t="s">
        <v>113</v>
      </c>
      <c r="C365" s="548">
        <v>41941</v>
      </c>
      <c r="D365" s="549">
        <v>0.46944444444444444</v>
      </c>
      <c r="E365" s="547" t="s">
        <v>96</v>
      </c>
      <c r="F365" s="550" t="s">
        <v>93</v>
      </c>
      <c r="M365" s="758">
        <v>10.18</v>
      </c>
      <c r="N365" s="562">
        <v>32</v>
      </c>
      <c r="Q365" s="758">
        <v>7.79</v>
      </c>
      <c r="S365" s="705">
        <v>228</v>
      </c>
      <c r="X365" s="758">
        <v>16.12</v>
      </c>
      <c r="Y365" s="758">
        <v>103.5</v>
      </c>
      <c r="Z365" s="561">
        <v>1.55</v>
      </c>
    </row>
    <row r="366" spans="1:27" x14ac:dyDescent="0.25">
      <c r="A366" s="517" t="s">
        <v>111</v>
      </c>
      <c r="B366" s="547" t="s">
        <v>113</v>
      </c>
      <c r="C366" s="548">
        <v>41948</v>
      </c>
      <c r="D366" s="549">
        <v>0.44791666666666669</v>
      </c>
      <c r="E366" s="547" t="s">
        <v>98</v>
      </c>
      <c r="F366" s="550" t="s">
        <v>103</v>
      </c>
      <c r="M366" s="758">
        <v>12.36</v>
      </c>
      <c r="N366" s="750">
        <v>104</v>
      </c>
      <c r="Q366" s="758">
        <v>7.8</v>
      </c>
      <c r="S366" s="705">
        <v>236</v>
      </c>
      <c r="X366" s="758">
        <v>13.17</v>
      </c>
      <c r="Y366" s="758">
        <v>118.5</v>
      </c>
      <c r="Z366" s="758">
        <v>1.36</v>
      </c>
    </row>
    <row r="367" spans="1:27" x14ac:dyDescent="0.25">
      <c r="A367" s="517" t="s">
        <v>111</v>
      </c>
      <c r="B367" s="547" t="s">
        <v>113</v>
      </c>
      <c r="C367" s="548">
        <v>41955</v>
      </c>
      <c r="D367" s="549">
        <v>0.43125000000000002</v>
      </c>
      <c r="E367" s="547" t="s">
        <v>96</v>
      </c>
      <c r="F367" s="550" t="s">
        <v>93</v>
      </c>
      <c r="M367" s="757"/>
      <c r="N367" s="562">
        <v>33</v>
      </c>
      <c r="Q367" s="555">
        <v>7.87</v>
      </c>
      <c r="S367" s="553">
        <v>231</v>
      </c>
      <c r="X367" s="551">
        <v>8.64</v>
      </c>
      <c r="Y367" s="757"/>
      <c r="Z367" s="561">
        <v>1.05</v>
      </c>
    </row>
    <row r="368" spans="1:27" x14ac:dyDescent="0.25">
      <c r="A368" s="517" t="s">
        <v>111</v>
      </c>
      <c r="B368" s="547" t="s">
        <v>113</v>
      </c>
      <c r="C368" s="548">
        <v>41960</v>
      </c>
      <c r="D368" s="549">
        <v>0.38750000000000001</v>
      </c>
      <c r="E368" s="547" t="s">
        <v>96</v>
      </c>
      <c r="F368" s="550" t="s">
        <v>93</v>
      </c>
      <c r="M368" s="557">
        <v>11.57</v>
      </c>
      <c r="N368" s="562">
        <v>43</v>
      </c>
      <c r="Q368" s="555">
        <v>8.1199999999999992</v>
      </c>
      <c r="S368" s="553">
        <v>238</v>
      </c>
      <c r="X368" s="551">
        <v>4.0599999999999996</v>
      </c>
      <c r="Y368" s="559">
        <v>88.5</v>
      </c>
      <c r="Z368" s="561">
        <v>0.72</v>
      </c>
    </row>
    <row r="369" spans="1:26" x14ac:dyDescent="0.25">
      <c r="A369" s="517" t="s">
        <v>111</v>
      </c>
      <c r="B369" s="547" t="s">
        <v>113</v>
      </c>
      <c r="C369" s="548">
        <v>41962</v>
      </c>
      <c r="D369" s="549">
        <v>0.42777777777777776</v>
      </c>
      <c r="E369" s="547" t="s">
        <v>98</v>
      </c>
      <c r="F369" s="550" t="s">
        <v>93</v>
      </c>
      <c r="M369" s="557">
        <v>13.05</v>
      </c>
      <c r="N369" s="562">
        <v>33</v>
      </c>
      <c r="Q369" s="555">
        <v>7.76</v>
      </c>
      <c r="S369" s="553">
        <v>239</v>
      </c>
      <c r="X369" s="551">
        <v>4.0599999999999996</v>
      </c>
      <c r="Y369" s="559">
        <v>99.8</v>
      </c>
      <c r="Z369" s="561">
        <v>0.80100000000000005</v>
      </c>
    </row>
    <row r="370" spans="1:26" x14ac:dyDescent="0.25">
      <c r="A370" s="517" t="s">
        <v>111</v>
      </c>
      <c r="B370" s="547" t="s">
        <v>113</v>
      </c>
      <c r="C370" s="548">
        <v>41967</v>
      </c>
      <c r="D370" s="549">
        <v>0.45208333333333334</v>
      </c>
      <c r="E370" s="547" t="s">
        <v>98</v>
      </c>
      <c r="F370" s="550" t="s">
        <v>93</v>
      </c>
      <c r="M370" s="557">
        <v>11.02</v>
      </c>
      <c r="N370" s="562">
        <v>53</v>
      </c>
      <c r="Q370" s="555">
        <v>7.79</v>
      </c>
      <c r="S370" s="553">
        <v>293</v>
      </c>
      <c r="X370" s="551">
        <v>9.14</v>
      </c>
      <c r="Y370" s="559">
        <v>95.7</v>
      </c>
      <c r="Z370" s="561">
        <v>1.08</v>
      </c>
    </row>
    <row r="371" spans="1:26" x14ac:dyDescent="0.25">
      <c r="A371" s="517" t="s">
        <v>111</v>
      </c>
      <c r="B371" s="637" t="s">
        <v>113</v>
      </c>
      <c r="C371" s="748">
        <v>42037</v>
      </c>
      <c r="D371" s="749">
        <v>0.49791666666666667</v>
      </c>
      <c r="E371" s="745" t="s">
        <v>96</v>
      </c>
      <c r="F371" s="700" t="s">
        <v>93</v>
      </c>
      <c r="M371" s="701">
        <v>13.36</v>
      </c>
      <c r="N371" s="702">
        <v>36</v>
      </c>
      <c r="Q371" s="701">
        <v>7.6</v>
      </c>
      <c r="S371" s="700">
        <v>179</v>
      </c>
      <c r="U371" s="705">
        <v>-2.4</v>
      </c>
      <c r="V371" s="708">
        <v>0</v>
      </c>
      <c r="W371" s="716"/>
      <c r="X371" s="701">
        <v>5.12</v>
      </c>
      <c r="Y371" s="701">
        <v>105</v>
      </c>
      <c r="Z371" s="701">
        <v>1.05</v>
      </c>
    </row>
    <row r="372" spans="1:26" x14ac:dyDescent="0.25">
      <c r="A372" s="517" t="s">
        <v>111</v>
      </c>
      <c r="B372" s="637" t="s">
        <v>113</v>
      </c>
      <c r="C372" s="548">
        <v>42046</v>
      </c>
      <c r="D372" s="549">
        <v>0.45694444444444443</v>
      </c>
      <c r="E372" s="547" t="s">
        <v>98</v>
      </c>
      <c r="F372" s="700" t="s">
        <v>93</v>
      </c>
      <c r="M372" s="710">
        <v>11.82</v>
      </c>
      <c r="N372" s="702">
        <v>41</v>
      </c>
      <c r="Q372" s="710">
        <v>7.72</v>
      </c>
      <c r="S372" s="708">
        <v>64</v>
      </c>
      <c r="U372" s="705">
        <v>-2.4</v>
      </c>
      <c r="V372" s="708">
        <v>0</v>
      </c>
      <c r="W372" s="708">
        <v>33</v>
      </c>
      <c r="X372" s="710">
        <v>8.15</v>
      </c>
      <c r="Y372" s="710">
        <v>100.2</v>
      </c>
      <c r="Z372" s="701">
        <v>0.89300000000000002</v>
      </c>
    </row>
    <row r="373" spans="1:26" x14ac:dyDescent="0.25">
      <c r="A373" s="517" t="s">
        <v>111</v>
      </c>
      <c r="B373" s="637" t="s">
        <v>113</v>
      </c>
      <c r="C373" s="548">
        <v>42053</v>
      </c>
      <c r="D373" s="549">
        <v>0.51736111111111116</v>
      </c>
      <c r="E373" s="547" t="s">
        <v>96</v>
      </c>
      <c r="F373" s="700" t="s">
        <v>93</v>
      </c>
      <c r="M373" s="710">
        <v>12.93</v>
      </c>
      <c r="N373" s="702">
        <v>5</v>
      </c>
      <c r="Q373" s="710">
        <v>8.0500000000000007</v>
      </c>
      <c r="S373" s="708">
        <v>170</v>
      </c>
      <c r="U373" s="705">
        <v>-2.4</v>
      </c>
      <c r="V373" s="708">
        <v>0</v>
      </c>
      <c r="W373" s="708">
        <v>40</v>
      </c>
      <c r="X373" s="710">
        <v>2.91</v>
      </c>
      <c r="Y373" s="710">
        <v>96.5</v>
      </c>
      <c r="Z373" s="701">
        <v>1.06</v>
      </c>
    </row>
    <row r="374" spans="1:26" x14ac:dyDescent="0.25">
      <c r="A374" s="517" t="s">
        <v>111</v>
      </c>
      <c r="B374" s="637" t="s">
        <v>113</v>
      </c>
      <c r="C374" s="548">
        <v>42054</v>
      </c>
      <c r="D374" s="549">
        <v>0.46180555555555558</v>
      </c>
      <c r="E374" s="547" t="s">
        <v>98</v>
      </c>
      <c r="F374" s="700" t="s">
        <v>93</v>
      </c>
      <c r="M374" s="701">
        <v>12.98</v>
      </c>
      <c r="N374" s="702">
        <v>10</v>
      </c>
      <c r="Q374" s="701">
        <v>7.69</v>
      </c>
      <c r="S374" s="700">
        <v>188</v>
      </c>
      <c r="U374" s="705">
        <v>-2.4</v>
      </c>
      <c r="V374" s="708">
        <v>0</v>
      </c>
      <c r="W374" s="708">
        <v>28.6</v>
      </c>
      <c r="X374" s="701">
        <v>2.4300000000000002</v>
      </c>
      <c r="Y374" s="701">
        <v>95</v>
      </c>
      <c r="Z374" s="701">
        <v>0.64</v>
      </c>
    </row>
    <row r="375" spans="1:26" x14ac:dyDescent="0.25">
      <c r="A375" s="517" t="s">
        <v>111</v>
      </c>
      <c r="B375" s="637" t="s">
        <v>113</v>
      </c>
      <c r="C375" s="748">
        <v>42060</v>
      </c>
      <c r="D375" s="749">
        <v>0.46666666666666667</v>
      </c>
      <c r="E375" s="745" t="s">
        <v>98</v>
      </c>
      <c r="F375" s="700" t="s">
        <v>93</v>
      </c>
      <c r="M375" s="701">
        <v>12.97</v>
      </c>
      <c r="N375" s="702">
        <v>17</v>
      </c>
      <c r="Q375" s="701">
        <v>7.17</v>
      </c>
      <c r="S375" s="700">
        <v>146</v>
      </c>
      <c r="U375" s="705">
        <v>-2.4</v>
      </c>
      <c r="V375" s="708">
        <v>0</v>
      </c>
      <c r="W375" s="708">
        <v>166.7</v>
      </c>
      <c r="X375" s="701">
        <v>5.05</v>
      </c>
      <c r="Y375" s="701">
        <v>101.8</v>
      </c>
      <c r="Z375" s="701">
        <v>6.26</v>
      </c>
    </row>
    <row r="376" spans="1:26" x14ac:dyDescent="0.25">
      <c r="A376" s="517" t="s">
        <v>111</v>
      </c>
      <c r="B376" s="564" t="s">
        <v>113</v>
      </c>
      <c r="C376" s="565">
        <v>42128</v>
      </c>
      <c r="D376" s="566">
        <v>0.52222222222222225</v>
      </c>
      <c r="E376" s="567" t="s">
        <v>98</v>
      </c>
      <c r="F376" s="571" t="s">
        <v>93</v>
      </c>
      <c r="M376" s="627">
        <v>10.74</v>
      </c>
      <c r="N376" s="578">
        <v>49</v>
      </c>
      <c r="Q376" s="627">
        <v>7.97</v>
      </c>
      <c r="S376" s="573">
        <v>217</v>
      </c>
      <c r="U376" s="746"/>
      <c r="V376" s="568">
        <v>0</v>
      </c>
      <c r="W376" s="569">
        <v>73.7</v>
      </c>
      <c r="X376" s="627">
        <v>20.059999999999999</v>
      </c>
      <c r="Y376" s="627">
        <v>118.3</v>
      </c>
      <c r="Z376" s="627">
        <v>1.62</v>
      </c>
    </row>
    <row r="377" spans="1:26" x14ac:dyDescent="0.25">
      <c r="A377" s="517" t="s">
        <v>111</v>
      </c>
      <c r="B377" s="564" t="s">
        <v>113</v>
      </c>
      <c r="C377" s="565">
        <v>42130</v>
      </c>
      <c r="D377" s="566">
        <v>0.50486111111111109</v>
      </c>
      <c r="E377" s="567" t="s">
        <v>96</v>
      </c>
      <c r="F377" s="571" t="s">
        <v>93</v>
      </c>
      <c r="M377" s="757"/>
      <c r="N377" s="578">
        <v>59</v>
      </c>
      <c r="Q377" s="627">
        <v>7.92</v>
      </c>
      <c r="S377" s="747">
        <v>195</v>
      </c>
      <c r="U377" s="705">
        <v>22.5</v>
      </c>
      <c r="V377" s="747">
        <v>0.01</v>
      </c>
      <c r="W377" s="747">
        <v>58</v>
      </c>
      <c r="X377" s="627">
        <v>19.940000000000001</v>
      </c>
      <c r="Y377" s="757"/>
      <c r="Z377" s="627">
        <v>1.39</v>
      </c>
    </row>
    <row r="378" spans="1:26" x14ac:dyDescent="0.25">
      <c r="A378" s="517" t="s">
        <v>111</v>
      </c>
      <c r="B378" s="564" t="s">
        <v>113</v>
      </c>
      <c r="C378" s="565">
        <v>42135</v>
      </c>
      <c r="D378" s="566">
        <v>0.42638888888888887</v>
      </c>
      <c r="E378" s="567" t="s">
        <v>98</v>
      </c>
      <c r="F378" s="571" t="s">
        <v>103</v>
      </c>
      <c r="M378" s="758">
        <v>8.7799999999999994</v>
      </c>
      <c r="N378" s="578">
        <v>1733</v>
      </c>
      <c r="Q378" s="758">
        <v>7.44</v>
      </c>
      <c r="S378" s="705">
        <v>94</v>
      </c>
      <c r="U378" s="705">
        <v>18.3</v>
      </c>
      <c r="V378" s="705">
        <v>1</v>
      </c>
      <c r="W378" s="746"/>
      <c r="X378" s="758">
        <v>14.73</v>
      </c>
      <c r="Y378" s="758">
        <v>86.6</v>
      </c>
      <c r="Z378" s="627">
        <v>109</v>
      </c>
    </row>
    <row r="379" spans="1:26" x14ac:dyDescent="0.25">
      <c r="A379" s="517" t="s">
        <v>111</v>
      </c>
      <c r="B379" s="564" t="s">
        <v>113</v>
      </c>
      <c r="C379" s="565">
        <v>42137</v>
      </c>
      <c r="D379" s="566">
        <v>0.44027777777777777</v>
      </c>
      <c r="E379" s="567" t="s">
        <v>98</v>
      </c>
      <c r="F379" s="571" t="s">
        <v>100</v>
      </c>
      <c r="M379" s="627">
        <v>9</v>
      </c>
      <c r="N379" s="578">
        <v>148</v>
      </c>
      <c r="Q379" s="627">
        <v>7.31</v>
      </c>
      <c r="S379" s="573">
        <v>127</v>
      </c>
      <c r="U379" s="746"/>
      <c r="V379" s="568">
        <v>0</v>
      </c>
      <c r="W379" s="706"/>
      <c r="X379" s="627">
        <v>13.44</v>
      </c>
      <c r="Y379" s="627">
        <v>86.2</v>
      </c>
      <c r="Z379" s="627">
        <v>12.4</v>
      </c>
    </row>
    <row r="380" spans="1:26" x14ac:dyDescent="0.25">
      <c r="A380" s="517" t="s">
        <v>111</v>
      </c>
      <c r="B380" s="564" t="s">
        <v>113</v>
      </c>
      <c r="C380" s="565">
        <v>42142</v>
      </c>
      <c r="D380" s="566">
        <v>0.5</v>
      </c>
      <c r="E380" s="567" t="s">
        <v>98</v>
      </c>
      <c r="F380" s="571" t="s">
        <v>100</v>
      </c>
      <c r="M380" s="627">
        <v>8.52</v>
      </c>
      <c r="N380" s="578">
        <v>345</v>
      </c>
      <c r="Q380" s="627">
        <v>7.81</v>
      </c>
      <c r="S380" s="573">
        <v>126</v>
      </c>
      <c r="U380" s="746"/>
      <c r="V380" s="706"/>
      <c r="W380" s="570"/>
      <c r="X380" s="627">
        <v>16.52</v>
      </c>
      <c r="Y380" s="627">
        <v>87.3</v>
      </c>
      <c r="Z380" s="627">
        <v>15.9</v>
      </c>
    </row>
    <row r="381" spans="1:26" x14ac:dyDescent="0.25">
      <c r="A381" s="517" t="s">
        <v>111</v>
      </c>
      <c r="B381" s="564" t="s">
        <v>113</v>
      </c>
      <c r="C381" s="565">
        <v>42156</v>
      </c>
      <c r="D381" s="566">
        <v>0.57291666666666663</v>
      </c>
      <c r="E381" s="567" t="s">
        <v>98</v>
      </c>
      <c r="F381" s="571" t="s">
        <v>100</v>
      </c>
      <c r="M381" s="758">
        <v>10.76</v>
      </c>
      <c r="N381" s="578">
        <v>91</v>
      </c>
      <c r="Q381" s="758">
        <v>7.8</v>
      </c>
      <c r="S381" s="705">
        <v>147</v>
      </c>
      <c r="V381" s="705">
        <v>0.1</v>
      </c>
      <c r="W381" s="570"/>
      <c r="X381" s="758">
        <v>16.850000000000001</v>
      </c>
      <c r="Y381" s="758">
        <v>111</v>
      </c>
      <c r="Z381" s="627">
        <v>6.9</v>
      </c>
    </row>
    <row r="382" spans="1:26" x14ac:dyDescent="0.25">
      <c r="A382" s="517" t="s">
        <v>111</v>
      </c>
      <c r="B382" s="564" t="s">
        <v>113</v>
      </c>
      <c r="C382" s="565">
        <v>42158</v>
      </c>
      <c r="D382" s="566">
        <v>0.50138888888888888</v>
      </c>
      <c r="E382" s="567" t="s">
        <v>98</v>
      </c>
      <c r="F382" s="571" t="s">
        <v>93</v>
      </c>
      <c r="M382" s="627">
        <v>11.07</v>
      </c>
      <c r="N382" s="578">
        <v>79</v>
      </c>
      <c r="Q382" s="627">
        <v>8.0299999999999994</v>
      </c>
      <c r="S382" s="573">
        <v>158</v>
      </c>
      <c r="V382" s="568">
        <v>0</v>
      </c>
      <c r="W382" s="569">
        <v>341.9</v>
      </c>
      <c r="X382" s="627">
        <v>18.16</v>
      </c>
      <c r="Y382" s="627">
        <v>117.4</v>
      </c>
      <c r="Z382" s="627">
        <v>4.24</v>
      </c>
    </row>
    <row r="383" spans="1:26" x14ac:dyDescent="0.25">
      <c r="A383" s="517" t="s">
        <v>111</v>
      </c>
      <c r="B383" s="564" t="s">
        <v>113</v>
      </c>
      <c r="C383" s="565">
        <v>42163</v>
      </c>
      <c r="D383" s="566">
        <v>0.52430555555555558</v>
      </c>
      <c r="E383" s="567" t="s">
        <v>98</v>
      </c>
      <c r="F383" s="571" t="s">
        <v>93</v>
      </c>
      <c r="M383" s="627">
        <v>9.68</v>
      </c>
      <c r="N383" s="578">
        <v>99</v>
      </c>
      <c r="Q383" s="627">
        <v>7.83</v>
      </c>
      <c r="S383" s="573">
        <v>162</v>
      </c>
      <c r="V383" s="568">
        <v>0</v>
      </c>
      <c r="W383" s="705">
        <v>151.19999999999999</v>
      </c>
      <c r="X383" s="627">
        <v>22.07</v>
      </c>
      <c r="Y383" s="627">
        <v>110.9</v>
      </c>
      <c r="Z383" s="627">
        <v>3.82</v>
      </c>
    </row>
    <row r="384" spans="1:26" x14ac:dyDescent="0.25">
      <c r="A384" s="517" t="s">
        <v>111</v>
      </c>
      <c r="B384" s="564" t="s">
        <v>113</v>
      </c>
      <c r="C384" s="565">
        <v>42163</v>
      </c>
      <c r="D384" s="566">
        <v>0.52500000000000002</v>
      </c>
      <c r="E384" s="567" t="s">
        <v>98</v>
      </c>
      <c r="F384" s="571" t="s">
        <v>93</v>
      </c>
      <c r="M384" s="757"/>
      <c r="N384" s="578">
        <v>172</v>
      </c>
      <c r="Q384" s="757"/>
      <c r="S384" s="706"/>
      <c r="V384" s="568">
        <v>0</v>
      </c>
      <c r="W384" s="570"/>
      <c r="X384" s="757"/>
      <c r="Y384" s="757"/>
      <c r="Z384" s="627">
        <v>3.98</v>
      </c>
    </row>
    <row r="385" spans="1:27" x14ac:dyDescent="0.25">
      <c r="A385" s="517" t="s">
        <v>111</v>
      </c>
      <c r="B385" s="564" t="s">
        <v>113</v>
      </c>
      <c r="C385" s="565">
        <v>42163</v>
      </c>
      <c r="D385" s="566">
        <v>0.52569444444444446</v>
      </c>
      <c r="E385" s="567" t="s">
        <v>98</v>
      </c>
      <c r="F385" s="571" t="s">
        <v>19</v>
      </c>
      <c r="M385" s="628"/>
      <c r="N385" s="751" t="s">
        <v>45</v>
      </c>
      <c r="Q385" s="628"/>
      <c r="S385" s="746"/>
      <c r="V385" s="746"/>
      <c r="W385" s="570"/>
      <c r="X385" s="628"/>
      <c r="Y385" s="628"/>
      <c r="Z385" s="627">
        <v>1.03</v>
      </c>
    </row>
    <row r="386" spans="1:27" x14ac:dyDescent="0.25">
      <c r="A386" s="517" t="s">
        <v>111</v>
      </c>
      <c r="B386" s="564" t="s">
        <v>113</v>
      </c>
      <c r="C386" s="565">
        <v>42178</v>
      </c>
      <c r="D386" s="566">
        <v>0.53472222222222221</v>
      </c>
      <c r="E386" s="567" t="s">
        <v>98</v>
      </c>
      <c r="F386" s="571" t="s">
        <v>93</v>
      </c>
      <c r="M386" s="627">
        <v>9.43</v>
      </c>
      <c r="N386" s="578">
        <v>91</v>
      </c>
      <c r="Q386" s="627">
        <v>7.43</v>
      </c>
      <c r="S386" s="573">
        <v>149</v>
      </c>
      <c r="V386" s="568">
        <v>0</v>
      </c>
      <c r="W386" s="705">
        <v>246.7</v>
      </c>
      <c r="X386" s="627">
        <v>22.87</v>
      </c>
      <c r="Y386" s="627">
        <v>109.7</v>
      </c>
      <c r="Z386" s="627">
        <v>4.3</v>
      </c>
    </row>
    <row r="387" spans="1:27" x14ac:dyDescent="0.25">
      <c r="A387" s="517" t="s">
        <v>111</v>
      </c>
      <c r="B387" s="564" t="s">
        <v>113</v>
      </c>
      <c r="C387" s="565">
        <v>42178</v>
      </c>
      <c r="D387" s="566">
        <v>0.53541666666666665</v>
      </c>
      <c r="E387" s="567" t="s">
        <v>98</v>
      </c>
      <c r="F387" s="571" t="s">
        <v>93</v>
      </c>
      <c r="M387" s="757"/>
      <c r="N387" s="578">
        <v>82</v>
      </c>
      <c r="Q387" s="757"/>
      <c r="S387" s="706"/>
      <c r="V387" s="706"/>
      <c r="W387" s="706"/>
      <c r="X387" s="757"/>
      <c r="Y387" s="757"/>
      <c r="Z387" s="627">
        <v>4.53</v>
      </c>
    </row>
    <row r="388" spans="1:27" x14ac:dyDescent="0.25">
      <c r="A388" s="517" t="s">
        <v>111</v>
      </c>
      <c r="B388" s="564" t="s">
        <v>113</v>
      </c>
      <c r="C388" s="565">
        <v>42178</v>
      </c>
      <c r="D388" s="566">
        <v>0.53611111111111109</v>
      </c>
      <c r="E388" s="567" t="s">
        <v>98</v>
      </c>
      <c r="F388" s="571" t="s">
        <v>19</v>
      </c>
      <c r="M388" s="757"/>
      <c r="N388" s="751" t="s">
        <v>45</v>
      </c>
      <c r="Q388" s="757"/>
      <c r="S388" s="706"/>
      <c r="V388" s="706"/>
      <c r="W388" s="570"/>
      <c r="X388" s="757"/>
      <c r="Y388" s="757"/>
      <c r="Z388" s="627">
        <v>0.13900000000000001</v>
      </c>
    </row>
    <row r="389" spans="1:27" x14ac:dyDescent="0.25">
      <c r="A389" s="517" t="s">
        <v>111</v>
      </c>
      <c r="B389" s="564" t="s">
        <v>113</v>
      </c>
      <c r="C389" s="565">
        <v>42184</v>
      </c>
      <c r="D389" s="566">
        <v>0.47569444444444442</v>
      </c>
      <c r="E389" s="567" t="s">
        <v>98</v>
      </c>
      <c r="F389" s="571" t="s">
        <v>93</v>
      </c>
      <c r="M389" s="627">
        <v>10.32</v>
      </c>
      <c r="N389" s="578">
        <v>135</v>
      </c>
      <c r="Q389" s="627">
        <v>8.01</v>
      </c>
      <c r="S389" s="747">
        <v>167</v>
      </c>
      <c r="V389" s="747">
        <v>0</v>
      </c>
      <c r="W389" s="705">
        <v>161.19999999999999</v>
      </c>
      <c r="X389" s="627">
        <v>22.39</v>
      </c>
      <c r="Y389" s="627">
        <v>119.1</v>
      </c>
      <c r="Z389" s="627">
        <v>5.39</v>
      </c>
    </row>
    <row r="390" spans="1:27" x14ac:dyDescent="0.25">
      <c r="A390" s="517" t="s">
        <v>111</v>
      </c>
      <c r="B390" s="564" t="s">
        <v>113</v>
      </c>
      <c r="C390" s="565">
        <v>42191</v>
      </c>
      <c r="D390" s="566">
        <v>0.46666666666666667</v>
      </c>
      <c r="E390" s="567" t="s">
        <v>98</v>
      </c>
      <c r="F390" s="571" t="s">
        <v>100</v>
      </c>
      <c r="M390" s="575">
        <v>8.7799999999999994</v>
      </c>
      <c r="N390" s="578">
        <v>236</v>
      </c>
      <c r="Q390" s="574">
        <v>7.78</v>
      </c>
      <c r="S390" s="573">
        <v>169</v>
      </c>
      <c r="V390" s="568">
        <v>2</v>
      </c>
      <c r="W390" s="570"/>
      <c r="X390" s="572">
        <v>20.27</v>
      </c>
      <c r="Y390" s="576">
        <v>97.1</v>
      </c>
      <c r="Z390" s="577">
        <v>7.6</v>
      </c>
    </row>
    <row r="391" spans="1:27" x14ac:dyDescent="0.25">
      <c r="A391" s="517" t="s">
        <v>111</v>
      </c>
      <c r="B391" s="564" t="s">
        <v>113</v>
      </c>
      <c r="C391" s="565">
        <v>42198</v>
      </c>
      <c r="D391" s="566">
        <v>0.49652777777777779</v>
      </c>
      <c r="E391" s="567" t="s">
        <v>98</v>
      </c>
      <c r="F391" s="571" t="s">
        <v>93</v>
      </c>
      <c r="M391" s="747">
        <v>8.7799999999999994</v>
      </c>
      <c r="N391" s="578">
        <v>86</v>
      </c>
      <c r="Q391" s="747">
        <v>7.86</v>
      </c>
      <c r="S391" s="747">
        <v>163</v>
      </c>
      <c r="V391" s="747">
        <v>0</v>
      </c>
      <c r="W391" s="705">
        <v>260</v>
      </c>
      <c r="X391" s="747">
        <v>23.33</v>
      </c>
      <c r="Y391" s="747">
        <v>103.1</v>
      </c>
      <c r="Z391" s="577">
        <v>4.82</v>
      </c>
    </row>
    <row r="392" spans="1:27" x14ac:dyDescent="0.25">
      <c r="A392" s="517" t="s">
        <v>111</v>
      </c>
      <c r="B392" s="564" t="s">
        <v>113</v>
      </c>
      <c r="C392" s="565">
        <v>42205</v>
      </c>
      <c r="D392" s="566">
        <v>0.53125</v>
      </c>
      <c r="E392" s="567" t="s">
        <v>98</v>
      </c>
      <c r="F392" s="571" t="s">
        <v>93</v>
      </c>
      <c r="M392" s="705">
        <v>8.39</v>
      </c>
      <c r="N392" s="578">
        <v>27</v>
      </c>
      <c r="Q392" s="705">
        <v>7.96</v>
      </c>
      <c r="S392" s="705">
        <v>215</v>
      </c>
      <c r="V392" s="705">
        <v>0</v>
      </c>
      <c r="W392" s="705">
        <v>67.8</v>
      </c>
      <c r="X392" s="705">
        <v>27.53</v>
      </c>
      <c r="Y392" s="705">
        <v>106.4</v>
      </c>
      <c r="Z392" s="577">
        <v>2.1</v>
      </c>
    </row>
    <row r="393" spans="1:27" x14ac:dyDescent="0.25">
      <c r="A393" s="517" t="s">
        <v>111</v>
      </c>
      <c r="B393" s="564" t="s">
        <v>113</v>
      </c>
      <c r="C393" s="565">
        <v>42207</v>
      </c>
      <c r="D393" s="566">
        <v>0.44097222222222221</v>
      </c>
      <c r="E393" s="567" t="s">
        <v>98</v>
      </c>
      <c r="F393" s="571" t="s">
        <v>93</v>
      </c>
      <c r="M393" s="746"/>
      <c r="N393" s="578">
        <v>1046</v>
      </c>
      <c r="Q393" s="705">
        <v>7.75</v>
      </c>
      <c r="S393" s="705">
        <v>213</v>
      </c>
      <c r="V393" s="705">
        <v>0</v>
      </c>
      <c r="W393" s="705">
        <v>64</v>
      </c>
      <c r="X393" s="705">
        <v>25.18</v>
      </c>
      <c r="Y393" s="746"/>
      <c r="Z393" s="705">
        <v>3.22</v>
      </c>
    </row>
    <row r="394" spans="1:27" x14ac:dyDescent="0.25">
      <c r="A394" s="517" t="s">
        <v>111</v>
      </c>
      <c r="B394" s="564" t="s">
        <v>113</v>
      </c>
      <c r="C394" s="565">
        <v>42212</v>
      </c>
      <c r="D394" s="566">
        <v>0.52777777777777779</v>
      </c>
      <c r="E394" s="567" t="s">
        <v>98</v>
      </c>
      <c r="F394" s="571" t="s">
        <v>93</v>
      </c>
      <c r="M394" s="747">
        <v>8.2200000000000006</v>
      </c>
      <c r="N394" s="578">
        <v>41</v>
      </c>
      <c r="Q394" s="747">
        <v>7.92</v>
      </c>
      <c r="S394" s="747">
        <v>212</v>
      </c>
      <c r="V394" s="747">
        <v>0</v>
      </c>
      <c r="W394" s="705">
        <v>36.799999999999997</v>
      </c>
      <c r="X394" s="747">
        <v>28.25</v>
      </c>
      <c r="Y394" s="747">
        <v>105.4</v>
      </c>
      <c r="Z394" s="577">
        <v>1.73</v>
      </c>
    </row>
    <row r="395" spans="1:27" x14ac:dyDescent="0.25">
      <c r="A395" s="517" t="s">
        <v>111</v>
      </c>
      <c r="B395" s="564" t="s">
        <v>113</v>
      </c>
      <c r="C395" s="565">
        <v>42212</v>
      </c>
      <c r="D395" s="566">
        <v>0.52847222222222223</v>
      </c>
      <c r="E395" s="567" t="s">
        <v>98</v>
      </c>
      <c r="F395" s="571" t="s">
        <v>93</v>
      </c>
      <c r="M395" s="706"/>
      <c r="N395" s="578">
        <v>58</v>
      </c>
      <c r="Q395" s="706"/>
      <c r="S395" s="706"/>
      <c r="V395" s="747">
        <v>0</v>
      </c>
      <c r="W395" s="570"/>
      <c r="X395" s="706"/>
      <c r="Y395" s="706"/>
      <c r="Z395" s="747">
        <v>1.72</v>
      </c>
    </row>
    <row r="396" spans="1:27" x14ac:dyDescent="0.25">
      <c r="A396" s="517" t="s">
        <v>111</v>
      </c>
      <c r="B396" s="579" t="s">
        <v>113</v>
      </c>
      <c r="C396" s="580">
        <v>42212</v>
      </c>
      <c r="D396" s="581">
        <v>0.52916666666666667</v>
      </c>
      <c r="E396" s="582" t="s">
        <v>98</v>
      </c>
      <c r="F396" s="583" t="s">
        <v>19</v>
      </c>
      <c r="M396" s="706"/>
      <c r="N396" s="751" t="s">
        <v>45</v>
      </c>
      <c r="Q396" s="706"/>
      <c r="S396" s="706"/>
      <c r="V396" s="706"/>
      <c r="W396" s="706"/>
      <c r="X396" s="706"/>
      <c r="Y396" s="706"/>
      <c r="Z396" s="584">
        <v>0.40400000000000003</v>
      </c>
    </row>
    <row r="397" spans="1:27" x14ac:dyDescent="0.25">
      <c r="A397" s="517" t="s">
        <v>111</v>
      </c>
      <c r="B397" s="539" t="s">
        <v>91</v>
      </c>
      <c r="C397" s="540">
        <v>38628</v>
      </c>
      <c r="D397" s="541">
        <v>0.60416666666666663</v>
      </c>
      <c r="E397" s="539" t="s">
        <v>96</v>
      </c>
      <c r="F397" s="539" t="s">
        <v>93</v>
      </c>
      <c r="M397" s="756">
        <v>11.88</v>
      </c>
      <c r="N397" s="539" t="s">
        <v>19</v>
      </c>
      <c r="Q397" s="756">
        <v>7.75</v>
      </c>
      <c r="S397" s="773">
        <v>272</v>
      </c>
      <c r="U397" s="773">
        <v>28</v>
      </c>
      <c r="V397" s="773">
        <v>0</v>
      </c>
      <c r="W397" s="756">
        <v>5.29</v>
      </c>
      <c r="X397" s="756">
        <v>24.2</v>
      </c>
      <c r="Y397" s="756">
        <v>142</v>
      </c>
      <c r="Z397" s="543">
        <v>0.77300000000000002</v>
      </c>
      <c r="AA397" s="773">
        <v>16</v>
      </c>
    </row>
    <row r="398" spans="1:27" x14ac:dyDescent="0.25">
      <c r="A398" s="517" t="s">
        <v>111</v>
      </c>
      <c r="B398" s="539" t="s">
        <v>91</v>
      </c>
      <c r="C398" s="540">
        <v>38698</v>
      </c>
      <c r="D398" s="541">
        <v>0.39930555555555558</v>
      </c>
      <c r="E398" s="539" t="s">
        <v>98</v>
      </c>
      <c r="F398" s="539" t="s">
        <v>93</v>
      </c>
      <c r="M398" s="756">
        <v>12.03</v>
      </c>
      <c r="N398" s="539" t="s">
        <v>19</v>
      </c>
      <c r="Q398" s="756">
        <v>7.9</v>
      </c>
      <c r="S398" s="773">
        <v>302</v>
      </c>
      <c r="U398" s="773">
        <v>5.3</v>
      </c>
      <c r="V398" s="773">
        <v>0</v>
      </c>
      <c r="W398" s="756">
        <v>2.58</v>
      </c>
      <c r="X398" s="756">
        <v>4.5999999999999996</v>
      </c>
      <c r="Y398" s="756">
        <v>94.6</v>
      </c>
      <c r="Z398" s="756">
        <v>0.8</v>
      </c>
      <c r="AA398" s="773">
        <v>0</v>
      </c>
    </row>
    <row r="399" spans="1:27" x14ac:dyDescent="0.25">
      <c r="A399" s="517" t="s">
        <v>111</v>
      </c>
      <c r="B399" s="539" t="s">
        <v>91</v>
      </c>
      <c r="C399" s="540">
        <v>38782</v>
      </c>
      <c r="D399" s="541">
        <v>0.56944444444444442</v>
      </c>
      <c r="E399" s="539" t="s">
        <v>98</v>
      </c>
      <c r="F399" s="539" t="s">
        <v>93</v>
      </c>
      <c r="M399" s="543">
        <v>9.86</v>
      </c>
      <c r="N399" s="539" t="s">
        <v>19</v>
      </c>
      <c r="Q399" s="543">
        <v>7.86</v>
      </c>
      <c r="S399" s="542">
        <v>240</v>
      </c>
      <c r="U399" s="773">
        <v>22.9</v>
      </c>
      <c r="V399" s="542">
        <v>0</v>
      </c>
      <c r="W399" s="543">
        <v>10.9</v>
      </c>
      <c r="X399" s="543">
        <v>12.9</v>
      </c>
      <c r="Y399" s="543">
        <v>93.9</v>
      </c>
      <c r="Z399" s="543">
        <v>0.05</v>
      </c>
      <c r="AA399" s="773">
        <v>0</v>
      </c>
    </row>
    <row r="400" spans="1:27" x14ac:dyDescent="0.25">
      <c r="A400" s="517" t="s">
        <v>111</v>
      </c>
      <c r="B400" s="539" t="s">
        <v>91</v>
      </c>
      <c r="C400" s="540">
        <v>38782</v>
      </c>
      <c r="D400" s="541">
        <v>0.57013888888888886</v>
      </c>
      <c r="E400" s="539" t="s">
        <v>98</v>
      </c>
      <c r="F400" s="539" t="s">
        <v>93</v>
      </c>
      <c r="M400" s="755"/>
      <c r="N400" s="539" t="s">
        <v>19</v>
      </c>
      <c r="Q400" s="755"/>
      <c r="S400" s="772"/>
      <c r="U400" s="773">
        <v>22.9</v>
      </c>
      <c r="V400" s="542">
        <v>0</v>
      </c>
      <c r="W400" s="543">
        <v>11.7</v>
      </c>
      <c r="X400" s="755"/>
      <c r="Y400" s="755"/>
      <c r="Z400" s="755"/>
      <c r="AA400" s="545"/>
    </row>
    <row r="401" spans="1:27" x14ac:dyDescent="0.25">
      <c r="A401" s="517" t="s">
        <v>111</v>
      </c>
      <c r="B401" s="539" t="s">
        <v>91</v>
      </c>
      <c r="C401" s="540">
        <v>38915</v>
      </c>
      <c r="D401" s="541">
        <v>0.59722222222222221</v>
      </c>
      <c r="E401" s="539" t="s">
        <v>98</v>
      </c>
      <c r="F401" s="539" t="s">
        <v>93</v>
      </c>
      <c r="M401" s="543">
        <v>6.67</v>
      </c>
      <c r="N401" s="539" t="s">
        <v>19</v>
      </c>
      <c r="Q401" s="543">
        <v>7.6</v>
      </c>
      <c r="S401" s="542">
        <v>242</v>
      </c>
      <c r="U401" s="773">
        <v>36.200000000000003</v>
      </c>
      <c r="V401" s="542">
        <v>0</v>
      </c>
      <c r="W401" s="543">
        <v>1.4</v>
      </c>
      <c r="X401" s="543">
        <v>32.299999999999997</v>
      </c>
      <c r="Y401" s="543">
        <v>92.3</v>
      </c>
      <c r="Z401" s="543">
        <v>0.3</v>
      </c>
      <c r="AA401" s="773">
        <v>5</v>
      </c>
    </row>
    <row r="402" spans="1:27" x14ac:dyDescent="0.25">
      <c r="A402" s="517" t="s">
        <v>111</v>
      </c>
      <c r="B402" s="539" t="s">
        <v>91</v>
      </c>
      <c r="C402" s="540">
        <v>38915</v>
      </c>
      <c r="D402" s="541">
        <v>0.59791666666666665</v>
      </c>
      <c r="E402" s="539" t="s">
        <v>98</v>
      </c>
      <c r="F402" s="539" t="s">
        <v>93</v>
      </c>
      <c r="M402" s="546"/>
      <c r="N402" s="539" t="s">
        <v>19</v>
      </c>
      <c r="Q402" s="546"/>
      <c r="S402" s="545"/>
      <c r="U402" s="773">
        <v>36.200000000000003</v>
      </c>
      <c r="V402" s="773">
        <v>0</v>
      </c>
      <c r="W402" s="546"/>
      <c r="X402" s="546"/>
      <c r="Y402" s="546"/>
      <c r="Z402" s="755"/>
      <c r="AA402" s="773">
        <v>0</v>
      </c>
    </row>
    <row r="403" spans="1:27" x14ac:dyDescent="0.25">
      <c r="A403" s="517" t="s">
        <v>111</v>
      </c>
      <c r="B403" s="539" t="s">
        <v>91</v>
      </c>
      <c r="C403" s="540">
        <v>39000</v>
      </c>
      <c r="D403" s="541">
        <v>0.57291666666666663</v>
      </c>
      <c r="E403" s="539" t="s">
        <v>96</v>
      </c>
      <c r="F403" s="539" t="s">
        <v>93</v>
      </c>
      <c r="M403" s="756">
        <v>8.43</v>
      </c>
      <c r="N403" s="539" t="s">
        <v>19</v>
      </c>
      <c r="Q403" s="756">
        <v>7.78</v>
      </c>
      <c r="S403" s="773">
        <v>263</v>
      </c>
      <c r="U403" s="773">
        <v>23.8</v>
      </c>
      <c r="V403" s="773">
        <v>0</v>
      </c>
      <c r="W403" s="756">
        <v>5.9</v>
      </c>
      <c r="X403" s="756">
        <v>18.600000000000001</v>
      </c>
      <c r="Y403" s="756">
        <v>89.8</v>
      </c>
      <c r="Z403" s="756">
        <v>1.5</v>
      </c>
      <c r="AA403" s="773">
        <v>13</v>
      </c>
    </row>
    <row r="404" spans="1:27" x14ac:dyDescent="0.25">
      <c r="A404" s="517" t="s">
        <v>111</v>
      </c>
      <c r="B404" s="539" t="s">
        <v>91</v>
      </c>
      <c r="C404" s="540">
        <v>39104</v>
      </c>
      <c r="D404" s="541">
        <v>0.4826388888888889</v>
      </c>
      <c r="E404" s="539" t="s">
        <v>98</v>
      </c>
      <c r="F404" s="539" t="s">
        <v>100</v>
      </c>
      <c r="M404" s="543">
        <v>11.1</v>
      </c>
      <c r="N404" s="539" t="s">
        <v>19</v>
      </c>
      <c r="Q404" s="543">
        <v>8.0299999999999994</v>
      </c>
      <c r="S404" s="542">
        <v>168</v>
      </c>
      <c r="U404" s="773">
        <v>3.4</v>
      </c>
      <c r="V404" s="542">
        <v>0.1</v>
      </c>
      <c r="W404" s="755"/>
      <c r="X404" s="543">
        <v>7.4</v>
      </c>
      <c r="Y404" s="543">
        <v>94.4</v>
      </c>
      <c r="Z404" s="543">
        <v>7.4</v>
      </c>
      <c r="AA404" s="773">
        <v>28</v>
      </c>
    </row>
    <row r="405" spans="1:27" x14ac:dyDescent="0.25">
      <c r="A405" s="517" t="s">
        <v>111</v>
      </c>
      <c r="B405" s="539" t="s">
        <v>91</v>
      </c>
      <c r="C405" s="540">
        <v>39167</v>
      </c>
      <c r="D405" s="541">
        <v>0.61111111111111116</v>
      </c>
      <c r="E405" s="539" t="s">
        <v>96</v>
      </c>
      <c r="F405" s="539" t="s">
        <v>93</v>
      </c>
      <c r="M405" s="543">
        <v>10.4</v>
      </c>
      <c r="N405" s="539" t="s">
        <v>19</v>
      </c>
      <c r="Q405" s="543">
        <v>8</v>
      </c>
      <c r="S405" s="542">
        <v>185</v>
      </c>
      <c r="U405" s="773">
        <v>23</v>
      </c>
      <c r="V405" s="542">
        <v>0</v>
      </c>
      <c r="W405" s="543">
        <v>34.4</v>
      </c>
      <c r="X405" s="543">
        <v>17.100000000000001</v>
      </c>
      <c r="Y405" s="543">
        <v>108</v>
      </c>
      <c r="Z405" s="543">
        <v>1.8</v>
      </c>
      <c r="AA405" s="773">
        <v>5</v>
      </c>
    </row>
    <row r="406" spans="1:27" x14ac:dyDescent="0.25">
      <c r="A406" s="517" t="s">
        <v>111</v>
      </c>
      <c r="B406" s="539" t="s">
        <v>91</v>
      </c>
      <c r="C406" s="540">
        <v>39237</v>
      </c>
      <c r="D406" s="541">
        <v>0.3972222222222222</v>
      </c>
      <c r="E406" s="539" t="s">
        <v>96</v>
      </c>
      <c r="F406" s="539" t="s">
        <v>93</v>
      </c>
      <c r="M406" s="543">
        <v>7.51</v>
      </c>
      <c r="N406" s="539" t="s">
        <v>19</v>
      </c>
      <c r="Q406" s="543">
        <v>7.83</v>
      </c>
      <c r="S406" s="542">
        <v>224</v>
      </c>
      <c r="U406" s="773">
        <v>25.1</v>
      </c>
      <c r="V406" s="542">
        <v>0</v>
      </c>
      <c r="W406" s="543">
        <v>37.5</v>
      </c>
      <c r="X406" s="543">
        <v>20.100000000000001</v>
      </c>
      <c r="Y406" s="543">
        <v>83</v>
      </c>
      <c r="Z406" s="543">
        <v>2.93</v>
      </c>
      <c r="AA406" s="773">
        <v>55</v>
      </c>
    </row>
    <row r="407" spans="1:27" x14ac:dyDescent="0.25">
      <c r="A407" s="517" t="s">
        <v>111</v>
      </c>
      <c r="B407" s="539" t="s">
        <v>91</v>
      </c>
      <c r="C407" s="540">
        <v>39356</v>
      </c>
      <c r="D407" s="541">
        <v>0.60138888888888886</v>
      </c>
      <c r="E407" s="539" t="s">
        <v>96</v>
      </c>
      <c r="F407" s="539" t="s">
        <v>93</v>
      </c>
      <c r="M407" s="756">
        <v>8.2200000000000006</v>
      </c>
      <c r="N407" s="539" t="s">
        <v>19</v>
      </c>
      <c r="Q407" s="756">
        <v>7.89</v>
      </c>
      <c r="S407" s="545"/>
      <c r="U407" s="773">
        <v>30.8</v>
      </c>
      <c r="V407" s="773">
        <v>1</v>
      </c>
      <c r="W407" s="756">
        <v>14.1</v>
      </c>
      <c r="X407" s="756">
        <v>24.1</v>
      </c>
      <c r="Y407" s="756">
        <v>97.9</v>
      </c>
      <c r="Z407" s="543">
        <v>1.44</v>
      </c>
      <c r="AA407" s="773">
        <v>47</v>
      </c>
    </row>
    <row r="408" spans="1:27" x14ac:dyDescent="0.25">
      <c r="A408" s="517" t="s">
        <v>111</v>
      </c>
      <c r="B408" s="539" t="s">
        <v>91</v>
      </c>
      <c r="C408" s="540">
        <v>39482</v>
      </c>
      <c r="D408" s="541">
        <v>0.4375</v>
      </c>
      <c r="E408" s="539" t="s">
        <v>96</v>
      </c>
      <c r="F408" s="539" t="s">
        <v>93</v>
      </c>
      <c r="M408" s="546"/>
      <c r="N408" s="539" t="s">
        <v>19</v>
      </c>
      <c r="Q408" s="756">
        <v>8.1999999999999993</v>
      </c>
      <c r="S408" s="545"/>
      <c r="U408" s="773">
        <v>22.5</v>
      </c>
      <c r="V408" s="545"/>
      <c r="W408" s="756">
        <v>10.3</v>
      </c>
      <c r="X408" s="756">
        <v>10.5</v>
      </c>
      <c r="Y408" s="546"/>
      <c r="Z408" s="756">
        <v>0.8</v>
      </c>
      <c r="AA408" s="773">
        <v>3</v>
      </c>
    </row>
    <row r="409" spans="1:27" x14ac:dyDescent="0.25">
      <c r="A409" s="517" t="s">
        <v>111</v>
      </c>
      <c r="B409" s="539" t="s">
        <v>91</v>
      </c>
      <c r="C409" s="540">
        <v>39510</v>
      </c>
      <c r="D409" s="541">
        <v>0.54513888888888884</v>
      </c>
      <c r="E409" s="539" t="s">
        <v>98</v>
      </c>
      <c r="F409" s="539" t="s">
        <v>103</v>
      </c>
      <c r="M409" s="755"/>
      <c r="N409" s="539" t="s">
        <v>19</v>
      </c>
      <c r="Q409" s="543">
        <v>7.76</v>
      </c>
      <c r="S409" s="542">
        <v>56.4</v>
      </c>
      <c r="U409" s="773">
        <v>4.9000000000000004</v>
      </c>
      <c r="V409" s="542">
        <v>4</v>
      </c>
      <c r="W409" s="755"/>
      <c r="X409" s="543">
        <v>9.6999999999999993</v>
      </c>
      <c r="Y409" s="755"/>
      <c r="Z409" s="543">
        <v>234</v>
      </c>
      <c r="AA409" s="773">
        <v>6300</v>
      </c>
    </row>
    <row r="410" spans="1:27" x14ac:dyDescent="0.25">
      <c r="A410" s="517" t="s">
        <v>111</v>
      </c>
      <c r="B410" s="539" t="s">
        <v>91</v>
      </c>
      <c r="C410" s="540">
        <v>39552</v>
      </c>
      <c r="D410" s="541">
        <v>0.57916666666666672</v>
      </c>
      <c r="E410" s="539" t="s">
        <v>96</v>
      </c>
      <c r="F410" s="539" t="s">
        <v>93</v>
      </c>
      <c r="M410" s="543">
        <v>10.31</v>
      </c>
      <c r="N410" s="539" t="s">
        <v>19</v>
      </c>
      <c r="Q410" s="543">
        <v>7.93</v>
      </c>
      <c r="S410" s="542">
        <v>163</v>
      </c>
      <c r="U410" s="773">
        <v>18.5</v>
      </c>
      <c r="V410" s="542">
        <v>0</v>
      </c>
      <c r="W410" s="755"/>
      <c r="X410" s="543">
        <v>11.6</v>
      </c>
      <c r="Y410" s="543">
        <v>96.5</v>
      </c>
      <c r="Z410" s="543">
        <v>5.9</v>
      </c>
      <c r="AA410" s="773">
        <v>28</v>
      </c>
    </row>
    <row r="411" spans="1:27" x14ac:dyDescent="0.25">
      <c r="A411" s="517" t="s">
        <v>111</v>
      </c>
      <c r="B411" s="539" t="s">
        <v>91</v>
      </c>
      <c r="C411" s="540">
        <v>39615</v>
      </c>
      <c r="D411" s="541">
        <v>0.57291666666666663</v>
      </c>
      <c r="E411" s="539" t="s">
        <v>98</v>
      </c>
      <c r="F411" s="539" t="s">
        <v>93</v>
      </c>
      <c r="M411" s="543">
        <v>9.33</v>
      </c>
      <c r="N411" s="539" t="s">
        <v>19</v>
      </c>
      <c r="Q411" s="543">
        <v>8.16</v>
      </c>
      <c r="S411" s="542">
        <v>0</v>
      </c>
      <c r="U411" s="773">
        <v>30.6</v>
      </c>
      <c r="V411" s="542">
        <v>0</v>
      </c>
      <c r="W411" s="543">
        <v>0</v>
      </c>
      <c r="X411" s="543">
        <v>22.4</v>
      </c>
      <c r="Y411" s="543">
        <v>103.1</v>
      </c>
      <c r="Z411" s="543">
        <v>4.05</v>
      </c>
      <c r="AA411" s="773">
        <v>103</v>
      </c>
    </row>
    <row r="412" spans="1:27" x14ac:dyDescent="0.25">
      <c r="A412" s="517" t="s">
        <v>111</v>
      </c>
      <c r="B412" s="539" t="s">
        <v>91</v>
      </c>
      <c r="C412" s="540">
        <v>39755</v>
      </c>
      <c r="D412" s="541">
        <v>0.45555555555555555</v>
      </c>
      <c r="E412" s="539" t="s">
        <v>92</v>
      </c>
      <c r="F412" s="539" t="s">
        <v>93</v>
      </c>
      <c r="M412" s="756">
        <v>8.82</v>
      </c>
      <c r="N412" s="539" t="s">
        <v>19</v>
      </c>
      <c r="Q412" s="756">
        <v>7.94</v>
      </c>
      <c r="S412" s="773">
        <v>290</v>
      </c>
      <c r="U412" s="773">
        <v>24.8</v>
      </c>
      <c r="V412" s="773">
        <v>0</v>
      </c>
      <c r="W412" s="756">
        <v>2.1</v>
      </c>
      <c r="X412" s="756">
        <v>14.9</v>
      </c>
      <c r="Y412" s="756">
        <v>88.1</v>
      </c>
      <c r="Z412" s="543">
        <v>0.7</v>
      </c>
      <c r="AA412" s="773">
        <v>9</v>
      </c>
    </row>
    <row r="413" spans="1:27" x14ac:dyDescent="0.25">
      <c r="A413" s="517" t="s">
        <v>111</v>
      </c>
      <c r="B413" s="539" t="s">
        <v>91</v>
      </c>
      <c r="C413" s="540">
        <v>39790</v>
      </c>
      <c r="D413" s="541">
        <v>0.49791666666666667</v>
      </c>
      <c r="E413" s="539" t="s">
        <v>94</v>
      </c>
      <c r="F413" s="539" t="s">
        <v>93</v>
      </c>
      <c r="M413" s="756">
        <v>11.97</v>
      </c>
      <c r="N413" s="539" t="s">
        <v>19</v>
      </c>
      <c r="Q413" s="756">
        <v>7.95</v>
      </c>
      <c r="S413" s="773">
        <v>264</v>
      </c>
      <c r="U413" s="773">
        <v>12.1</v>
      </c>
      <c r="V413" s="773">
        <v>0</v>
      </c>
      <c r="W413" s="756">
        <v>7.7</v>
      </c>
      <c r="X413" s="756">
        <v>6.8</v>
      </c>
      <c r="Y413" s="756">
        <v>99.4</v>
      </c>
      <c r="Z413" s="756">
        <v>0.77500000000000002</v>
      </c>
      <c r="AA413" s="773">
        <v>2</v>
      </c>
    </row>
    <row r="414" spans="1:27" x14ac:dyDescent="0.25">
      <c r="A414" s="517" t="s">
        <v>111</v>
      </c>
      <c r="B414" s="539" t="s">
        <v>91</v>
      </c>
      <c r="C414" s="540">
        <v>39881</v>
      </c>
      <c r="D414" s="541">
        <v>0.50624999999999998</v>
      </c>
      <c r="E414" s="539" t="s">
        <v>95</v>
      </c>
      <c r="F414" s="539" t="s">
        <v>93</v>
      </c>
      <c r="M414" s="543">
        <v>11.32</v>
      </c>
      <c r="N414" s="544">
        <v>7</v>
      </c>
      <c r="Q414" s="543">
        <v>8.01</v>
      </c>
      <c r="S414" s="542">
        <v>235</v>
      </c>
      <c r="U414" s="773">
        <v>22.9</v>
      </c>
      <c r="V414" s="542">
        <v>0</v>
      </c>
      <c r="W414" s="543">
        <v>17.79</v>
      </c>
      <c r="X414" s="543">
        <v>14</v>
      </c>
      <c r="Y414" s="543">
        <v>110</v>
      </c>
      <c r="Z414" s="543">
        <v>1.8</v>
      </c>
      <c r="AA414" s="773">
        <v>2</v>
      </c>
    </row>
    <row r="415" spans="1:27" x14ac:dyDescent="0.25">
      <c r="A415" s="517" t="s">
        <v>111</v>
      </c>
      <c r="B415" s="539" t="s">
        <v>91</v>
      </c>
      <c r="C415" s="540">
        <v>40029</v>
      </c>
      <c r="D415" s="541">
        <v>0.41666666666666669</v>
      </c>
      <c r="E415" s="539" t="s">
        <v>95</v>
      </c>
      <c r="F415" s="539" t="s">
        <v>93</v>
      </c>
      <c r="M415" s="755"/>
      <c r="N415" s="544">
        <v>57</v>
      </c>
      <c r="Q415" s="755"/>
      <c r="S415" s="772"/>
      <c r="U415" s="545"/>
      <c r="V415" s="542">
        <v>0</v>
      </c>
      <c r="W415" s="755"/>
      <c r="X415" s="755"/>
      <c r="Y415" s="755"/>
      <c r="Z415" s="755"/>
      <c r="AA415" s="773">
        <v>72</v>
      </c>
    </row>
    <row r="416" spans="1:27" x14ac:dyDescent="0.25">
      <c r="A416" s="517" t="s">
        <v>111</v>
      </c>
      <c r="B416" s="539" t="s">
        <v>91</v>
      </c>
      <c r="C416" s="540">
        <v>40030</v>
      </c>
      <c r="D416" s="541">
        <v>0.40486111111111112</v>
      </c>
      <c r="E416" s="539" t="s">
        <v>95</v>
      </c>
      <c r="F416" s="539" t="s">
        <v>93</v>
      </c>
      <c r="M416" s="755"/>
      <c r="N416" s="544">
        <v>29</v>
      </c>
      <c r="Q416" s="755"/>
      <c r="S416" s="772"/>
      <c r="U416" s="545"/>
      <c r="V416" s="542">
        <v>0</v>
      </c>
      <c r="W416" s="755"/>
      <c r="X416" s="755"/>
      <c r="Y416" s="755"/>
      <c r="Z416" s="755"/>
      <c r="AA416" s="545"/>
    </row>
    <row r="417" spans="1:27" x14ac:dyDescent="0.25">
      <c r="A417" s="517" t="s">
        <v>111</v>
      </c>
      <c r="B417" s="539" t="s">
        <v>91</v>
      </c>
      <c r="C417" s="540">
        <v>40042</v>
      </c>
      <c r="D417" s="541">
        <v>0.48958333333333331</v>
      </c>
      <c r="E417" s="539" t="s">
        <v>95</v>
      </c>
      <c r="F417" s="539" t="s">
        <v>93</v>
      </c>
      <c r="M417" s="756">
        <v>6.28</v>
      </c>
      <c r="N417" s="544">
        <v>15</v>
      </c>
      <c r="Q417" s="756">
        <v>7.78</v>
      </c>
      <c r="S417" s="773">
        <v>272.89999999999998</v>
      </c>
      <c r="U417" s="773">
        <v>33.1</v>
      </c>
      <c r="V417" s="773">
        <v>0</v>
      </c>
      <c r="W417" s="756">
        <v>3.2</v>
      </c>
      <c r="X417" s="756">
        <v>28.5</v>
      </c>
      <c r="Y417" s="756">
        <v>80.7</v>
      </c>
      <c r="Z417" s="543">
        <v>2.25</v>
      </c>
      <c r="AA417" s="773">
        <v>22</v>
      </c>
    </row>
    <row r="418" spans="1:27" x14ac:dyDescent="0.25">
      <c r="A418" s="517" t="s">
        <v>111</v>
      </c>
      <c r="B418" s="539" t="s">
        <v>91</v>
      </c>
      <c r="C418" s="540">
        <v>40056</v>
      </c>
      <c r="D418" s="541">
        <v>0.47916666666666669</v>
      </c>
      <c r="E418" s="539" t="s">
        <v>95</v>
      </c>
      <c r="F418" s="539" t="s">
        <v>93</v>
      </c>
      <c r="M418" s="756">
        <v>7.39</v>
      </c>
      <c r="N418" s="544">
        <v>8</v>
      </c>
      <c r="Q418" s="756">
        <v>7.7</v>
      </c>
      <c r="S418" s="773">
        <v>247.4</v>
      </c>
      <c r="U418" s="773">
        <v>21.4</v>
      </c>
      <c r="V418" s="773">
        <v>0</v>
      </c>
      <c r="W418" s="756">
        <v>5</v>
      </c>
      <c r="X418" s="756">
        <v>22.1</v>
      </c>
      <c r="Y418" s="756">
        <v>84.6</v>
      </c>
      <c r="Z418" s="756">
        <v>1.9</v>
      </c>
      <c r="AA418" s="773">
        <v>6</v>
      </c>
    </row>
    <row r="419" spans="1:27" x14ac:dyDescent="0.25">
      <c r="A419" s="517" t="s">
        <v>111</v>
      </c>
      <c r="B419" s="539" t="s">
        <v>91</v>
      </c>
      <c r="C419" s="540">
        <v>40154</v>
      </c>
      <c r="D419" s="541">
        <v>0.45416666666666666</v>
      </c>
      <c r="E419" s="539" t="s">
        <v>96</v>
      </c>
      <c r="F419" s="539" t="s">
        <v>93</v>
      </c>
      <c r="M419" s="543">
        <v>11.97</v>
      </c>
      <c r="N419" s="544">
        <v>29</v>
      </c>
      <c r="Q419" s="543">
        <v>8.18</v>
      </c>
      <c r="S419" s="542">
        <v>143</v>
      </c>
      <c r="U419" s="773">
        <v>8.3000000000000007</v>
      </c>
      <c r="V419" s="542">
        <v>0.1</v>
      </c>
      <c r="W419" s="543">
        <v>49.1</v>
      </c>
      <c r="X419" s="543">
        <v>8.19</v>
      </c>
      <c r="Y419" s="543">
        <v>101.6</v>
      </c>
      <c r="Z419" s="543">
        <v>1.27</v>
      </c>
      <c r="AA419" s="773">
        <v>17</v>
      </c>
    </row>
    <row r="420" spans="1:27" x14ac:dyDescent="0.25">
      <c r="A420" s="517" t="s">
        <v>111</v>
      </c>
      <c r="B420" s="638" t="s">
        <v>91</v>
      </c>
      <c r="C420" s="752">
        <v>40280</v>
      </c>
      <c r="D420" s="753">
        <v>0.56319444444444444</v>
      </c>
      <c r="E420" s="638" t="s">
        <v>95</v>
      </c>
      <c r="F420" s="754" t="s">
        <v>93</v>
      </c>
      <c r="M420" s="756">
        <v>12.59</v>
      </c>
      <c r="N420" s="770">
        <v>11</v>
      </c>
      <c r="Q420" s="756">
        <v>8.5299999999999994</v>
      </c>
      <c r="S420" s="773">
        <v>153</v>
      </c>
      <c r="U420" s="773">
        <v>26.5</v>
      </c>
      <c r="V420" s="773">
        <v>0</v>
      </c>
      <c r="W420" s="546"/>
      <c r="X420" s="756">
        <v>16.3</v>
      </c>
      <c r="Y420" s="756">
        <v>128.30000000000001</v>
      </c>
      <c r="Z420" s="756">
        <v>3.64</v>
      </c>
      <c r="AA420" s="773">
        <v>4</v>
      </c>
    </row>
    <row r="421" spans="1:27" x14ac:dyDescent="0.25">
      <c r="A421" s="517" t="s">
        <v>111</v>
      </c>
      <c r="B421" s="539" t="s">
        <v>91</v>
      </c>
      <c r="C421" s="540">
        <v>40378</v>
      </c>
      <c r="D421" s="541">
        <v>0.4513888888888889</v>
      </c>
      <c r="E421" s="539" t="s">
        <v>99</v>
      </c>
      <c r="F421" s="539" t="s">
        <v>93</v>
      </c>
      <c r="M421" s="543">
        <v>10.5</v>
      </c>
      <c r="N421" s="544">
        <v>122</v>
      </c>
      <c r="Q421" s="543">
        <v>7.96</v>
      </c>
      <c r="S421" s="542">
        <v>191</v>
      </c>
      <c r="U421" s="773">
        <v>30.4</v>
      </c>
      <c r="V421" s="773">
        <v>0.75</v>
      </c>
      <c r="W421" s="543">
        <v>76</v>
      </c>
      <c r="X421" s="543">
        <v>23.1</v>
      </c>
      <c r="Y421" s="543">
        <v>121.4</v>
      </c>
      <c r="Z421" s="543">
        <v>5.36</v>
      </c>
      <c r="AA421" s="773">
        <v>66</v>
      </c>
    </row>
    <row r="422" spans="1:27" x14ac:dyDescent="0.25">
      <c r="A422" s="517" t="s">
        <v>111</v>
      </c>
      <c r="B422" s="539" t="s">
        <v>91</v>
      </c>
      <c r="C422" s="540">
        <v>40448</v>
      </c>
      <c r="D422" s="541">
        <v>0.53472222222222221</v>
      </c>
      <c r="E422" s="539" t="s">
        <v>97</v>
      </c>
      <c r="F422" s="539" t="s">
        <v>93</v>
      </c>
      <c r="M422" s="756">
        <v>9.9600000000000009</v>
      </c>
      <c r="N422" s="544">
        <v>12</v>
      </c>
      <c r="Q422" s="756">
        <v>7.95</v>
      </c>
      <c r="S422" s="773">
        <v>221</v>
      </c>
      <c r="U422" s="773">
        <v>23.3</v>
      </c>
      <c r="V422" s="773">
        <v>0</v>
      </c>
      <c r="W422" s="756">
        <v>6.9</v>
      </c>
      <c r="X422" s="756">
        <v>19.399999999999999</v>
      </c>
      <c r="Y422" s="756">
        <v>108.4</v>
      </c>
      <c r="Z422" s="543">
        <v>1.06</v>
      </c>
      <c r="AA422" s="773">
        <v>6</v>
      </c>
    </row>
    <row r="423" spans="1:27" x14ac:dyDescent="0.25">
      <c r="A423" s="517" t="s">
        <v>111</v>
      </c>
      <c r="B423" s="539" t="s">
        <v>91</v>
      </c>
      <c r="C423" s="540">
        <v>40567</v>
      </c>
      <c r="D423" s="541">
        <v>0.53472222222222221</v>
      </c>
      <c r="E423" s="539" t="s">
        <v>96</v>
      </c>
      <c r="F423" s="539" t="s">
        <v>93</v>
      </c>
      <c r="M423" s="756">
        <v>14.31</v>
      </c>
      <c r="N423" s="544">
        <v>1</v>
      </c>
      <c r="Q423" s="756">
        <v>8.19</v>
      </c>
      <c r="S423" s="773">
        <v>150</v>
      </c>
      <c r="U423" s="773">
        <v>7.8</v>
      </c>
      <c r="V423" s="773">
        <v>0</v>
      </c>
      <c r="W423" s="756">
        <v>9.8000000000000007</v>
      </c>
      <c r="X423" s="756">
        <v>6.01</v>
      </c>
      <c r="Y423" s="756">
        <v>115.2</v>
      </c>
      <c r="Z423" s="756">
        <v>0.96</v>
      </c>
      <c r="AA423" s="773">
        <v>1</v>
      </c>
    </row>
    <row r="424" spans="1:27" x14ac:dyDescent="0.25">
      <c r="A424" s="517" t="s">
        <v>111</v>
      </c>
      <c r="B424" s="539" t="s">
        <v>91</v>
      </c>
      <c r="C424" s="540">
        <v>40637</v>
      </c>
      <c r="D424" s="541">
        <v>0.45624999999999999</v>
      </c>
      <c r="E424" s="539" t="s">
        <v>96</v>
      </c>
      <c r="F424" s="539" t="s">
        <v>103</v>
      </c>
      <c r="M424" s="543">
        <v>9.16</v>
      </c>
      <c r="N424" s="544">
        <v>130</v>
      </c>
      <c r="Q424" s="543">
        <v>7.81</v>
      </c>
      <c r="S424" s="542">
        <v>131</v>
      </c>
      <c r="U424" s="773">
        <v>10.8</v>
      </c>
      <c r="V424" s="773">
        <v>0</v>
      </c>
      <c r="W424" s="543">
        <v>221</v>
      </c>
      <c r="X424" s="543">
        <v>14.68</v>
      </c>
      <c r="Y424" s="543">
        <v>90.2</v>
      </c>
      <c r="Z424" s="543">
        <v>14.8</v>
      </c>
      <c r="AA424" s="773">
        <v>118</v>
      </c>
    </row>
    <row r="425" spans="1:27" x14ac:dyDescent="0.25">
      <c r="A425" s="517" t="s">
        <v>111</v>
      </c>
      <c r="B425" s="539" t="s">
        <v>91</v>
      </c>
      <c r="C425" s="540">
        <v>40707</v>
      </c>
      <c r="D425" s="541">
        <v>0.46319444444444446</v>
      </c>
      <c r="E425" s="539" t="s">
        <v>104</v>
      </c>
      <c r="F425" s="539" t="s">
        <v>93</v>
      </c>
      <c r="M425" s="543">
        <v>7.92</v>
      </c>
      <c r="N425" s="544">
        <v>687</v>
      </c>
      <c r="Q425" s="543">
        <v>7.89</v>
      </c>
      <c r="S425" s="542">
        <v>245</v>
      </c>
      <c r="U425" s="773">
        <v>31.3</v>
      </c>
      <c r="V425" s="773">
        <v>0</v>
      </c>
      <c r="W425" s="543">
        <v>19.600000000000001</v>
      </c>
      <c r="X425" s="543">
        <v>23.23</v>
      </c>
      <c r="Y425" s="543">
        <v>92.8</v>
      </c>
      <c r="Z425" s="543">
        <v>7.31</v>
      </c>
      <c r="AA425" s="773">
        <v>165</v>
      </c>
    </row>
    <row r="426" spans="1:27" x14ac:dyDescent="0.25">
      <c r="A426" s="517" t="s">
        <v>111</v>
      </c>
      <c r="B426" s="539" t="s">
        <v>91</v>
      </c>
      <c r="C426" s="540">
        <v>40819</v>
      </c>
      <c r="D426" s="541">
        <v>0.46111111111111114</v>
      </c>
      <c r="E426" s="539" t="s">
        <v>96</v>
      </c>
      <c r="F426" s="539" t="s">
        <v>93</v>
      </c>
      <c r="M426" s="543">
        <v>9.44</v>
      </c>
      <c r="N426" s="544">
        <v>20</v>
      </c>
      <c r="Q426" s="543">
        <v>7.86</v>
      </c>
      <c r="S426" s="542">
        <v>230</v>
      </c>
      <c r="U426" s="773">
        <v>21.4</v>
      </c>
      <c r="V426" s="773">
        <v>0</v>
      </c>
      <c r="W426" s="543">
        <v>3.1</v>
      </c>
      <c r="X426" s="543">
        <v>16.149999999999999</v>
      </c>
      <c r="Y426" s="543">
        <v>96</v>
      </c>
      <c r="Z426" s="543">
        <v>1.52</v>
      </c>
      <c r="AA426" s="773">
        <v>10</v>
      </c>
    </row>
    <row r="427" spans="1:27" x14ac:dyDescent="0.25">
      <c r="A427" s="517" t="s">
        <v>111</v>
      </c>
      <c r="B427" s="539" t="s">
        <v>91</v>
      </c>
      <c r="C427" s="540">
        <v>40917</v>
      </c>
      <c r="D427" s="541">
        <v>0.43819444444444444</v>
      </c>
      <c r="E427" s="539" t="s">
        <v>96</v>
      </c>
      <c r="F427" s="539" t="s">
        <v>93</v>
      </c>
      <c r="M427" s="756">
        <v>12.67</v>
      </c>
      <c r="N427" s="544">
        <v>4</v>
      </c>
      <c r="Q427" s="756">
        <v>7.96</v>
      </c>
      <c r="S427" s="773">
        <v>150</v>
      </c>
      <c r="U427" s="773">
        <v>10.5</v>
      </c>
      <c r="V427" s="773">
        <v>0</v>
      </c>
      <c r="W427" s="756">
        <v>52.6</v>
      </c>
      <c r="X427" s="756">
        <v>9.4700000000000006</v>
      </c>
      <c r="Y427" s="756">
        <v>110.9</v>
      </c>
      <c r="Z427" s="543">
        <v>1.04</v>
      </c>
      <c r="AA427" s="773">
        <v>6</v>
      </c>
    </row>
    <row r="428" spans="1:27" x14ac:dyDescent="0.25">
      <c r="A428" s="517" t="s">
        <v>111</v>
      </c>
      <c r="B428" s="539" t="s">
        <v>91</v>
      </c>
      <c r="C428" s="540">
        <v>40994</v>
      </c>
      <c r="D428" s="541">
        <v>0.50138888888888888</v>
      </c>
      <c r="E428" s="539" t="s">
        <v>98</v>
      </c>
      <c r="F428" s="539" t="s">
        <v>100</v>
      </c>
      <c r="M428" s="756">
        <v>10.92</v>
      </c>
      <c r="N428" s="544">
        <v>63</v>
      </c>
      <c r="Q428" s="756">
        <v>7.59</v>
      </c>
      <c r="S428" s="773">
        <v>126</v>
      </c>
      <c r="U428" s="773">
        <v>24.3</v>
      </c>
      <c r="V428" s="773">
        <v>0</v>
      </c>
      <c r="W428" s="756">
        <v>396.1</v>
      </c>
      <c r="X428" s="756">
        <v>14.06</v>
      </c>
      <c r="Y428" s="756">
        <v>106.2</v>
      </c>
      <c r="Z428" s="543">
        <v>5.03</v>
      </c>
      <c r="AA428" s="773">
        <v>40</v>
      </c>
    </row>
    <row r="429" spans="1:27" x14ac:dyDescent="0.25">
      <c r="A429" s="517" t="s">
        <v>111</v>
      </c>
      <c r="B429" s="539" t="s">
        <v>91</v>
      </c>
      <c r="C429" s="540">
        <v>40994</v>
      </c>
      <c r="D429" s="541">
        <v>0.50208333333333333</v>
      </c>
      <c r="E429" s="539" t="s">
        <v>98</v>
      </c>
      <c r="F429" s="539" t="s">
        <v>19</v>
      </c>
      <c r="M429" s="755"/>
      <c r="N429" s="539" t="s">
        <v>19</v>
      </c>
      <c r="Q429" s="755"/>
      <c r="S429" s="772"/>
      <c r="U429" s="545"/>
      <c r="V429" s="545"/>
      <c r="W429" s="755"/>
      <c r="X429" s="755"/>
      <c r="Y429" s="755"/>
      <c r="Z429" s="755"/>
      <c r="AA429" s="773">
        <v>38</v>
      </c>
    </row>
    <row r="430" spans="1:27" x14ac:dyDescent="0.25">
      <c r="A430" s="517" t="s">
        <v>111</v>
      </c>
      <c r="B430" s="539" t="s">
        <v>91</v>
      </c>
      <c r="C430" s="540">
        <v>41085</v>
      </c>
      <c r="D430" s="541">
        <v>0.42430555555555555</v>
      </c>
      <c r="E430" s="539" t="s">
        <v>96</v>
      </c>
      <c r="F430" s="539" t="s">
        <v>93</v>
      </c>
      <c r="M430" s="543">
        <v>6.22</v>
      </c>
      <c r="N430" s="544">
        <v>4</v>
      </c>
      <c r="Q430" s="543">
        <v>7.72</v>
      </c>
      <c r="S430" s="542">
        <v>229</v>
      </c>
      <c r="U430" s="773">
        <v>33</v>
      </c>
      <c r="V430" s="773">
        <v>0</v>
      </c>
      <c r="W430" s="543">
        <v>3</v>
      </c>
      <c r="X430" s="543">
        <v>28.52</v>
      </c>
      <c r="Y430" s="543">
        <v>80.2</v>
      </c>
      <c r="Z430" s="543">
        <v>0.95</v>
      </c>
      <c r="AA430" s="773">
        <v>2</v>
      </c>
    </row>
    <row r="431" spans="1:27" x14ac:dyDescent="0.25">
      <c r="A431" s="517" t="s">
        <v>111</v>
      </c>
      <c r="B431" s="539" t="s">
        <v>91</v>
      </c>
      <c r="C431" s="540">
        <v>41112</v>
      </c>
      <c r="D431" s="541">
        <v>0.53055555555555556</v>
      </c>
      <c r="E431" s="539" t="s">
        <v>98</v>
      </c>
      <c r="F431" s="539" t="s">
        <v>93</v>
      </c>
      <c r="M431" s="543">
        <v>5.92</v>
      </c>
      <c r="N431" s="544">
        <v>435</v>
      </c>
      <c r="Q431" s="543">
        <v>7.41</v>
      </c>
      <c r="S431" s="542">
        <v>216</v>
      </c>
      <c r="U431" s="773">
        <v>28.8</v>
      </c>
      <c r="V431" s="773">
        <v>0.1</v>
      </c>
      <c r="W431" s="543">
        <v>2.2000000000000002</v>
      </c>
      <c r="X431" s="543">
        <v>25.11</v>
      </c>
      <c r="Y431" s="543">
        <v>71.8</v>
      </c>
      <c r="Z431" s="543">
        <v>1.9</v>
      </c>
      <c r="AA431" s="545"/>
    </row>
    <row r="432" spans="1:27" x14ac:dyDescent="0.25">
      <c r="A432" s="517" t="s">
        <v>111</v>
      </c>
      <c r="B432" s="539" t="s">
        <v>91</v>
      </c>
      <c r="C432" s="540">
        <v>41162</v>
      </c>
      <c r="D432" s="541">
        <v>0.53749999999999998</v>
      </c>
      <c r="E432" s="539" t="s">
        <v>96</v>
      </c>
      <c r="F432" s="539" t="s">
        <v>93</v>
      </c>
      <c r="M432" s="756">
        <v>7.3</v>
      </c>
      <c r="N432" s="544">
        <v>6</v>
      </c>
      <c r="Q432" s="756">
        <v>7.88</v>
      </c>
      <c r="S432" s="773">
        <v>237</v>
      </c>
      <c r="U432" s="773">
        <v>26.6</v>
      </c>
      <c r="V432" s="773">
        <v>0</v>
      </c>
      <c r="W432" s="756">
        <v>1.3</v>
      </c>
      <c r="X432" s="756">
        <v>24.19</v>
      </c>
      <c r="Y432" s="756">
        <v>87.1</v>
      </c>
      <c r="Z432" s="543">
        <v>0.9</v>
      </c>
      <c r="AA432" s="773">
        <v>4</v>
      </c>
    </row>
    <row r="433" spans="1:27" x14ac:dyDescent="0.25">
      <c r="A433" s="517" t="s">
        <v>111</v>
      </c>
      <c r="B433" s="539" t="s">
        <v>91</v>
      </c>
      <c r="C433" s="540">
        <v>41246</v>
      </c>
      <c r="D433" s="541">
        <v>0.58472222222222225</v>
      </c>
      <c r="E433" s="539" t="s">
        <v>96</v>
      </c>
      <c r="F433" s="539" t="s">
        <v>93</v>
      </c>
      <c r="M433" s="543">
        <v>11.25</v>
      </c>
      <c r="N433" s="544">
        <v>10</v>
      </c>
      <c r="Q433" s="543">
        <v>8.15</v>
      </c>
      <c r="S433" s="542">
        <v>258</v>
      </c>
      <c r="U433" s="773">
        <v>25.1</v>
      </c>
      <c r="V433" s="773">
        <v>0</v>
      </c>
      <c r="W433" s="543">
        <v>3.5</v>
      </c>
      <c r="X433" s="543">
        <v>16.43</v>
      </c>
      <c r="Y433" s="543">
        <v>115.1</v>
      </c>
      <c r="Z433" s="543">
        <v>0.64</v>
      </c>
      <c r="AA433" s="773">
        <v>3</v>
      </c>
    </row>
    <row r="434" spans="1:27" x14ac:dyDescent="0.25">
      <c r="A434" s="517" t="s">
        <v>111</v>
      </c>
      <c r="B434" s="539" t="s">
        <v>91</v>
      </c>
      <c r="C434" s="540">
        <v>41337</v>
      </c>
      <c r="D434" s="541">
        <v>0.34305555555555556</v>
      </c>
      <c r="E434" s="539" t="s">
        <v>96</v>
      </c>
      <c r="F434" s="539" t="s">
        <v>93</v>
      </c>
      <c r="M434" s="543">
        <v>11.27</v>
      </c>
      <c r="N434" s="544">
        <v>40</v>
      </c>
      <c r="Q434" s="543">
        <v>7.72</v>
      </c>
      <c r="S434" s="542">
        <v>165</v>
      </c>
      <c r="U434" s="773">
        <v>10.4</v>
      </c>
      <c r="V434" s="773">
        <v>0</v>
      </c>
      <c r="W434" s="543">
        <v>121</v>
      </c>
      <c r="X434" s="543">
        <v>8.27</v>
      </c>
      <c r="Y434" s="543">
        <v>95.7</v>
      </c>
      <c r="Z434" s="543">
        <v>2.14</v>
      </c>
      <c r="AA434" s="773">
        <v>40</v>
      </c>
    </row>
    <row r="435" spans="1:27" x14ac:dyDescent="0.25">
      <c r="A435" s="517" t="s">
        <v>111</v>
      </c>
      <c r="B435" s="539" t="s">
        <v>91</v>
      </c>
      <c r="C435" s="540">
        <v>41337</v>
      </c>
      <c r="D435" s="541">
        <v>0.34375</v>
      </c>
      <c r="E435" s="539" t="s">
        <v>96</v>
      </c>
      <c r="F435" s="539" t="s">
        <v>19</v>
      </c>
      <c r="M435" s="755"/>
      <c r="N435" s="539" t="s">
        <v>19</v>
      </c>
      <c r="Q435" s="755"/>
      <c r="S435" s="772"/>
      <c r="U435" s="545"/>
      <c r="V435" s="545"/>
      <c r="W435" s="755"/>
      <c r="X435" s="755"/>
      <c r="Y435" s="755"/>
      <c r="Z435" s="755"/>
      <c r="AA435" s="545"/>
    </row>
    <row r="436" spans="1:27" x14ac:dyDescent="0.25">
      <c r="A436" s="517" t="s">
        <v>111</v>
      </c>
      <c r="B436" s="539" t="s">
        <v>91</v>
      </c>
      <c r="C436" s="540">
        <v>41346</v>
      </c>
      <c r="D436" s="541">
        <v>0.4513888888888889</v>
      </c>
      <c r="E436" s="539" t="s">
        <v>96</v>
      </c>
      <c r="F436" s="539" t="s">
        <v>93</v>
      </c>
      <c r="M436" s="543">
        <v>12.25</v>
      </c>
      <c r="N436" s="544">
        <v>48</v>
      </c>
      <c r="Q436" s="543">
        <v>7.66</v>
      </c>
      <c r="S436" s="542">
        <v>146</v>
      </c>
      <c r="U436" s="773">
        <v>8.5</v>
      </c>
      <c r="V436" s="773">
        <v>0</v>
      </c>
      <c r="W436" s="543">
        <v>245</v>
      </c>
      <c r="X436" s="543">
        <v>7.95</v>
      </c>
      <c r="Y436" s="543">
        <v>103.3</v>
      </c>
      <c r="Z436" s="543">
        <v>4.47</v>
      </c>
      <c r="AA436" s="545"/>
    </row>
    <row r="437" spans="1:27" x14ac:dyDescent="0.25">
      <c r="A437" s="517" t="s">
        <v>111</v>
      </c>
      <c r="B437" s="539" t="s">
        <v>91</v>
      </c>
      <c r="C437" s="540">
        <v>41346</v>
      </c>
      <c r="D437" s="541">
        <v>0.45208333333333334</v>
      </c>
      <c r="E437" s="539" t="s">
        <v>96</v>
      </c>
      <c r="F437" s="539" t="s">
        <v>93</v>
      </c>
      <c r="M437" s="546"/>
      <c r="N437" s="539" t="s">
        <v>19</v>
      </c>
      <c r="Q437" s="546"/>
      <c r="S437" s="545"/>
      <c r="U437" s="545"/>
      <c r="V437" s="773">
        <v>0</v>
      </c>
      <c r="W437" s="546"/>
      <c r="X437" s="546"/>
      <c r="Y437" s="546"/>
      <c r="Z437" s="755"/>
      <c r="AA437" s="545"/>
    </row>
    <row r="438" spans="1:27" x14ac:dyDescent="0.25">
      <c r="A438" s="517" t="s">
        <v>111</v>
      </c>
      <c r="B438" s="539" t="s">
        <v>91</v>
      </c>
      <c r="C438" s="540">
        <v>41353</v>
      </c>
      <c r="D438" s="541">
        <v>0.3298611111111111</v>
      </c>
      <c r="E438" s="539" t="s">
        <v>98</v>
      </c>
      <c r="F438" s="539" t="s">
        <v>93</v>
      </c>
      <c r="M438" s="756">
        <v>9.6300000000000008</v>
      </c>
      <c r="N438" s="544">
        <v>44</v>
      </c>
      <c r="Q438" s="756">
        <v>7.22</v>
      </c>
      <c r="S438" s="773">
        <v>172</v>
      </c>
      <c r="U438" s="773">
        <v>-0.4</v>
      </c>
      <c r="V438" s="773">
        <v>0</v>
      </c>
      <c r="W438" s="756">
        <v>74.8</v>
      </c>
      <c r="X438" s="756">
        <v>8.67</v>
      </c>
      <c r="Y438" s="756">
        <v>82.8</v>
      </c>
      <c r="Z438" s="543">
        <v>1.5</v>
      </c>
      <c r="AA438" s="545"/>
    </row>
    <row r="439" spans="1:27" x14ac:dyDescent="0.25">
      <c r="A439" s="517" t="s">
        <v>111</v>
      </c>
      <c r="B439" s="539" t="s">
        <v>91</v>
      </c>
      <c r="C439" s="540">
        <v>41360</v>
      </c>
      <c r="D439" s="541">
        <v>0.44166666666666665</v>
      </c>
      <c r="E439" s="539" t="s">
        <v>96</v>
      </c>
      <c r="F439" s="539" t="s">
        <v>93</v>
      </c>
      <c r="M439" s="543">
        <v>12.94</v>
      </c>
      <c r="N439" s="544">
        <v>12</v>
      </c>
      <c r="Q439" s="543">
        <v>7.71</v>
      </c>
      <c r="S439" s="542">
        <v>165</v>
      </c>
      <c r="U439" s="773">
        <v>9.1</v>
      </c>
      <c r="V439" s="773">
        <v>0</v>
      </c>
      <c r="W439" s="756">
        <v>167.7</v>
      </c>
      <c r="X439" s="543">
        <v>7.14</v>
      </c>
      <c r="Y439" s="543">
        <v>106.9</v>
      </c>
      <c r="Z439" s="543">
        <v>3.15</v>
      </c>
      <c r="AA439" s="545"/>
    </row>
    <row r="440" spans="1:27" x14ac:dyDescent="0.25">
      <c r="A440" s="517" t="s">
        <v>111</v>
      </c>
      <c r="B440" s="539" t="s">
        <v>91</v>
      </c>
      <c r="C440" s="540">
        <v>41367</v>
      </c>
      <c r="D440" s="541">
        <v>0.32291666666666669</v>
      </c>
      <c r="E440" s="539" t="s">
        <v>96</v>
      </c>
      <c r="F440" s="539" t="s">
        <v>93</v>
      </c>
      <c r="M440" s="543">
        <v>11.37</v>
      </c>
      <c r="N440" s="544">
        <v>35</v>
      </c>
      <c r="Q440" s="543">
        <v>7.06</v>
      </c>
      <c r="S440" s="542">
        <v>153</v>
      </c>
      <c r="U440" s="773">
        <v>6</v>
      </c>
      <c r="V440" s="773">
        <v>0</v>
      </c>
      <c r="W440" s="756">
        <v>137</v>
      </c>
      <c r="X440" s="543">
        <v>8.75</v>
      </c>
      <c r="Y440" s="543">
        <v>97.8</v>
      </c>
      <c r="Z440" s="543">
        <v>3.21</v>
      </c>
      <c r="AA440" s="545"/>
    </row>
    <row r="441" spans="1:27" x14ac:dyDescent="0.25">
      <c r="A441" s="517" t="s">
        <v>111</v>
      </c>
      <c r="B441" s="539" t="s">
        <v>91</v>
      </c>
      <c r="C441" s="540">
        <v>41367</v>
      </c>
      <c r="D441" s="541">
        <v>0.32361111111111113</v>
      </c>
      <c r="E441" s="539" t="s">
        <v>96</v>
      </c>
      <c r="F441" s="539" t="s">
        <v>19</v>
      </c>
      <c r="M441" s="546"/>
      <c r="N441" s="544">
        <v>37</v>
      </c>
      <c r="Q441" s="546"/>
      <c r="S441" s="545"/>
      <c r="U441" s="545"/>
      <c r="V441" s="545"/>
      <c r="W441" s="546"/>
      <c r="X441" s="546"/>
      <c r="Y441" s="546"/>
      <c r="Z441" s="755"/>
      <c r="AA441" s="545"/>
    </row>
    <row r="442" spans="1:27" x14ac:dyDescent="0.25">
      <c r="A442" s="517" t="s">
        <v>111</v>
      </c>
      <c r="B442" s="539" t="s">
        <v>91</v>
      </c>
      <c r="C442" s="540">
        <v>41368</v>
      </c>
      <c r="D442" s="541">
        <v>0.36875000000000002</v>
      </c>
      <c r="E442" s="539" t="s">
        <v>96</v>
      </c>
      <c r="F442" s="539" t="s">
        <v>93</v>
      </c>
      <c r="M442" s="756">
        <v>10.55</v>
      </c>
      <c r="N442" s="544">
        <v>33</v>
      </c>
      <c r="Q442" s="756">
        <v>7.86</v>
      </c>
      <c r="S442" s="773">
        <v>160</v>
      </c>
      <c r="U442" s="773">
        <v>8.1</v>
      </c>
      <c r="V442" s="773">
        <v>0.01</v>
      </c>
      <c r="W442" s="756">
        <v>115</v>
      </c>
      <c r="X442" s="756">
        <v>9.7899999999999991</v>
      </c>
      <c r="Y442" s="756">
        <v>93.1</v>
      </c>
      <c r="Z442" s="543">
        <v>2.71</v>
      </c>
      <c r="AA442" s="545"/>
    </row>
    <row r="443" spans="1:27" x14ac:dyDescent="0.25">
      <c r="A443" s="517" t="s">
        <v>111</v>
      </c>
      <c r="B443" s="539" t="s">
        <v>91</v>
      </c>
      <c r="C443" s="540">
        <v>41368</v>
      </c>
      <c r="D443" s="541">
        <v>0.36944444444444446</v>
      </c>
      <c r="E443" s="539" t="s">
        <v>96</v>
      </c>
      <c r="F443" s="539" t="s">
        <v>93</v>
      </c>
      <c r="M443" s="755"/>
      <c r="N443" s="544">
        <v>32</v>
      </c>
      <c r="Q443" s="755"/>
      <c r="S443" s="772"/>
      <c r="U443" s="545"/>
      <c r="V443" s="545"/>
      <c r="W443" s="755"/>
      <c r="X443" s="755"/>
      <c r="Y443" s="755"/>
      <c r="Z443" s="755"/>
      <c r="AA443" s="545"/>
    </row>
    <row r="444" spans="1:27" x14ac:dyDescent="0.25">
      <c r="A444" s="517" t="s">
        <v>111</v>
      </c>
      <c r="B444" s="539" t="s">
        <v>91</v>
      </c>
      <c r="C444" s="540">
        <v>41372</v>
      </c>
      <c r="D444" s="541">
        <v>0.39930555555555558</v>
      </c>
      <c r="E444" s="539" t="s">
        <v>96</v>
      </c>
      <c r="F444" s="539" t="s">
        <v>93</v>
      </c>
      <c r="M444" s="543">
        <v>10.86</v>
      </c>
      <c r="N444" s="544">
        <v>20</v>
      </c>
      <c r="Q444" s="543">
        <v>7.6</v>
      </c>
      <c r="S444" s="542">
        <v>187</v>
      </c>
      <c r="U444" s="773">
        <v>21</v>
      </c>
      <c r="V444" s="773">
        <v>0</v>
      </c>
      <c r="W444" s="543">
        <v>86</v>
      </c>
      <c r="X444" s="543">
        <v>14.04</v>
      </c>
      <c r="Y444" s="543">
        <v>105.5</v>
      </c>
      <c r="Z444" s="543">
        <v>1.89</v>
      </c>
      <c r="AA444" s="545"/>
    </row>
    <row r="445" spans="1:27" x14ac:dyDescent="0.25">
      <c r="A445" s="517" t="s">
        <v>111</v>
      </c>
      <c r="B445" s="539" t="s">
        <v>91</v>
      </c>
      <c r="C445" s="540">
        <v>41379</v>
      </c>
      <c r="D445" s="541">
        <v>0.4201388888888889</v>
      </c>
      <c r="E445" s="539" t="s">
        <v>98</v>
      </c>
      <c r="F445" s="539" t="s">
        <v>93</v>
      </c>
      <c r="M445" s="543">
        <v>8.7200000000000006</v>
      </c>
      <c r="N445" s="544">
        <v>22</v>
      </c>
      <c r="Q445" s="543">
        <v>7.66</v>
      </c>
      <c r="S445" s="542">
        <v>186</v>
      </c>
      <c r="U445" s="773">
        <v>22.5</v>
      </c>
      <c r="V445" s="773">
        <v>0</v>
      </c>
      <c r="W445" s="543">
        <v>45.5</v>
      </c>
      <c r="X445" s="543">
        <v>15.32</v>
      </c>
      <c r="Y445" s="543">
        <v>87.1</v>
      </c>
      <c r="Z445" s="543">
        <v>1.35</v>
      </c>
      <c r="AA445" s="545"/>
    </row>
    <row r="446" spans="1:27" x14ac:dyDescent="0.25">
      <c r="A446" s="517" t="s">
        <v>111</v>
      </c>
      <c r="B446" s="539" t="s">
        <v>91</v>
      </c>
      <c r="C446" s="540">
        <v>41379</v>
      </c>
      <c r="D446" s="541">
        <v>0.42083333333333334</v>
      </c>
      <c r="E446" s="539" t="s">
        <v>98</v>
      </c>
      <c r="F446" s="539" t="s">
        <v>93</v>
      </c>
      <c r="M446" s="546"/>
      <c r="N446" s="544">
        <v>29</v>
      </c>
      <c r="Q446" s="546"/>
      <c r="S446" s="545"/>
      <c r="U446" s="545"/>
      <c r="V446" s="545"/>
      <c r="W446" s="546"/>
      <c r="X446" s="546"/>
      <c r="Y446" s="546"/>
      <c r="Z446" s="543">
        <v>1.29</v>
      </c>
      <c r="AA446" s="545"/>
    </row>
    <row r="447" spans="1:27" x14ac:dyDescent="0.25">
      <c r="A447" s="517" t="s">
        <v>111</v>
      </c>
      <c r="B447" s="539" t="s">
        <v>91</v>
      </c>
      <c r="C447" s="540">
        <v>41388</v>
      </c>
      <c r="D447" s="541">
        <v>0.45347222222222222</v>
      </c>
      <c r="E447" s="539" t="s">
        <v>96</v>
      </c>
      <c r="F447" s="539" t="s">
        <v>93</v>
      </c>
      <c r="M447" s="756">
        <v>13.19</v>
      </c>
      <c r="N447" s="544">
        <v>99</v>
      </c>
      <c r="Q447" s="756">
        <v>7.62</v>
      </c>
      <c r="S447" s="773">
        <v>169</v>
      </c>
      <c r="U447" s="773">
        <v>12.6</v>
      </c>
      <c r="V447" s="773">
        <v>0.2</v>
      </c>
      <c r="W447" s="756">
        <v>95</v>
      </c>
      <c r="X447" s="756">
        <v>12.02</v>
      </c>
      <c r="Y447" s="756">
        <v>122.6</v>
      </c>
      <c r="Z447" s="543">
        <v>2.17</v>
      </c>
      <c r="AA447" s="545"/>
    </row>
    <row r="448" spans="1:27" x14ac:dyDescent="0.25">
      <c r="A448" s="517" t="s">
        <v>111</v>
      </c>
      <c r="B448" s="539" t="s">
        <v>91</v>
      </c>
      <c r="C448" s="540">
        <v>41388</v>
      </c>
      <c r="D448" s="541">
        <v>0.45416666666666666</v>
      </c>
      <c r="E448" s="539" t="s">
        <v>96</v>
      </c>
      <c r="F448" s="539" t="s">
        <v>19</v>
      </c>
      <c r="M448" s="755"/>
      <c r="N448" s="544">
        <v>78</v>
      </c>
      <c r="Q448" s="755"/>
      <c r="S448" s="772"/>
      <c r="U448" s="545"/>
      <c r="V448" s="545"/>
      <c r="W448" s="755"/>
      <c r="X448" s="755"/>
      <c r="Y448" s="755"/>
      <c r="Z448" s="543">
        <v>2.19</v>
      </c>
      <c r="AA448" s="545"/>
    </row>
    <row r="449" spans="1:27" x14ac:dyDescent="0.25">
      <c r="A449" s="517" t="s">
        <v>111</v>
      </c>
      <c r="B449" s="539" t="s">
        <v>91</v>
      </c>
      <c r="C449" s="540">
        <v>41394</v>
      </c>
      <c r="D449" s="541">
        <v>0.3888888888888889</v>
      </c>
      <c r="E449" s="539" t="s">
        <v>96</v>
      </c>
      <c r="F449" s="539" t="s">
        <v>93</v>
      </c>
      <c r="M449" s="543">
        <v>10.45</v>
      </c>
      <c r="N449" s="544">
        <v>84</v>
      </c>
      <c r="Q449" s="543">
        <v>7.62</v>
      </c>
      <c r="S449" s="542">
        <v>153</v>
      </c>
      <c r="U449" s="773">
        <v>23.7</v>
      </c>
      <c r="V449" s="773">
        <v>0</v>
      </c>
      <c r="W449" s="543">
        <v>209</v>
      </c>
      <c r="X449" s="543">
        <v>13.97</v>
      </c>
      <c r="Y449" s="543">
        <v>100.5</v>
      </c>
      <c r="Z449" s="543">
        <v>3.86</v>
      </c>
      <c r="AA449" s="545"/>
    </row>
    <row r="450" spans="1:27" x14ac:dyDescent="0.25">
      <c r="A450" s="517" t="s">
        <v>111</v>
      </c>
      <c r="B450" s="539" t="s">
        <v>91</v>
      </c>
      <c r="C450" s="540">
        <v>41401</v>
      </c>
      <c r="D450" s="541">
        <v>0.4548611111111111</v>
      </c>
      <c r="E450" s="539" t="s">
        <v>96</v>
      </c>
      <c r="F450" s="539" t="s">
        <v>93</v>
      </c>
      <c r="M450" s="543">
        <v>11.46</v>
      </c>
      <c r="N450" s="544">
        <v>23</v>
      </c>
      <c r="Q450" s="543">
        <v>7.86</v>
      </c>
      <c r="S450" s="542">
        <v>176</v>
      </c>
      <c r="U450" s="773">
        <v>23.1</v>
      </c>
      <c r="V450" s="773">
        <v>0</v>
      </c>
      <c r="W450" s="543">
        <v>117</v>
      </c>
      <c r="X450" s="543">
        <v>13.58</v>
      </c>
      <c r="Y450" s="543">
        <v>110.5</v>
      </c>
      <c r="Z450" s="543">
        <v>2.04</v>
      </c>
      <c r="AA450" s="545"/>
    </row>
    <row r="451" spans="1:27" x14ac:dyDescent="0.25">
      <c r="A451" s="517" t="s">
        <v>111</v>
      </c>
      <c r="B451" s="539" t="s">
        <v>91</v>
      </c>
      <c r="C451" s="540">
        <v>41401</v>
      </c>
      <c r="D451" s="541">
        <v>0.45555555555555555</v>
      </c>
      <c r="E451" s="539" t="s">
        <v>96</v>
      </c>
      <c r="F451" s="539" t="s">
        <v>19</v>
      </c>
      <c r="M451" s="546"/>
      <c r="N451" s="544">
        <v>20</v>
      </c>
      <c r="Q451" s="546"/>
      <c r="S451" s="545"/>
      <c r="U451" s="545"/>
      <c r="V451" s="545"/>
      <c r="W451" s="546"/>
      <c r="X451" s="546"/>
      <c r="Y451" s="546"/>
      <c r="Z451" s="543">
        <v>2.12</v>
      </c>
      <c r="AA451" s="545"/>
    </row>
    <row r="452" spans="1:27" x14ac:dyDescent="0.25">
      <c r="A452" s="517" t="s">
        <v>111</v>
      </c>
      <c r="B452" s="539" t="s">
        <v>91</v>
      </c>
      <c r="C452" s="540">
        <v>41408</v>
      </c>
      <c r="D452" s="541">
        <v>0.47291666666666665</v>
      </c>
      <c r="E452" s="539" t="s">
        <v>98</v>
      </c>
      <c r="F452" s="539" t="s">
        <v>93</v>
      </c>
      <c r="M452" s="756">
        <v>11.2</v>
      </c>
      <c r="N452" s="544">
        <v>9</v>
      </c>
      <c r="Q452" s="756">
        <v>7.55</v>
      </c>
      <c r="S452" s="773">
        <v>205</v>
      </c>
      <c r="U452" s="773">
        <v>29.6</v>
      </c>
      <c r="V452" s="773">
        <v>0</v>
      </c>
      <c r="W452" s="756">
        <v>22.9</v>
      </c>
      <c r="X452" s="756">
        <v>17.71</v>
      </c>
      <c r="Y452" s="756">
        <v>117.7</v>
      </c>
      <c r="Z452" s="543">
        <v>1.0900000000000001</v>
      </c>
      <c r="AA452" s="545"/>
    </row>
    <row r="453" spans="1:27" x14ac:dyDescent="0.25">
      <c r="A453" s="517" t="s">
        <v>111</v>
      </c>
      <c r="B453" s="539" t="s">
        <v>91</v>
      </c>
      <c r="C453" s="540">
        <v>41415</v>
      </c>
      <c r="D453" s="541">
        <v>0.4597222222222222</v>
      </c>
      <c r="E453" s="539" t="s">
        <v>96</v>
      </c>
      <c r="F453" s="539" t="s">
        <v>93</v>
      </c>
      <c r="M453" s="543">
        <v>9.02</v>
      </c>
      <c r="N453" s="544">
        <v>56</v>
      </c>
      <c r="Q453" s="543">
        <v>7.64</v>
      </c>
      <c r="S453" s="542">
        <v>223</v>
      </c>
      <c r="U453" s="773">
        <v>19.399999999999999</v>
      </c>
      <c r="V453" s="773">
        <v>0.75</v>
      </c>
      <c r="W453" s="543">
        <v>20.8</v>
      </c>
      <c r="X453" s="543">
        <v>18.649999999999999</v>
      </c>
      <c r="Y453" s="543">
        <v>99.8</v>
      </c>
      <c r="Z453" s="543">
        <v>1.26</v>
      </c>
      <c r="AA453" s="545"/>
    </row>
    <row r="454" spans="1:27" x14ac:dyDescent="0.25">
      <c r="A454" s="517" t="s">
        <v>111</v>
      </c>
      <c r="B454" s="539" t="s">
        <v>91</v>
      </c>
      <c r="C454" s="540">
        <v>41422</v>
      </c>
      <c r="D454" s="541">
        <v>0.46875</v>
      </c>
      <c r="E454" s="539" t="s">
        <v>96</v>
      </c>
      <c r="F454" s="539" t="s">
        <v>93</v>
      </c>
      <c r="M454" s="543">
        <v>11.01</v>
      </c>
      <c r="N454" s="544">
        <v>26</v>
      </c>
      <c r="Q454" s="543">
        <v>7.9</v>
      </c>
      <c r="S454" s="542">
        <v>199</v>
      </c>
      <c r="U454" s="773">
        <v>25.9</v>
      </c>
      <c r="V454" s="773">
        <v>0</v>
      </c>
      <c r="W454" s="543">
        <v>22.2</v>
      </c>
      <c r="X454" s="543">
        <v>20.7</v>
      </c>
      <c r="Y454" s="543">
        <v>122.9</v>
      </c>
      <c r="Z454" s="543">
        <v>1.1599999999999999</v>
      </c>
      <c r="AA454" s="545"/>
    </row>
    <row r="455" spans="1:27" x14ac:dyDescent="0.25">
      <c r="A455" s="517" t="s">
        <v>111</v>
      </c>
      <c r="B455" s="539" t="s">
        <v>91</v>
      </c>
      <c r="C455" s="540">
        <v>41422</v>
      </c>
      <c r="D455" s="541">
        <v>0.46944444444444444</v>
      </c>
      <c r="E455" s="539" t="s">
        <v>96</v>
      </c>
      <c r="F455" s="539" t="s">
        <v>19</v>
      </c>
      <c r="M455" s="755"/>
      <c r="N455" s="544">
        <v>31</v>
      </c>
      <c r="Q455" s="755"/>
      <c r="S455" s="772"/>
      <c r="U455" s="545"/>
      <c r="V455" s="545"/>
      <c r="W455" s="755"/>
      <c r="X455" s="755"/>
      <c r="Y455" s="755"/>
      <c r="Z455" s="543">
        <v>1.2</v>
      </c>
      <c r="AA455" s="545"/>
    </row>
    <row r="456" spans="1:27" x14ac:dyDescent="0.25">
      <c r="A456" s="517" t="s">
        <v>111</v>
      </c>
      <c r="B456" s="539" t="s">
        <v>91</v>
      </c>
      <c r="C456" s="540">
        <v>41429</v>
      </c>
      <c r="D456" s="541">
        <v>0.45208333333333334</v>
      </c>
      <c r="E456" s="539" t="s">
        <v>96</v>
      </c>
      <c r="F456" s="539" t="s">
        <v>93</v>
      </c>
      <c r="M456" s="543">
        <v>10.029999999999999</v>
      </c>
      <c r="N456" s="544">
        <v>91</v>
      </c>
      <c r="Q456" s="543">
        <v>7.6</v>
      </c>
      <c r="S456" s="542">
        <v>162</v>
      </c>
      <c r="U456" s="773">
        <v>24.9</v>
      </c>
      <c r="V456" s="773">
        <v>0</v>
      </c>
      <c r="W456" s="543">
        <v>203</v>
      </c>
      <c r="X456" s="543">
        <v>16.34</v>
      </c>
      <c r="Y456" s="543">
        <v>102.4</v>
      </c>
      <c r="Z456" s="543">
        <v>4.33</v>
      </c>
      <c r="AA456" s="545"/>
    </row>
    <row r="457" spans="1:27" x14ac:dyDescent="0.25">
      <c r="A457" s="517" t="s">
        <v>111</v>
      </c>
      <c r="B457" s="539" t="s">
        <v>91</v>
      </c>
      <c r="C457" s="540">
        <v>41429</v>
      </c>
      <c r="D457" s="541">
        <v>0.45277777777777778</v>
      </c>
      <c r="E457" s="539" t="s">
        <v>96</v>
      </c>
      <c r="F457" s="539" t="s">
        <v>19</v>
      </c>
      <c r="M457" s="755"/>
      <c r="N457" s="544">
        <v>96</v>
      </c>
      <c r="Q457" s="755"/>
      <c r="S457" s="772"/>
      <c r="U457" s="545"/>
      <c r="V457" s="545"/>
      <c r="W457" s="755"/>
      <c r="X457" s="755"/>
      <c r="Y457" s="755"/>
      <c r="Z457" s="543">
        <v>4.43</v>
      </c>
      <c r="AA457" s="545"/>
    </row>
    <row r="458" spans="1:27" x14ac:dyDescent="0.25">
      <c r="A458" s="517" t="s">
        <v>111</v>
      </c>
      <c r="B458" s="539" t="s">
        <v>91</v>
      </c>
      <c r="C458" s="540">
        <v>41436</v>
      </c>
      <c r="D458" s="541">
        <v>0.46458333333333335</v>
      </c>
      <c r="E458" s="539" t="s">
        <v>106</v>
      </c>
      <c r="F458" s="539" t="s">
        <v>93</v>
      </c>
      <c r="M458" s="543">
        <v>9.1199999999999992</v>
      </c>
      <c r="N458" s="544">
        <v>24</v>
      </c>
      <c r="Q458" s="543">
        <v>7.78</v>
      </c>
      <c r="S458" s="542">
        <v>208</v>
      </c>
      <c r="U458" s="773">
        <v>33.799999999999997</v>
      </c>
      <c r="V458" s="773">
        <v>0</v>
      </c>
      <c r="W458" s="543">
        <v>26.3</v>
      </c>
      <c r="X458" s="543">
        <v>21.28</v>
      </c>
      <c r="Y458" s="543">
        <v>103</v>
      </c>
      <c r="Z458" s="543">
        <v>1.8</v>
      </c>
      <c r="AA458" s="545"/>
    </row>
    <row r="459" spans="1:27" x14ac:dyDescent="0.25">
      <c r="A459" s="517" t="s">
        <v>111</v>
      </c>
      <c r="B459" s="539" t="s">
        <v>91</v>
      </c>
      <c r="C459" s="540">
        <v>41436</v>
      </c>
      <c r="D459" s="541">
        <v>0.46527777777777779</v>
      </c>
      <c r="E459" s="539" t="s">
        <v>106</v>
      </c>
      <c r="F459" s="539" t="s">
        <v>19</v>
      </c>
      <c r="M459" s="546"/>
      <c r="N459" s="544">
        <v>27</v>
      </c>
      <c r="Q459" s="546"/>
      <c r="S459" s="545"/>
      <c r="U459" s="545"/>
      <c r="V459" s="545"/>
      <c r="W459" s="546"/>
      <c r="X459" s="546"/>
      <c r="Y459" s="546"/>
      <c r="Z459" s="543">
        <v>2.0299999999999998</v>
      </c>
      <c r="AA459" s="545"/>
    </row>
    <row r="460" spans="1:27" x14ac:dyDescent="0.25">
      <c r="A460" s="517" t="s">
        <v>111</v>
      </c>
      <c r="B460" s="539" t="s">
        <v>91</v>
      </c>
      <c r="C460" s="540">
        <v>41443</v>
      </c>
      <c r="D460" s="541">
        <v>0.45694444444444443</v>
      </c>
      <c r="E460" s="539" t="s">
        <v>106</v>
      </c>
      <c r="F460" s="539" t="s">
        <v>93</v>
      </c>
      <c r="M460" s="756">
        <v>7.94</v>
      </c>
      <c r="N460" s="544">
        <v>48</v>
      </c>
      <c r="Q460" s="756">
        <v>7.66</v>
      </c>
      <c r="S460" s="773">
        <v>215</v>
      </c>
      <c r="U460" s="773">
        <v>27</v>
      </c>
      <c r="V460" s="773">
        <v>0.1</v>
      </c>
      <c r="W460" s="756">
        <v>25.2</v>
      </c>
      <c r="X460" s="756">
        <v>23.1</v>
      </c>
      <c r="Y460" s="756">
        <v>92.8</v>
      </c>
      <c r="Z460" s="543">
        <v>1.65</v>
      </c>
      <c r="AA460" s="545"/>
    </row>
    <row r="461" spans="1:27" x14ac:dyDescent="0.25">
      <c r="A461" s="517" t="s">
        <v>111</v>
      </c>
      <c r="B461" s="539" t="s">
        <v>91</v>
      </c>
      <c r="C461" s="540">
        <v>41450</v>
      </c>
      <c r="D461" s="541">
        <v>0.3923611111111111</v>
      </c>
      <c r="E461" s="539" t="s">
        <v>106</v>
      </c>
      <c r="F461" s="539" t="s">
        <v>93</v>
      </c>
      <c r="M461" s="543">
        <v>6.05</v>
      </c>
      <c r="N461" s="544">
        <v>20</v>
      </c>
      <c r="Q461" s="543">
        <v>7.55</v>
      </c>
      <c r="S461" s="542">
        <v>252</v>
      </c>
      <c r="U461" s="773">
        <v>30.2</v>
      </c>
      <c r="V461" s="773">
        <v>0</v>
      </c>
      <c r="W461" s="543">
        <v>4</v>
      </c>
      <c r="X461" s="543">
        <v>26.03</v>
      </c>
      <c r="Y461" s="543">
        <v>74.7</v>
      </c>
      <c r="Z461" s="543">
        <v>1.64</v>
      </c>
      <c r="AA461" s="545"/>
    </row>
    <row r="462" spans="1:27" x14ac:dyDescent="0.25">
      <c r="A462" s="517" t="s">
        <v>111</v>
      </c>
      <c r="B462" s="539" t="s">
        <v>91</v>
      </c>
      <c r="C462" s="540">
        <v>41457</v>
      </c>
      <c r="D462" s="541">
        <v>0.44097222222222221</v>
      </c>
      <c r="E462" s="539" t="s">
        <v>106</v>
      </c>
      <c r="F462" s="539" t="s">
        <v>93</v>
      </c>
      <c r="M462" s="543">
        <v>5.75</v>
      </c>
      <c r="N462" s="544">
        <v>5</v>
      </c>
      <c r="Q462" s="543">
        <v>7.5</v>
      </c>
      <c r="S462" s="542">
        <v>247</v>
      </c>
      <c r="U462" s="773">
        <v>27.4</v>
      </c>
      <c r="V462" s="773">
        <v>0</v>
      </c>
      <c r="W462" s="543">
        <v>2</v>
      </c>
      <c r="X462" s="543">
        <v>22.95</v>
      </c>
      <c r="Y462" s="543">
        <v>66.8</v>
      </c>
      <c r="Z462" s="543">
        <v>1.39</v>
      </c>
      <c r="AA462" s="545"/>
    </row>
    <row r="463" spans="1:27" x14ac:dyDescent="0.25">
      <c r="A463" s="517" t="s">
        <v>111</v>
      </c>
      <c r="B463" s="539" t="s">
        <v>91</v>
      </c>
      <c r="C463" s="540">
        <v>41465</v>
      </c>
      <c r="D463" s="541">
        <v>0.42222222222222222</v>
      </c>
      <c r="E463" s="539" t="s">
        <v>106</v>
      </c>
      <c r="F463" s="539" t="s">
        <v>93</v>
      </c>
      <c r="M463" s="543">
        <v>7.94</v>
      </c>
      <c r="N463" s="544">
        <v>4</v>
      </c>
      <c r="Q463" s="543">
        <v>7.49</v>
      </c>
      <c r="S463" s="542">
        <v>232</v>
      </c>
      <c r="U463" s="773">
        <v>32</v>
      </c>
      <c r="V463" s="773">
        <v>0</v>
      </c>
      <c r="W463" s="543">
        <v>2</v>
      </c>
      <c r="X463" s="543">
        <v>28.15</v>
      </c>
      <c r="Y463" s="543">
        <v>102.3</v>
      </c>
      <c r="Z463" s="543">
        <v>1.22</v>
      </c>
      <c r="AA463" s="545"/>
    </row>
    <row r="464" spans="1:27" x14ac:dyDescent="0.25">
      <c r="A464" s="517" t="s">
        <v>111</v>
      </c>
      <c r="B464" s="539" t="s">
        <v>91</v>
      </c>
      <c r="C464" s="540">
        <v>41465</v>
      </c>
      <c r="D464" s="541">
        <v>0.42291666666666666</v>
      </c>
      <c r="E464" s="539" t="s">
        <v>106</v>
      </c>
      <c r="F464" s="539" t="s">
        <v>19</v>
      </c>
      <c r="M464" s="755"/>
      <c r="N464" s="544">
        <v>6</v>
      </c>
      <c r="Q464" s="755"/>
      <c r="S464" s="772"/>
      <c r="U464" s="545"/>
      <c r="V464" s="545"/>
      <c r="W464" s="755"/>
      <c r="X464" s="755"/>
      <c r="Y464" s="755"/>
      <c r="Z464" s="543">
        <v>1.2</v>
      </c>
      <c r="AA464" s="545"/>
    </row>
    <row r="465" spans="1:27" x14ac:dyDescent="0.25">
      <c r="A465" s="517" t="s">
        <v>111</v>
      </c>
      <c r="B465" s="539" t="s">
        <v>91</v>
      </c>
      <c r="C465" s="540">
        <v>41472</v>
      </c>
      <c r="D465" s="541">
        <v>0.45902777777777776</v>
      </c>
      <c r="E465" s="539" t="s">
        <v>98</v>
      </c>
      <c r="F465" s="539" t="s">
        <v>93</v>
      </c>
      <c r="M465" s="756">
        <v>6.24</v>
      </c>
      <c r="N465" s="544">
        <v>101</v>
      </c>
      <c r="Q465" s="756">
        <v>7.38</v>
      </c>
      <c r="S465" s="773">
        <v>233</v>
      </c>
      <c r="U465" s="773">
        <v>31.6</v>
      </c>
      <c r="V465" s="773">
        <v>0.1</v>
      </c>
      <c r="W465" s="756">
        <v>1.5</v>
      </c>
      <c r="X465" s="756">
        <v>27.5</v>
      </c>
      <c r="Y465" s="756">
        <v>79</v>
      </c>
      <c r="Z465" s="543">
        <v>1.04</v>
      </c>
      <c r="AA465" s="545"/>
    </row>
    <row r="466" spans="1:27" x14ac:dyDescent="0.25">
      <c r="A466" s="517" t="s">
        <v>111</v>
      </c>
      <c r="B466" s="539" t="s">
        <v>91</v>
      </c>
      <c r="C466" s="540">
        <v>41472</v>
      </c>
      <c r="D466" s="541">
        <v>0.4597222222222222</v>
      </c>
      <c r="E466" s="539" t="s">
        <v>107</v>
      </c>
      <c r="F466" s="539" t="s">
        <v>19</v>
      </c>
      <c r="M466" s="546"/>
      <c r="N466" s="544">
        <v>108</v>
      </c>
      <c r="Q466" s="546"/>
      <c r="S466" s="545"/>
      <c r="U466" s="545"/>
      <c r="V466" s="545"/>
      <c r="W466" s="546"/>
      <c r="X466" s="546"/>
      <c r="Y466" s="546"/>
      <c r="Z466" s="543">
        <v>0.86</v>
      </c>
      <c r="AA466" s="545"/>
    </row>
    <row r="467" spans="1:27" x14ac:dyDescent="0.25">
      <c r="A467" s="517" t="s">
        <v>111</v>
      </c>
      <c r="B467" s="539" t="s">
        <v>91</v>
      </c>
      <c r="C467" s="540">
        <v>41477</v>
      </c>
      <c r="D467" s="541">
        <v>0.53055555555555556</v>
      </c>
      <c r="E467" s="539" t="s">
        <v>98</v>
      </c>
      <c r="F467" s="539" t="s">
        <v>93</v>
      </c>
      <c r="M467" s="543">
        <v>5.92</v>
      </c>
      <c r="N467" s="544">
        <v>435</v>
      </c>
      <c r="Q467" s="543">
        <v>7.41</v>
      </c>
      <c r="S467" s="542">
        <v>216</v>
      </c>
      <c r="U467" s="542">
        <v>28.8</v>
      </c>
      <c r="V467" s="542">
        <v>0.1</v>
      </c>
      <c r="W467" s="543">
        <v>2.2000000000000002</v>
      </c>
      <c r="X467" s="543">
        <v>25.11</v>
      </c>
      <c r="Y467" s="543">
        <v>71.8</v>
      </c>
      <c r="Z467" s="543">
        <v>1.9</v>
      </c>
      <c r="AA467" s="772"/>
    </row>
    <row r="468" spans="1:27" x14ac:dyDescent="0.25">
      <c r="A468" s="517" t="s">
        <v>111</v>
      </c>
      <c r="B468" s="539" t="s">
        <v>91</v>
      </c>
      <c r="C468" s="540">
        <v>41484</v>
      </c>
      <c r="D468" s="541">
        <v>0.4375</v>
      </c>
      <c r="E468" s="539" t="s">
        <v>106</v>
      </c>
      <c r="F468" s="539" t="s">
        <v>93</v>
      </c>
      <c r="M468" s="543">
        <v>7.06</v>
      </c>
      <c r="N468" s="544">
        <v>42</v>
      </c>
      <c r="Q468" s="543">
        <v>7.42</v>
      </c>
      <c r="S468" s="542">
        <v>286</v>
      </c>
      <c r="U468" s="542">
        <v>23</v>
      </c>
      <c r="V468" s="542">
        <v>0</v>
      </c>
      <c r="W468" s="543">
        <v>1.9</v>
      </c>
      <c r="X468" s="543">
        <v>25.26</v>
      </c>
      <c r="Y468" s="543">
        <v>86</v>
      </c>
      <c r="Z468" s="543">
        <v>0.95</v>
      </c>
      <c r="AA468" s="542">
        <v>10</v>
      </c>
    </row>
    <row r="469" spans="1:27" x14ac:dyDescent="0.25">
      <c r="A469" s="517" t="s">
        <v>111</v>
      </c>
      <c r="B469" s="539" t="s">
        <v>91</v>
      </c>
      <c r="C469" s="540">
        <v>41484</v>
      </c>
      <c r="D469" s="541">
        <v>0.43819444444444444</v>
      </c>
      <c r="E469" s="539" t="s">
        <v>106</v>
      </c>
      <c r="F469" s="539" t="s">
        <v>93</v>
      </c>
      <c r="M469" s="543">
        <v>7.06</v>
      </c>
      <c r="N469" s="544">
        <v>42</v>
      </c>
      <c r="Q469" s="543">
        <v>7.42</v>
      </c>
      <c r="S469" s="542">
        <v>286</v>
      </c>
      <c r="U469" s="542">
        <v>23</v>
      </c>
      <c r="V469" s="542">
        <v>0</v>
      </c>
      <c r="W469" s="543">
        <v>1.9</v>
      </c>
      <c r="X469" s="543">
        <v>25.26</v>
      </c>
      <c r="Y469" s="543">
        <v>86</v>
      </c>
      <c r="Z469" s="543">
        <v>0.95</v>
      </c>
      <c r="AA469" s="542">
        <v>10</v>
      </c>
    </row>
    <row r="470" spans="1:27" x14ac:dyDescent="0.25">
      <c r="A470" s="517" t="s">
        <v>111</v>
      </c>
      <c r="B470" s="539" t="s">
        <v>91</v>
      </c>
      <c r="C470" s="540">
        <v>41487</v>
      </c>
      <c r="D470" s="541">
        <v>0.40277777777777779</v>
      </c>
      <c r="E470" s="539" t="s">
        <v>106</v>
      </c>
      <c r="F470" s="539" t="s">
        <v>93</v>
      </c>
      <c r="M470" s="543">
        <v>5.78</v>
      </c>
      <c r="N470" s="544">
        <v>6.2</v>
      </c>
      <c r="Q470" s="543">
        <v>7.58</v>
      </c>
      <c r="S470" s="542">
        <v>241</v>
      </c>
      <c r="U470" s="542">
        <v>23.9</v>
      </c>
      <c r="V470" s="542">
        <v>0.5</v>
      </c>
      <c r="W470" s="543">
        <v>1.4</v>
      </c>
      <c r="X470" s="543">
        <v>26.48</v>
      </c>
      <c r="Y470" s="543">
        <v>71.5</v>
      </c>
      <c r="Z470" s="543">
        <v>1.23</v>
      </c>
      <c r="AA470" s="772"/>
    </row>
    <row r="471" spans="1:27" x14ac:dyDescent="0.25">
      <c r="A471" s="517" t="s">
        <v>111</v>
      </c>
      <c r="B471" s="539" t="s">
        <v>91</v>
      </c>
      <c r="C471" s="540">
        <v>41487</v>
      </c>
      <c r="D471" s="541">
        <v>0.40347222222222223</v>
      </c>
      <c r="E471" s="539" t="s">
        <v>106</v>
      </c>
      <c r="F471" s="539" t="s">
        <v>19</v>
      </c>
      <c r="M471" s="755"/>
      <c r="N471" s="544">
        <v>4</v>
      </c>
      <c r="Q471" s="755"/>
      <c r="S471" s="772"/>
      <c r="U471" s="772"/>
      <c r="V471" s="772"/>
      <c r="W471" s="755"/>
      <c r="X471" s="755"/>
      <c r="Y471" s="755"/>
      <c r="Z471" s="755"/>
      <c r="AA471" s="772"/>
    </row>
    <row r="472" spans="1:27" x14ac:dyDescent="0.25">
      <c r="A472" s="517" t="s">
        <v>111</v>
      </c>
      <c r="B472" s="539" t="s">
        <v>91</v>
      </c>
      <c r="C472" s="540">
        <v>41492</v>
      </c>
      <c r="D472" s="541">
        <v>0.40277777777777779</v>
      </c>
      <c r="E472" s="539" t="s">
        <v>106</v>
      </c>
      <c r="F472" s="539" t="s">
        <v>93</v>
      </c>
      <c r="M472" s="543">
        <v>5.84</v>
      </c>
      <c r="N472" s="544">
        <v>13</v>
      </c>
      <c r="Q472" s="543">
        <v>7.51</v>
      </c>
      <c r="S472" s="542">
        <v>255</v>
      </c>
      <c r="U472" s="542">
        <v>27.8</v>
      </c>
      <c r="V472" s="542">
        <v>0</v>
      </c>
      <c r="W472" s="543">
        <v>3.2</v>
      </c>
      <c r="X472" s="543">
        <v>26.06</v>
      </c>
      <c r="Y472" s="543">
        <v>72.099999999999994</v>
      </c>
      <c r="Z472" s="543">
        <v>1.22</v>
      </c>
      <c r="AA472" s="772"/>
    </row>
    <row r="473" spans="1:27" x14ac:dyDescent="0.25">
      <c r="A473" s="517" t="s">
        <v>111</v>
      </c>
      <c r="B473" s="539" t="s">
        <v>91</v>
      </c>
      <c r="C473" s="540">
        <v>41499</v>
      </c>
      <c r="D473" s="541">
        <v>0.45555555555555555</v>
      </c>
      <c r="E473" s="539" t="s">
        <v>96</v>
      </c>
      <c r="F473" s="539" t="s">
        <v>100</v>
      </c>
      <c r="M473" s="543">
        <v>8.14</v>
      </c>
      <c r="N473" s="544">
        <v>411</v>
      </c>
      <c r="Q473" s="543">
        <v>7.5</v>
      </c>
      <c r="S473" s="542">
        <v>155</v>
      </c>
      <c r="U473" s="542">
        <v>24</v>
      </c>
      <c r="V473" s="542">
        <v>1</v>
      </c>
      <c r="W473" s="755"/>
      <c r="X473" s="543">
        <v>20.170000000000002</v>
      </c>
      <c r="Y473" s="543">
        <v>89.9</v>
      </c>
      <c r="Z473" s="543">
        <v>17.5</v>
      </c>
      <c r="AA473" s="772"/>
    </row>
    <row r="474" spans="1:27" x14ac:dyDescent="0.25">
      <c r="A474" s="517" t="s">
        <v>111</v>
      </c>
      <c r="B474" s="539" t="s">
        <v>91</v>
      </c>
      <c r="C474" s="540">
        <v>41499</v>
      </c>
      <c r="D474" s="541">
        <v>0.45624999999999999</v>
      </c>
      <c r="E474" s="539" t="s">
        <v>96</v>
      </c>
      <c r="F474" s="539" t="s">
        <v>19</v>
      </c>
      <c r="M474" s="755"/>
      <c r="N474" s="544">
        <v>770.1</v>
      </c>
      <c r="Q474" s="755"/>
      <c r="S474" s="772"/>
      <c r="U474" s="772"/>
      <c r="V474" s="772"/>
      <c r="W474" s="755"/>
      <c r="X474" s="755"/>
      <c r="Y474" s="755"/>
      <c r="Z474" s="543">
        <v>17.100000000000001</v>
      </c>
      <c r="AA474" s="772"/>
    </row>
    <row r="475" spans="1:27" x14ac:dyDescent="0.25">
      <c r="A475" s="517" t="s">
        <v>111</v>
      </c>
      <c r="B475" s="539" t="s">
        <v>91</v>
      </c>
      <c r="C475" s="540">
        <v>41506</v>
      </c>
      <c r="D475" s="541">
        <v>0.42777777777777776</v>
      </c>
      <c r="E475" s="539" t="s">
        <v>106</v>
      </c>
      <c r="F475" s="539" t="s">
        <v>100</v>
      </c>
      <c r="M475" s="543">
        <v>8.84</v>
      </c>
      <c r="N475" s="544">
        <v>32</v>
      </c>
      <c r="Q475" s="543">
        <v>7.72</v>
      </c>
      <c r="S475" s="542">
        <v>234</v>
      </c>
      <c r="U475" s="542">
        <v>23.5</v>
      </c>
      <c r="V475" s="542">
        <v>0</v>
      </c>
      <c r="W475" s="543">
        <v>27.6</v>
      </c>
      <c r="X475" s="543">
        <v>21.84</v>
      </c>
      <c r="Y475" s="543">
        <v>100.3</v>
      </c>
      <c r="Z475" s="543">
        <v>1.79</v>
      </c>
      <c r="AA475" s="772"/>
    </row>
    <row r="476" spans="1:27" x14ac:dyDescent="0.25">
      <c r="A476" s="517" t="s">
        <v>111</v>
      </c>
      <c r="B476" s="539" t="s">
        <v>91</v>
      </c>
      <c r="C476" s="540">
        <v>41512</v>
      </c>
      <c r="D476" s="541">
        <v>0.40763888888888888</v>
      </c>
      <c r="E476" s="539" t="s">
        <v>96</v>
      </c>
      <c r="F476" s="539" t="s">
        <v>93</v>
      </c>
      <c r="M476" s="543">
        <v>6.21</v>
      </c>
      <c r="N476" s="544">
        <v>44</v>
      </c>
      <c r="Q476" s="543">
        <v>7.46</v>
      </c>
      <c r="S476" s="542">
        <v>254</v>
      </c>
      <c r="U476" s="542">
        <v>24.4</v>
      </c>
      <c r="V476" s="542">
        <v>0</v>
      </c>
      <c r="W476" s="543">
        <v>10.199999999999999</v>
      </c>
      <c r="X476" s="543">
        <v>24.66</v>
      </c>
      <c r="Y476" s="543">
        <v>74.7</v>
      </c>
      <c r="Z476" s="543">
        <v>2.88</v>
      </c>
      <c r="AA476" s="772"/>
    </row>
    <row r="477" spans="1:27" x14ac:dyDescent="0.25">
      <c r="A477" s="517" t="s">
        <v>111</v>
      </c>
      <c r="B477" s="539" t="s">
        <v>91</v>
      </c>
      <c r="C477" s="540">
        <v>41515</v>
      </c>
      <c r="D477" s="541">
        <v>0.42777777777777776</v>
      </c>
      <c r="E477" s="539" t="s">
        <v>106</v>
      </c>
      <c r="F477" s="539" t="s">
        <v>93</v>
      </c>
      <c r="M477" s="543">
        <v>5.67</v>
      </c>
      <c r="N477" s="544">
        <v>44</v>
      </c>
      <c r="Q477" s="543">
        <v>7.29</v>
      </c>
      <c r="S477" s="542">
        <v>256</v>
      </c>
      <c r="U477" s="542">
        <v>25.6</v>
      </c>
      <c r="V477" s="542">
        <v>0</v>
      </c>
      <c r="W477" s="543">
        <v>2.9</v>
      </c>
      <c r="X477" s="543">
        <v>24.45</v>
      </c>
      <c r="Y477" s="543">
        <v>68</v>
      </c>
      <c r="Z477" s="543">
        <v>2.89</v>
      </c>
      <c r="AA477" s="772"/>
    </row>
    <row r="478" spans="1:27" x14ac:dyDescent="0.25">
      <c r="A478" s="517" t="s">
        <v>111</v>
      </c>
      <c r="B478" s="539" t="s">
        <v>91</v>
      </c>
      <c r="C478" s="540">
        <v>41515</v>
      </c>
      <c r="D478" s="541">
        <v>0.4284722222222222</v>
      </c>
      <c r="E478" s="539" t="s">
        <v>106</v>
      </c>
      <c r="F478" s="539" t="s">
        <v>19</v>
      </c>
      <c r="M478" s="755"/>
      <c r="N478" s="544">
        <v>41</v>
      </c>
      <c r="Q478" s="755"/>
      <c r="S478" s="772"/>
      <c r="U478" s="772"/>
      <c r="V478" s="772"/>
      <c r="W478" s="755"/>
      <c r="X478" s="755"/>
      <c r="Y478" s="755"/>
      <c r="Z478" s="543">
        <v>2.29</v>
      </c>
      <c r="AA478" s="772"/>
    </row>
    <row r="479" spans="1:27" x14ac:dyDescent="0.25">
      <c r="A479" s="517" t="s">
        <v>111</v>
      </c>
      <c r="B479" s="539" t="s">
        <v>91</v>
      </c>
      <c r="C479" s="540">
        <v>41521</v>
      </c>
      <c r="D479" s="541">
        <v>0.41944444444444445</v>
      </c>
      <c r="E479" s="539" t="s">
        <v>106</v>
      </c>
      <c r="F479" s="539" t="s">
        <v>93</v>
      </c>
      <c r="M479" s="543">
        <v>5.31</v>
      </c>
      <c r="N479" s="544">
        <v>74</v>
      </c>
      <c r="Q479" s="543">
        <v>7.32</v>
      </c>
      <c r="S479" s="542">
        <v>256</v>
      </c>
      <c r="U479" s="542">
        <v>23.7</v>
      </c>
      <c r="V479" s="542">
        <v>0</v>
      </c>
      <c r="W479" s="543">
        <v>3.1</v>
      </c>
      <c r="X479" s="543">
        <v>23.08</v>
      </c>
      <c r="Y479" s="543">
        <v>62</v>
      </c>
      <c r="Z479" s="543">
        <v>2.62</v>
      </c>
      <c r="AA479" s="772"/>
    </row>
    <row r="480" spans="1:27" x14ac:dyDescent="0.25">
      <c r="A480" s="517" t="s">
        <v>111</v>
      </c>
      <c r="B480" s="539" t="s">
        <v>91</v>
      </c>
      <c r="C480" s="540">
        <v>41527</v>
      </c>
      <c r="D480" s="541">
        <v>0.41666666666666669</v>
      </c>
      <c r="E480" s="539" t="s">
        <v>106</v>
      </c>
      <c r="F480" s="539" t="s">
        <v>93</v>
      </c>
      <c r="M480" s="543">
        <v>6.07</v>
      </c>
      <c r="N480" s="544">
        <v>32</v>
      </c>
      <c r="Q480" s="543">
        <v>7.33</v>
      </c>
      <c r="S480" s="542">
        <v>261</v>
      </c>
      <c r="U480" s="542">
        <v>26</v>
      </c>
      <c r="V480" s="542">
        <v>0</v>
      </c>
      <c r="W480" s="543">
        <v>1.6</v>
      </c>
      <c r="X480" s="543">
        <v>24.49</v>
      </c>
      <c r="Y480" s="543">
        <v>72.8</v>
      </c>
      <c r="Z480" s="543">
        <v>1.67</v>
      </c>
      <c r="AA480" s="772"/>
    </row>
    <row r="481" spans="1:27" x14ac:dyDescent="0.25">
      <c r="A481" s="517" t="s">
        <v>111</v>
      </c>
      <c r="B481" s="539" t="s">
        <v>91</v>
      </c>
      <c r="C481" s="540">
        <v>41533</v>
      </c>
      <c r="D481" s="541">
        <v>0.54583333333333328</v>
      </c>
      <c r="E481" s="539" t="s">
        <v>96</v>
      </c>
      <c r="F481" s="539" t="s">
        <v>93</v>
      </c>
      <c r="M481" s="543">
        <v>7.36</v>
      </c>
      <c r="N481" s="544">
        <v>30</v>
      </c>
      <c r="Q481" s="543">
        <v>7.4</v>
      </c>
      <c r="S481" s="542">
        <v>246</v>
      </c>
      <c r="U481" s="542">
        <v>23</v>
      </c>
      <c r="V481" s="542">
        <v>0.1</v>
      </c>
      <c r="W481" s="543">
        <v>1.7</v>
      </c>
      <c r="X481" s="543">
        <v>23.76</v>
      </c>
      <c r="Y481" s="543">
        <v>87.1</v>
      </c>
      <c r="Z481" s="543">
        <v>1.36</v>
      </c>
      <c r="AA481" s="773">
        <v>21</v>
      </c>
    </row>
    <row r="482" spans="1:27" x14ac:dyDescent="0.25">
      <c r="A482" s="517" t="s">
        <v>111</v>
      </c>
      <c r="B482" s="539" t="s">
        <v>91</v>
      </c>
      <c r="C482" s="540">
        <v>41533</v>
      </c>
      <c r="D482" s="541">
        <v>0.54652777777777772</v>
      </c>
      <c r="E482" s="539" t="s">
        <v>96</v>
      </c>
      <c r="F482" s="539" t="s">
        <v>19</v>
      </c>
      <c r="M482" s="755"/>
      <c r="N482" s="544">
        <v>24</v>
      </c>
      <c r="Q482" s="755"/>
      <c r="S482" s="772"/>
      <c r="U482" s="772"/>
      <c r="V482" s="772"/>
      <c r="W482" s="546"/>
      <c r="X482" s="755"/>
      <c r="Y482" s="755"/>
      <c r="Z482" s="543">
        <v>1.36</v>
      </c>
      <c r="AA482" s="545"/>
    </row>
    <row r="483" spans="1:27" x14ac:dyDescent="0.25">
      <c r="A483" s="517" t="s">
        <v>111</v>
      </c>
      <c r="B483" s="539" t="s">
        <v>91</v>
      </c>
      <c r="C483" s="540">
        <v>41540</v>
      </c>
      <c r="D483" s="541">
        <v>0.41388888888888886</v>
      </c>
      <c r="E483" s="539" t="s">
        <v>96</v>
      </c>
      <c r="F483" s="539" t="s">
        <v>93</v>
      </c>
      <c r="M483" s="543">
        <v>7.1</v>
      </c>
      <c r="N483" s="544">
        <v>50</v>
      </c>
      <c r="Q483" s="543">
        <v>7.49</v>
      </c>
      <c r="S483" s="542">
        <v>252</v>
      </c>
      <c r="U483" s="542">
        <v>17.3</v>
      </c>
      <c r="V483" s="542">
        <v>0</v>
      </c>
      <c r="W483" s="543">
        <v>2.6</v>
      </c>
      <c r="X483" s="543">
        <v>19.670000000000002</v>
      </c>
      <c r="Y483" s="543">
        <v>77.7</v>
      </c>
      <c r="Z483" s="543">
        <v>1.17</v>
      </c>
      <c r="AA483" s="545"/>
    </row>
    <row r="484" spans="1:27" x14ac:dyDescent="0.25">
      <c r="A484" s="517" t="s">
        <v>111</v>
      </c>
      <c r="B484" s="539" t="s">
        <v>91</v>
      </c>
      <c r="C484" s="540">
        <v>41542</v>
      </c>
      <c r="D484" s="541">
        <v>0.45208333333333334</v>
      </c>
      <c r="E484" s="539" t="s">
        <v>96</v>
      </c>
      <c r="F484" s="539" t="s">
        <v>93</v>
      </c>
      <c r="M484" s="543">
        <v>7.15</v>
      </c>
      <c r="N484" s="544">
        <v>49</v>
      </c>
      <c r="Q484" s="543">
        <v>7.4</v>
      </c>
      <c r="S484" s="542">
        <v>255</v>
      </c>
      <c r="U484" s="542">
        <v>22.6</v>
      </c>
      <c r="V484" s="542">
        <v>0</v>
      </c>
      <c r="W484" s="543">
        <v>1.6</v>
      </c>
      <c r="X484" s="543">
        <v>20.99</v>
      </c>
      <c r="Y484" s="543">
        <v>80.099999999999994</v>
      </c>
      <c r="Z484" s="543">
        <v>1.23</v>
      </c>
      <c r="AA484" s="545"/>
    </row>
    <row r="485" spans="1:27" x14ac:dyDescent="0.25">
      <c r="A485" s="517" t="s">
        <v>111</v>
      </c>
      <c r="B485" s="539" t="s">
        <v>91</v>
      </c>
      <c r="C485" s="540">
        <v>41547</v>
      </c>
      <c r="D485" s="541">
        <v>0.40902777777777777</v>
      </c>
      <c r="E485" s="539" t="s">
        <v>96</v>
      </c>
      <c r="F485" s="539" t="s">
        <v>93</v>
      </c>
      <c r="M485" s="543">
        <v>6.85</v>
      </c>
      <c r="N485" s="544">
        <v>84</v>
      </c>
      <c r="Q485" s="543">
        <v>7.29</v>
      </c>
      <c r="S485" s="542">
        <v>254</v>
      </c>
      <c r="U485" s="542">
        <v>21.1</v>
      </c>
      <c r="V485" s="542">
        <v>0</v>
      </c>
      <c r="W485" s="543">
        <v>1.5</v>
      </c>
      <c r="X485" s="543">
        <v>21.31</v>
      </c>
      <c r="Y485" s="543">
        <v>77.3</v>
      </c>
      <c r="Z485" s="543">
        <v>1.04</v>
      </c>
      <c r="AA485" s="545"/>
    </row>
    <row r="486" spans="1:27" x14ac:dyDescent="0.25">
      <c r="A486" s="517" t="s">
        <v>111</v>
      </c>
      <c r="B486" s="539" t="s">
        <v>91</v>
      </c>
      <c r="C486" s="540">
        <v>41554</v>
      </c>
      <c r="D486" s="541">
        <v>0.3576388888888889</v>
      </c>
      <c r="E486" s="539" t="s">
        <v>96</v>
      </c>
      <c r="F486" s="539" t="s">
        <v>93</v>
      </c>
      <c r="M486" s="543">
        <v>7.48</v>
      </c>
      <c r="N486" s="544">
        <v>365</v>
      </c>
      <c r="Q486" s="543">
        <v>7.39</v>
      </c>
      <c r="S486" s="542">
        <v>252</v>
      </c>
      <c r="U486" s="542">
        <v>11.3</v>
      </c>
      <c r="V486" s="542">
        <v>0</v>
      </c>
      <c r="W486" s="543">
        <v>2.6</v>
      </c>
      <c r="X486" s="543">
        <v>17.690000000000001</v>
      </c>
      <c r="Y486" s="543">
        <v>78.7</v>
      </c>
      <c r="Z486" s="543">
        <v>0.56999999999999995</v>
      </c>
      <c r="AA486" s="545"/>
    </row>
    <row r="487" spans="1:27" x14ac:dyDescent="0.25">
      <c r="A487" s="517" t="s">
        <v>111</v>
      </c>
      <c r="B487" s="539" t="s">
        <v>91</v>
      </c>
      <c r="C487" s="540">
        <v>41561</v>
      </c>
      <c r="D487" s="541">
        <v>0.36458333333333331</v>
      </c>
      <c r="E487" s="539" t="s">
        <v>96</v>
      </c>
      <c r="F487" s="539" t="s">
        <v>93</v>
      </c>
      <c r="M487" s="543">
        <v>6.92</v>
      </c>
      <c r="N487" s="544">
        <v>88</v>
      </c>
      <c r="Q487" s="543">
        <v>7.06</v>
      </c>
      <c r="S487" s="542">
        <v>255</v>
      </c>
      <c r="U487" s="542">
        <v>12.5</v>
      </c>
      <c r="V487" s="542">
        <v>0</v>
      </c>
      <c r="W487" s="756">
        <v>0.8</v>
      </c>
      <c r="X487" s="543">
        <v>18.5</v>
      </c>
      <c r="Y487" s="543">
        <v>74</v>
      </c>
      <c r="Z487" s="543">
        <v>0.55000000000000004</v>
      </c>
      <c r="AA487" s="772"/>
    </row>
    <row r="488" spans="1:27" x14ac:dyDescent="0.25">
      <c r="A488" s="517" t="s">
        <v>111</v>
      </c>
      <c r="B488" s="539" t="s">
        <v>91</v>
      </c>
      <c r="C488" s="540">
        <v>41575</v>
      </c>
      <c r="D488" s="541">
        <v>0.38194444444444442</v>
      </c>
      <c r="E488" s="539" t="s">
        <v>96</v>
      </c>
      <c r="F488" s="539" t="s">
        <v>93</v>
      </c>
      <c r="M488" s="543">
        <v>9.41</v>
      </c>
      <c r="N488" s="544">
        <v>44</v>
      </c>
      <c r="Q488" s="543">
        <v>7.37</v>
      </c>
      <c r="S488" s="542">
        <v>275</v>
      </c>
      <c r="U488" s="542">
        <v>11.5</v>
      </c>
      <c r="V488" s="542">
        <v>0</v>
      </c>
      <c r="W488" s="756">
        <v>6</v>
      </c>
      <c r="X488" s="543">
        <v>13.93</v>
      </c>
      <c r="Y488" s="543">
        <v>91.3</v>
      </c>
      <c r="Z488" s="543">
        <v>0.70899999999999996</v>
      </c>
      <c r="AA488" s="545"/>
    </row>
    <row r="489" spans="1:27" x14ac:dyDescent="0.25">
      <c r="A489" s="517" t="s">
        <v>111</v>
      </c>
      <c r="B489" s="539" t="s">
        <v>91</v>
      </c>
      <c r="C489" s="540">
        <v>41582</v>
      </c>
      <c r="D489" s="541">
        <v>0.42638888888888887</v>
      </c>
      <c r="E489" s="539" t="s">
        <v>108</v>
      </c>
      <c r="F489" s="539" t="s">
        <v>93</v>
      </c>
      <c r="M489" s="543">
        <v>8.48</v>
      </c>
      <c r="N489" s="544">
        <v>80</v>
      </c>
      <c r="Q489" s="543">
        <v>7.46</v>
      </c>
      <c r="S489" s="542">
        <v>259</v>
      </c>
      <c r="U489" s="772"/>
      <c r="V489" s="542">
        <v>0.1</v>
      </c>
      <c r="W489" s="543">
        <v>4.9000000000000004</v>
      </c>
      <c r="X489" s="543">
        <v>13.26</v>
      </c>
      <c r="Y489" s="543">
        <v>81.099999999999994</v>
      </c>
      <c r="Z489" s="543">
        <v>0.56999999999999995</v>
      </c>
      <c r="AA489" s="772"/>
    </row>
    <row r="490" spans="1:27" x14ac:dyDescent="0.25">
      <c r="A490" s="517" t="s">
        <v>111</v>
      </c>
      <c r="B490" s="539" t="s">
        <v>91</v>
      </c>
      <c r="C490" s="540">
        <v>41582</v>
      </c>
      <c r="D490" s="541">
        <v>0.42708333333333331</v>
      </c>
      <c r="E490" s="539" t="s">
        <v>108</v>
      </c>
      <c r="F490" s="539" t="s">
        <v>93</v>
      </c>
      <c r="M490" s="755"/>
      <c r="N490" s="544">
        <v>28</v>
      </c>
      <c r="Q490" s="755"/>
      <c r="S490" s="772"/>
      <c r="U490" s="772"/>
      <c r="V490" s="542">
        <v>0.1</v>
      </c>
      <c r="W490" s="755"/>
      <c r="X490" s="755"/>
      <c r="Y490" s="755"/>
      <c r="Z490" s="543">
        <v>0.69</v>
      </c>
      <c r="AA490" s="772"/>
    </row>
    <row r="491" spans="1:27" x14ac:dyDescent="0.25">
      <c r="A491" s="517" t="s">
        <v>111</v>
      </c>
      <c r="B491" s="539" t="s">
        <v>91</v>
      </c>
      <c r="C491" s="540">
        <v>41591</v>
      </c>
      <c r="D491" s="541">
        <v>0.43263888888888891</v>
      </c>
      <c r="E491" s="539" t="s">
        <v>98</v>
      </c>
      <c r="F491" s="539" t="s">
        <v>93</v>
      </c>
      <c r="M491" s="543">
        <v>11.32</v>
      </c>
      <c r="N491" s="544">
        <v>109</v>
      </c>
      <c r="Q491" s="543">
        <v>7.64</v>
      </c>
      <c r="S491" s="542">
        <v>261</v>
      </c>
      <c r="U491" s="542">
        <v>7.8</v>
      </c>
      <c r="V491" s="542">
        <v>0</v>
      </c>
      <c r="W491" s="543">
        <v>15.1</v>
      </c>
      <c r="X491" s="543">
        <v>8.66</v>
      </c>
      <c r="Y491" s="543">
        <v>97.3</v>
      </c>
      <c r="Z491" s="543">
        <v>0.74</v>
      </c>
      <c r="AA491" s="772"/>
    </row>
    <row r="492" spans="1:27" x14ac:dyDescent="0.25">
      <c r="A492" s="517" t="s">
        <v>111</v>
      </c>
      <c r="B492" s="539" t="s">
        <v>91</v>
      </c>
      <c r="C492" s="540">
        <v>41591</v>
      </c>
      <c r="D492" s="541">
        <v>0.43333333333333335</v>
      </c>
      <c r="E492" s="539" t="s">
        <v>98</v>
      </c>
      <c r="F492" s="539" t="s">
        <v>19</v>
      </c>
      <c r="M492" s="755"/>
      <c r="N492" s="544">
        <v>109</v>
      </c>
      <c r="Q492" s="755"/>
      <c r="S492" s="772"/>
      <c r="U492" s="772"/>
      <c r="V492" s="772"/>
      <c r="W492" s="755"/>
      <c r="X492" s="755"/>
      <c r="Y492" s="755"/>
      <c r="Z492" s="543">
        <v>0.75</v>
      </c>
      <c r="AA492" s="772"/>
    </row>
    <row r="493" spans="1:27" x14ac:dyDescent="0.25">
      <c r="A493" s="517" t="s">
        <v>111</v>
      </c>
      <c r="B493" s="539" t="s">
        <v>91</v>
      </c>
      <c r="C493" s="540">
        <v>41596</v>
      </c>
      <c r="D493" s="541">
        <v>0.46875</v>
      </c>
      <c r="E493" s="539" t="s">
        <v>96</v>
      </c>
      <c r="F493" s="539" t="s">
        <v>93</v>
      </c>
      <c r="M493" s="543">
        <v>11.84</v>
      </c>
      <c r="N493" s="544">
        <v>770</v>
      </c>
      <c r="Q493" s="543">
        <v>7.68</v>
      </c>
      <c r="S493" s="542">
        <v>241</v>
      </c>
      <c r="U493" s="772"/>
      <c r="V493" s="542">
        <v>0</v>
      </c>
      <c r="W493" s="543">
        <v>52.4</v>
      </c>
      <c r="X493" s="543">
        <v>12.92</v>
      </c>
      <c r="Y493" s="543">
        <v>112.2</v>
      </c>
      <c r="Z493" s="543">
        <v>6.3</v>
      </c>
      <c r="AA493" s="772"/>
    </row>
    <row r="494" spans="1:27" x14ac:dyDescent="0.25">
      <c r="A494" s="517" t="s">
        <v>111</v>
      </c>
      <c r="B494" s="539" t="s">
        <v>91</v>
      </c>
      <c r="C494" s="540">
        <v>41596</v>
      </c>
      <c r="D494" s="541">
        <v>0.46944444444444444</v>
      </c>
      <c r="E494" s="539" t="s">
        <v>96</v>
      </c>
      <c r="F494" s="539" t="s">
        <v>19</v>
      </c>
      <c r="M494" s="755"/>
      <c r="N494" s="544">
        <v>548</v>
      </c>
      <c r="Q494" s="755"/>
      <c r="S494" s="772"/>
      <c r="U494" s="772"/>
      <c r="V494" s="772"/>
      <c r="W494" s="755"/>
      <c r="X494" s="755"/>
      <c r="Y494" s="755"/>
      <c r="Z494" s="543">
        <v>6.3</v>
      </c>
      <c r="AA494" s="772"/>
    </row>
    <row r="495" spans="1:27" x14ac:dyDescent="0.25">
      <c r="A495" s="517" t="s">
        <v>111</v>
      </c>
      <c r="B495" s="539" t="s">
        <v>91</v>
      </c>
      <c r="C495" s="540">
        <v>41598</v>
      </c>
      <c r="D495" s="541">
        <v>0.49444444444444446</v>
      </c>
      <c r="E495" s="539" t="s">
        <v>96</v>
      </c>
      <c r="F495" s="539" t="s">
        <v>93</v>
      </c>
      <c r="M495" s="543">
        <v>12.4</v>
      </c>
      <c r="N495" s="544">
        <v>31</v>
      </c>
      <c r="Q495" s="543">
        <v>7.9</v>
      </c>
      <c r="S495" s="542">
        <v>232</v>
      </c>
      <c r="U495" s="542">
        <v>16.899999999999999</v>
      </c>
      <c r="V495" s="542">
        <v>0</v>
      </c>
      <c r="W495" s="543">
        <v>27.5</v>
      </c>
      <c r="X495" s="543">
        <v>11.84</v>
      </c>
      <c r="Y495" s="543">
        <v>114.9</v>
      </c>
      <c r="Z495" s="543">
        <v>2.0299999999999998</v>
      </c>
      <c r="AA495" s="772"/>
    </row>
    <row r="496" spans="1:27" x14ac:dyDescent="0.25">
      <c r="A496" s="517" t="s">
        <v>111</v>
      </c>
      <c r="B496" s="539" t="s">
        <v>91</v>
      </c>
      <c r="C496" s="540">
        <v>41598</v>
      </c>
      <c r="D496" s="541">
        <v>0.49513888888888891</v>
      </c>
      <c r="E496" s="539" t="s">
        <v>96</v>
      </c>
      <c r="F496" s="539" t="s">
        <v>19</v>
      </c>
      <c r="M496" s="755"/>
      <c r="N496" s="544">
        <v>31</v>
      </c>
      <c r="Q496" s="755"/>
      <c r="S496" s="772"/>
      <c r="U496" s="772"/>
      <c r="V496" s="545"/>
      <c r="W496" s="755"/>
      <c r="X496" s="755"/>
      <c r="Y496" s="755"/>
      <c r="Z496" s="543">
        <v>2.08</v>
      </c>
      <c r="AA496" s="772"/>
    </row>
    <row r="497" spans="1:27" x14ac:dyDescent="0.25">
      <c r="A497" s="517" t="s">
        <v>111</v>
      </c>
      <c r="B497" s="539" t="s">
        <v>91</v>
      </c>
      <c r="C497" s="540">
        <v>41603</v>
      </c>
      <c r="D497" s="541">
        <v>0.39444444444444443</v>
      </c>
      <c r="E497" s="539" t="s">
        <v>96</v>
      </c>
      <c r="F497" s="539" t="s">
        <v>93</v>
      </c>
      <c r="M497" s="543">
        <v>13.05</v>
      </c>
      <c r="N497" s="544">
        <v>17</v>
      </c>
      <c r="Q497" s="543">
        <v>7.71</v>
      </c>
      <c r="S497" s="542">
        <v>245</v>
      </c>
      <c r="U497" s="542">
        <v>-0.2</v>
      </c>
      <c r="V497" s="773">
        <v>0.1</v>
      </c>
      <c r="W497" s="543">
        <v>13.7</v>
      </c>
      <c r="X497" s="543">
        <v>7.04</v>
      </c>
      <c r="Y497" s="543">
        <v>107.6</v>
      </c>
      <c r="Z497" s="543">
        <v>0.71</v>
      </c>
      <c r="AA497" s="772"/>
    </row>
    <row r="498" spans="1:27" x14ac:dyDescent="0.25">
      <c r="A498" s="517" t="s">
        <v>111</v>
      </c>
      <c r="B498" s="539" t="s">
        <v>91</v>
      </c>
      <c r="C498" s="540">
        <v>41610</v>
      </c>
      <c r="D498" s="541">
        <v>0.52916666666666667</v>
      </c>
      <c r="E498" s="539" t="s">
        <v>96</v>
      </c>
      <c r="F498" s="539" t="s">
        <v>93</v>
      </c>
      <c r="M498" s="543">
        <v>13.2</v>
      </c>
      <c r="N498" s="544">
        <v>12</v>
      </c>
      <c r="Q498" s="543">
        <v>8</v>
      </c>
      <c r="S498" s="542">
        <v>238</v>
      </c>
      <c r="U498" s="542">
        <v>19</v>
      </c>
      <c r="V498" s="773">
        <v>0</v>
      </c>
      <c r="W498" s="543">
        <v>12.3</v>
      </c>
      <c r="X498" s="543">
        <v>11.36</v>
      </c>
      <c r="Y498" s="543">
        <v>120.8</v>
      </c>
      <c r="Z498" s="543">
        <v>1.22</v>
      </c>
      <c r="AA498" s="542">
        <v>4</v>
      </c>
    </row>
    <row r="499" spans="1:27" x14ac:dyDescent="0.25">
      <c r="A499" s="517" t="s">
        <v>111</v>
      </c>
      <c r="B499" s="539" t="s">
        <v>91</v>
      </c>
      <c r="C499" s="540">
        <v>41612</v>
      </c>
      <c r="D499" s="541">
        <v>0.44930555555555557</v>
      </c>
      <c r="E499" s="539" t="s">
        <v>96</v>
      </c>
      <c r="F499" s="539" t="s">
        <v>93</v>
      </c>
      <c r="M499" s="543">
        <v>11.35</v>
      </c>
      <c r="N499" s="544">
        <v>6</v>
      </c>
      <c r="Q499" s="543">
        <v>7.68</v>
      </c>
      <c r="S499" s="542">
        <v>243</v>
      </c>
      <c r="U499" s="773">
        <v>21.2</v>
      </c>
      <c r="V499" s="773">
        <v>0</v>
      </c>
      <c r="W499" s="756">
        <v>6.8</v>
      </c>
      <c r="X499" s="543">
        <v>12.1</v>
      </c>
      <c r="Y499" s="543">
        <v>105.3</v>
      </c>
      <c r="Z499" s="543">
        <v>0.755</v>
      </c>
      <c r="AA499" s="545"/>
    </row>
    <row r="500" spans="1:27" x14ac:dyDescent="0.25">
      <c r="A500" s="517" t="s">
        <v>111</v>
      </c>
      <c r="B500" s="539" t="s">
        <v>91</v>
      </c>
      <c r="C500" s="540">
        <v>41612</v>
      </c>
      <c r="D500" s="541">
        <v>0.45</v>
      </c>
      <c r="E500" s="539" t="s">
        <v>96</v>
      </c>
      <c r="F500" s="539" t="s">
        <v>19</v>
      </c>
      <c r="M500" s="755"/>
      <c r="N500" s="544">
        <v>6</v>
      </c>
      <c r="Q500" s="755"/>
      <c r="S500" s="772"/>
      <c r="U500" s="545"/>
      <c r="V500" s="545"/>
      <c r="W500" s="546"/>
      <c r="X500" s="755"/>
      <c r="Y500" s="755"/>
      <c r="Z500" s="543">
        <v>0.72299999999999998</v>
      </c>
      <c r="AA500" s="545"/>
    </row>
    <row r="501" spans="1:27" x14ac:dyDescent="0.25">
      <c r="A501" s="517" t="s">
        <v>111</v>
      </c>
      <c r="B501" s="539" t="s">
        <v>91</v>
      </c>
      <c r="C501" s="540">
        <v>41617</v>
      </c>
      <c r="D501" s="541">
        <v>0.4375</v>
      </c>
      <c r="E501" s="539" t="s">
        <v>96</v>
      </c>
      <c r="F501" s="539" t="s">
        <v>93</v>
      </c>
      <c r="M501" s="543">
        <v>14.3</v>
      </c>
      <c r="N501" s="544">
        <v>27</v>
      </c>
      <c r="Q501" s="543">
        <v>7.63</v>
      </c>
      <c r="S501" s="542">
        <v>247</v>
      </c>
      <c r="U501" s="773">
        <v>0.6</v>
      </c>
      <c r="V501" s="773">
        <v>0.1</v>
      </c>
      <c r="W501" s="756">
        <v>12</v>
      </c>
      <c r="X501" s="543">
        <v>4.84</v>
      </c>
      <c r="Y501" s="543">
        <v>111.5</v>
      </c>
      <c r="Z501" s="543">
        <v>0.995</v>
      </c>
      <c r="AA501" s="545"/>
    </row>
    <row r="502" spans="1:27" x14ac:dyDescent="0.25">
      <c r="A502" s="517" t="s">
        <v>111</v>
      </c>
      <c r="B502" s="539" t="s">
        <v>91</v>
      </c>
      <c r="C502" s="540">
        <v>41617</v>
      </c>
      <c r="D502" s="541">
        <v>0.43819444444444444</v>
      </c>
      <c r="E502" s="539" t="s">
        <v>96</v>
      </c>
      <c r="F502" s="539" t="s">
        <v>19</v>
      </c>
      <c r="M502" s="546"/>
      <c r="N502" s="544">
        <v>27</v>
      </c>
      <c r="Q502" s="546"/>
      <c r="S502" s="545"/>
      <c r="U502" s="545"/>
      <c r="V502" s="545"/>
      <c r="W502" s="546"/>
      <c r="X502" s="546"/>
      <c r="Y502" s="546"/>
      <c r="Z502" s="543">
        <v>0.63600000000000001</v>
      </c>
      <c r="AA502" s="545"/>
    </row>
    <row r="503" spans="1:27" x14ac:dyDescent="0.25">
      <c r="A503" s="517" t="s">
        <v>111</v>
      </c>
      <c r="B503" s="539" t="s">
        <v>91</v>
      </c>
      <c r="C503" s="540">
        <v>41619</v>
      </c>
      <c r="D503" s="541">
        <v>0.44930555555555557</v>
      </c>
      <c r="E503" s="539" t="s">
        <v>96</v>
      </c>
      <c r="F503" s="539" t="s">
        <v>93</v>
      </c>
      <c r="M503" s="543">
        <v>13.87</v>
      </c>
      <c r="N503" s="544">
        <v>20</v>
      </c>
      <c r="Q503" s="543">
        <v>7.56</v>
      </c>
      <c r="S503" s="542">
        <v>258</v>
      </c>
      <c r="U503" s="773">
        <v>6.5</v>
      </c>
      <c r="V503" s="773">
        <v>0</v>
      </c>
      <c r="W503" s="756">
        <v>14.6</v>
      </c>
      <c r="X503" s="543">
        <v>4.63</v>
      </c>
      <c r="Y503" s="543">
        <v>107.4</v>
      </c>
      <c r="Z503" s="543">
        <v>0.92</v>
      </c>
      <c r="AA503" s="545"/>
    </row>
    <row r="504" spans="1:27" x14ac:dyDescent="0.25">
      <c r="A504" s="517" t="s">
        <v>111</v>
      </c>
      <c r="B504" s="539" t="s">
        <v>91</v>
      </c>
      <c r="C504" s="540">
        <v>41624</v>
      </c>
      <c r="D504" s="541">
        <v>0.38750000000000001</v>
      </c>
      <c r="E504" s="539" t="s">
        <v>96</v>
      </c>
      <c r="F504" s="539" t="s">
        <v>100</v>
      </c>
      <c r="M504" s="543">
        <v>12.39</v>
      </c>
      <c r="N504" s="544">
        <v>93</v>
      </c>
      <c r="Q504" s="543">
        <v>7.63</v>
      </c>
      <c r="S504" s="542">
        <v>222</v>
      </c>
      <c r="U504" s="773">
        <v>5.4</v>
      </c>
      <c r="V504" s="773">
        <v>0</v>
      </c>
      <c r="W504" s="756">
        <v>98.6</v>
      </c>
      <c r="X504" s="543">
        <v>8.1999999999999993</v>
      </c>
      <c r="Y504" s="543">
        <v>105.2</v>
      </c>
      <c r="Z504" s="543">
        <v>5.3</v>
      </c>
      <c r="AA504" s="545"/>
    </row>
    <row r="505" spans="1:27" x14ac:dyDescent="0.25">
      <c r="A505" s="517" t="s">
        <v>111</v>
      </c>
      <c r="B505" s="539" t="s">
        <v>91</v>
      </c>
      <c r="C505" s="540">
        <v>41641</v>
      </c>
      <c r="D505" s="541">
        <v>0.40416666666666667</v>
      </c>
      <c r="E505" s="539" t="s">
        <v>96</v>
      </c>
      <c r="F505" s="539" t="s">
        <v>93</v>
      </c>
      <c r="M505" s="543">
        <v>15.29</v>
      </c>
      <c r="N505" s="544">
        <v>32</v>
      </c>
      <c r="Q505" s="543">
        <v>7.84</v>
      </c>
      <c r="S505" s="542">
        <v>207</v>
      </c>
      <c r="U505" s="773">
        <v>-2.2000000000000002</v>
      </c>
      <c r="V505" s="773">
        <v>0</v>
      </c>
      <c r="W505" s="756">
        <v>51.8</v>
      </c>
      <c r="X505" s="543">
        <v>6.44</v>
      </c>
      <c r="Y505" s="543">
        <v>123.5</v>
      </c>
      <c r="Z505" s="543">
        <v>1.63</v>
      </c>
      <c r="AA505" s="545"/>
    </row>
    <row r="506" spans="1:27" x14ac:dyDescent="0.25">
      <c r="A506" s="517" t="s">
        <v>111</v>
      </c>
      <c r="B506" s="539" t="s">
        <v>91</v>
      </c>
      <c r="C506" s="540">
        <v>41647</v>
      </c>
      <c r="D506" s="541">
        <v>0.44583333333333336</v>
      </c>
      <c r="E506" s="539" t="s">
        <v>96</v>
      </c>
      <c r="F506" s="539" t="s">
        <v>93</v>
      </c>
      <c r="M506" s="543">
        <v>13.33</v>
      </c>
      <c r="N506" s="544">
        <v>24</v>
      </c>
      <c r="Q506" s="543">
        <v>7.5</v>
      </c>
      <c r="S506" s="542">
        <v>221</v>
      </c>
      <c r="U506" s="773">
        <v>1.6</v>
      </c>
      <c r="V506" s="773">
        <v>0</v>
      </c>
      <c r="W506" s="756">
        <v>34</v>
      </c>
      <c r="X506" s="543">
        <v>3.93</v>
      </c>
      <c r="Y506" s="543">
        <v>101</v>
      </c>
      <c r="Z506" s="543">
        <v>1.42</v>
      </c>
      <c r="AA506" s="545"/>
    </row>
    <row r="507" spans="1:27" x14ac:dyDescent="0.25">
      <c r="A507" s="517" t="s">
        <v>111</v>
      </c>
      <c r="B507" s="539" t="s">
        <v>91</v>
      </c>
      <c r="C507" s="540">
        <v>41652</v>
      </c>
      <c r="D507" s="541">
        <v>0.47569444444444442</v>
      </c>
      <c r="E507" s="539" t="s">
        <v>96</v>
      </c>
      <c r="F507" s="539" t="s">
        <v>100</v>
      </c>
      <c r="M507" s="543">
        <v>12.25</v>
      </c>
      <c r="N507" s="544">
        <v>53</v>
      </c>
      <c r="Q507" s="543">
        <v>7.83</v>
      </c>
      <c r="S507" s="542">
        <v>154</v>
      </c>
      <c r="U507" s="773">
        <v>15.4</v>
      </c>
      <c r="V507" s="773">
        <v>0</v>
      </c>
      <c r="W507" s="756">
        <v>218</v>
      </c>
      <c r="X507" s="543">
        <v>8.67</v>
      </c>
      <c r="Y507" s="543">
        <v>105.2</v>
      </c>
      <c r="Z507" s="543">
        <v>6.6</v>
      </c>
      <c r="AA507" s="545"/>
    </row>
    <row r="508" spans="1:27" x14ac:dyDescent="0.25">
      <c r="A508" s="517" t="s">
        <v>111</v>
      </c>
      <c r="B508" s="539" t="s">
        <v>91</v>
      </c>
      <c r="C508" s="540">
        <v>41661</v>
      </c>
      <c r="D508" s="541">
        <v>0.47708333333333336</v>
      </c>
      <c r="E508" s="539" t="s">
        <v>96</v>
      </c>
      <c r="F508" s="539" t="s">
        <v>93</v>
      </c>
      <c r="M508" s="756">
        <v>16.23</v>
      </c>
      <c r="N508" s="544">
        <v>14</v>
      </c>
      <c r="Q508" s="756">
        <v>8.07</v>
      </c>
      <c r="S508" s="773">
        <v>197</v>
      </c>
      <c r="U508" s="773">
        <v>6.4</v>
      </c>
      <c r="V508" s="773">
        <v>0</v>
      </c>
      <c r="W508" s="756">
        <v>49</v>
      </c>
      <c r="X508" s="756">
        <v>4.79</v>
      </c>
      <c r="Y508" s="756">
        <v>126.6</v>
      </c>
      <c r="Z508" s="543">
        <v>1.37</v>
      </c>
      <c r="AA508" s="545"/>
    </row>
    <row r="509" spans="1:27" x14ac:dyDescent="0.25">
      <c r="A509" s="517" t="s">
        <v>111</v>
      </c>
      <c r="B509" s="539" t="s">
        <v>91</v>
      </c>
      <c r="C509" s="540">
        <v>41661</v>
      </c>
      <c r="D509" s="541">
        <v>0.4777777777777778</v>
      </c>
      <c r="E509" s="539" t="s">
        <v>96</v>
      </c>
      <c r="F509" s="539" t="s">
        <v>19</v>
      </c>
      <c r="M509" s="546"/>
      <c r="N509" s="544">
        <v>11</v>
      </c>
      <c r="Q509" s="546"/>
      <c r="S509" s="545"/>
      <c r="U509" s="545"/>
      <c r="V509" s="545"/>
      <c r="W509" s="546"/>
      <c r="X509" s="546"/>
      <c r="Y509" s="546"/>
      <c r="Z509" s="543">
        <v>1.39</v>
      </c>
      <c r="AA509" s="545"/>
    </row>
    <row r="510" spans="1:27" x14ac:dyDescent="0.25">
      <c r="A510" s="517" t="s">
        <v>111</v>
      </c>
      <c r="B510" s="539" t="s">
        <v>91</v>
      </c>
      <c r="C510" s="540">
        <v>41668</v>
      </c>
      <c r="D510" s="541">
        <v>0.46250000000000002</v>
      </c>
      <c r="E510" s="539" t="s">
        <v>96</v>
      </c>
      <c r="F510" s="539" t="s">
        <v>93</v>
      </c>
      <c r="M510" s="543">
        <v>15.43</v>
      </c>
      <c r="N510" s="544">
        <v>3</v>
      </c>
      <c r="Q510" s="543">
        <v>7.99</v>
      </c>
      <c r="S510" s="542">
        <v>217</v>
      </c>
      <c r="U510" s="773">
        <v>4</v>
      </c>
      <c r="V510" s="773">
        <v>0</v>
      </c>
      <c r="W510" s="756">
        <v>28</v>
      </c>
      <c r="X510" s="543">
        <v>2.54</v>
      </c>
      <c r="Y510" s="543">
        <v>113.3</v>
      </c>
      <c r="Z510" s="543">
        <v>0.84299999999999997</v>
      </c>
      <c r="AA510" s="545"/>
    </row>
    <row r="511" spans="1:27" x14ac:dyDescent="0.25">
      <c r="A511" s="517" t="s">
        <v>111</v>
      </c>
      <c r="B511" s="539" t="s">
        <v>91</v>
      </c>
      <c r="C511" s="540">
        <v>41668</v>
      </c>
      <c r="D511" s="541">
        <v>0.46319444444444446</v>
      </c>
      <c r="E511" s="539" t="s">
        <v>96</v>
      </c>
      <c r="F511" s="539" t="s">
        <v>19</v>
      </c>
      <c r="M511" s="755"/>
      <c r="N511" s="544">
        <v>2</v>
      </c>
      <c r="Q511" s="755"/>
      <c r="S511" s="772"/>
      <c r="U511" s="545"/>
      <c r="V511" s="545"/>
      <c r="W511" s="546"/>
      <c r="X511" s="755"/>
      <c r="Y511" s="755"/>
      <c r="Z511" s="543">
        <v>0.83899999999999997</v>
      </c>
      <c r="AA511" s="545"/>
    </row>
    <row r="512" spans="1:27" x14ac:dyDescent="0.25">
      <c r="A512" s="517" t="s">
        <v>111</v>
      </c>
      <c r="B512" s="539" t="s">
        <v>91</v>
      </c>
      <c r="C512" s="540">
        <v>41676</v>
      </c>
      <c r="D512" s="541">
        <v>0.53125</v>
      </c>
      <c r="E512" s="539" t="s">
        <v>96</v>
      </c>
      <c r="F512" s="539" t="s">
        <v>93</v>
      </c>
      <c r="M512" s="543">
        <v>14.46</v>
      </c>
      <c r="N512" s="544">
        <v>2</v>
      </c>
      <c r="Q512" s="543">
        <v>8.11</v>
      </c>
      <c r="S512" s="542">
        <v>220</v>
      </c>
      <c r="U512" s="773">
        <v>-2</v>
      </c>
      <c r="V512" s="773">
        <v>0</v>
      </c>
      <c r="W512" s="756">
        <v>26</v>
      </c>
      <c r="X512" s="543">
        <v>2.67</v>
      </c>
      <c r="Y512" s="543">
        <v>106.6</v>
      </c>
      <c r="Z512" s="543">
        <v>0.67700000000000005</v>
      </c>
      <c r="AA512" s="545"/>
    </row>
    <row r="513" spans="1:27" x14ac:dyDescent="0.25">
      <c r="A513" s="517" t="s">
        <v>111</v>
      </c>
      <c r="B513" s="539" t="s">
        <v>91</v>
      </c>
      <c r="C513" s="540">
        <v>41676</v>
      </c>
      <c r="D513" s="541">
        <v>0.53194444444444444</v>
      </c>
      <c r="E513" s="539" t="s">
        <v>96</v>
      </c>
      <c r="F513" s="539" t="s">
        <v>19</v>
      </c>
      <c r="M513" s="755"/>
      <c r="N513" s="544">
        <v>2</v>
      </c>
      <c r="Q513" s="755"/>
      <c r="S513" s="772"/>
      <c r="U513" s="545"/>
      <c r="V513" s="545"/>
      <c r="W513" s="546"/>
      <c r="X513" s="755"/>
      <c r="Y513" s="755"/>
      <c r="Z513" s="543">
        <v>0.73899999999999999</v>
      </c>
      <c r="AA513" s="545"/>
    </row>
    <row r="514" spans="1:27" x14ac:dyDescent="0.25">
      <c r="A514" s="517" t="s">
        <v>111</v>
      </c>
      <c r="B514" s="539" t="s">
        <v>91</v>
      </c>
      <c r="C514" s="540">
        <v>41682</v>
      </c>
      <c r="D514" s="541">
        <v>0.60624999999999996</v>
      </c>
      <c r="E514" s="539" t="s">
        <v>96</v>
      </c>
      <c r="F514" s="539" t="s">
        <v>93</v>
      </c>
      <c r="M514" s="543">
        <v>15.03</v>
      </c>
      <c r="N514" s="544">
        <v>0</v>
      </c>
      <c r="Q514" s="543">
        <v>8.31</v>
      </c>
      <c r="S514" s="542">
        <v>192</v>
      </c>
      <c r="U514" s="545"/>
      <c r="V514" s="773">
        <v>0</v>
      </c>
      <c r="W514" s="756">
        <v>14</v>
      </c>
      <c r="X514" s="543">
        <v>5.18</v>
      </c>
      <c r="Y514" s="543">
        <v>118.3</v>
      </c>
      <c r="Z514" s="543">
        <v>1</v>
      </c>
      <c r="AA514" s="545"/>
    </row>
    <row r="515" spans="1:27" x14ac:dyDescent="0.25">
      <c r="A515" s="517" t="s">
        <v>111</v>
      </c>
      <c r="B515" s="539" t="s">
        <v>91</v>
      </c>
      <c r="C515" s="540">
        <v>41682</v>
      </c>
      <c r="D515" s="541">
        <v>0.6069444444444444</v>
      </c>
      <c r="E515" s="539" t="s">
        <v>96</v>
      </c>
      <c r="F515" s="539" t="s">
        <v>19</v>
      </c>
      <c r="M515" s="546"/>
      <c r="N515" s="544">
        <v>1</v>
      </c>
      <c r="Q515" s="546"/>
      <c r="S515" s="545"/>
      <c r="U515" s="545"/>
      <c r="V515" s="545"/>
      <c r="W515" s="546"/>
      <c r="X515" s="546"/>
      <c r="Y515" s="546"/>
      <c r="Z515" s="543">
        <v>1.02</v>
      </c>
      <c r="AA515" s="545"/>
    </row>
    <row r="516" spans="1:27" x14ac:dyDescent="0.25">
      <c r="A516" s="517" t="s">
        <v>111</v>
      </c>
      <c r="B516" s="539" t="s">
        <v>91</v>
      </c>
      <c r="C516" s="540">
        <v>41689</v>
      </c>
      <c r="D516" s="541">
        <v>0.44305555555555554</v>
      </c>
      <c r="E516" s="539" t="s">
        <v>96</v>
      </c>
      <c r="F516" s="539" t="s">
        <v>93</v>
      </c>
      <c r="M516" s="756">
        <v>12.88</v>
      </c>
      <c r="N516" s="544">
        <v>6</v>
      </c>
      <c r="Q516" s="756">
        <v>8.0500000000000007</v>
      </c>
      <c r="S516" s="773">
        <v>174</v>
      </c>
      <c r="U516" s="545"/>
      <c r="V516" s="773">
        <v>0</v>
      </c>
      <c r="W516" s="756">
        <v>29.5</v>
      </c>
      <c r="X516" s="756">
        <v>8.27</v>
      </c>
      <c r="Y516" s="756">
        <v>109</v>
      </c>
      <c r="Z516" s="543">
        <v>1.2</v>
      </c>
      <c r="AA516" s="545"/>
    </row>
    <row r="517" spans="1:27" x14ac:dyDescent="0.25">
      <c r="A517" s="517" t="s">
        <v>111</v>
      </c>
      <c r="B517" s="539" t="s">
        <v>91</v>
      </c>
      <c r="C517" s="540">
        <v>41694</v>
      </c>
      <c r="D517" s="541">
        <v>0.46805555555555556</v>
      </c>
      <c r="E517" s="539" t="s">
        <v>96</v>
      </c>
      <c r="F517" s="539" t="s">
        <v>93</v>
      </c>
      <c r="M517" s="543">
        <v>12.77</v>
      </c>
      <c r="N517" s="544">
        <v>11</v>
      </c>
      <c r="Q517" s="543">
        <v>7.89</v>
      </c>
      <c r="S517" s="542">
        <v>182</v>
      </c>
      <c r="U517" s="773">
        <v>12.3</v>
      </c>
      <c r="V517" s="773">
        <v>0</v>
      </c>
      <c r="W517" s="756">
        <v>24</v>
      </c>
      <c r="X517" s="543">
        <v>6.79</v>
      </c>
      <c r="Y517" s="543">
        <v>104.7</v>
      </c>
      <c r="Z517" s="543">
        <v>0.72</v>
      </c>
      <c r="AA517" s="545"/>
    </row>
    <row r="518" spans="1:27" x14ac:dyDescent="0.25">
      <c r="A518" s="517" t="s">
        <v>111</v>
      </c>
      <c r="B518" s="539" t="s">
        <v>91</v>
      </c>
      <c r="C518" s="540">
        <v>41696</v>
      </c>
      <c r="D518" s="541">
        <v>0.54166666666666663</v>
      </c>
      <c r="E518" s="539" t="s">
        <v>96</v>
      </c>
      <c r="F518" s="539" t="s">
        <v>93</v>
      </c>
      <c r="M518" s="543">
        <v>13.6</v>
      </c>
      <c r="N518" s="544">
        <v>1</v>
      </c>
      <c r="Q518" s="543">
        <v>8.11</v>
      </c>
      <c r="S518" s="542">
        <v>209</v>
      </c>
      <c r="U518" s="773">
        <v>1.4</v>
      </c>
      <c r="V518" s="773">
        <v>0</v>
      </c>
      <c r="W518" s="756">
        <v>19</v>
      </c>
      <c r="X518" s="543">
        <v>6.95</v>
      </c>
      <c r="Y518" s="543">
        <v>111.5</v>
      </c>
      <c r="Z518" s="543">
        <v>0.73</v>
      </c>
      <c r="AA518" s="545"/>
    </row>
    <row r="519" spans="1:27" x14ac:dyDescent="0.25">
      <c r="A519" s="517" t="s">
        <v>111</v>
      </c>
      <c r="B519" s="539" t="s">
        <v>91</v>
      </c>
      <c r="C519" s="540">
        <v>41703</v>
      </c>
      <c r="D519" s="541">
        <v>0.46180555555555558</v>
      </c>
      <c r="E519" s="539" t="s">
        <v>96</v>
      </c>
      <c r="F519" s="539" t="s">
        <v>93</v>
      </c>
      <c r="M519" s="543">
        <v>14.25</v>
      </c>
      <c r="N519" s="544">
        <v>2</v>
      </c>
      <c r="Q519" s="543">
        <v>7.92</v>
      </c>
      <c r="S519" s="542">
        <v>196</v>
      </c>
      <c r="U519" s="773">
        <v>9.9</v>
      </c>
      <c r="V519" s="773">
        <v>0</v>
      </c>
      <c r="W519" s="756">
        <v>21.5</v>
      </c>
      <c r="X519" s="543">
        <v>5.14</v>
      </c>
      <c r="Y519" s="543">
        <v>112</v>
      </c>
      <c r="Z519" s="543">
        <v>0.85499999999999998</v>
      </c>
      <c r="AA519" s="545"/>
    </row>
    <row r="520" spans="1:27" x14ac:dyDescent="0.25">
      <c r="A520" s="517" t="s">
        <v>111</v>
      </c>
      <c r="B520" s="539" t="s">
        <v>91</v>
      </c>
      <c r="C520" s="540">
        <v>41708</v>
      </c>
      <c r="D520" s="541">
        <v>0.39583333333333331</v>
      </c>
      <c r="E520" s="539" t="s">
        <v>96</v>
      </c>
      <c r="F520" s="539" t="s">
        <v>93</v>
      </c>
      <c r="M520" s="543">
        <v>12.12</v>
      </c>
      <c r="N520" s="544">
        <v>46</v>
      </c>
      <c r="Q520" s="543">
        <v>7.83</v>
      </c>
      <c r="S520" s="542">
        <v>155</v>
      </c>
      <c r="U520" s="773">
        <v>6.3</v>
      </c>
      <c r="V520" s="773">
        <v>0</v>
      </c>
      <c r="W520" s="756">
        <v>151.69999999999999</v>
      </c>
      <c r="X520" s="543">
        <v>7.39</v>
      </c>
      <c r="Y520" s="543">
        <v>100.8</v>
      </c>
      <c r="Z520" s="543">
        <v>5.6</v>
      </c>
      <c r="AA520" s="773">
        <v>52</v>
      </c>
    </row>
    <row r="521" spans="1:27" x14ac:dyDescent="0.25">
      <c r="A521" s="517" t="s">
        <v>111</v>
      </c>
      <c r="B521" s="539" t="s">
        <v>91</v>
      </c>
      <c r="C521" s="540">
        <v>41708</v>
      </c>
      <c r="D521" s="541">
        <v>0.39652777777777776</v>
      </c>
      <c r="E521" s="539" t="s">
        <v>96</v>
      </c>
      <c r="F521" s="539" t="s">
        <v>93</v>
      </c>
      <c r="M521" s="546"/>
      <c r="N521" s="544">
        <v>40</v>
      </c>
      <c r="Q521" s="546"/>
      <c r="S521" s="545"/>
      <c r="U521" s="545"/>
      <c r="V521" s="545"/>
      <c r="W521" s="546"/>
      <c r="X521" s="546"/>
      <c r="Y521" s="546"/>
      <c r="Z521" s="543">
        <v>5.9</v>
      </c>
      <c r="AA521" s="773">
        <v>45</v>
      </c>
    </row>
    <row r="522" spans="1:27" x14ac:dyDescent="0.25">
      <c r="A522" s="517" t="s">
        <v>111</v>
      </c>
      <c r="B522" s="539" t="s">
        <v>91</v>
      </c>
      <c r="C522" s="540">
        <v>41715</v>
      </c>
      <c r="D522" s="541">
        <v>0.46180555555555558</v>
      </c>
      <c r="E522" s="539" t="s">
        <v>96</v>
      </c>
      <c r="F522" s="539" t="s">
        <v>100</v>
      </c>
      <c r="M522" s="756">
        <v>12.92</v>
      </c>
      <c r="N522" s="544">
        <v>236</v>
      </c>
      <c r="Q522" s="756">
        <v>7.68</v>
      </c>
      <c r="S522" s="773">
        <v>114</v>
      </c>
      <c r="U522" s="773">
        <v>2.1</v>
      </c>
      <c r="V522" s="773">
        <v>3</v>
      </c>
      <c r="W522" s="546"/>
      <c r="X522" s="756">
        <v>6.76</v>
      </c>
      <c r="Y522" s="756">
        <v>105.7</v>
      </c>
      <c r="Z522" s="543">
        <v>27.7</v>
      </c>
      <c r="AA522" s="545"/>
    </row>
    <row r="523" spans="1:27" x14ac:dyDescent="0.25">
      <c r="A523" s="517" t="s">
        <v>111</v>
      </c>
      <c r="B523" s="539" t="s">
        <v>91</v>
      </c>
      <c r="C523" s="540">
        <v>41715</v>
      </c>
      <c r="D523" s="541">
        <v>0.46250000000000002</v>
      </c>
      <c r="E523" s="539" t="s">
        <v>96</v>
      </c>
      <c r="F523" s="539" t="s">
        <v>100</v>
      </c>
      <c r="M523" s="755"/>
      <c r="N523" s="544">
        <v>365</v>
      </c>
      <c r="Q523" s="755"/>
      <c r="S523" s="772"/>
      <c r="U523" s="545"/>
      <c r="V523" s="545"/>
      <c r="W523" s="546"/>
      <c r="X523" s="755"/>
      <c r="Y523" s="755"/>
      <c r="Z523" s="543">
        <v>28.6</v>
      </c>
      <c r="AA523" s="545"/>
    </row>
    <row r="524" spans="1:27" x14ac:dyDescent="0.25">
      <c r="A524" s="517" t="s">
        <v>111</v>
      </c>
      <c r="B524" s="539" t="s">
        <v>91</v>
      </c>
      <c r="C524" s="540">
        <v>41717</v>
      </c>
      <c r="D524" s="541">
        <v>0.4826388888888889</v>
      </c>
      <c r="E524" s="539" t="s">
        <v>96</v>
      </c>
      <c r="F524" s="539" t="s">
        <v>100</v>
      </c>
      <c r="M524" s="543">
        <v>12.17</v>
      </c>
      <c r="N524" s="544">
        <v>73</v>
      </c>
      <c r="Q524" s="543">
        <v>7.73</v>
      </c>
      <c r="S524" s="542">
        <v>136</v>
      </c>
      <c r="U524" s="545"/>
      <c r="V524" s="773">
        <v>0</v>
      </c>
      <c r="W524" s="546"/>
      <c r="X524" s="543">
        <v>9.19</v>
      </c>
      <c r="Y524" s="543">
        <v>105.8</v>
      </c>
      <c r="Z524" s="543">
        <v>9.14</v>
      </c>
      <c r="AA524" s="545"/>
    </row>
    <row r="525" spans="1:27" x14ac:dyDescent="0.25">
      <c r="A525" s="517" t="s">
        <v>111</v>
      </c>
      <c r="B525" s="539" t="s">
        <v>91</v>
      </c>
      <c r="C525" s="540">
        <v>41717</v>
      </c>
      <c r="D525" s="541">
        <v>0.48333333333333334</v>
      </c>
      <c r="E525" s="539" t="s">
        <v>96</v>
      </c>
      <c r="F525" s="539" t="s">
        <v>100</v>
      </c>
      <c r="M525" s="755"/>
      <c r="N525" s="544">
        <v>102</v>
      </c>
      <c r="Q525" s="755"/>
      <c r="S525" s="772"/>
      <c r="U525" s="545"/>
      <c r="V525" s="545"/>
      <c r="W525" s="546"/>
      <c r="X525" s="755"/>
      <c r="Y525" s="755"/>
      <c r="Z525" s="543">
        <v>9.49</v>
      </c>
      <c r="AA525" s="545"/>
    </row>
    <row r="526" spans="1:27" x14ac:dyDescent="0.25">
      <c r="A526" s="517" t="s">
        <v>111</v>
      </c>
      <c r="B526" s="539" t="s">
        <v>91</v>
      </c>
      <c r="C526" s="540">
        <v>41722</v>
      </c>
      <c r="D526" s="541">
        <v>0.59722222222222221</v>
      </c>
      <c r="E526" s="539" t="s">
        <v>98</v>
      </c>
      <c r="F526" s="539" t="s">
        <v>93</v>
      </c>
      <c r="M526" s="543">
        <v>12.27</v>
      </c>
      <c r="N526" s="544">
        <v>29</v>
      </c>
      <c r="Q526" s="543">
        <v>8.25</v>
      </c>
      <c r="S526" s="542">
        <v>170</v>
      </c>
      <c r="U526" s="773">
        <v>13.6</v>
      </c>
      <c r="V526" s="773">
        <v>0</v>
      </c>
      <c r="W526" s="756">
        <v>183.8</v>
      </c>
      <c r="X526" s="543">
        <v>10.34</v>
      </c>
      <c r="Y526" s="543">
        <v>109.6</v>
      </c>
      <c r="Z526" s="543">
        <v>3.54</v>
      </c>
      <c r="AA526" s="545"/>
    </row>
    <row r="527" spans="1:27" x14ac:dyDescent="0.25">
      <c r="A527" s="517" t="s">
        <v>111</v>
      </c>
      <c r="B527" s="539" t="s">
        <v>91</v>
      </c>
      <c r="C527" s="540">
        <v>41729</v>
      </c>
      <c r="D527" s="541">
        <v>0.49166666666666664</v>
      </c>
      <c r="E527" s="539" t="s">
        <v>96</v>
      </c>
      <c r="F527" s="539" t="s">
        <v>93</v>
      </c>
      <c r="M527" s="543">
        <v>14.02</v>
      </c>
      <c r="N527" s="544">
        <v>52</v>
      </c>
      <c r="Q527" s="543">
        <v>8.24</v>
      </c>
      <c r="S527" s="542">
        <v>160</v>
      </c>
      <c r="U527" s="545"/>
      <c r="V527" s="773">
        <v>0</v>
      </c>
      <c r="W527" s="756">
        <v>145.19999999999999</v>
      </c>
      <c r="X527" s="543">
        <v>10.86</v>
      </c>
      <c r="Y527" s="543">
        <v>126.6</v>
      </c>
      <c r="Z527" s="543">
        <v>4</v>
      </c>
      <c r="AA527" s="545"/>
    </row>
    <row r="528" spans="1:27" x14ac:dyDescent="0.25">
      <c r="A528" s="517" t="s">
        <v>111</v>
      </c>
      <c r="B528" s="539" t="s">
        <v>91</v>
      </c>
      <c r="C528" s="540">
        <v>41736</v>
      </c>
      <c r="D528" s="541">
        <v>0.37847222222222221</v>
      </c>
      <c r="E528" s="539" t="s">
        <v>96</v>
      </c>
      <c r="F528" s="539" t="s">
        <v>103</v>
      </c>
      <c r="M528" s="756">
        <v>6.91</v>
      </c>
      <c r="N528" s="544">
        <v>4839</v>
      </c>
      <c r="Q528" s="756">
        <v>7.8</v>
      </c>
      <c r="S528" s="773">
        <v>136</v>
      </c>
      <c r="U528" s="773">
        <v>7.3</v>
      </c>
      <c r="V528" s="773">
        <v>2</v>
      </c>
      <c r="W528" s="546"/>
      <c r="X528" s="756">
        <v>9.4700000000000006</v>
      </c>
      <c r="Y528" s="756">
        <v>60.3</v>
      </c>
      <c r="Z528" s="543">
        <v>59.9</v>
      </c>
      <c r="AA528" s="545"/>
    </row>
    <row r="529" spans="1:27" x14ac:dyDescent="0.25">
      <c r="A529" s="517" t="s">
        <v>111</v>
      </c>
      <c r="B529" s="539" t="s">
        <v>91</v>
      </c>
      <c r="C529" s="540">
        <v>41736</v>
      </c>
      <c r="D529" s="541">
        <v>0.37916666666666665</v>
      </c>
      <c r="E529" s="539" t="s">
        <v>96</v>
      </c>
      <c r="F529" s="539" t="s">
        <v>103</v>
      </c>
      <c r="M529" s="755"/>
      <c r="N529" s="539" t="s">
        <v>109</v>
      </c>
      <c r="Q529" s="755"/>
      <c r="S529" s="772"/>
      <c r="U529" s="545"/>
      <c r="V529" s="545"/>
      <c r="W529" s="546"/>
      <c r="X529" s="755"/>
      <c r="Y529" s="755"/>
      <c r="Z529" s="543">
        <v>62.1</v>
      </c>
      <c r="AA529" s="545"/>
    </row>
    <row r="530" spans="1:27" x14ac:dyDescent="0.25">
      <c r="A530" s="517" t="s">
        <v>111</v>
      </c>
      <c r="B530" s="539" t="s">
        <v>91</v>
      </c>
      <c r="C530" s="540">
        <v>41743</v>
      </c>
      <c r="D530" s="541">
        <v>0.44791666666666669</v>
      </c>
      <c r="E530" s="539" t="s">
        <v>96</v>
      </c>
      <c r="F530" s="539" t="s">
        <v>100</v>
      </c>
      <c r="M530" s="543">
        <v>10.76</v>
      </c>
      <c r="N530" s="544">
        <v>816</v>
      </c>
      <c r="Q530" s="543">
        <v>7.87</v>
      </c>
      <c r="S530" s="542">
        <v>136</v>
      </c>
      <c r="U530" s="773">
        <v>7.8</v>
      </c>
      <c r="V530" s="773">
        <v>2</v>
      </c>
      <c r="W530" s="546"/>
      <c r="X530" s="543">
        <v>12.03</v>
      </c>
      <c r="Y530" s="543">
        <v>99.4</v>
      </c>
      <c r="Z530" s="543">
        <v>24.3</v>
      </c>
      <c r="AA530" s="545"/>
    </row>
    <row r="531" spans="1:27" x14ac:dyDescent="0.25">
      <c r="A531" s="517" t="s">
        <v>111</v>
      </c>
      <c r="B531" s="539" t="s">
        <v>91</v>
      </c>
      <c r="C531" s="540">
        <v>41750</v>
      </c>
      <c r="D531" s="541">
        <v>0.53680555555555554</v>
      </c>
      <c r="E531" s="539" t="s">
        <v>96</v>
      </c>
      <c r="F531" s="539" t="s">
        <v>19</v>
      </c>
      <c r="M531" s="755"/>
      <c r="N531" s="544">
        <v>50</v>
      </c>
      <c r="Q531" s="755"/>
      <c r="S531" s="772"/>
      <c r="U531" s="772"/>
      <c r="V531" s="772"/>
      <c r="W531" s="755"/>
      <c r="X531" s="755"/>
      <c r="Y531" s="755"/>
      <c r="Z531" s="543">
        <v>2.8</v>
      </c>
      <c r="AA531" s="545"/>
    </row>
    <row r="532" spans="1:27" x14ac:dyDescent="0.25">
      <c r="A532" s="517" t="s">
        <v>111</v>
      </c>
      <c r="B532" s="592" t="s">
        <v>91</v>
      </c>
      <c r="C532" s="594">
        <v>41750</v>
      </c>
      <c r="D532" s="595">
        <v>0.53611111111111109</v>
      </c>
      <c r="E532" s="593" t="s">
        <v>96</v>
      </c>
      <c r="F532" s="597" t="s">
        <v>93</v>
      </c>
      <c r="M532" s="758">
        <v>13.5</v>
      </c>
      <c r="N532" s="599">
        <v>52</v>
      </c>
      <c r="Q532" s="758">
        <v>8.56</v>
      </c>
      <c r="S532" s="705">
        <v>167</v>
      </c>
      <c r="U532" s="705">
        <v>24.1</v>
      </c>
      <c r="V532" s="705">
        <v>0.1</v>
      </c>
      <c r="W532" s="705">
        <v>116.5</v>
      </c>
      <c r="X532" s="758">
        <v>15.09</v>
      </c>
      <c r="Y532" s="758">
        <v>130.19999999999999</v>
      </c>
      <c r="Z532" s="598">
        <v>2.9</v>
      </c>
      <c r="AA532" s="746"/>
    </row>
    <row r="533" spans="1:27" x14ac:dyDescent="0.25">
      <c r="A533" s="517" t="s">
        <v>111</v>
      </c>
      <c r="B533" s="539" t="s">
        <v>91</v>
      </c>
      <c r="C533" s="540">
        <v>41757</v>
      </c>
      <c r="D533" s="541">
        <v>0.43888888888888888</v>
      </c>
      <c r="E533" s="539" t="s">
        <v>96</v>
      </c>
      <c r="F533" s="539" t="s">
        <v>19</v>
      </c>
      <c r="M533" s="755"/>
      <c r="N533" s="544">
        <v>1553</v>
      </c>
      <c r="Q533" s="755"/>
      <c r="S533" s="772"/>
      <c r="U533" s="545"/>
      <c r="V533" s="772"/>
      <c r="W533" s="755"/>
      <c r="X533" s="755"/>
      <c r="Y533" s="755"/>
      <c r="Z533" s="543">
        <v>26.3</v>
      </c>
      <c r="AA533" s="545"/>
    </row>
    <row r="534" spans="1:27" x14ac:dyDescent="0.25">
      <c r="A534" s="517" t="s">
        <v>111</v>
      </c>
      <c r="B534" s="745" t="s">
        <v>91</v>
      </c>
      <c r="C534" s="748">
        <v>41757</v>
      </c>
      <c r="D534" s="749">
        <v>0.43819444444444444</v>
      </c>
      <c r="E534" s="745" t="s">
        <v>96</v>
      </c>
      <c r="F534" s="745" t="s">
        <v>93</v>
      </c>
      <c r="M534" s="627">
        <v>10.46</v>
      </c>
      <c r="N534" s="745" t="s">
        <v>110</v>
      </c>
      <c r="Q534" s="627">
        <v>7.87</v>
      </c>
      <c r="S534" s="747">
        <v>172</v>
      </c>
      <c r="U534" s="705">
        <v>23.1</v>
      </c>
      <c r="V534" s="747">
        <v>1</v>
      </c>
      <c r="W534" s="747">
        <v>316</v>
      </c>
      <c r="X534" s="627">
        <v>14.73</v>
      </c>
      <c r="Y534" s="627">
        <v>103.2</v>
      </c>
      <c r="Z534" s="627">
        <v>27.3</v>
      </c>
      <c r="AA534" s="746"/>
    </row>
    <row r="535" spans="1:27" x14ac:dyDescent="0.25">
      <c r="A535" s="517" t="s">
        <v>111</v>
      </c>
      <c r="B535" s="539" t="s">
        <v>91</v>
      </c>
      <c r="C535" s="540">
        <v>41766</v>
      </c>
      <c r="D535" s="541">
        <v>0.59375</v>
      </c>
      <c r="E535" s="539" t="s">
        <v>96</v>
      </c>
      <c r="F535" s="539" t="s">
        <v>93</v>
      </c>
      <c r="M535" s="543">
        <v>10.45</v>
      </c>
      <c r="N535" s="544">
        <v>13</v>
      </c>
      <c r="Q535" s="543">
        <v>8</v>
      </c>
      <c r="S535" s="542">
        <v>189</v>
      </c>
      <c r="U535" s="542">
        <v>30.1</v>
      </c>
      <c r="V535" s="542">
        <v>0</v>
      </c>
      <c r="W535" s="543">
        <v>50</v>
      </c>
      <c r="X535" s="543">
        <v>21.5</v>
      </c>
      <c r="Y535" s="543">
        <v>118.7</v>
      </c>
      <c r="Z535" s="543">
        <v>1.86</v>
      </c>
      <c r="AA535" s="545"/>
    </row>
    <row r="536" spans="1:27" x14ac:dyDescent="0.25">
      <c r="A536" s="517" t="s">
        <v>111</v>
      </c>
      <c r="B536" s="539" t="s">
        <v>91</v>
      </c>
      <c r="C536" s="540">
        <v>41766</v>
      </c>
      <c r="D536" s="541">
        <v>0.59444444444444444</v>
      </c>
      <c r="E536" s="539" t="s">
        <v>96</v>
      </c>
      <c r="F536" s="539" t="s">
        <v>93</v>
      </c>
      <c r="M536" s="755"/>
      <c r="N536" s="544">
        <v>6</v>
      </c>
      <c r="Q536" s="755"/>
      <c r="S536" s="772"/>
      <c r="U536" s="772"/>
      <c r="V536" s="772"/>
      <c r="W536" s="755"/>
      <c r="X536" s="755"/>
      <c r="Y536" s="755"/>
      <c r="Z536" s="543">
        <v>1.92</v>
      </c>
      <c r="AA536" s="545"/>
    </row>
    <row r="537" spans="1:27" x14ac:dyDescent="0.25">
      <c r="A537" s="517" t="s">
        <v>111</v>
      </c>
      <c r="B537" s="539" t="s">
        <v>91</v>
      </c>
      <c r="C537" s="540">
        <v>41772</v>
      </c>
      <c r="D537" s="541">
        <v>0.38472222222222224</v>
      </c>
      <c r="E537" s="539" t="s">
        <v>96</v>
      </c>
      <c r="F537" s="539" t="s">
        <v>100</v>
      </c>
      <c r="M537" s="756">
        <v>9.42</v>
      </c>
      <c r="N537" s="544">
        <v>1120</v>
      </c>
      <c r="Q537" s="543">
        <v>7.64</v>
      </c>
      <c r="S537" s="542">
        <v>124</v>
      </c>
      <c r="U537" s="542">
        <v>13.3</v>
      </c>
      <c r="V537" s="542">
        <v>1</v>
      </c>
      <c r="W537" s="755"/>
      <c r="X537" s="543">
        <v>15.87</v>
      </c>
      <c r="Y537" s="756">
        <v>95.2</v>
      </c>
      <c r="Z537" s="543">
        <v>43.2</v>
      </c>
      <c r="AA537" s="545"/>
    </row>
    <row r="538" spans="1:27" x14ac:dyDescent="0.25">
      <c r="A538" s="517" t="s">
        <v>111</v>
      </c>
      <c r="B538" s="539" t="s">
        <v>91</v>
      </c>
      <c r="C538" s="540">
        <v>41772</v>
      </c>
      <c r="D538" s="541">
        <v>0.38541666666666669</v>
      </c>
      <c r="E538" s="539" t="s">
        <v>96</v>
      </c>
      <c r="F538" s="539" t="s">
        <v>100</v>
      </c>
      <c r="M538" s="546"/>
      <c r="N538" s="544">
        <v>1733</v>
      </c>
      <c r="Q538" s="755"/>
      <c r="S538" s="772"/>
      <c r="U538" s="772"/>
      <c r="V538" s="772"/>
      <c r="W538" s="755"/>
      <c r="X538" s="755"/>
      <c r="Y538" s="546"/>
      <c r="Z538" s="543">
        <v>42.2</v>
      </c>
      <c r="AA538" s="545"/>
    </row>
    <row r="539" spans="1:27" x14ac:dyDescent="0.25">
      <c r="A539" s="517" t="s">
        <v>111</v>
      </c>
      <c r="B539" s="539" t="s">
        <v>91</v>
      </c>
      <c r="C539" s="540">
        <v>41773</v>
      </c>
      <c r="D539" s="541">
        <v>0.41666666666666669</v>
      </c>
      <c r="E539" s="539" t="s">
        <v>96</v>
      </c>
      <c r="F539" s="539" t="s">
        <v>100</v>
      </c>
      <c r="M539" s="756">
        <v>10.19</v>
      </c>
      <c r="N539" s="544">
        <v>276</v>
      </c>
      <c r="Q539" s="543">
        <v>7.35</v>
      </c>
      <c r="S539" s="542">
        <v>134</v>
      </c>
      <c r="U539" s="542">
        <v>10.8</v>
      </c>
      <c r="V539" s="542">
        <v>2</v>
      </c>
      <c r="W539" s="755"/>
      <c r="X539" s="543">
        <v>13.57</v>
      </c>
      <c r="Y539" s="756">
        <v>97.9</v>
      </c>
      <c r="Z539" s="543">
        <v>12.4</v>
      </c>
      <c r="AA539" s="545"/>
    </row>
    <row r="540" spans="1:27" x14ac:dyDescent="0.25">
      <c r="A540" s="517" t="s">
        <v>111</v>
      </c>
      <c r="B540" s="539" t="s">
        <v>91</v>
      </c>
      <c r="C540" s="540">
        <v>41778</v>
      </c>
      <c r="D540" s="541">
        <v>0.50486111111111109</v>
      </c>
      <c r="E540" s="539" t="s">
        <v>98</v>
      </c>
      <c r="F540" s="539" t="s">
        <v>93</v>
      </c>
      <c r="M540" s="756">
        <v>12.35</v>
      </c>
      <c r="N540" s="544">
        <v>56</v>
      </c>
      <c r="Q540" s="543">
        <v>8.26</v>
      </c>
      <c r="S540" s="542">
        <v>157</v>
      </c>
      <c r="U540" s="542">
        <v>25.7</v>
      </c>
      <c r="V540" s="542">
        <v>0</v>
      </c>
      <c r="W540" s="543">
        <v>140</v>
      </c>
      <c r="X540" s="543">
        <v>15.81</v>
      </c>
      <c r="Y540" s="756">
        <v>124.6</v>
      </c>
      <c r="Z540" s="543">
        <v>3.79</v>
      </c>
      <c r="AA540" s="545"/>
    </row>
    <row r="541" spans="1:27" x14ac:dyDescent="0.25">
      <c r="A541" s="517" t="s">
        <v>111</v>
      </c>
      <c r="B541" s="539" t="s">
        <v>91</v>
      </c>
      <c r="C541" s="540">
        <v>41778</v>
      </c>
      <c r="D541" s="541">
        <v>0.50555555555555554</v>
      </c>
      <c r="E541" s="539" t="s">
        <v>98</v>
      </c>
      <c r="F541" s="539" t="s">
        <v>93</v>
      </c>
      <c r="M541" s="546"/>
      <c r="N541" s="544">
        <v>56</v>
      </c>
      <c r="Q541" s="755"/>
      <c r="S541" s="772"/>
      <c r="U541" s="772"/>
      <c r="V541" s="772"/>
      <c r="W541" s="755"/>
      <c r="X541" s="755"/>
      <c r="Y541" s="546"/>
      <c r="Z541" s="543">
        <v>3.72</v>
      </c>
      <c r="AA541" s="545"/>
    </row>
    <row r="542" spans="1:27" x14ac:dyDescent="0.25">
      <c r="A542" s="517" t="s">
        <v>111</v>
      </c>
      <c r="B542" s="539" t="s">
        <v>91</v>
      </c>
      <c r="C542" s="540">
        <v>41778</v>
      </c>
      <c r="D542" s="541">
        <v>0.50624999999999998</v>
      </c>
      <c r="E542" s="539" t="s">
        <v>98</v>
      </c>
      <c r="F542" s="539" t="s">
        <v>19</v>
      </c>
      <c r="M542" s="546"/>
      <c r="N542" s="544">
        <v>0</v>
      </c>
      <c r="Q542" s="755"/>
      <c r="S542" s="772"/>
      <c r="U542" s="772"/>
      <c r="V542" s="772"/>
      <c r="W542" s="755"/>
      <c r="X542" s="755"/>
      <c r="Y542" s="546"/>
      <c r="Z542" s="755"/>
      <c r="AA542" s="545"/>
    </row>
    <row r="543" spans="1:27" x14ac:dyDescent="0.25">
      <c r="A543" s="517" t="s">
        <v>111</v>
      </c>
      <c r="B543" s="539" t="s">
        <v>91</v>
      </c>
      <c r="C543" s="540">
        <v>41787</v>
      </c>
      <c r="D543" s="541">
        <v>0.42986111111111114</v>
      </c>
      <c r="E543" s="539" t="s">
        <v>98</v>
      </c>
      <c r="F543" s="539" t="s">
        <v>93</v>
      </c>
      <c r="M543" s="543">
        <v>8.76</v>
      </c>
      <c r="N543" s="544">
        <v>121</v>
      </c>
      <c r="Q543" s="543">
        <v>7.77</v>
      </c>
      <c r="S543" s="542">
        <v>202</v>
      </c>
      <c r="U543" s="542">
        <v>21.7</v>
      </c>
      <c r="V543" s="542">
        <v>0.6</v>
      </c>
      <c r="W543" s="543">
        <v>36.4</v>
      </c>
      <c r="X543" s="543">
        <v>18.71</v>
      </c>
      <c r="Y543" s="543">
        <v>94</v>
      </c>
      <c r="Z543" s="543">
        <v>1.98</v>
      </c>
      <c r="AA543" s="545"/>
    </row>
    <row r="544" spans="1:27" x14ac:dyDescent="0.25">
      <c r="A544" s="517" t="s">
        <v>111</v>
      </c>
      <c r="B544" s="539" t="s">
        <v>91</v>
      </c>
      <c r="C544" s="540">
        <v>41793</v>
      </c>
      <c r="D544" s="541">
        <v>0.39166666666666666</v>
      </c>
      <c r="E544" s="539" t="s">
        <v>96</v>
      </c>
      <c r="F544" s="539" t="s">
        <v>93</v>
      </c>
      <c r="M544" s="756">
        <v>8.74</v>
      </c>
      <c r="N544" s="544">
        <v>32</v>
      </c>
      <c r="Q544" s="756">
        <v>7.36</v>
      </c>
      <c r="S544" s="773">
        <v>199</v>
      </c>
      <c r="U544" s="773">
        <v>27.4</v>
      </c>
      <c r="V544" s="773">
        <v>0.1</v>
      </c>
      <c r="W544" s="756">
        <v>33.799999999999997</v>
      </c>
      <c r="X544" s="756">
        <v>19.399999999999999</v>
      </c>
      <c r="Y544" s="756">
        <v>95</v>
      </c>
      <c r="Z544" s="543">
        <v>1.9</v>
      </c>
      <c r="AA544" s="545"/>
    </row>
    <row r="545" spans="1:27" x14ac:dyDescent="0.25">
      <c r="A545" s="517" t="s">
        <v>111</v>
      </c>
      <c r="B545" s="539" t="s">
        <v>91</v>
      </c>
      <c r="C545" s="540">
        <v>41799</v>
      </c>
      <c r="D545" s="541">
        <v>0.49236111111111114</v>
      </c>
      <c r="E545" s="539" t="s">
        <v>96</v>
      </c>
      <c r="F545" s="539" t="s">
        <v>103</v>
      </c>
      <c r="M545" s="756">
        <v>10.99</v>
      </c>
      <c r="N545" s="544">
        <v>866</v>
      </c>
      <c r="Q545" s="756">
        <v>7.81</v>
      </c>
      <c r="S545" s="773">
        <v>214</v>
      </c>
      <c r="U545" s="773">
        <v>21.2</v>
      </c>
      <c r="V545" s="773">
        <v>0.9</v>
      </c>
      <c r="W545" s="546"/>
      <c r="X545" s="756">
        <v>17.7</v>
      </c>
      <c r="Y545" s="756">
        <v>115.4</v>
      </c>
      <c r="Z545" s="543">
        <v>13.1</v>
      </c>
      <c r="AA545" s="545"/>
    </row>
    <row r="546" spans="1:27" x14ac:dyDescent="0.25">
      <c r="A546" s="517" t="s">
        <v>111</v>
      </c>
      <c r="B546" s="539" t="s">
        <v>91</v>
      </c>
      <c r="C546" s="540">
        <v>41799</v>
      </c>
      <c r="D546" s="541">
        <v>0.49305555555555558</v>
      </c>
      <c r="E546" s="539" t="s">
        <v>96</v>
      </c>
      <c r="F546" s="539" t="s">
        <v>19</v>
      </c>
      <c r="M546" s="546"/>
      <c r="N546" s="544">
        <v>1120</v>
      </c>
      <c r="Q546" s="546"/>
      <c r="S546" s="545"/>
      <c r="U546" s="545"/>
      <c r="V546" s="545"/>
      <c r="W546" s="546"/>
      <c r="X546" s="546"/>
      <c r="Y546" s="546"/>
      <c r="Z546" s="543">
        <v>13.2</v>
      </c>
      <c r="AA546" s="545"/>
    </row>
    <row r="547" spans="1:27" x14ac:dyDescent="0.25">
      <c r="A547" s="517" t="s">
        <v>111</v>
      </c>
      <c r="B547" s="539" t="s">
        <v>91</v>
      </c>
      <c r="C547" s="540">
        <v>41802</v>
      </c>
      <c r="D547" s="541">
        <v>0.45</v>
      </c>
      <c r="E547" s="539" t="s">
        <v>96</v>
      </c>
      <c r="F547" s="539" t="s">
        <v>100</v>
      </c>
      <c r="M547" s="543">
        <v>12.43</v>
      </c>
      <c r="N547" s="544">
        <v>102</v>
      </c>
      <c r="Q547" s="543">
        <v>7.89</v>
      </c>
      <c r="S547" s="542">
        <v>193</v>
      </c>
      <c r="U547" s="542">
        <v>23.7</v>
      </c>
      <c r="V547" s="542">
        <v>0.1</v>
      </c>
      <c r="W547" s="546"/>
      <c r="X547" s="543">
        <v>17.66</v>
      </c>
      <c r="Y547" s="543">
        <v>130.69999999999999</v>
      </c>
      <c r="Z547" s="543">
        <v>4.22</v>
      </c>
      <c r="AA547" s="545"/>
    </row>
    <row r="548" spans="1:27" x14ac:dyDescent="0.25">
      <c r="A548" s="517" t="s">
        <v>111</v>
      </c>
      <c r="B548" s="539" t="s">
        <v>91</v>
      </c>
      <c r="C548" s="540">
        <v>41802</v>
      </c>
      <c r="D548" s="541">
        <v>0.45069444444444445</v>
      </c>
      <c r="E548" s="539" t="s">
        <v>96</v>
      </c>
      <c r="F548" s="539" t="s">
        <v>100</v>
      </c>
      <c r="M548" s="755"/>
      <c r="N548" s="544">
        <v>107</v>
      </c>
      <c r="Q548" s="755"/>
      <c r="S548" s="772"/>
      <c r="U548" s="772"/>
      <c r="V548" s="772"/>
      <c r="W548" s="546"/>
      <c r="X548" s="755"/>
      <c r="Y548" s="755"/>
      <c r="Z548" s="543">
        <v>4.5</v>
      </c>
      <c r="AA548" s="545"/>
    </row>
    <row r="549" spans="1:27" x14ac:dyDescent="0.25">
      <c r="A549" s="517" t="s">
        <v>111</v>
      </c>
      <c r="B549" s="539" t="s">
        <v>91</v>
      </c>
      <c r="C549" s="540">
        <v>41813</v>
      </c>
      <c r="D549" s="541">
        <v>0.55694444444444446</v>
      </c>
      <c r="E549" s="539" t="s">
        <v>96</v>
      </c>
      <c r="F549" s="539" t="s">
        <v>100</v>
      </c>
      <c r="M549" s="543">
        <v>9.39</v>
      </c>
      <c r="N549" s="544">
        <v>205</v>
      </c>
      <c r="Q549" s="543">
        <v>7.94</v>
      </c>
      <c r="S549" s="542">
        <v>244</v>
      </c>
      <c r="U549" s="773">
        <v>29.3</v>
      </c>
      <c r="V549" s="542">
        <v>0.2</v>
      </c>
      <c r="W549" s="546"/>
      <c r="X549" s="543">
        <v>22.16</v>
      </c>
      <c r="Y549" s="543">
        <v>108.1</v>
      </c>
      <c r="Z549" s="543">
        <v>6.1</v>
      </c>
      <c r="AA549" s="773">
        <v>95</v>
      </c>
    </row>
    <row r="550" spans="1:27" x14ac:dyDescent="0.25">
      <c r="A550" s="517" t="s">
        <v>111</v>
      </c>
      <c r="B550" s="539" t="s">
        <v>91</v>
      </c>
      <c r="C550" s="540">
        <v>41815</v>
      </c>
      <c r="D550" s="541">
        <v>0.37152777777777779</v>
      </c>
      <c r="E550" s="539" t="s">
        <v>96</v>
      </c>
      <c r="F550" s="539" t="s">
        <v>93</v>
      </c>
      <c r="M550" s="756">
        <v>8.33</v>
      </c>
      <c r="N550" s="544">
        <v>161</v>
      </c>
      <c r="Q550" s="756">
        <v>7.74</v>
      </c>
      <c r="S550" s="773">
        <v>221</v>
      </c>
      <c r="U550" s="773">
        <v>22.8</v>
      </c>
      <c r="V550" s="773">
        <v>0.2</v>
      </c>
      <c r="W550" s="756">
        <v>82.9</v>
      </c>
      <c r="X550" s="756">
        <v>19.690000000000001</v>
      </c>
      <c r="Y550" s="756">
        <v>91.1</v>
      </c>
      <c r="Z550" s="543">
        <v>7.9</v>
      </c>
      <c r="AA550" s="545"/>
    </row>
    <row r="551" spans="1:27" x14ac:dyDescent="0.25">
      <c r="A551" s="517" t="s">
        <v>111</v>
      </c>
      <c r="B551" s="539" t="s">
        <v>91</v>
      </c>
      <c r="C551" s="540">
        <v>41815</v>
      </c>
      <c r="D551" s="541">
        <v>0.37222222222222223</v>
      </c>
      <c r="E551" s="539" t="s">
        <v>96</v>
      </c>
      <c r="F551" s="539" t="s">
        <v>93</v>
      </c>
      <c r="M551" s="755"/>
      <c r="N551" s="544">
        <v>116</v>
      </c>
      <c r="Q551" s="755"/>
      <c r="S551" s="772"/>
      <c r="U551" s="545"/>
      <c r="V551" s="772"/>
      <c r="W551" s="546"/>
      <c r="X551" s="755"/>
      <c r="Y551" s="755"/>
      <c r="Z551" s="543">
        <v>8.1</v>
      </c>
      <c r="AA551" s="545"/>
    </row>
    <row r="552" spans="1:27" x14ac:dyDescent="0.25">
      <c r="A552" s="517" t="s">
        <v>111</v>
      </c>
      <c r="B552" s="539" t="s">
        <v>91</v>
      </c>
      <c r="C552" s="540">
        <v>41815</v>
      </c>
      <c r="D552" s="541">
        <v>0.37291666666666667</v>
      </c>
      <c r="E552" s="539" t="s">
        <v>96</v>
      </c>
      <c r="F552" s="539" t="s">
        <v>19</v>
      </c>
      <c r="M552" s="755"/>
      <c r="N552" s="544">
        <v>0</v>
      </c>
      <c r="Q552" s="755"/>
      <c r="S552" s="772"/>
      <c r="U552" s="545"/>
      <c r="V552" s="772"/>
      <c r="W552" s="546"/>
      <c r="X552" s="755"/>
      <c r="Y552" s="755"/>
      <c r="Z552" s="755"/>
      <c r="AA552" s="545"/>
    </row>
    <row r="553" spans="1:27" x14ac:dyDescent="0.25">
      <c r="A553" s="517" t="s">
        <v>111</v>
      </c>
      <c r="B553" s="592" t="s">
        <v>91</v>
      </c>
      <c r="C553" s="594">
        <v>41815</v>
      </c>
      <c r="D553" s="595">
        <v>0.37291666666666667</v>
      </c>
      <c r="E553" s="593" t="s">
        <v>96</v>
      </c>
      <c r="F553" s="597" t="s">
        <v>19</v>
      </c>
      <c r="M553" s="706"/>
      <c r="N553" s="599">
        <v>0</v>
      </c>
      <c r="Q553" s="706"/>
      <c r="S553" s="706"/>
      <c r="V553" s="715"/>
      <c r="W553" s="596"/>
      <c r="X553" s="706"/>
      <c r="Y553" s="706"/>
      <c r="Z553" s="706"/>
    </row>
    <row r="554" spans="1:27" x14ac:dyDescent="0.25">
      <c r="A554" s="517" t="s">
        <v>111</v>
      </c>
      <c r="B554" s="745" t="s">
        <v>91</v>
      </c>
      <c r="C554" s="748">
        <v>41820</v>
      </c>
      <c r="D554" s="749">
        <v>0.38194444444444442</v>
      </c>
      <c r="E554" s="745" t="s">
        <v>96</v>
      </c>
      <c r="F554" s="745" t="s">
        <v>93</v>
      </c>
      <c r="M554" s="747">
        <v>7.99</v>
      </c>
      <c r="N554" s="750">
        <v>161</v>
      </c>
      <c r="Q554" s="747">
        <v>7.73</v>
      </c>
      <c r="S554" s="747">
        <v>246</v>
      </c>
      <c r="U554" s="637"/>
      <c r="V554" s="705">
        <v>0</v>
      </c>
      <c r="W554" s="705">
        <v>45</v>
      </c>
      <c r="X554" s="747">
        <v>20.98</v>
      </c>
      <c r="Y554" s="747">
        <v>89.7</v>
      </c>
      <c r="Z554" s="747">
        <v>5</v>
      </c>
    </row>
    <row r="555" spans="1:27" x14ac:dyDescent="0.25">
      <c r="A555" s="517" t="s">
        <v>111</v>
      </c>
      <c r="B555" s="745" t="s">
        <v>91</v>
      </c>
      <c r="C555" s="748">
        <v>41820</v>
      </c>
      <c r="D555" s="749">
        <v>0.38263888888888886</v>
      </c>
      <c r="E555" s="745" t="s">
        <v>96</v>
      </c>
      <c r="F555" s="745" t="s">
        <v>19</v>
      </c>
      <c r="M555" s="715"/>
      <c r="N555" s="750">
        <v>138</v>
      </c>
      <c r="Q555" s="715"/>
      <c r="S555" s="715"/>
      <c r="V555" s="715"/>
      <c r="W555" s="715"/>
      <c r="X555" s="715"/>
      <c r="Y555" s="715"/>
      <c r="Z555" s="747">
        <v>5.09</v>
      </c>
    </row>
    <row r="556" spans="1:27" x14ac:dyDescent="0.25">
      <c r="A556" s="517" t="s">
        <v>111</v>
      </c>
      <c r="B556" s="745" t="s">
        <v>91</v>
      </c>
      <c r="C556" s="748">
        <v>41820</v>
      </c>
      <c r="D556" s="749">
        <v>0.38333333333333336</v>
      </c>
      <c r="E556" s="745" t="s">
        <v>96</v>
      </c>
      <c r="F556" s="745" t="s">
        <v>19</v>
      </c>
      <c r="M556" s="746"/>
      <c r="N556" s="750">
        <v>0</v>
      </c>
      <c r="Q556" s="746"/>
      <c r="S556" s="746"/>
      <c r="V556" s="746"/>
      <c r="W556" s="746"/>
      <c r="X556" s="746"/>
      <c r="Y556" s="746"/>
      <c r="Z556" s="706"/>
    </row>
    <row r="557" spans="1:27" x14ac:dyDescent="0.25">
      <c r="A557" s="517" t="s">
        <v>111</v>
      </c>
      <c r="B557" s="745" t="s">
        <v>91</v>
      </c>
      <c r="C557" s="748">
        <v>41834</v>
      </c>
      <c r="D557" s="749">
        <v>0.39444444444444443</v>
      </c>
      <c r="E557" s="745" t="s">
        <v>96</v>
      </c>
      <c r="F557" s="745" t="s">
        <v>93</v>
      </c>
      <c r="M557" s="747">
        <v>7.26</v>
      </c>
      <c r="N557" s="750">
        <v>66</v>
      </c>
      <c r="Q557" s="747">
        <v>7.67</v>
      </c>
      <c r="S557" s="747">
        <v>241</v>
      </c>
      <c r="U557" s="637"/>
      <c r="V557" s="705">
        <v>0.01</v>
      </c>
      <c r="W557" s="705">
        <v>47</v>
      </c>
      <c r="X557" s="747">
        <v>22.8</v>
      </c>
      <c r="Y557" s="747">
        <v>84.3</v>
      </c>
      <c r="Z557" s="747">
        <v>4.5999999999999996</v>
      </c>
    </row>
    <row r="558" spans="1:27" x14ac:dyDescent="0.25">
      <c r="A558" s="517" t="s">
        <v>111</v>
      </c>
      <c r="B558" s="745" t="s">
        <v>91</v>
      </c>
      <c r="C558" s="748">
        <v>41834</v>
      </c>
      <c r="D558" s="749">
        <v>0.39513888888888887</v>
      </c>
      <c r="E558" s="745" t="s">
        <v>96</v>
      </c>
      <c r="F558" s="745" t="s">
        <v>19</v>
      </c>
      <c r="M558" s="706"/>
      <c r="N558" s="750">
        <v>66</v>
      </c>
      <c r="Q558" s="706"/>
      <c r="S558" s="706"/>
      <c r="V558" s="715"/>
      <c r="W558" s="715"/>
      <c r="X558" s="706"/>
      <c r="Y558" s="706"/>
      <c r="Z558" s="747">
        <v>4.5</v>
      </c>
    </row>
    <row r="559" spans="1:27" x14ac:dyDescent="0.25">
      <c r="A559" s="517" t="s">
        <v>111</v>
      </c>
      <c r="B559" s="609" t="s">
        <v>91</v>
      </c>
      <c r="C559" s="611">
        <v>41834</v>
      </c>
      <c r="D559" s="612">
        <v>0.39583333333333331</v>
      </c>
      <c r="E559" s="610" t="s">
        <v>96</v>
      </c>
      <c r="F559" s="615" t="s">
        <v>19</v>
      </c>
      <c r="M559" s="706"/>
      <c r="N559" s="629">
        <v>0</v>
      </c>
      <c r="Q559" s="706"/>
      <c r="S559" s="706"/>
      <c r="V559" s="706"/>
      <c r="W559" s="706"/>
      <c r="X559" s="706"/>
      <c r="Y559" s="706"/>
      <c r="Z559" s="706"/>
    </row>
    <row r="560" spans="1:27" x14ac:dyDescent="0.25">
      <c r="A560" s="517" t="s">
        <v>111</v>
      </c>
      <c r="B560" s="609" t="s">
        <v>91</v>
      </c>
      <c r="C560" s="611">
        <v>41837</v>
      </c>
      <c r="D560" s="612">
        <v>0.48888888888888887</v>
      </c>
      <c r="E560" s="610" t="s">
        <v>96</v>
      </c>
      <c r="F560" s="615" t="s">
        <v>93</v>
      </c>
      <c r="M560" s="747">
        <v>9.7100000000000009</v>
      </c>
      <c r="N560" s="629">
        <v>93</v>
      </c>
      <c r="Q560" s="747">
        <v>7.81</v>
      </c>
      <c r="S560" s="747">
        <v>222</v>
      </c>
      <c r="V560" s="747">
        <v>0</v>
      </c>
      <c r="W560" s="747">
        <v>48</v>
      </c>
      <c r="X560" s="747">
        <v>19.89</v>
      </c>
      <c r="Y560" s="747">
        <v>106.6</v>
      </c>
      <c r="Z560" s="747">
        <v>5.3</v>
      </c>
    </row>
    <row r="561" spans="1:26" x14ac:dyDescent="0.25">
      <c r="A561" s="517" t="s">
        <v>111</v>
      </c>
      <c r="B561" s="609" t="s">
        <v>91</v>
      </c>
      <c r="C561" s="611">
        <v>41837</v>
      </c>
      <c r="D561" s="612">
        <v>0.48958333333333331</v>
      </c>
      <c r="E561" s="610" t="s">
        <v>96</v>
      </c>
      <c r="F561" s="615" t="s">
        <v>19</v>
      </c>
      <c r="M561" s="706"/>
      <c r="N561" s="629">
        <v>109</v>
      </c>
      <c r="Q561" s="706"/>
      <c r="S561" s="706"/>
      <c r="V561" s="706"/>
      <c r="W561" s="613"/>
      <c r="X561" s="706"/>
      <c r="Y561" s="706"/>
      <c r="Z561" s="747">
        <v>5.33</v>
      </c>
    </row>
    <row r="562" spans="1:26" x14ac:dyDescent="0.25">
      <c r="A562" s="517" t="s">
        <v>111</v>
      </c>
      <c r="B562" s="609" t="s">
        <v>91</v>
      </c>
      <c r="C562" s="611">
        <v>41837</v>
      </c>
      <c r="D562" s="612">
        <v>0.49027777777777776</v>
      </c>
      <c r="E562" s="610" t="s">
        <v>96</v>
      </c>
      <c r="F562" s="615" t="s">
        <v>19</v>
      </c>
      <c r="M562" s="706"/>
      <c r="N562" s="629">
        <v>0</v>
      </c>
      <c r="Q562" s="706"/>
      <c r="S562" s="706"/>
      <c r="V562" s="706"/>
      <c r="W562" s="715"/>
      <c r="X562" s="706"/>
      <c r="Y562" s="706"/>
      <c r="Z562" s="706"/>
    </row>
    <row r="563" spans="1:26" x14ac:dyDescent="0.25">
      <c r="A563" s="517" t="s">
        <v>111</v>
      </c>
      <c r="B563" s="609" t="s">
        <v>91</v>
      </c>
      <c r="C563" s="611">
        <v>41842</v>
      </c>
      <c r="D563" s="612">
        <v>0.38333333333333336</v>
      </c>
      <c r="E563" s="610" t="s">
        <v>96</v>
      </c>
      <c r="F563" s="615" t="s">
        <v>93</v>
      </c>
      <c r="M563" s="705">
        <v>6.99</v>
      </c>
      <c r="N563" s="629">
        <v>72</v>
      </c>
      <c r="Q563" s="705">
        <v>7.69</v>
      </c>
      <c r="S563" s="705">
        <v>250</v>
      </c>
      <c r="V563" s="705">
        <v>0</v>
      </c>
      <c r="W563" s="705">
        <v>24.4</v>
      </c>
      <c r="X563" s="705">
        <v>22.12</v>
      </c>
      <c r="Y563" s="705">
        <v>80.099999999999994</v>
      </c>
      <c r="Z563" s="747">
        <v>5.0999999999999996</v>
      </c>
    </row>
    <row r="564" spans="1:26" x14ac:dyDescent="0.25">
      <c r="A564" s="517" t="s">
        <v>111</v>
      </c>
      <c r="B564" s="609" t="s">
        <v>91</v>
      </c>
      <c r="C564" s="611">
        <v>41842</v>
      </c>
      <c r="D564" s="612">
        <v>0.3840277777777778</v>
      </c>
      <c r="E564" s="610" t="s">
        <v>96</v>
      </c>
      <c r="F564" s="615" t="s">
        <v>19</v>
      </c>
      <c r="M564" s="715"/>
      <c r="N564" s="750">
        <v>68</v>
      </c>
      <c r="Q564" s="715"/>
      <c r="S564" s="715"/>
      <c r="V564" s="715"/>
      <c r="W564" s="715"/>
      <c r="X564" s="715"/>
      <c r="Y564" s="715"/>
      <c r="Z564" s="747">
        <v>6</v>
      </c>
    </row>
    <row r="565" spans="1:26" x14ac:dyDescent="0.25">
      <c r="A565" s="517" t="s">
        <v>111</v>
      </c>
      <c r="B565" s="609" t="s">
        <v>91</v>
      </c>
      <c r="C565" s="611">
        <v>41842</v>
      </c>
      <c r="D565" s="612">
        <v>0.38472222222222224</v>
      </c>
      <c r="E565" s="610" t="s">
        <v>96</v>
      </c>
      <c r="F565" s="615" t="s">
        <v>19</v>
      </c>
      <c r="M565" s="706"/>
      <c r="N565" s="629">
        <v>0</v>
      </c>
      <c r="Q565" s="706"/>
      <c r="S565" s="706"/>
      <c r="V565" s="706"/>
      <c r="W565" s="715"/>
      <c r="X565" s="706"/>
      <c r="Y565" s="706"/>
      <c r="Z565" s="706"/>
    </row>
    <row r="566" spans="1:26" x14ac:dyDescent="0.25">
      <c r="A566" s="517" t="s">
        <v>111</v>
      </c>
      <c r="B566" s="609" t="s">
        <v>91</v>
      </c>
      <c r="C566" s="611">
        <v>41848</v>
      </c>
      <c r="D566" s="612">
        <v>0.43055555555555558</v>
      </c>
      <c r="E566" s="610" t="s">
        <v>96</v>
      </c>
      <c r="F566" s="615" t="s">
        <v>93</v>
      </c>
      <c r="M566" s="747">
        <v>8.7100000000000009</v>
      </c>
      <c r="N566" s="629">
        <v>105</v>
      </c>
      <c r="Q566" s="747">
        <v>7.75</v>
      </c>
      <c r="S566" s="747">
        <v>230</v>
      </c>
      <c r="V566" s="747">
        <v>0</v>
      </c>
      <c r="W566" s="705">
        <v>58.9</v>
      </c>
      <c r="X566" s="747">
        <v>20.91</v>
      </c>
      <c r="Y566" s="747">
        <v>97.6</v>
      </c>
      <c r="Z566" s="747">
        <v>4.92</v>
      </c>
    </row>
    <row r="567" spans="1:26" x14ac:dyDescent="0.25">
      <c r="A567" s="517" t="s">
        <v>111</v>
      </c>
      <c r="B567" s="609" t="s">
        <v>91</v>
      </c>
      <c r="C567" s="611">
        <v>41848</v>
      </c>
      <c r="D567" s="612">
        <v>0.43125000000000002</v>
      </c>
      <c r="E567" s="610" t="s">
        <v>96</v>
      </c>
      <c r="F567" s="615" t="s">
        <v>19</v>
      </c>
      <c r="M567" s="706"/>
      <c r="N567" s="629">
        <v>109</v>
      </c>
      <c r="Q567" s="706"/>
      <c r="S567" s="706"/>
      <c r="V567" s="706"/>
      <c r="W567" s="706"/>
      <c r="X567" s="706"/>
      <c r="Y567" s="706"/>
      <c r="Z567" s="747">
        <v>5</v>
      </c>
    </row>
    <row r="568" spans="1:26" x14ac:dyDescent="0.25">
      <c r="A568" s="517" t="s">
        <v>111</v>
      </c>
      <c r="B568" s="745" t="s">
        <v>91</v>
      </c>
      <c r="C568" s="748">
        <v>41848</v>
      </c>
      <c r="D568" s="749">
        <v>0.43194444444444446</v>
      </c>
      <c r="E568" s="745" t="s">
        <v>96</v>
      </c>
      <c r="F568" s="745" t="s">
        <v>19</v>
      </c>
      <c r="M568" s="706"/>
      <c r="N568" s="750">
        <v>0</v>
      </c>
      <c r="Q568" s="706"/>
      <c r="S568" s="706"/>
      <c r="V568" s="706"/>
      <c r="W568" s="706"/>
      <c r="X568" s="706"/>
      <c r="Y568" s="706"/>
      <c r="Z568" s="706"/>
    </row>
    <row r="569" spans="1:26" x14ac:dyDescent="0.25">
      <c r="A569" s="517" t="s">
        <v>111</v>
      </c>
      <c r="B569" s="609" t="s">
        <v>91</v>
      </c>
      <c r="C569" s="611">
        <v>41851</v>
      </c>
      <c r="D569" s="612">
        <v>0.51041666666666663</v>
      </c>
      <c r="E569" s="610" t="s">
        <v>96</v>
      </c>
      <c r="F569" s="615" t="s">
        <v>93</v>
      </c>
      <c r="M569" s="758">
        <v>8.86</v>
      </c>
      <c r="N569" s="629">
        <v>82</v>
      </c>
      <c r="Q569" s="758">
        <v>7.78</v>
      </c>
      <c r="S569" s="705">
        <v>242</v>
      </c>
      <c r="V569" s="637"/>
      <c r="W569" s="705">
        <v>45</v>
      </c>
      <c r="X569" s="758">
        <v>20.010000000000002</v>
      </c>
      <c r="Y569" s="758">
        <v>97.7</v>
      </c>
      <c r="Z569" s="626">
        <v>4.5</v>
      </c>
    </row>
    <row r="570" spans="1:26" x14ac:dyDescent="0.25">
      <c r="A570" s="517" t="s">
        <v>111</v>
      </c>
      <c r="B570" s="609" t="s">
        <v>91</v>
      </c>
      <c r="C570" s="611">
        <v>41851</v>
      </c>
      <c r="D570" s="612">
        <v>0.51111111111111107</v>
      </c>
      <c r="E570" s="610" t="s">
        <v>96</v>
      </c>
      <c r="F570" s="615" t="s">
        <v>19</v>
      </c>
      <c r="M570" s="623"/>
      <c r="N570" s="750">
        <v>66</v>
      </c>
      <c r="Q570" s="621"/>
      <c r="S570" s="618"/>
      <c r="W570" s="613"/>
      <c r="X570" s="617"/>
      <c r="Y570" s="625"/>
      <c r="Z570" s="626">
        <v>4.2</v>
      </c>
    </row>
    <row r="571" spans="1:26" x14ac:dyDescent="0.25">
      <c r="A571" s="517" t="s">
        <v>111</v>
      </c>
      <c r="B571" s="609" t="s">
        <v>91</v>
      </c>
      <c r="C571" s="611">
        <v>41851</v>
      </c>
      <c r="D571" s="612">
        <v>0.51180555555555551</v>
      </c>
      <c r="E571" s="610" t="s">
        <v>96</v>
      </c>
      <c r="F571" s="615" t="s">
        <v>19</v>
      </c>
      <c r="M571" s="757"/>
      <c r="N571" s="751" t="s">
        <v>45</v>
      </c>
      <c r="Q571" s="757"/>
      <c r="S571" s="706"/>
      <c r="V571" s="637"/>
      <c r="W571" s="706"/>
      <c r="X571" s="757"/>
      <c r="Y571" s="757"/>
      <c r="Z571" s="757"/>
    </row>
    <row r="572" spans="1:26" x14ac:dyDescent="0.25">
      <c r="A572" s="517" t="s">
        <v>111</v>
      </c>
      <c r="B572" s="609" t="s">
        <v>91</v>
      </c>
      <c r="C572" s="611">
        <v>41857</v>
      </c>
      <c r="D572" s="612">
        <v>0.57986111111111116</v>
      </c>
      <c r="E572" s="610" t="s">
        <v>96</v>
      </c>
      <c r="F572" s="615" t="s">
        <v>93</v>
      </c>
      <c r="M572" s="622">
        <v>9.85</v>
      </c>
      <c r="N572" s="629">
        <v>20</v>
      </c>
      <c r="Q572" s="620">
        <v>7.94</v>
      </c>
      <c r="S572" s="619">
        <v>219</v>
      </c>
      <c r="V572" s="637"/>
      <c r="W572" s="614">
        <v>23</v>
      </c>
      <c r="X572" s="616">
        <v>24.77</v>
      </c>
      <c r="Y572" s="624">
        <v>118.7</v>
      </c>
      <c r="Z572" s="626">
        <v>4.0599999999999996</v>
      </c>
    </row>
    <row r="573" spans="1:26" x14ac:dyDescent="0.25">
      <c r="A573" s="517" t="s">
        <v>111</v>
      </c>
      <c r="B573" s="609" t="s">
        <v>91</v>
      </c>
      <c r="C573" s="611">
        <v>41857</v>
      </c>
      <c r="D573" s="612">
        <v>0.5805555555555556</v>
      </c>
      <c r="E573" s="610" t="s">
        <v>96</v>
      </c>
      <c r="F573" s="615" t="s">
        <v>19</v>
      </c>
      <c r="M573" s="757"/>
      <c r="N573" s="629">
        <v>19</v>
      </c>
      <c r="Q573" s="757"/>
      <c r="S573" s="706"/>
      <c r="V573" s="637"/>
      <c r="W573" s="613"/>
      <c r="X573" s="757"/>
      <c r="Y573" s="757"/>
      <c r="Z573" s="626">
        <v>3.95</v>
      </c>
    </row>
    <row r="574" spans="1:26" x14ac:dyDescent="0.25">
      <c r="A574" s="517" t="s">
        <v>111</v>
      </c>
      <c r="B574" s="609" t="s">
        <v>91</v>
      </c>
      <c r="C574" s="611">
        <v>41857</v>
      </c>
      <c r="D574" s="612">
        <v>0.58125000000000004</v>
      </c>
      <c r="E574" s="610" t="s">
        <v>96</v>
      </c>
      <c r="F574" s="615" t="s">
        <v>19</v>
      </c>
      <c r="M574" s="757"/>
      <c r="N574" s="751" t="s">
        <v>45</v>
      </c>
      <c r="Q574" s="757"/>
      <c r="S574" s="706"/>
      <c r="V574" s="637"/>
      <c r="W574" s="613"/>
      <c r="X574" s="757"/>
      <c r="Y574" s="757"/>
      <c r="Z574" s="626">
        <v>0.245</v>
      </c>
    </row>
    <row r="575" spans="1:26" x14ac:dyDescent="0.25">
      <c r="A575" s="517" t="s">
        <v>111</v>
      </c>
      <c r="B575" s="609" t="s">
        <v>91</v>
      </c>
      <c r="C575" s="611">
        <v>41863</v>
      </c>
      <c r="D575" s="612">
        <v>0.60763888888888884</v>
      </c>
      <c r="E575" s="610" t="s">
        <v>96</v>
      </c>
      <c r="F575" s="615" t="s">
        <v>93</v>
      </c>
      <c r="M575" s="622">
        <v>9.9600000000000009</v>
      </c>
      <c r="N575" s="629">
        <v>118</v>
      </c>
      <c r="Q575" s="620">
        <v>7.96</v>
      </c>
      <c r="S575" s="619">
        <v>234</v>
      </c>
      <c r="V575" s="637"/>
      <c r="W575" s="614">
        <v>31</v>
      </c>
      <c r="X575" s="616">
        <v>24.36</v>
      </c>
      <c r="Y575" s="624">
        <v>119.3</v>
      </c>
      <c r="Z575" s="626">
        <v>5.4</v>
      </c>
    </row>
    <row r="576" spans="1:26" x14ac:dyDescent="0.25">
      <c r="A576" s="517" t="s">
        <v>111</v>
      </c>
      <c r="B576" s="609" t="s">
        <v>91</v>
      </c>
      <c r="C576" s="611">
        <v>41863</v>
      </c>
      <c r="D576" s="612">
        <v>0.60833333333333328</v>
      </c>
      <c r="E576" s="610" t="s">
        <v>96</v>
      </c>
      <c r="F576" s="615" t="s">
        <v>19</v>
      </c>
      <c r="M576" s="757"/>
      <c r="N576" s="629">
        <v>88</v>
      </c>
      <c r="Q576" s="757"/>
      <c r="S576" s="706"/>
      <c r="V576" s="637"/>
      <c r="W576" s="706"/>
      <c r="X576" s="757"/>
      <c r="Y576" s="757"/>
      <c r="Z576" s="626">
        <v>5.5</v>
      </c>
    </row>
    <row r="577" spans="1:26" x14ac:dyDescent="0.25">
      <c r="A577" s="517" t="s">
        <v>111</v>
      </c>
      <c r="B577" s="609" t="s">
        <v>91</v>
      </c>
      <c r="C577" s="611">
        <v>41869</v>
      </c>
      <c r="D577" s="612">
        <v>0.5395833333333333</v>
      </c>
      <c r="E577" s="610" t="s">
        <v>96</v>
      </c>
      <c r="F577" s="615" t="s">
        <v>93</v>
      </c>
      <c r="M577" s="622">
        <v>8.24</v>
      </c>
      <c r="N577" s="629">
        <v>194</v>
      </c>
      <c r="Q577" s="620">
        <v>7.72</v>
      </c>
      <c r="S577" s="619">
        <v>231</v>
      </c>
      <c r="V577" s="637"/>
      <c r="W577" s="614">
        <v>20.100000000000001</v>
      </c>
      <c r="X577" s="616">
        <v>24.69</v>
      </c>
      <c r="Y577" s="624">
        <v>99.3</v>
      </c>
      <c r="Z577" s="626">
        <v>8.5399999999999991</v>
      </c>
    </row>
    <row r="578" spans="1:26" x14ac:dyDescent="0.25">
      <c r="A578" s="517" t="s">
        <v>111</v>
      </c>
      <c r="B578" s="609" t="s">
        <v>91</v>
      </c>
      <c r="C578" s="611">
        <v>41878</v>
      </c>
      <c r="D578" s="612">
        <v>0.47708333333333336</v>
      </c>
      <c r="E578" s="610" t="s">
        <v>96</v>
      </c>
      <c r="F578" s="615" t="s">
        <v>93</v>
      </c>
      <c r="M578" s="758">
        <v>5.5</v>
      </c>
      <c r="N578" s="629">
        <v>63</v>
      </c>
      <c r="Q578" s="758">
        <v>7.62</v>
      </c>
      <c r="S578" s="705">
        <v>239</v>
      </c>
      <c r="V578" s="637"/>
      <c r="W578" s="613"/>
      <c r="X578" s="758">
        <v>26.16</v>
      </c>
      <c r="Y578" s="758">
        <v>68.3</v>
      </c>
      <c r="Z578" s="626">
        <v>4.04</v>
      </c>
    </row>
    <row r="579" spans="1:26" x14ac:dyDescent="0.25">
      <c r="A579" s="517" t="s">
        <v>111</v>
      </c>
      <c r="B579" s="609" t="s">
        <v>91</v>
      </c>
      <c r="C579" s="611">
        <v>41878</v>
      </c>
      <c r="D579" s="612">
        <v>0.4777777777777778</v>
      </c>
      <c r="E579" s="610" t="s">
        <v>96</v>
      </c>
      <c r="F579" s="615" t="s">
        <v>19</v>
      </c>
      <c r="M579" s="623"/>
      <c r="N579" s="750">
        <v>55</v>
      </c>
      <c r="Q579" s="621"/>
      <c r="S579" s="618"/>
      <c r="W579" s="613"/>
      <c r="X579" s="617"/>
      <c r="Y579" s="625"/>
      <c r="Z579" s="626">
        <v>4.18</v>
      </c>
    </row>
    <row r="580" spans="1:26" x14ac:dyDescent="0.25">
      <c r="A580" s="517" t="s">
        <v>111</v>
      </c>
      <c r="B580" s="609" t="s">
        <v>91</v>
      </c>
      <c r="C580" s="611">
        <v>41878</v>
      </c>
      <c r="D580" s="612">
        <v>0.47847222222222224</v>
      </c>
      <c r="E580" s="610" t="s">
        <v>96</v>
      </c>
      <c r="F580" s="615" t="s">
        <v>19</v>
      </c>
      <c r="M580" s="757"/>
      <c r="N580" s="751" t="s">
        <v>45</v>
      </c>
      <c r="Q580" s="757"/>
      <c r="S580" s="706"/>
      <c r="V580" s="637"/>
      <c r="W580" s="706"/>
      <c r="X580" s="757"/>
      <c r="Y580" s="757"/>
      <c r="Z580" s="626">
        <v>0.08</v>
      </c>
    </row>
    <row r="581" spans="1:26" x14ac:dyDescent="0.25">
      <c r="A581" s="517" t="s">
        <v>111</v>
      </c>
      <c r="B581" s="609" t="s">
        <v>91</v>
      </c>
      <c r="C581" s="611">
        <v>41886</v>
      </c>
      <c r="D581" s="612">
        <v>0.44722222222222224</v>
      </c>
      <c r="E581" s="610" t="s">
        <v>96</v>
      </c>
      <c r="F581" s="615" t="s">
        <v>93</v>
      </c>
      <c r="M581" s="622">
        <v>5.98</v>
      </c>
      <c r="N581" s="629">
        <v>36</v>
      </c>
      <c r="Q581" s="620">
        <v>7.59</v>
      </c>
      <c r="S581" s="619">
        <v>242</v>
      </c>
      <c r="V581" s="637"/>
      <c r="W581" s="705">
        <v>6.3</v>
      </c>
      <c r="X581" s="616">
        <v>25.09</v>
      </c>
      <c r="Y581" s="624">
        <v>72.5</v>
      </c>
      <c r="Z581" s="626">
        <v>3.32</v>
      </c>
    </row>
    <row r="582" spans="1:26" x14ac:dyDescent="0.25">
      <c r="A582" s="517" t="s">
        <v>111</v>
      </c>
      <c r="B582" s="609" t="s">
        <v>91</v>
      </c>
      <c r="C582" s="611">
        <v>41886</v>
      </c>
      <c r="D582" s="612">
        <v>0.44791666666666669</v>
      </c>
      <c r="E582" s="610" t="s">
        <v>96</v>
      </c>
      <c r="F582" s="615" t="s">
        <v>19</v>
      </c>
      <c r="M582" s="757"/>
      <c r="N582" s="629">
        <v>32</v>
      </c>
      <c r="Q582" s="757"/>
      <c r="S582" s="706"/>
      <c r="V582" s="637"/>
      <c r="W582" s="613"/>
      <c r="X582" s="757"/>
      <c r="Y582" s="757"/>
      <c r="Z582" s="626">
        <v>3.04</v>
      </c>
    </row>
    <row r="583" spans="1:26" x14ac:dyDescent="0.25">
      <c r="A583" s="517" t="s">
        <v>111</v>
      </c>
      <c r="B583" s="609" t="s">
        <v>91</v>
      </c>
      <c r="C583" s="611">
        <v>41886</v>
      </c>
      <c r="D583" s="612">
        <v>0.44861111111111113</v>
      </c>
      <c r="E583" s="610" t="s">
        <v>96</v>
      </c>
      <c r="F583" s="615" t="s">
        <v>19</v>
      </c>
      <c r="M583" s="757"/>
      <c r="N583" s="751" t="s">
        <v>45</v>
      </c>
      <c r="Q583" s="757"/>
      <c r="S583" s="706"/>
      <c r="V583" s="637"/>
      <c r="W583" s="706"/>
      <c r="X583" s="757"/>
      <c r="Y583" s="757"/>
      <c r="Z583" s="626">
        <v>5.0999999999999997E-2</v>
      </c>
    </row>
    <row r="584" spans="1:26" x14ac:dyDescent="0.25">
      <c r="A584" s="517" t="s">
        <v>111</v>
      </c>
      <c r="B584" s="609" t="s">
        <v>91</v>
      </c>
      <c r="C584" s="611">
        <v>41893</v>
      </c>
      <c r="D584" s="612">
        <v>0.43263888888888891</v>
      </c>
      <c r="E584" s="610" t="s">
        <v>98</v>
      </c>
      <c r="F584" s="615" t="s">
        <v>93</v>
      </c>
      <c r="M584" s="622">
        <v>6.18</v>
      </c>
      <c r="N584" s="629">
        <v>727</v>
      </c>
      <c r="Q584" s="620">
        <v>7.43</v>
      </c>
      <c r="S584" s="619">
        <v>286</v>
      </c>
      <c r="V584" s="637"/>
      <c r="W584" s="614">
        <v>7.5</v>
      </c>
      <c r="X584" s="616">
        <v>24.89</v>
      </c>
      <c r="Y584" s="624">
        <v>74.7</v>
      </c>
      <c r="Z584" s="626">
        <v>2.96</v>
      </c>
    </row>
    <row r="585" spans="1:26" x14ac:dyDescent="0.25">
      <c r="A585" s="517" t="s">
        <v>111</v>
      </c>
      <c r="B585" s="609" t="s">
        <v>91</v>
      </c>
      <c r="C585" s="611">
        <v>41893</v>
      </c>
      <c r="D585" s="612">
        <v>0.43333333333333335</v>
      </c>
      <c r="E585" s="610" t="s">
        <v>98</v>
      </c>
      <c r="F585" s="615" t="s">
        <v>19</v>
      </c>
      <c r="M585" s="757"/>
      <c r="N585" s="629">
        <v>548</v>
      </c>
      <c r="Q585" s="757"/>
      <c r="S585" s="706"/>
      <c r="V585" s="637"/>
      <c r="W585" s="706"/>
      <c r="X585" s="757"/>
      <c r="Y585" s="757"/>
      <c r="Z585" s="626">
        <v>3.3</v>
      </c>
    </row>
    <row r="586" spans="1:26" x14ac:dyDescent="0.25">
      <c r="A586" s="517" t="s">
        <v>111</v>
      </c>
      <c r="B586" s="609" t="s">
        <v>91</v>
      </c>
      <c r="C586" s="611">
        <v>41893</v>
      </c>
      <c r="D586" s="612">
        <v>0.43402777777777779</v>
      </c>
      <c r="E586" s="610" t="s">
        <v>98</v>
      </c>
      <c r="F586" s="615" t="s">
        <v>19</v>
      </c>
      <c r="M586" s="623"/>
      <c r="N586" s="751" t="s">
        <v>45</v>
      </c>
      <c r="Q586" s="621"/>
      <c r="S586" s="618"/>
      <c r="W586" s="613"/>
      <c r="X586" s="617"/>
      <c r="Y586" s="625"/>
      <c r="Z586" s="626">
        <v>7.0000000000000007E-2</v>
      </c>
    </row>
    <row r="587" spans="1:26" x14ac:dyDescent="0.25">
      <c r="A587" s="517" t="s">
        <v>111</v>
      </c>
      <c r="B587" s="609" t="s">
        <v>91</v>
      </c>
      <c r="C587" s="611">
        <v>41897</v>
      </c>
      <c r="D587" s="612">
        <v>0.56874999999999998</v>
      </c>
      <c r="E587" s="610" t="s">
        <v>96</v>
      </c>
      <c r="F587" s="615" t="s">
        <v>93</v>
      </c>
      <c r="M587" s="758">
        <v>9.0399999999999991</v>
      </c>
      <c r="N587" s="750">
        <v>276</v>
      </c>
      <c r="Q587" s="758">
        <v>7.71</v>
      </c>
      <c r="S587" s="705">
        <v>239</v>
      </c>
      <c r="W587" s="705">
        <v>6.3</v>
      </c>
      <c r="X587" s="758">
        <v>20.58</v>
      </c>
      <c r="Y587" s="758">
        <v>101.1</v>
      </c>
      <c r="Z587" s="626">
        <v>2.7</v>
      </c>
    </row>
    <row r="588" spans="1:26" x14ac:dyDescent="0.25">
      <c r="A588" s="517" t="s">
        <v>111</v>
      </c>
      <c r="B588" s="609" t="s">
        <v>91</v>
      </c>
      <c r="C588" s="611">
        <v>41899</v>
      </c>
      <c r="D588" s="612">
        <v>0.44236111111111109</v>
      </c>
      <c r="E588" s="610" t="s">
        <v>96</v>
      </c>
      <c r="F588" s="615" t="s">
        <v>93</v>
      </c>
      <c r="M588" s="622">
        <v>6.03</v>
      </c>
      <c r="N588" s="629">
        <v>86</v>
      </c>
      <c r="Q588" s="620">
        <v>7.61</v>
      </c>
      <c r="S588" s="619">
        <v>247</v>
      </c>
      <c r="V588" s="637"/>
      <c r="W588" s="614">
        <v>7.6</v>
      </c>
      <c r="X588" s="616">
        <v>20.7</v>
      </c>
      <c r="Y588" s="624">
        <v>66.2</v>
      </c>
      <c r="Z588" s="626">
        <v>2.7</v>
      </c>
    </row>
    <row r="589" spans="1:26" x14ac:dyDescent="0.25">
      <c r="A589" s="517" t="s">
        <v>111</v>
      </c>
      <c r="B589" s="609" t="s">
        <v>91</v>
      </c>
      <c r="C589" s="611">
        <v>41899</v>
      </c>
      <c r="D589" s="612">
        <v>0.44305555555555554</v>
      </c>
      <c r="E589" s="610" t="s">
        <v>96</v>
      </c>
      <c r="F589" s="615" t="s">
        <v>19</v>
      </c>
      <c r="M589" s="757"/>
      <c r="N589" s="629">
        <v>77</v>
      </c>
      <c r="Q589" s="757"/>
      <c r="S589" s="706"/>
      <c r="V589" s="637"/>
      <c r="W589" s="613"/>
      <c r="X589" s="757"/>
      <c r="Y589" s="757"/>
      <c r="Z589" s="626">
        <v>2.46</v>
      </c>
    </row>
    <row r="590" spans="1:26" x14ac:dyDescent="0.25">
      <c r="A590" s="517" t="s">
        <v>111</v>
      </c>
      <c r="B590" s="609" t="s">
        <v>91</v>
      </c>
      <c r="C590" s="611">
        <v>41899</v>
      </c>
      <c r="D590" s="612">
        <v>0.44374999999999998</v>
      </c>
      <c r="E590" s="610" t="s">
        <v>96</v>
      </c>
      <c r="F590" s="615" t="s">
        <v>19</v>
      </c>
      <c r="M590" s="757"/>
      <c r="N590" s="751" t="s">
        <v>45</v>
      </c>
      <c r="Q590" s="757"/>
      <c r="S590" s="706"/>
      <c r="V590" s="637"/>
      <c r="W590" s="613"/>
      <c r="X590" s="757"/>
      <c r="Y590" s="757"/>
      <c r="Z590" s="626">
        <v>0.23499999999999999</v>
      </c>
    </row>
    <row r="591" spans="1:26" x14ac:dyDescent="0.25">
      <c r="A591" s="517" t="s">
        <v>111</v>
      </c>
      <c r="B591" s="609" t="s">
        <v>91</v>
      </c>
      <c r="C591" s="611">
        <v>41906</v>
      </c>
      <c r="D591" s="612">
        <v>0.5541666666666667</v>
      </c>
      <c r="E591" s="610" t="s">
        <v>98</v>
      </c>
      <c r="F591" s="615" t="s">
        <v>93</v>
      </c>
      <c r="M591" s="622">
        <v>8.32</v>
      </c>
      <c r="N591" s="629">
        <v>34</v>
      </c>
      <c r="Q591" s="620">
        <v>7.36</v>
      </c>
      <c r="S591" s="619">
        <v>251</v>
      </c>
      <c r="V591" s="637"/>
      <c r="W591" s="614">
        <v>4</v>
      </c>
      <c r="X591" s="616">
        <v>19.48</v>
      </c>
      <c r="Y591" s="624">
        <v>90.5</v>
      </c>
      <c r="Z591" s="626">
        <v>2.5499999999999998</v>
      </c>
    </row>
    <row r="592" spans="1:26" x14ac:dyDescent="0.25">
      <c r="A592" s="517" t="s">
        <v>111</v>
      </c>
      <c r="B592" s="609" t="s">
        <v>91</v>
      </c>
      <c r="C592" s="611">
        <v>41914</v>
      </c>
      <c r="D592" s="612">
        <v>0.49444444444444446</v>
      </c>
      <c r="E592" s="591" t="s">
        <v>96</v>
      </c>
      <c r="F592" s="615" t="s">
        <v>93</v>
      </c>
      <c r="M592" s="622">
        <v>6.25</v>
      </c>
      <c r="N592" s="629">
        <v>185</v>
      </c>
      <c r="Q592" s="620">
        <v>7.47</v>
      </c>
      <c r="S592" s="619">
        <v>245</v>
      </c>
      <c r="V592" s="637"/>
      <c r="W592" s="637"/>
      <c r="X592" s="616">
        <v>22.78</v>
      </c>
      <c r="Y592" s="624">
        <v>72.599999999999994</v>
      </c>
      <c r="Z592" s="626">
        <v>1.83</v>
      </c>
    </row>
    <row r="593" spans="1:26" x14ac:dyDescent="0.25">
      <c r="A593" s="517" t="s">
        <v>111</v>
      </c>
      <c r="B593" s="609" t="s">
        <v>91</v>
      </c>
      <c r="C593" s="611">
        <v>41914</v>
      </c>
      <c r="D593" s="612">
        <v>0.49513888888888891</v>
      </c>
      <c r="E593" s="591" t="s">
        <v>96</v>
      </c>
      <c r="F593" s="615" t="s">
        <v>19</v>
      </c>
      <c r="M593" s="757"/>
      <c r="N593" s="629">
        <v>140</v>
      </c>
      <c r="Q593" s="757"/>
      <c r="S593" s="706"/>
      <c r="V593" s="637"/>
      <c r="W593" s="637"/>
      <c r="X593" s="757"/>
      <c r="Y593" s="757"/>
      <c r="Z593" s="626">
        <v>1.93</v>
      </c>
    </row>
    <row r="594" spans="1:26" x14ac:dyDescent="0.25">
      <c r="A594" s="517" t="s">
        <v>111</v>
      </c>
      <c r="B594" s="609" t="s">
        <v>91</v>
      </c>
      <c r="C594" s="611">
        <v>41921</v>
      </c>
      <c r="D594" s="612">
        <v>0.42569444444444443</v>
      </c>
      <c r="E594" s="610" t="s">
        <v>96</v>
      </c>
      <c r="F594" s="615" t="s">
        <v>93</v>
      </c>
      <c r="M594" s="622">
        <v>5.65</v>
      </c>
      <c r="N594" s="629">
        <v>41</v>
      </c>
      <c r="Q594" s="620">
        <v>7.34</v>
      </c>
      <c r="S594" s="619">
        <v>244</v>
      </c>
      <c r="V594" s="637"/>
      <c r="W594" s="637"/>
      <c r="X594" s="616">
        <v>20.32</v>
      </c>
      <c r="Y594" s="624">
        <v>62.3</v>
      </c>
      <c r="Z594" s="626">
        <v>2.0499999999999998</v>
      </c>
    </row>
    <row r="595" spans="1:26" x14ac:dyDescent="0.25">
      <c r="A595" s="517" t="s">
        <v>111</v>
      </c>
      <c r="B595" s="609" t="s">
        <v>91</v>
      </c>
      <c r="C595" s="611">
        <v>41921</v>
      </c>
      <c r="D595" s="612">
        <v>0.42638888888888887</v>
      </c>
      <c r="E595" s="610" t="s">
        <v>96</v>
      </c>
      <c r="F595" s="615" t="s">
        <v>19</v>
      </c>
      <c r="M595" s="623"/>
      <c r="N595" s="629">
        <v>40</v>
      </c>
      <c r="Q595" s="621"/>
      <c r="S595" s="618"/>
      <c r="X595" s="617"/>
      <c r="Y595" s="625"/>
      <c r="Z595" s="626">
        <v>2.2799999999999998</v>
      </c>
    </row>
    <row r="596" spans="1:26" x14ac:dyDescent="0.25">
      <c r="A596" s="517" t="s">
        <v>111</v>
      </c>
      <c r="B596" s="609" t="s">
        <v>91</v>
      </c>
      <c r="C596" s="611">
        <v>41921</v>
      </c>
      <c r="D596" s="612">
        <v>0.42708333333333331</v>
      </c>
      <c r="E596" s="610" t="s">
        <v>96</v>
      </c>
      <c r="F596" s="615" t="s">
        <v>19</v>
      </c>
      <c r="M596" s="623"/>
      <c r="N596" s="630" t="s">
        <v>45</v>
      </c>
      <c r="Q596" s="621"/>
      <c r="S596" s="618"/>
      <c r="X596" s="617"/>
      <c r="Y596" s="625"/>
      <c r="Z596" s="626">
        <v>0.16700000000000001</v>
      </c>
    </row>
    <row r="597" spans="1:26" x14ac:dyDescent="0.25">
      <c r="A597" s="517" t="s">
        <v>111</v>
      </c>
      <c r="B597" s="609" t="s">
        <v>91</v>
      </c>
      <c r="C597" s="611">
        <v>41927</v>
      </c>
      <c r="D597" s="612">
        <v>0.4375</v>
      </c>
      <c r="E597" s="610" t="s">
        <v>96</v>
      </c>
      <c r="F597" s="615" t="s">
        <v>100</v>
      </c>
      <c r="M597" s="622">
        <v>9.11</v>
      </c>
      <c r="N597" s="629">
        <v>326</v>
      </c>
      <c r="Q597" s="620">
        <v>7.48</v>
      </c>
      <c r="S597" s="619">
        <v>193</v>
      </c>
      <c r="V597" s="637"/>
      <c r="X597" s="616">
        <v>14.74</v>
      </c>
      <c r="Y597" s="624">
        <v>89.9</v>
      </c>
      <c r="Z597" s="626">
        <v>8.9</v>
      </c>
    </row>
    <row r="598" spans="1:26" ht="15.75" thickBot="1" x14ac:dyDescent="0.3">
      <c r="A598" s="517" t="s">
        <v>111</v>
      </c>
      <c r="B598" s="609" t="s">
        <v>91</v>
      </c>
      <c r="C598" s="611">
        <v>41927</v>
      </c>
      <c r="D598" s="612">
        <v>0.43819444444444444</v>
      </c>
      <c r="E598" s="610" t="s">
        <v>96</v>
      </c>
      <c r="F598" s="615" t="s">
        <v>19</v>
      </c>
      <c r="M598" s="757"/>
      <c r="N598" s="629">
        <v>291</v>
      </c>
      <c r="Q598" s="757"/>
      <c r="S598" s="706"/>
      <c r="V598" s="637"/>
      <c r="X598" s="757"/>
      <c r="Y598" s="757"/>
      <c r="Z598" s="626">
        <v>9</v>
      </c>
    </row>
    <row r="599" spans="1:26" ht="15.75" thickBot="1" x14ac:dyDescent="0.3">
      <c r="A599" s="517" t="s">
        <v>111</v>
      </c>
      <c r="B599" s="587" t="s">
        <v>91</v>
      </c>
      <c r="C599" s="712">
        <v>41927</v>
      </c>
      <c r="D599" s="713">
        <v>0.43888888888888888</v>
      </c>
      <c r="E599" s="711" t="s">
        <v>96</v>
      </c>
      <c r="F599" s="711" t="s">
        <v>19</v>
      </c>
      <c r="M599" s="760"/>
      <c r="N599" s="767" t="s">
        <v>45</v>
      </c>
      <c r="Q599" s="760"/>
      <c r="S599" s="723"/>
      <c r="V599" s="778"/>
      <c r="W599" s="778"/>
      <c r="X599" s="760"/>
      <c r="Y599" s="760"/>
      <c r="Z599" s="764">
        <v>0.7</v>
      </c>
    </row>
    <row r="600" spans="1:26" ht="15.75" thickBot="1" x14ac:dyDescent="0.3">
      <c r="A600" s="517" t="s">
        <v>111</v>
      </c>
      <c r="B600" s="587" t="s">
        <v>91</v>
      </c>
      <c r="C600" s="632">
        <v>41934</v>
      </c>
      <c r="D600" s="633">
        <v>0.4201388888888889</v>
      </c>
      <c r="E600" s="631" t="s">
        <v>98</v>
      </c>
      <c r="F600" s="745" t="s">
        <v>93</v>
      </c>
      <c r="M600" s="627">
        <v>8.5299999999999994</v>
      </c>
      <c r="N600" s="750">
        <v>80</v>
      </c>
      <c r="Q600" s="627">
        <v>7.48</v>
      </c>
      <c r="S600" s="747">
        <v>232</v>
      </c>
      <c r="V600" s="778"/>
      <c r="X600" s="627">
        <v>15.75</v>
      </c>
      <c r="Y600" s="627">
        <v>86</v>
      </c>
      <c r="Z600" s="627">
        <v>2.25</v>
      </c>
    </row>
    <row r="601" spans="1:26" ht="15.75" thickBot="1" x14ac:dyDescent="0.3">
      <c r="A601" s="517" t="s">
        <v>111</v>
      </c>
      <c r="B601" s="587" t="s">
        <v>91</v>
      </c>
      <c r="C601" s="632">
        <v>41934</v>
      </c>
      <c r="D601" s="633">
        <v>0.42083333333333334</v>
      </c>
      <c r="E601" s="631" t="s">
        <v>98</v>
      </c>
      <c r="F601" s="745" t="s">
        <v>19</v>
      </c>
      <c r="M601" s="757"/>
      <c r="N601" s="750">
        <v>60</v>
      </c>
      <c r="Q601" s="757"/>
      <c r="S601" s="706"/>
      <c r="V601" s="778"/>
      <c r="X601" s="757"/>
      <c r="Y601" s="757"/>
      <c r="Z601" s="627">
        <v>2</v>
      </c>
    </row>
    <row r="602" spans="1:26" ht="15.75" thickBot="1" x14ac:dyDescent="0.3">
      <c r="A602" s="517" t="s">
        <v>111</v>
      </c>
      <c r="B602" s="587" t="s">
        <v>91</v>
      </c>
      <c r="C602" s="632">
        <v>41934</v>
      </c>
      <c r="D602" s="633">
        <v>0.42152777777777778</v>
      </c>
      <c r="E602" s="631" t="s">
        <v>98</v>
      </c>
      <c r="F602" s="745" t="s">
        <v>19</v>
      </c>
      <c r="M602" s="628"/>
      <c r="N602" s="751" t="s">
        <v>45</v>
      </c>
      <c r="Q602" s="628"/>
      <c r="S602" s="746"/>
      <c r="V602" s="778"/>
      <c r="X602" s="628"/>
      <c r="Y602" s="628"/>
      <c r="Z602" s="627">
        <v>0.378</v>
      </c>
    </row>
    <row r="603" spans="1:26" ht="15.75" thickBot="1" x14ac:dyDescent="0.3">
      <c r="A603" s="517" t="s">
        <v>111</v>
      </c>
      <c r="B603" s="587" t="s">
        <v>91</v>
      </c>
      <c r="C603" s="632">
        <v>41941</v>
      </c>
      <c r="D603" s="633">
        <v>0.42569444444444443</v>
      </c>
      <c r="E603" s="631" t="s">
        <v>96</v>
      </c>
      <c r="F603" s="745" t="s">
        <v>93</v>
      </c>
      <c r="M603" s="758">
        <v>8.6999999999999993</v>
      </c>
      <c r="N603" s="750">
        <v>78</v>
      </c>
      <c r="Q603" s="758">
        <v>7.55</v>
      </c>
      <c r="S603" s="705">
        <v>258</v>
      </c>
      <c r="V603" s="778"/>
      <c r="X603" s="758">
        <v>15.22</v>
      </c>
      <c r="Y603" s="758">
        <v>86.7</v>
      </c>
      <c r="Z603" s="627">
        <v>2.48</v>
      </c>
    </row>
    <row r="604" spans="1:26" ht="15.75" thickBot="1" x14ac:dyDescent="0.3">
      <c r="A604" s="517" t="s">
        <v>111</v>
      </c>
      <c r="B604" s="587" t="s">
        <v>91</v>
      </c>
      <c r="C604" s="632">
        <v>41941</v>
      </c>
      <c r="D604" s="633">
        <v>0.42638888888888887</v>
      </c>
      <c r="E604" s="631" t="s">
        <v>96</v>
      </c>
      <c r="F604" s="745" t="s">
        <v>19</v>
      </c>
      <c r="M604" s="757"/>
      <c r="N604" s="750">
        <v>78</v>
      </c>
      <c r="Q604" s="757"/>
      <c r="S604" s="706"/>
      <c r="V604" s="778"/>
      <c r="X604" s="757"/>
      <c r="Y604" s="757"/>
      <c r="Z604" s="627">
        <v>2.25</v>
      </c>
    </row>
    <row r="605" spans="1:26" ht="15.75" thickBot="1" x14ac:dyDescent="0.3">
      <c r="A605" s="517" t="s">
        <v>111</v>
      </c>
      <c r="B605" s="587" t="s">
        <v>91</v>
      </c>
      <c r="C605" s="719">
        <v>41941</v>
      </c>
      <c r="D605" s="720">
        <v>0.42708333333333331</v>
      </c>
      <c r="E605" s="718" t="s">
        <v>96</v>
      </c>
      <c r="F605" s="718" t="s">
        <v>19</v>
      </c>
      <c r="M605" s="765"/>
      <c r="N605" s="771" t="s">
        <v>45</v>
      </c>
      <c r="Q605" s="765"/>
      <c r="S605" s="722"/>
      <c r="V605" s="778"/>
      <c r="W605" s="780"/>
      <c r="X605" s="765"/>
      <c r="Y605" s="765"/>
      <c r="Z605" s="761">
        <v>0.17</v>
      </c>
    </row>
    <row r="606" spans="1:26" x14ac:dyDescent="0.25">
      <c r="A606" s="517" t="s">
        <v>111</v>
      </c>
      <c r="B606" s="587" t="s">
        <v>91</v>
      </c>
      <c r="C606" s="712">
        <v>41948</v>
      </c>
      <c r="D606" s="713">
        <v>0.39930555555555558</v>
      </c>
      <c r="E606" s="711" t="s">
        <v>98</v>
      </c>
      <c r="F606" s="711" t="s">
        <v>103</v>
      </c>
      <c r="M606" s="764">
        <v>11.61</v>
      </c>
      <c r="N606" s="769">
        <v>88</v>
      </c>
      <c r="Q606" s="764">
        <v>7.61</v>
      </c>
      <c r="S606" s="777">
        <v>272</v>
      </c>
      <c r="V606" s="778"/>
      <c r="W606" s="778"/>
      <c r="X606" s="764">
        <v>13.23</v>
      </c>
      <c r="Y606" s="764">
        <v>110.3</v>
      </c>
      <c r="Z606" s="764">
        <v>1.84</v>
      </c>
    </row>
    <row r="607" spans="1:26" x14ac:dyDescent="0.25">
      <c r="A607" s="517" t="s">
        <v>111</v>
      </c>
      <c r="B607" s="587" t="s">
        <v>91</v>
      </c>
      <c r="C607" s="635">
        <v>41948</v>
      </c>
      <c r="D607" s="636">
        <v>0.4</v>
      </c>
      <c r="E607" s="634" t="s">
        <v>98</v>
      </c>
      <c r="F607" s="745" t="s">
        <v>103</v>
      </c>
      <c r="M607" s="757"/>
      <c r="N607" s="750">
        <v>79</v>
      </c>
      <c r="Q607" s="757"/>
      <c r="S607" s="706"/>
      <c r="V607" s="637"/>
      <c r="W607" s="637"/>
      <c r="X607" s="757"/>
      <c r="Y607" s="757"/>
      <c r="Z607" s="627">
        <v>1.42</v>
      </c>
    </row>
    <row r="608" spans="1:26" x14ac:dyDescent="0.25">
      <c r="A608" s="517" t="s">
        <v>111</v>
      </c>
      <c r="B608" s="587" t="s">
        <v>91</v>
      </c>
      <c r="C608" s="635">
        <v>41948</v>
      </c>
      <c r="D608" s="636">
        <v>0.40069444444444446</v>
      </c>
      <c r="E608" s="634" t="s">
        <v>98</v>
      </c>
      <c r="F608" s="745" t="s">
        <v>19</v>
      </c>
      <c r="M608" s="757"/>
      <c r="N608" s="751" t="s">
        <v>45</v>
      </c>
      <c r="Q608" s="757"/>
      <c r="S608" s="706"/>
      <c r="V608" s="637"/>
      <c r="W608" s="637"/>
      <c r="X608" s="757"/>
      <c r="Y608" s="757"/>
      <c r="Z608" s="627">
        <v>0.255</v>
      </c>
    </row>
    <row r="609" spans="1:26" x14ac:dyDescent="0.25">
      <c r="A609" s="517" t="s">
        <v>111</v>
      </c>
      <c r="B609" s="587" t="s">
        <v>91</v>
      </c>
      <c r="C609" s="635">
        <v>41955</v>
      </c>
      <c r="D609" s="636">
        <v>0.3888888888888889</v>
      </c>
      <c r="E609" s="634" t="s">
        <v>96</v>
      </c>
      <c r="F609" s="745" t="s">
        <v>93</v>
      </c>
      <c r="M609" s="628"/>
      <c r="N609" s="750">
        <v>17</v>
      </c>
      <c r="Q609" s="758">
        <v>7.51</v>
      </c>
      <c r="S609" s="705">
        <v>265</v>
      </c>
      <c r="V609" s="637"/>
      <c r="X609" s="758">
        <v>8.5</v>
      </c>
      <c r="Y609" s="628"/>
      <c r="Z609" s="627">
        <v>1.01</v>
      </c>
    </row>
    <row r="610" spans="1:26" ht="15.75" thickBot="1" x14ac:dyDescent="0.3">
      <c r="A610" s="517" t="s">
        <v>111</v>
      </c>
      <c r="B610" s="587" t="s">
        <v>91</v>
      </c>
      <c r="C610" s="719">
        <v>41955</v>
      </c>
      <c r="D610" s="720">
        <v>0.38958333333333334</v>
      </c>
      <c r="E610" s="718" t="s">
        <v>96</v>
      </c>
      <c r="F610" s="718" t="s">
        <v>19</v>
      </c>
      <c r="M610" s="762"/>
      <c r="N610" s="768">
        <v>17</v>
      </c>
      <c r="Q610" s="762"/>
      <c r="S610" s="721"/>
      <c r="V610" s="780"/>
      <c r="W610" s="780"/>
      <c r="X610" s="762"/>
      <c r="Y610" s="762"/>
      <c r="Z610" s="761">
        <v>1.0900000000000001</v>
      </c>
    </row>
    <row r="611" spans="1:26" x14ac:dyDescent="0.25">
      <c r="A611" s="517" t="s">
        <v>111</v>
      </c>
      <c r="B611" s="586" t="s">
        <v>91</v>
      </c>
      <c r="C611" s="712">
        <v>41955</v>
      </c>
      <c r="D611" s="713">
        <v>0.39027777777777778</v>
      </c>
      <c r="E611" s="711" t="s">
        <v>96</v>
      </c>
      <c r="F611" s="711" t="s">
        <v>19</v>
      </c>
      <c r="M611" s="760"/>
      <c r="N611" s="767" t="s">
        <v>45</v>
      </c>
      <c r="Q611" s="760"/>
      <c r="S611" s="723"/>
      <c r="V611" s="778"/>
      <c r="W611" s="778"/>
      <c r="X611" s="760"/>
      <c r="Y611" s="760"/>
      <c r="Z611" s="764">
        <v>9.7000000000000003E-2</v>
      </c>
    </row>
    <row r="612" spans="1:26" x14ac:dyDescent="0.25">
      <c r="A612" s="517" t="s">
        <v>111</v>
      </c>
      <c r="B612" s="586" t="s">
        <v>91</v>
      </c>
      <c r="C612" s="640">
        <v>41960</v>
      </c>
      <c r="D612" s="641">
        <v>0.3298611111111111</v>
      </c>
      <c r="E612" s="639" t="s">
        <v>96</v>
      </c>
      <c r="F612" s="745" t="s">
        <v>93</v>
      </c>
      <c r="M612" s="627">
        <v>11.07</v>
      </c>
      <c r="N612" s="750">
        <v>6</v>
      </c>
      <c r="Q612" s="627">
        <v>8.0299999999999994</v>
      </c>
      <c r="S612" s="747">
        <v>266</v>
      </c>
      <c r="V612" s="637"/>
      <c r="W612" s="637"/>
      <c r="X612" s="627">
        <v>5.38</v>
      </c>
      <c r="Y612" s="627">
        <v>87.6</v>
      </c>
      <c r="Z612" s="627">
        <v>0.73</v>
      </c>
    </row>
    <row r="613" spans="1:26" x14ac:dyDescent="0.25">
      <c r="A613" s="517" t="s">
        <v>111</v>
      </c>
      <c r="B613" s="586" t="s">
        <v>91</v>
      </c>
      <c r="C613" s="640">
        <v>41960</v>
      </c>
      <c r="D613" s="641">
        <v>0.33055555555555555</v>
      </c>
      <c r="E613" s="639" t="s">
        <v>96</v>
      </c>
      <c r="F613" s="745" t="s">
        <v>19</v>
      </c>
      <c r="M613" s="757"/>
      <c r="N613" s="750">
        <v>3</v>
      </c>
      <c r="Q613" s="757"/>
      <c r="S613" s="706"/>
      <c r="V613" s="637"/>
      <c r="W613" s="637"/>
      <c r="X613" s="757"/>
      <c r="Y613" s="757"/>
      <c r="Z613" s="627">
        <v>0.76</v>
      </c>
    </row>
    <row r="614" spans="1:26" x14ac:dyDescent="0.25">
      <c r="A614" s="517" t="s">
        <v>111</v>
      </c>
      <c r="B614" s="586" t="s">
        <v>91</v>
      </c>
      <c r="C614" s="640">
        <v>41960</v>
      </c>
      <c r="D614" s="641">
        <v>0.33124999999999999</v>
      </c>
      <c r="E614" s="639" t="s">
        <v>96</v>
      </c>
      <c r="F614" s="745" t="s">
        <v>19</v>
      </c>
      <c r="M614" s="757"/>
      <c r="N614" s="751" t="s">
        <v>45</v>
      </c>
      <c r="Q614" s="757"/>
      <c r="S614" s="706"/>
      <c r="V614" s="637"/>
      <c r="W614" s="637"/>
      <c r="X614" s="757"/>
      <c r="Y614" s="757"/>
      <c r="Z614" s="627">
        <v>0.16</v>
      </c>
    </row>
    <row r="615" spans="1:26" ht="15.75" thickBot="1" x14ac:dyDescent="0.3">
      <c r="A615" s="517" t="s">
        <v>111</v>
      </c>
      <c r="B615" s="586" t="s">
        <v>91</v>
      </c>
      <c r="C615" s="719">
        <v>41962</v>
      </c>
      <c r="D615" s="720">
        <v>0.48958333333333331</v>
      </c>
      <c r="E615" s="718" t="s">
        <v>98</v>
      </c>
      <c r="F615" s="718" t="s">
        <v>93</v>
      </c>
      <c r="M615" s="761">
        <v>12.5</v>
      </c>
      <c r="N615" s="768">
        <v>7</v>
      </c>
      <c r="Q615" s="761">
        <v>7.82</v>
      </c>
      <c r="S615" s="775">
        <v>265</v>
      </c>
      <c r="V615" s="779"/>
      <c r="W615" s="779"/>
      <c r="X615" s="761">
        <v>5.68</v>
      </c>
      <c r="Y615" s="761">
        <v>99.8</v>
      </c>
      <c r="Z615" s="761">
        <v>0.88700000000000001</v>
      </c>
    </row>
    <row r="616" spans="1:26" x14ac:dyDescent="0.25">
      <c r="A616" s="517" t="s">
        <v>111</v>
      </c>
      <c r="B616" s="586" t="s">
        <v>91</v>
      </c>
      <c r="C616" s="712">
        <v>41962</v>
      </c>
      <c r="D616" s="713">
        <v>0.49027777777777776</v>
      </c>
      <c r="E616" s="711" t="s">
        <v>98</v>
      </c>
      <c r="F616" s="711" t="s">
        <v>19</v>
      </c>
      <c r="M616" s="766"/>
      <c r="N616" s="769">
        <v>9</v>
      </c>
      <c r="Q616" s="766"/>
      <c r="S616" s="714"/>
      <c r="V616" s="781"/>
      <c r="W616" s="781"/>
      <c r="X616" s="766"/>
      <c r="Y616" s="766"/>
      <c r="Z616" s="764">
        <v>0.75600000000000001</v>
      </c>
    </row>
    <row r="617" spans="1:26" x14ac:dyDescent="0.25">
      <c r="A617" s="517" t="s">
        <v>111</v>
      </c>
      <c r="B617" s="586" t="s">
        <v>91</v>
      </c>
      <c r="C617" s="640">
        <v>41962</v>
      </c>
      <c r="D617" s="641">
        <v>0.4909722222222222</v>
      </c>
      <c r="E617" s="639" t="s">
        <v>98</v>
      </c>
      <c r="F617" s="745" t="s">
        <v>19</v>
      </c>
      <c r="M617" s="628"/>
      <c r="N617" s="751" t="s">
        <v>45</v>
      </c>
      <c r="Q617" s="628"/>
      <c r="S617" s="746"/>
      <c r="X617" s="628"/>
      <c r="Y617" s="628"/>
      <c r="Z617" s="757"/>
    </row>
    <row r="618" spans="1:26" x14ac:dyDescent="0.25">
      <c r="A618" s="517" t="s">
        <v>111</v>
      </c>
      <c r="B618" s="586" t="s">
        <v>91</v>
      </c>
      <c r="C618" s="640">
        <v>41967</v>
      </c>
      <c r="D618" s="641">
        <v>0.50208333333333333</v>
      </c>
      <c r="E618" s="639" t="s">
        <v>98</v>
      </c>
      <c r="F618" s="745" t="s">
        <v>93</v>
      </c>
      <c r="M618" s="627">
        <v>11.19</v>
      </c>
      <c r="N618" s="750">
        <v>56</v>
      </c>
      <c r="Q618" s="627">
        <v>7.89</v>
      </c>
      <c r="S618" s="747">
        <v>326</v>
      </c>
      <c r="V618" s="637"/>
      <c r="W618" s="637"/>
      <c r="X618" s="627">
        <v>10.45</v>
      </c>
      <c r="Y618" s="627">
        <v>100.2</v>
      </c>
      <c r="Z618" s="627">
        <v>1.27</v>
      </c>
    </row>
    <row r="619" spans="1:26" x14ac:dyDescent="0.25">
      <c r="A619" s="517" t="s">
        <v>111</v>
      </c>
      <c r="B619" s="586" t="s">
        <v>91</v>
      </c>
      <c r="C619" s="640">
        <v>41967</v>
      </c>
      <c r="D619" s="641">
        <v>0.50277777777777777</v>
      </c>
      <c r="E619" s="639" t="s">
        <v>98</v>
      </c>
      <c r="F619" s="745" t="s">
        <v>93</v>
      </c>
      <c r="M619" s="757"/>
      <c r="N619" s="750">
        <v>96</v>
      </c>
      <c r="Q619" s="757"/>
      <c r="S619" s="706"/>
      <c r="V619" s="637"/>
      <c r="W619" s="637"/>
      <c r="X619" s="757"/>
      <c r="Y619" s="757"/>
      <c r="Z619" s="627">
        <v>1.26</v>
      </c>
    </row>
    <row r="620" spans="1:26" ht="15.75" thickBot="1" x14ac:dyDescent="0.3">
      <c r="A620" s="517" t="s">
        <v>111</v>
      </c>
      <c r="B620" s="586" t="s">
        <v>91</v>
      </c>
      <c r="C620" s="719">
        <v>41967</v>
      </c>
      <c r="D620" s="720">
        <v>0.50347222222222221</v>
      </c>
      <c r="E620" s="718" t="s">
        <v>98</v>
      </c>
      <c r="F620" s="718" t="s">
        <v>19</v>
      </c>
      <c r="M620" s="765"/>
      <c r="N620" s="771" t="s">
        <v>45</v>
      </c>
      <c r="Q620" s="765"/>
      <c r="S620" s="722"/>
      <c r="V620" s="779"/>
      <c r="W620" s="779"/>
      <c r="X620" s="765"/>
      <c r="Y620" s="765"/>
      <c r="Z620" s="761">
        <v>0.33600000000000002</v>
      </c>
    </row>
    <row r="621" spans="1:26" x14ac:dyDescent="0.25">
      <c r="A621" s="517" t="s">
        <v>111</v>
      </c>
      <c r="B621" s="517" t="s">
        <v>91</v>
      </c>
      <c r="C621" s="643">
        <v>42037</v>
      </c>
      <c r="D621" s="644">
        <v>0.53541666666666665</v>
      </c>
      <c r="E621" s="642" t="s">
        <v>96</v>
      </c>
      <c r="F621" s="661" t="s">
        <v>93</v>
      </c>
      <c r="M621" s="684">
        <v>14.08</v>
      </c>
      <c r="N621" s="698">
        <v>9</v>
      </c>
      <c r="Q621" s="678">
        <v>7.95</v>
      </c>
      <c r="S621" s="672">
        <v>207</v>
      </c>
      <c r="U621" s="705">
        <v>-0.6</v>
      </c>
      <c r="V621" s="651">
        <v>0</v>
      </c>
      <c r="W621" s="658"/>
      <c r="X621" s="666">
        <v>6.03</v>
      </c>
      <c r="Y621" s="690">
        <v>113.4</v>
      </c>
      <c r="Z621" s="694">
        <v>0.89</v>
      </c>
    </row>
    <row r="622" spans="1:26" x14ac:dyDescent="0.25">
      <c r="A622" s="517" t="s">
        <v>111</v>
      </c>
      <c r="B622" s="517" t="s">
        <v>91</v>
      </c>
      <c r="C622" s="640">
        <v>42037</v>
      </c>
      <c r="D622" s="641">
        <v>0.53611111111111109</v>
      </c>
      <c r="E622" s="639" t="s">
        <v>96</v>
      </c>
      <c r="F622" s="660" t="s">
        <v>93</v>
      </c>
      <c r="M622" s="685"/>
      <c r="N622" s="696">
        <v>11</v>
      </c>
      <c r="Q622" s="679"/>
      <c r="S622" s="673"/>
      <c r="U622" s="705">
        <v>-0.6</v>
      </c>
      <c r="V622" s="652"/>
      <c r="W622" s="657"/>
      <c r="X622" s="667"/>
      <c r="Y622" s="691"/>
      <c r="Z622" s="693">
        <v>0.91</v>
      </c>
    </row>
    <row r="623" spans="1:26" x14ac:dyDescent="0.25">
      <c r="A623" s="517" t="s">
        <v>111</v>
      </c>
      <c r="B623" s="517" t="s">
        <v>91</v>
      </c>
      <c r="C623" s="640">
        <v>42037</v>
      </c>
      <c r="D623" s="641">
        <v>0.53680555555555554</v>
      </c>
      <c r="E623" s="639" t="s">
        <v>96</v>
      </c>
      <c r="F623" s="660" t="s">
        <v>19</v>
      </c>
      <c r="M623" s="685"/>
      <c r="N623" s="697">
        <v>1</v>
      </c>
      <c r="Q623" s="679"/>
      <c r="S623" s="673"/>
      <c r="U623" s="705">
        <v>-0.6</v>
      </c>
      <c r="V623" s="652"/>
      <c r="W623" s="657"/>
      <c r="X623" s="667"/>
      <c r="Y623" s="691"/>
      <c r="Z623" s="693">
        <v>0.153</v>
      </c>
    </row>
    <row r="624" spans="1:26" x14ac:dyDescent="0.25">
      <c r="A624" s="517" t="s">
        <v>111</v>
      </c>
      <c r="B624" s="517" t="s">
        <v>91</v>
      </c>
      <c r="C624" s="640">
        <v>42046</v>
      </c>
      <c r="D624" s="641">
        <v>0.52430555555555558</v>
      </c>
      <c r="E624" s="639" t="s">
        <v>98</v>
      </c>
      <c r="F624" s="660" t="s">
        <v>93</v>
      </c>
      <c r="M624" s="681">
        <v>12.94</v>
      </c>
      <c r="N624" s="696">
        <v>6</v>
      </c>
      <c r="Q624" s="675">
        <v>8.0399999999999991</v>
      </c>
      <c r="S624" s="669">
        <v>225</v>
      </c>
      <c r="U624" s="705">
        <v>-0.6</v>
      </c>
      <c r="V624" s="648">
        <v>0</v>
      </c>
      <c r="W624" s="654">
        <v>19.3</v>
      </c>
      <c r="X624" s="663">
        <v>8.9499999999999993</v>
      </c>
      <c r="Y624" s="687">
        <v>111.9</v>
      </c>
      <c r="Z624" s="693">
        <v>1.08</v>
      </c>
    </row>
    <row r="625" spans="1:26" x14ac:dyDescent="0.25">
      <c r="A625" s="517" t="s">
        <v>111</v>
      </c>
      <c r="B625" s="517" t="s">
        <v>91</v>
      </c>
      <c r="C625" s="640">
        <v>42046</v>
      </c>
      <c r="D625" s="641">
        <v>0.52500000000000002</v>
      </c>
      <c r="E625" s="639" t="s">
        <v>98</v>
      </c>
      <c r="F625" s="660" t="s">
        <v>93</v>
      </c>
      <c r="M625" s="682"/>
      <c r="N625" s="696">
        <v>7</v>
      </c>
      <c r="Q625" s="676"/>
      <c r="S625" s="670"/>
      <c r="U625" s="705">
        <v>-0.6</v>
      </c>
      <c r="V625" s="648">
        <v>0</v>
      </c>
      <c r="W625" s="655"/>
      <c r="X625" s="664"/>
      <c r="Y625" s="688"/>
      <c r="Z625" s="693">
        <v>1.02</v>
      </c>
    </row>
    <row r="626" spans="1:26" x14ac:dyDescent="0.25">
      <c r="A626" s="517" t="s">
        <v>111</v>
      </c>
      <c r="B626" s="517" t="s">
        <v>91</v>
      </c>
      <c r="C626" s="640">
        <v>42046</v>
      </c>
      <c r="D626" s="641">
        <v>0.52569444444444446</v>
      </c>
      <c r="E626" s="639" t="s">
        <v>98</v>
      </c>
      <c r="F626" s="660" t="s">
        <v>19</v>
      </c>
      <c r="M626" s="682"/>
      <c r="N626" s="697">
        <v>1</v>
      </c>
      <c r="Q626" s="676"/>
      <c r="S626" s="670"/>
      <c r="U626" s="705">
        <v>-0.6</v>
      </c>
      <c r="V626" s="649"/>
      <c r="W626" s="655"/>
      <c r="X626" s="664"/>
      <c r="Y626" s="688"/>
      <c r="Z626" s="693">
        <v>0.19800000000000001</v>
      </c>
    </row>
    <row r="627" spans="1:26" x14ac:dyDescent="0.25">
      <c r="A627" s="517" t="s">
        <v>111</v>
      </c>
      <c r="B627" s="517" t="s">
        <v>91</v>
      </c>
      <c r="C627" s="640">
        <v>42053</v>
      </c>
      <c r="D627" s="641">
        <v>0.56041666666666667</v>
      </c>
      <c r="E627" s="639" t="s">
        <v>96</v>
      </c>
      <c r="F627" s="660" t="s">
        <v>93</v>
      </c>
      <c r="M627" s="681">
        <v>12.76</v>
      </c>
      <c r="N627" s="696">
        <v>3</v>
      </c>
      <c r="Q627" s="675">
        <v>7.96</v>
      </c>
      <c r="S627" s="669">
        <v>185</v>
      </c>
      <c r="U627" s="705">
        <v>-0.6</v>
      </c>
      <c r="V627" s="648">
        <v>0</v>
      </c>
      <c r="W627" s="654">
        <v>18.3</v>
      </c>
      <c r="X627" s="663">
        <v>4.58</v>
      </c>
      <c r="Y627" s="687">
        <v>98.9</v>
      </c>
      <c r="Z627" s="693">
        <v>1.05</v>
      </c>
    </row>
    <row r="628" spans="1:26" x14ac:dyDescent="0.25">
      <c r="A628" s="517" t="s">
        <v>111</v>
      </c>
      <c r="B628" s="517" t="s">
        <v>91</v>
      </c>
      <c r="C628" s="640">
        <v>42053</v>
      </c>
      <c r="D628" s="641">
        <v>0.56111111111111112</v>
      </c>
      <c r="E628" s="639" t="s">
        <v>96</v>
      </c>
      <c r="F628" s="660" t="s">
        <v>93</v>
      </c>
      <c r="M628" s="682"/>
      <c r="N628" s="696">
        <v>3</v>
      </c>
      <c r="Q628" s="676"/>
      <c r="S628" s="670"/>
      <c r="U628" s="705">
        <v>-0.6</v>
      </c>
      <c r="V628" s="649"/>
      <c r="W628" s="655"/>
      <c r="X628" s="664"/>
      <c r="Y628" s="688"/>
      <c r="Z628" s="693">
        <v>1.1000000000000001</v>
      </c>
    </row>
    <row r="629" spans="1:26" x14ac:dyDescent="0.25">
      <c r="A629" s="517" t="s">
        <v>111</v>
      </c>
      <c r="B629" s="517" t="s">
        <v>91</v>
      </c>
      <c r="C629" s="640">
        <v>42053</v>
      </c>
      <c r="D629" s="641">
        <v>0.56180555555555556</v>
      </c>
      <c r="E629" s="639" t="s">
        <v>96</v>
      </c>
      <c r="F629" s="660" t="s">
        <v>19</v>
      </c>
      <c r="M629" s="682"/>
      <c r="N629" s="697">
        <v>1</v>
      </c>
      <c r="Q629" s="676"/>
      <c r="S629" s="670"/>
      <c r="U629" s="705">
        <v>-0.6</v>
      </c>
      <c r="V629" s="649"/>
      <c r="W629" s="655"/>
      <c r="X629" s="664"/>
      <c r="Y629" s="688"/>
      <c r="Z629" s="693">
        <v>0.1</v>
      </c>
    </row>
    <row r="630" spans="1:26" x14ac:dyDescent="0.25">
      <c r="A630" s="517" t="s">
        <v>111</v>
      </c>
      <c r="B630" s="517" t="s">
        <v>91</v>
      </c>
      <c r="C630" s="640">
        <v>42054</v>
      </c>
      <c r="D630" s="641">
        <v>0.5229166666666667</v>
      </c>
      <c r="E630" s="639" t="s">
        <v>98</v>
      </c>
      <c r="F630" s="660" t="s">
        <v>93</v>
      </c>
      <c r="M630" s="683">
        <v>12.83</v>
      </c>
      <c r="N630" s="697">
        <v>1</v>
      </c>
      <c r="Q630" s="677">
        <v>7.94</v>
      </c>
      <c r="S630" s="671">
        <v>211</v>
      </c>
      <c r="U630" s="705">
        <v>-0.6</v>
      </c>
      <c r="V630" s="650">
        <v>0</v>
      </c>
      <c r="W630" s="656">
        <v>18</v>
      </c>
      <c r="X630" s="665">
        <v>3.54</v>
      </c>
      <c r="Y630" s="689">
        <v>96.7</v>
      </c>
      <c r="Z630" s="693">
        <v>0.79200000000000004</v>
      </c>
    </row>
    <row r="631" spans="1:26" x14ac:dyDescent="0.25">
      <c r="A631" s="517" t="s">
        <v>111</v>
      </c>
      <c r="B631" s="517" t="s">
        <v>91</v>
      </c>
      <c r="C631" s="640">
        <v>42060</v>
      </c>
      <c r="D631" s="641">
        <v>0.52916666666666667</v>
      </c>
      <c r="E631" s="639" t="s">
        <v>98</v>
      </c>
      <c r="F631" s="660" t="s">
        <v>93</v>
      </c>
      <c r="M631" s="683">
        <v>13.47</v>
      </c>
      <c r="N631" s="696">
        <v>27</v>
      </c>
      <c r="Q631" s="677">
        <v>8.09</v>
      </c>
      <c r="S631" s="671">
        <v>177</v>
      </c>
      <c r="U631" s="705">
        <v>-0.6</v>
      </c>
      <c r="V631" s="650">
        <v>0</v>
      </c>
      <c r="W631" s="656">
        <v>108.2</v>
      </c>
      <c r="X631" s="665">
        <v>6.39</v>
      </c>
      <c r="Y631" s="689">
        <v>109.5</v>
      </c>
      <c r="Z631" s="693">
        <v>4.75</v>
      </c>
    </row>
    <row r="632" spans="1:26" x14ac:dyDescent="0.25">
      <c r="A632" s="517" t="s">
        <v>111</v>
      </c>
      <c r="B632" s="517" t="s">
        <v>91</v>
      </c>
      <c r="C632" s="640">
        <v>42060</v>
      </c>
      <c r="D632" s="641">
        <v>0.52986111111111112</v>
      </c>
      <c r="E632" s="639" t="s">
        <v>98</v>
      </c>
      <c r="F632" s="660" t="s">
        <v>93</v>
      </c>
      <c r="M632" s="682"/>
      <c r="N632" s="696">
        <v>30</v>
      </c>
      <c r="Q632" s="676"/>
      <c r="S632" s="670"/>
      <c r="U632" s="705">
        <v>-0.6</v>
      </c>
      <c r="V632" s="649"/>
      <c r="W632" s="657"/>
      <c r="X632" s="664"/>
      <c r="Y632" s="688"/>
      <c r="Z632" s="693">
        <v>5.08</v>
      </c>
    </row>
    <row r="633" spans="1:26" ht="15.75" thickBot="1" x14ac:dyDescent="0.3">
      <c r="A633" s="517" t="s">
        <v>111</v>
      </c>
      <c r="B633" s="517" t="s">
        <v>91</v>
      </c>
      <c r="C633" s="646">
        <v>42060</v>
      </c>
      <c r="D633" s="647">
        <v>0.53055555555555556</v>
      </c>
      <c r="E633" s="645" t="s">
        <v>98</v>
      </c>
      <c r="F633" s="662" t="s">
        <v>19</v>
      </c>
      <c r="M633" s="686"/>
      <c r="N633" s="699">
        <v>1</v>
      </c>
      <c r="Q633" s="680"/>
      <c r="S633" s="674"/>
      <c r="U633" s="705">
        <v>-0.6</v>
      </c>
      <c r="V633" s="653"/>
      <c r="W633" s="659"/>
      <c r="X633" s="668"/>
      <c r="Y633" s="692"/>
      <c r="Z633" s="695">
        <v>5.3999999999999999E-2</v>
      </c>
    </row>
    <row r="634" spans="1:26" x14ac:dyDescent="0.25">
      <c r="A634" s="517" t="s">
        <v>111</v>
      </c>
      <c r="B634" s="600" t="s">
        <v>91</v>
      </c>
      <c r="C634" s="601">
        <v>42128</v>
      </c>
      <c r="D634" s="602">
        <v>0.38680555555555557</v>
      </c>
      <c r="E634" s="600" t="s">
        <v>98</v>
      </c>
      <c r="F634" s="600" t="s">
        <v>93</v>
      </c>
      <c r="M634" s="763">
        <v>9.44</v>
      </c>
      <c r="N634" s="606">
        <v>46</v>
      </c>
      <c r="Q634" s="605">
        <v>7.56</v>
      </c>
      <c r="S634" s="604">
        <v>224</v>
      </c>
      <c r="U634" s="603"/>
      <c r="V634" s="604">
        <v>0</v>
      </c>
      <c r="W634" s="604">
        <v>42.1</v>
      </c>
      <c r="X634" s="605">
        <v>16.32</v>
      </c>
      <c r="Y634" s="763">
        <v>96.3</v>
      </c>
      <c r="Z634" s="605">
        <v>1.59</v>
      </c>
    </row>
    <row r="635" spans="1:26" x14ac:dyDescent="0.25">
      <c r="A635" s="517" t="s">
        <v>111</v>
      </c>
      <c r="B635" s="600" t="s">
        <v>91</v>
      </c>
      <c r="C635" s="601">
        <v>42130</v>
      </c>
      <c r="D635" s="602">
        <v>0.46527777777777779</v>
      </c>
      <c r="E635" s="600" t="s">
        <v>96</v>
      </c>
      <c r="F635" s="600" t="s">
        <v>93</v>
      </c>
      <c r="M635" s="759"/>
      <c r="N635" s="606">
        <v>28</v>
      </c>
      <c r="Q635" s="605">
        <v>7.96</v>
      </c>
      <c r="S635" s="604">
        <v>226</v>
      </c>
      <c r="U635" s="776">
        <v>28.3</v>
      </c>
      <c r="V635" s="604">
        <v>0.01</v>
      </c>
      <c r="W635" s="776">
        <v>39.799999999999997</v>
      </c>
      <c r="X635" s="605">
        <v>18.09</v>
      </c>
      <c r="Y635" s="759"/>
      <c r="Z635" s="605">
        <v>1.53</v>
      </c>
    </row>
    <row r="636" spans="1:26" x14ac:dyDescent="0.25">
      <c r="A636" s="517" t="s">
        <v>111</v>
      </c>
      <c r="B636" s="600" t="s">
        <v>91</v>
      </c>
      <c r="C636" s="601">
        <v>42135</v>
      </c>
      <c r="D636" s="602">
        <v>0.37986111111111109</v>
      </c>
      <c r="E636" s="600" t="s">
        <v>98</v>
      </c>
      <c r="F636" s="600" t="s">
        <v>103</v>
      </c>
      <c r="M636" s="605">
        <v>8.44</v>
      </c>
      <c r="N636" s="606">
        <v>1414</v>
      </c>
      <c r="Q636" s="605">
        <v>7.33</v>
      </c>
      <c r="S636" s="604">
        <v>75</v>
      </c>
      <c r="U636" s="776">
        <v>17.600000000000001</v>
      </c>
      <c r="V636" s="604">
        <v>1</v>
      </c>
      <c r="W636" s="603"/>
      <c r="X636" s="605">
        <v>14.82</v>
      </c>
      <c r="Y636" s="605">
        <v>83.4</v>
      </c>
      <c r="Z636" s="605">
        <v>141</v>
      </c>
    </row>
    <row r="637" spans="1:26" x14ac:dyDescent="0.25">
      <c r="A637" s="517" t="s">
        <v>111</v>
      </c>
      <c r="B637" s="600" t="s">
        <v>91</v>
      </c>
      <c r="C637" s="601">
        <v>42137</v>
      </c>
      <c r="D637" s="602">
        <v>0.4861111111111111</v>
      </c>
      <c r="E637" s="600" t="s">
        <v>98</v>
      </c>
      <c r="F637" s="600" t="s">
        <v>100</v>
      </c>
      <c r="M637" s="605">
        <v>8.85</v>
      </c>
      <c r="N637" s="606">
        <v>104</v>
      </c>
      <c r="Q637" s="605">
        <v>7.81</v>
      </c>
      <c r="S637" s="604">
        <v>149</v>
      </c>
      <c r="U637" s="776">
        <v>21</v>
      </c>
      <c r="V637" s="604">
        <v>0</v>
      </c>
      <c r="W637" s="603"/>
      <c r="X637" s="605">
        <v>13.57</v>
      </c>
      <c r="Y637" s="605">
        <v>85.1</v>
      </c>
      <c r="Z637" s="605">
        <v>10.1</v>
      </c>
    </row>
    <row r="638" spans="1:26" x14ac:dyDescent="0.25">
      <c r="A638" s="517" t="s">
        <v>111</v>
      </c>
      <c r="B638" s="600" t="s">
        <v>91</v>
      </c>
      <c r="C638" s="601">
        <v>42137</v>
      </c>
      <c r="D638" s="602">
        <v>0.48680555555555555</v>
      </c>
      <c r="E638" s="600" t="s">
        <v>98</v>
      </c>
      <c r="F638" s="600" t="s">
        <v>100</v>
      </c>
      <c r="M638" s="607"/>
      <c r="N638" s="606">
        <v>119</v>
      </c>
      <c r="Q638" s="607"/>
      <c r="S638" s="603"/>
      <c r="U638" s="603"/>
      <c r="V638" s="603"/>
      <c r="W638" s="603"/>
      <c r="X638" s="607"/>
      <c r="Y638" s="607"/>
      <c r="Z638" s="605">
        <v>10</v>
      </c>
    </row>
    <row r="639" spans="1:26" x14ac:dyDescent="0.25">
      <c r="A639" s="517" t="s">
        <v>111</v>
      </c>
      <c r="B639" s="600" t="s">
        <v>91</v>
      </c>
      <c r="C639" s="601">
        <v>42137</v>
      </c>
      <c r="D639" s="602">
        <v>0.48749999999999999</v>
      </c>
      <c r="E639" s="600" t="s">
        <v>98</v>
      </c>
      <c r="F639" s="600" t="s">
        <v>19</v>
      </c>
      <c r="M639" s="607"/>
      <c r="N639" s="608" t="s">
        <v>45</v>
      </c>
      <c r="Q639" s="607"/>
      <c r="S639" s="603"/>
      <c r="U639" s="603"/>
      <c r="V639" s="603"/>
      <c r="W639" s="603"/>
      <c r="X639" s="607"/>
      <c r="Y639" s="607"/>
      <c r="Z639" s="605">
        <v>9.5000000000000001E-2</v>
      </c>
    </row>
    <row r="640" spans="1:26" x14ac:dyDescent="0.25">
      <c r="A640" s="517" t="s">
        <v>111</v>
      </c>
      <c r="B640" s="600" t="s">
        <v>91</v>
      </c>
      <c r="C640" s="601">
        <v>42142</v>
      </c>
      <c r="D640" s="602">
        <v>0.37847222222222221</v>
      </c>
      <c r="E640" s="600" t="s">
        <v>98</v>
      </c>
      <c r="F640" s="600" t="s">
        <v>100</v>
      </c>
      <c r="M640" s="605">
        <v>8.73</v>
      </c>
      <c r="N640" s="606">
        <v>260</v>
      </c>
      <c r="Q640" s="605">
        <v>7.37</v>
      </c>
      <c r="S640" s="604">
        <v>140</v>
      </c>
      <c r="U640" s="776">
        <v>20.7</v>
      </c>
      <c r="V640" s="774"/>
      <c r="W640" s="603"/>
      <c r="X640" s="605">
        <v>15.23</v>
      </c>
      <c r="Y640" s="605">
        <v>87</v>
      </c>
      <c r="Z640" s="605">
        <v>13</v>
      </c>
    </row>
    <row r="641" spans="1:26" x14ac:dyDescent="0.25">
      <c r="A641" s="517" t="s">
        <v>111</v>
      </c>
      <c r="B641" s="600" t="s">
        <v>91</v>
      </c>
      <c r="C641" s="601">
        <v>42142</v>
      </c>
      <c r="D641" s="602">
        <v>0.37916666666666665</v>
      </c>
      <c r="E641" s="600" t="s">
        <v>98</v>
      </c>
      <c r="F641" s="600" t="s">
        <v>100</v>
      </c>
      <c r="M641" s="759"/>
      <c r="N641" s="606">
        <v>210</v>
      </c>
      <c r="Q641" s="759"/>
      <c r="S641" s="774"/>
      <c r="U641" s="603"/>
      <c r="V641" s="774"/>
      <c r="W641" s="603"/>
      <c r="X641" s="759"/>
      <c r="Y641" s="759"/>
      <c r="Z641" s="605">
        <v>13.6</v>
      </c>
    </row>
    <row r="642" spans="1:26" x14ac:dyDescent="0.25">
      <c r="A642" s="517" t="s">
        <v>111</v>
      </c>
      <c r="B642" s="600" t="s">
        <v>91</v>
      </c>
      <c r="C642" s="601">
        <v>42142</v>
      </c>
      <c r="D642" s="602">
        <v>0.37986111111111109</v>
      </c>
      <c r="E642" s="600" t="s">
        <v>98</v>
      </c>
      <c r="F642" s="600" t="s">
        <v>19</v>
      </c>
      <c r="M642" s="759"/>
      <c r="N642" s="608" t="s">
        <v>45</v>
      </c>
      <c r="Q642" s="759"/>
      <c r="S642" s="774"/>
      <c r="U642" s="603"/>
      <c r="V642" s="774"/>
      <c r="W642" s="774"/>
      <c r="X642" s="759"/>
      <c r="Y642" s="759"/>
      <c r="Z642" s="605">
        <v>0.30399999999999999</v>
      </c>
    </row>
    <row r="643" spans="1:26" x14ac:dyDescent="0.25">
      <c r="A643" s="517" t="s">
        <v>111</v>
      </c>
      <c r="B643" s="724" t="s">
        <v>91</v>
      </c>
      <c r="C643" s="726">
        <v>42156</v>
      </c>
      <c r="D643" s="727">
        <v>0.41041666666666665</v>
      </c>
      <c r="E643" s="725" t="s">
        <v>98</v>
      </c>
      <c r="F643" s="732" t="s">
        <v>100</v>
      </c>
      <c r="M643" s="627">
        <v>10.58</v>
      </c>
      <c r="N643" s="750">
        <v>157</v>
      </c>
      <c r="Q643" s="627">
        <v>7.7</v>
      </c>
      <c r="S643" s="736">
        <v>177</v>
      </c>
      <c r="V643" s="729">
        <v>0.1</v>
      </c>
      <c r="W643" s="706"/>
      <c r="X643" s="627">
        <v>15.69</v>
      </c>
      <c r="Y643" s="627">
        <v>106.6</v>
      </c>
      <c r="Z643" s="627">
        <v>6.4</v>
      </c>
    </row>
    <row r="644" spans="1:26" x14ac:dyDescent="0.25">
      <c r="A644" s="517" t="s">
        <v>111</v>
      </c>
      <c r="B644" s="724" t="s">
        <v>91</v>
      </c>
      <c r="C644" s="726">
        <v>42156</v>
      </c>
      <c r="D644" s="727">
        <v>0.41111111111111109</v>
      </c>
      <c r="E644" s="725" t="s">
        <v>98</v>
      </c>
      <c r="F644" s="732" t="s">
        <v>100</v>
      </c>
      <c r="M644" s="628"/>
      <c r="N644" s="750">
        <v>142</v>
      </c>
      <c r="Q644" s="628"/>
      <c r="S644" s="735"/>
      <c r="V644" s="728"/>
      <c r="W644" s="730"/>
      <c r="X644" s="628"/>
      <c r="Y644" s="628"/>
      <c r="Z644" s="627">
        <v>6</v>
      </c>
    </row>
    <row r="645" spans="1:26" x14ac:dyDescent="0.25">
      <c r="A645" s="517" t="s">
        <v>111</v>
      </c>
      <c r="B645" s="724" t="s">
        <v>91</v>
      </c>
      <c r="C645" s="726">
        <v>42156</v>
      </c>
      <c r="D645" s="727">
        <v>0.41180555555555554</v>
      </c>
      <c r="E645" s="725" t="s">
        <v>98</v>
      </c>
      <c r="F645" s="732" t="s">
        <v>19</v>
      </c>
      <c r="M645" s="628"/>
      <c r="N645" s="751" t="s">
        <v>45</v>
      </c>
      <c r="Q645" s="628"/>
      <c r="S645" s="735"/>
      <c r="V645" s="728"/>
      <c r="W645" s="730"/>
      <c r="X645" s="628"/>
      <c r="Y645" s="628"/>
      <c r="Z645" s="627">
        <v>4.9000000000000002E-2</v>
      </c>
    </row>
    <row r="646" spans="1:26" x14ac:dyDescent="0.25">
      <c r="A646" s="517" t="s">
        <v>111</v>
      </c>
      <c r="B646" s="724" t="s">
        <v>91</v>
      </c>
      <c r="C646" s="726">
        <v>42158</v>
      </c>
      <c r="D646" s="727">
        <v>0.45347222222222222</v>
      </c>
      <c r="E646" s="725" t="s">
        <v>98</v>
      </c>
      <c r="F646" s="732" t="s">
        <v>93</v>
      </c>
      <c r="M646" s="627">
        <v>11.91</v>
      </c>
      <c r="N646" s="750">
        <v>58</v>
      </c>
      <c r="Q646" s="627">
        <v>7.98</v>
      </c>
      <c r="S646" s="736">
        <v>186</v>
      </c>
      <c r="V646" s="729">
        <v>0</v>
      </c>
      <c r="W646" s="731">
        <v>221.4</v>
      </c>
      <c r="X646" s="627">
        <v>16.8</v>
      </c>
      <c r="Y646" s="627">
        <v>122.7</v>
      </c>
      <c r="Z646" s="627">
        <v>4.1399999999999997</v>
      </c>
    </row>
    <row r="647" spans="1:26" x14ac:dyDescent="0.25">
      <c r="A647" s="517" t="s">
        <v>111</v>
      </c>
      <c r="B647" s="724" t="s">
        <v>91</v>
      </c>
      <c r="C647" s="726">
        <v>42163</v>
      </c>
      <c r="D647" s="727">
        <v>0.40625</v>
      </c>
      <c r="E647" s="725" t="s">
        <v>98</v>
      </c>
      <c r="F647" s="732" t="s">
        <v>93</v>
      </c>
      <c r="M647" s="627">
        <v>8.9700000000000006</v>
      </c>
      <c r="N647" s="750">
        <v>49</v>
      </c>
      <c r="Q647" s="627">
        <v>7.54</v>
      </c>
      <c r="S647" s="736">
        <v>194</v>
      </c>
      <c r="V647" s="729">
        <v>0</v>
      </c>
      <c r="W647" s="731">
        <v>72.8</v>
      </c>
      <c r="X647" s="627">
        <v>19.79</v>
      </c>
      <c r="Y647" s="627">
        <v>98.3</v>
      </c>
      <c r="Z647" s="627">
        <v>2.34</v>
      </c>
    </row>
    <row r="648" spans="1:26" x14ac:dyDescent="0.25">
      <c r="A648" s="517" t="s">
        <v>111</v>
      </c>
      <c r="B648" s="724" t="s">
        <v>91</v>
      </c>
      <c r="C648" s="726">
        <v>42178</v>
      </c>
      <c r="D648" s="727">
        <v>0.59027777777777779</v>
      </c>
      <c r="E648" s="725" t="s">
        <v>98</v>
      </c>
      <c r="F648" s="732" t="s">
        <v>93</v>
      </c>
      <c r="M648" s="627">
        <v>11.11</v>
      </c>
      <c r="N648" s="750">
        <v>48</v>
      </c>
      <c r="Q648" s="627">
        <v>8.19</v>
      </c>
      <c r="S648" s="736">
        <v>181</v>
      </c>
      <c r="V648" s="729">
        <v>0</v>
      </c>
      <c r="W648" s="705">
        <v>112.8</v>
      </c>
      <c r="X648" s="627">
        <v>22.88</v>
      </c>
      <c r="Y648" s="627">
        <v>129.30000000000001</v>
      </c>
      <c r="Z648" s="627">
        <v>3</v>
      </c>
    </row>
    <row r="649" spans="1:26" x14ac:dyDescent="0.25">
      <c r="A649" s="517" t="s">
        <v>111</v>
      </c>
      <c r="B649" s="724" t="s">
        <v>91</v>
      </c>
      <c r="C649" s="726">
        <v>42184</v>
      </c>
      <c r="D649" s="727">
        <v>0.39930555555555558</v>
      </c>
      <c r="E649" s="725" t="s">
        <v>98</v>
      </c>
      <c r="F649" s="732" t="s">
        <v>93</v>
      </c>
      <c r="M649" s="627">
        <v>9.59</v>
      </c>
      <c r="N649" s="750">
        <v>248</v>
      </c>
      <c r="Q649" s="627">
        <v>7.58</v>
      </c>
      <c r="S649" s="736">
        <v>198</v>
      </c>
      <c r="V649" s="729">
        <v>0</v>
      </c>
      <c r="W649" s="705">
        <v>121.5</v>
      </c>
      <c r="X649" s="627">
        <v>19.579999999999998</v>
      </c>
      <c r="Y649" s="627">
        <v>104.6</v>
      </c>
      <c r="Z649" s="627">
        <v>5.21</v>
      </c>
    </row>
    <row r="650" spans="1:26" x14ac:dyDescent="0.25">
      <c r="A650" s="517" t="s">
        <v>111</v>
      </c>
      <c r="B650" s="724" t="s">
        <v>91</v>
      </c>
      <c r="C650" s="726">
        <v>42184</v>
      </c>
      <c r="D650" s="727">
        <v>0.4</v>
      </c>
      <c r="E650" s="725" t="s">
        <v>98</v>
      </c>
      <c r="F650" s="732" t="s">
        <v>93</v>
      </c>
      <c r="M650" s="757"/>
      <c r="N650" s="750">
        <v>173</v>
      </c>
      <c r="Q650" s="757"/>
      <c r="S650" s="706"/>
      <c r="V650" s="706"/>
      <c r="W650" s="706"/>
      <c r="X650" s="757"/>
      <c r="Y650" s="757"/>
      <c r="Z650" s="627">
        <v>4.45</v>
      </c>
    </row>
    <row r="651" spans="1:26" x14ac:dyDescent="0.25">
      <c r="A651" s="517" t="s">
        <v>111</v>
      </c>
      <c r="B651" s="724" t="s">
        <v>91</v>
      </c>
      <c r="C651" s="726">
        <v>42184</v>
      </c>
      <c r="D651" s="727">
        <v>0.40069444444444446</v>
      </c>
      <c r="E651" s="725" t="s">
        <v>98</v>
      </c>
      <c r="F651" s="732" t="s">
        <v>19</v>
      </c>
      <c r="M651" s="757"/>
      <c r="N651" s="751" t="s">
        <v>45</v>
      </c>
      <c r="Q651" s="757"/>
      <c r="S651" s="706"/>
      <c r="V651" s="706"/>
      <c r="W651" s="706"/>
      <c r="X651" s="757"/>
      <c r="Y651" s="757"/>
      <c r="Z651" s="627">
        <v>0.22</v>
      </c>
    </row>
    <row r="652" spans="1:26" x14ac:dyDescent="0.25">
      <c r="A652" s="517" t="s">
        <v>111</v>
      </c>
      <c r="B652" s="724" t="s">
        <v>91</v>
      </c>
      <c r="C652" s="726">
        <v>42191</v>
      </c>
      <c r="D652" s="727">
        <v>0.39583333333333331</v>
      </c>
      <c r="E652" s="725" t="s">
        <v>98</v>
      </c>
      <c r="F652" s="732" t="s">
        <v>100</v>
      </c>
      <c r="M652" s="705">
        <v>9.3000000000000007</v>
      </c>
      <c r="N652" s="750">
        <v>276</v>
      </c>
      <c r="Q652" s="705">
        <v>7.48</v>
      </c>
      <c r="S652" s="705">
        <v>181</v>
      </c>
      <c r="V652" s="705">
        <v>0</v>
      </c>
      <c r="W652" s="730"/>
      <c r="X652" s="705">
        <v>18.72</v>
      </c>
      <c r="Y652" s="705">
        <v>99.7</v>
      </c>
      <c r="Z652" s="743">
        <v>7.83</v>
      </c>
    </row>
    <row r="653" spans="1:26" x14ac:dyDescent="0.25">
      <c r="A653" s="517" t="s">
        <v>111</v>
      </c>
      <c r="B653" s="724" t="s">
        <v>91</v>
      </c>
      <c r="C653" s="726">
        <v>42191</v>
      </c>
      <c r="D653" s="727">
        <v>0.39652777777777776</v>
      </c>
      <c r="E653" s="725" t="s">
        <v>98</v>
      </c>
      <c r="F653" s="732" t="s">
        <v>100</v>
      </c>
      <c r="M653" s="739"/>
      <c r="N653" s="750">
        <v>326</v>
      </c>
      <c r="Q653" s="737"/>
      <c r="S653" s="735"/>
      <c r="V653" s="728"/>
      <c r="W653" s="730"/>
      <c r="X653" s="733"/>
      <c r="Y653" s="741"/>
      <c r="Z653" s="743">
        <v>8.16</v>
      </c>
    </row>
    <row r="654" spans="1:26" x14ac:dyDescent="0.25">
      <c r="A654" s="517" t="s">
        <v>111</v>
      </c>
      <c r="B654" s="724" t="s">
        <v>91</v>
      </c>
      <c r="C654" s="726">
        <v>42191</v>
      </c>
      <c r="D654" s="727">
        <v>0.3972222222222222</v>
      </c>
      <c r="E654" s="725" t="s">
        <v>98</v>
      </c>
      <c r="F654" s="732" t="s">
        <v>19</v>
      </c>
      <c r="M654" s="706"/>
      <c r="N654" s="751" t="s">
        <v>45</v>
      </c>
      <c r="Q654" s="706"/>
      <c r="S654" s="706"/>
      <c r="V654" s="706"/>
      <c r="W654" s="706"/>
      <c r="X654" s="706"/>
      <c r="Y654" s="706"/>
      <c r="Z654" s="743">
        <v>0.28000000000000003</v>
      </c>
    </row>
    <row r="655" spans="1:26" x14ac:dyDescent="0.25">
      <c r="A655" s="517" t="s">
        <v>111</v>
      </c>
      <c r="B655" s="724" t="s">
        <v>91</v>
      </c>
      <c r="C655" s="726">
        <v>42198</v>
      </c>
      <c r="D655" s="727">
        <v>0.39583333333333331</v>
      </c>
      <c r="E655" s="725" t="s">
        <v>98</v>
      </c>
      <c r="F655" s="732" t="s">
        <v>93</v>
      </c>
      <c r="M655" s="740">
        <v>8.41</v>
      </c>
      <c r="N655" s="750">
        <v>157</v>
      </c>
      <c r="Q655" s="738">
        <v>7.58</v>
      </c>
      <c r="S655" s="736">
        <v>193</v>
      </c>
      <c r="V655" s="729">
        <v>0</v>
      </c>
      <c r="W655" s="731">
        <v>202.8</v>
      </c>
      <c r="X655" s="734">
        <v>20.16</v>
      </c>
      <c r="Y655" s="742">
        <v>92.8</v>
      </c>
      <c r="Z655" s="743">
        <v>4.5599999999999996</v>
      </c>
    </row>
    <row r="656" spans="1:26" x14ac:dyDescent="0.25">
      <c r="A656" s="517" t="s">
        <v>111</v>
      </c>
      <c r="B656" s="724" t="s">
        <v>91</v>
      </c>
      <c r="C656" s="726">
        <v>42205</v>
      </c>
      <c r="D656" s="727">
        <v>0.40625</v>
      </c>
      <c r="E656" s="725" t="s">
        <v>98</v>
      </c>
      <c r="F656" s="732" t="s">
        <v>93</v>
      </c>
      <c r="M656" s="740">
        <v>6.91</v>
      </c>
      <c r="N656" s="750">
        <v>38</v>
      </c>
      <c r="Q656" s="738">
        <v>7.7</v>
      </c>
      <c r="S656" s="736">
        <v>241</v>
      </c>
      <c r="V656" s="729">
        <v>0</v>
      </c>
      <c r="W656" s="731">
        <v>35.299999999999997</v>
      </c>
      <c r="X656" s="734">
        <v>23.89</v>
      </c>
      <c r="Y656" s="742">
        <v>82.1</v>
      </c>
      <c r="Z656" s="743">
        <v>1.71</v>
      </c>
    </row>
    <row r="657" spans="1:27" x14ac:dyDescent="0.25">
      <c r="A657" s="517" t="s">
        <v>111</v>
      </c>
      <c r="B657" s="724" t="s">
        <v>91</v>
      </c>
      <c r="C657" s="726">
        <v>42207</v>
      </c>
      <c r="D657" s="727">
        <v>0.40625</v>
      </c>
      <c r="E657" s="725" t="s">
        <v>98</v>
      </c>
      <c r="F657" s="732" t="s">
        <v>93</v>
      </c>
      <c r="M657" s="706"/>
      <c r="N657" s="750">
        <v>68</v>
      </c>
      <c r="Q657" s="738">
        <v>7.72</v>
      </c>
      <c r="S657" s="736">
        <v>244</v>
      </c>
      <c r="V657" s="729">
        <v>0</v>
      </c>
      <c r="W657" s="731">
        <v>28</v>
      </c>
      <c r="X657" s="734">
        <v>23</v>
      </c>
      <c r="Y657" s="706"/>
      <c r="Z657" s="743">
        <v>1.82</v>
      </c>
    </row>
    <row r="658" spans="1:27" x14ac:dyDescent="0.25">
      <c r="A658" s="517" t="s">
        <v>111</v>
      </c>
      <c r="B658" s="724" t="s">
        <v>91</v>
      </c>
      <c r="C658" s="726">
        <v>42212</v>
      </c>
      <c r="D658" s="727">
        <v>0.39583333333333331</v>
      </c>
      <c r="E658" s="725" t="s">
        <v>98</v>
      </c>
      <c r="F658" s="732" t="s">
        <v>93</v>
      </c>
      <c r="M658" s="705">
        <v>6.14</v>
      </c>
      <c r="N658" s="750">
        <v>26</v>
      </c>
      <c r="Q658" s="738">
        <v>7.73</v>
      </c>
      <c r="S658" s="736">
        <v>234</v>
      </c>
      <c r="V658" s="729">
        <v>0</v>
      </c>
      <c r="W658" s="731">
        <v>20.399999999999999</v>
      </c>
      <c r="X658" s="734">
        <v>24.71</v>
      </c>
      <c r="Y658" s="705">
        <v>74</v>
      </c>
      <c r="Z658" s="743">
        <v>2.29</v>
      </c>
    </row>
    <row r="659" spans="1:27" x14ac:dyDescent="0.25">
      <c r="A659" s="517" t="s">
        <v>111</v>
      </c>
      <c r="B659" s="724" t="s">
        <v>127</v>
      </c>
      <c r="C659" s="726">
        <v>41750</v>
      </c>
      <c r="D659" s="727">
        <v>0.44791666666666669</v>
      </c>
      <c r="E659" s="725" t="s">
        <v>96</v>
      </c>
      <c r="F659" s="732" t="s">
        <v>93</v>
      </c>
      <c r="M659" s="758">
        <v>11.17</v>
      </c>
      <c r="N659" s="750">
        <v>50</v>
      </c>
      <c r="Q659" s="627">
        <v>7.97</v>
      </c>
      <c r="S659" s="736">
        <v>169</v>
      </c>
      <c r="U659" s="705">
        <v>22.6</v>
      </c>
      <c r="V659" s="729">
        <v>0.1</v>
      </c>
      <c r="W659" s="747">
        <v>71.2</v>
      </c>
      <c r="X659" s="627">
        <v>15.93</v>
      </c>
      <c r="Y659" s="758">
        <v>113.1</v>
      </c>
      <c r="Z659" s="627">
        <v>2.1</v>
      </c>
      <c r="AA659" s="715"/>
    </row>
    <row r="660" spans="1:27" x14ac:dyDescent="0.25">
      <c r="A660" s="517" t="s">
        <v>111</v>
      </c>
      <c r="B660" s="724" t="s">
        <v>129</v>
      </c>
      <c r="C660" s="726">
        <v>41757</v>
      </c>
      <c r="D660" s="727">
        <v>0.51875000000000004</v>
      </c>
      <c r="E660" s="725" t="s">
        <v>96</v>
      </c>
      <c r="F660" s="732" t="s">
        <v>103</v>
      </c>
      <c r="M660" s="758">
        <v>10.44</v>
      </c>
      <c r="N660" s="750">
        <v>866</v>
      </c>
      <c r="Q660" s="758">
        <v>7.71</v>
      </c>
      <c r="S660" s="705">
        <v>54</v>
      </c>
      <c r="U660" s="705">
        <v>22.9</v>
      </c>
      <c r="V660" s="705">
        <v>1</v>
      </c>
      <c r="W660" s="715"/>
      <c r="X660" s="758">
        <v>15.14</v>
      </c>
      <c r="Y660" s="758">
        <v>103.9</v>
      </c>
      <c r="Z660" s="627">
        <v>25</v>
      </c>
      <c r="AA660" s="705">
        <v>865</v>
      </c>
    </row>
    <row r="661" spans="1:27" x14ac:dyDescent="0.25">
      <c r="A661" s="517" t="s">
        <v>111</v>
      </c>
      <c r="B661" s="724" t="s">
        <v>130</v>
      </c>
      <c r="C661" s="726">
        <v>41757</v>
      </c>
      <c r="D661" s="727">
        <v>0.5756944444444444</v>
      </c>
      <c r="E661" s="725" t="s">
        <v>96</v>
      </c>
      <c r="F661" s="732" t="s">
        <v>100</v>
      </c>
      <c r="M661" s="758">
        <v>11.33</v>
      </c>
      <c r="N661" s="750">
        <v>727</v>
      </c>
      <c r="Q661" s="758">
        <v>8.17</v>
      </c>
      <c r="S661" s="705">
        <v>192</v>
      </c>
      <c r="U661" s="705">
        <v>26.7</v>
      </c>
      <c r="V661" s="705">
        <v>1</v>
      </c>
      <c r="W661" s="705">
        <v>190</v>
      </c>
      <c r="X661" s="758">
        <v>17.52</v>
      </c>
      <c r="Y661" s="758">
        <v>118.4</v>
      </c>
      <c r="Z661" s="627">
        <v>23.8</v>
      </c>
      <c r="AA661" s="705">
        <v>477</v>
      </c>
    </row>
    <row r="662" spans="1:27" x14ac:dyDescent="0.25">
      <c r="A662" s="517" t="s">
        <v>111</v>
      </c>
      <c r="B662" s="724" t="s">
        <v>131</v>
      </c>
      <c r="C662" s="726">
        <v>41757</v>
      </c>
      <c r="D662" s="727">
        <v>0.59375</v>
      </c>
      <c r="E662" s="725" t="s">
        <v>96</v>
      </c>
      <c r="F662" s="732" t="s">
        <v>93</v>
      </c>
      <c r="M662" s="758">
        <v>12.21</v>
      </c>
      <c r="N662" s="750">
        <v>365</v>
      </c>
      <c r="Q662" s="627">
        <v>8.33</v>
      </c>
      <c r="S662" s="736">
        <v>301</v>
      </c>
      <c r="U662" s="705">
        <v>27</v>
      </c>
      <c r="V662" s="729">
        <v>0.5</v>
      </c>
      <c r="W662" s="731">
        <v>15.7</v>
      </c>
      <c r="X662" s="627">
        <v>17.850000000000001</v>
      </c>
      <c r="Y662" s="758">
        <v>128.69999999999999</v>
      </c>
      <c r="Z662" s="627">
        <v>3.3</v>
      </c>
      <c r="AA662" s="705">
        <v>182</v>
      </c>
    </row>
    <row r="663" spans="1:27" x14ac:dyDescent="0.25">
      <c r="A663" s="517" t="s">
        <v>111</v>
      </c>
      <c r="B663" s="724" t="s">
        <v>132</v>
      </c>
      <c r="C663" s="726">
        <v>41757</v>
      </c>
      <c r="D663" s="727">
        <v>0.63958333333333328</v>
      </c>
      <c r="E663" s="725" t="s">
        <v>96</v>
      </c>
      <c r="F663" s="732" t="s">
        <v>93</v>
      </c>
      <c r="M663" s="758">
        <v>10.72</v>
      </c>
      <c r="N663" s="750">
        <v>326</v>
      </c>
      <c r="Q663" s="627">
        <v>8.23</v>
      </c>
      <c r="S663" s="736">
        <v>270</v>
      </c>
      <c r="U663" s="705">
        <v>27.6</v>
      </c>
      <c r="V663" s="729">
        <v>0.5</v>
      </c>
      <c r="W663" s="731">
        <v>72.3</v>
      </c>
      <c r="X663" s="627">
        <v>16.97</v>
      </c>
      <c r="Y663" s="758">
        <v>110.9</v>
      </c>
      <c r="Z663" s="627">
        <v>7.7</v>
      </c>
      <c r="AA663" s="705">
        <v>196</v>
      </c>
    </row>
    <row r="664" spans="1:27" x14ac:dyDescent="0.25">
      <c r="A664" s="517" t="s">
        <v>111</v>
      </c>
      <c r="B664" s="724" t="s">
        <v>122</v>
      </c>
      <c r="C664" s="726">
        <v>41855</v>
      </c>
      <c r="D664" s="727">
        <v>0.57986111111111116</v>
      </c>
      <c r="E664" s="725" t="s">
        <v>96</v>
      </c>
      <c r="F664" s="732" t="s">
        <v>93</v>
      </c>
      <c r="M664" s="758">
        <v>10.73</v>
      </c>
      <c r="N664" s="750">
        <v>70</v>
      </c>
      <c r="Q664" s="627">
        <v>8.16</v>
      </c>
      <c r="S664" s="736">
        <v>307</v>
      </c>
      <c r="U664" s="705">
        <v>30.6</v>
      </c>
      <c r="V664" s="729">
        <v>0</v>
      </c>
      <c r="W664" s="731">
        <v>6.7</v>
      </c>
      <c r="X664" s="627">
        <v>26.16</v>
      </c>
      <c r="Y664" s="758">
        <v>132.80000000000001</v>
      </c>
      <c r="Z664" s="627">
        <v>1.1000000000000001</v>
      </c>
      <c r="AA664" s="705">
        <v>30</v>
      </c>
    </row>
    <row r="665" spans="1:27" x14ac:dyDescent="0.25">
      <c r="A665" s="517" t="s">
        <v>111</v>
      </c>
      <c r="B665" s="724" t="s">
        <v>133</v>
      </c>
      <c r="C665" s="726">
        <v>41758</v>
      </c>
      <c r="D665" s="727">
        <v>0.50138888888888888</v>
      </c>
      <c r="E665" s="725" t="s">
        <v>96</v>
      </c>
      <c r="F665" s="732" t="s">
        <v>93</v>
      </c>
      <c r="M665" s="758">
        <v>11.6</v>
      </c>
      <c r="N665" s="750">
        <v>24</v>
      </c>
      <c r="Q665" s="627">
        <v>8.44</v>
      </c>
      <c r="S665" s="736">
        <v>272</v>
      </c>
      <c r="U665" s="705">
        <v>20.100000000000001</v>
      </c>
      <c r="V665" s="729">
        <v>0</v>
      </c>
      <c r="W665" s="731">
        <v>25.8</v>
      </c>
      <c r="X665" s="627">
        <v>15.56</v>
      </c>
      <c r="Y665" s="758">
        <v>116.5</v>
      </c>
      <c r="Z665" s="627">
        <v>0.5</v>
      </c>
      <c r="AA665" s="705">
        <v>17</v>
      </c>
    </row>
    <row r="666" spans="1:27" x14ac:dyDescent="0.25">
      <c r="A666" s="517" t="s">
        <v>111</v>
      </c>
      <c r="B666" s="724" t="s">
        <v>134</v>
      </c>
      <c r="C666" s="726">
        <v>41758</v>
      </c>
      <c r="D666" s="727">
        <v>0.42638888888888887</v>
      </c>
      <c r="E666" s="725" t="s">
        <v>96</v>
      </c>
      <c r="F666" s="732" t="s">
        <v>93</v>
      </c>
      <c r="M666" s="627">
        <v>12.66</v>
      </c>
      <c r="N666" s="750">
        <v>5</v>
      </c>
      <c r="Q666" s="627">
        <v>7.97</v>
      </c>
      <c r="S666" s="736">
        <v>294</v>
      </c>
      <c r="U666" s="705">
        <v>21.6</v>
      </c>
      <c r="V666" s="729">
        <v>0</v>
      </c>
      <c r="W666" s="731">
        <v>12.7</v>
      </c>
      <c r="X666" s="627">
        <v>13.63</v>
      </c>
      <c r="Y666" s="627">
        <v>120.9</v>
      </c>
      <c r="Z666" s="627">
        <v>0.6</v>
      </c>
      <c r="AA666" s="705">
        <v>4</v>
      </c>
    </row>
    <row r="667" spans="1:27" x14ac:dyDescent="0.25">
      <c r="A667" s="517" t="s">
        <v>111</v>
      </c>
      <c r="B667" s="724" t="s">
        <v>135</v>
      </c>
      <c r="C667" s="726">
        <v>41758</v>
      </c>
      <c r="D667" s="727">
        <v>0.44513888888888886</v>
      </c>
      <c r="E667" s="725" t="s">
        <v>96</v>
      </c>
      <c r="F667" s="732" t="s">
        <v>93</v>
      </c>
      <c r="M667" s="627">
        <v>12.13</v>
      </c>
      <c r="N667" s="750">
        <v>43</v>
      </c>
      <c r="Q667" s="627">
        <v>8.35</v>
      </c>
      <c r="S667" s="736">
        <v>385</v>
      </c>
      <c r="U667" s="705">
        <v>19</v>
      </c>
      <c r="V667" s="729">
        <v>0</v>
      </c>
      <c r="W667" s="731">
        <v>28.1</v>
      </c>
      <c r="X667" s="627">
        <v>13.95</v>
      </c>
      <c r="Y667" s="627">
        <v>117.7</v>
      </c>
      <c r="Z667" s="627">
        <v>0.7</v>
      </c>
      <c r="AA667" s="705">
        <v>17</v>
      </c>
    </row>
    <row r="668" spans="1:27" x14ac:dyDescent="0.25">
      <c r="A668" s="517" t="s">
        <v>111</v>
      </c>
      <c r="B668" s="724" t="s">
        <v>123</v>
      </c>
      <c r="C668" s="726">
        <v>41862</v>
      </c>
      <c r="D668" s="727">
        <v>0.34930555555555554</v>
      </c>
      <c r="E668" s="725" t="s">
        <v>96</v>
      </c>
      <c r="F668" s="732" t="s">
        <v>93</v>
      </c>
      <c r="M668" s="627">
        <v>5.84</v>
      </c>
      <c r="N668" s="750">
        <v>31</v>
      </c>
      <c r="Q668" s="627">
        <v>7.74</v>
      </c>
      <c r="S668" s="736">
        <v>201</v>
      </c>
      <c r="U668" s="705">
        <v>25</v>
      </c>
      <c r="V668" s="729">
        <v>0</v>
      </c>
      <c r="W668" s="731">
        <v>16.399999999999999</v>
      </c>
      <c r="X668" s="627">
        <v>26.2</v>
      </c>
      <c r="Y668" s="627">
        <v>72.3</v>
      </c>
      <c r="Z668" s="627">
        <v>0.7</v>
      </c>
      <c r="AA668" s="705">
        <v>52</v>
      </c>
    </row>
    <row r="669" spans="1:27" x14ac:dyDescent="0.25">
      <c r="A669" s="517" t="s">
        <v>111</v>
      </c>
      <c r="B669" s="724" t="s">
        <v>123</v>
      </c>
      <c r="C669" s="726">
        <v>41939</v>
      </c>
      <c r="D669" s="727">
        <v>0.35833333333333334</v>
      </c>
      <c r="E669" s="725" t="s">
        <v>96</v>
      </c>
      <c r="F669" s="732" t="s">
        <v>93</v>
      </c>
      <c r="M669" s="758">
        <v>8.3800000000000008</v>
      </c>
      <c r="N669" s="750">
        <v>18</v>
      </c>
      <c r="Q669" s="758">
        <v>7.95</v>
      </c>
      <c r="S669" s="705">
        <v>278</v>
      </c>
      <c r="U669" s="705">
        <v>17</v>
      </c>
      <c r="V669" s="637"/>
      <c r="W669" s="705">
        <v>12.1</v>
      </c>
      <c r="X669" s="758">
        <v>17.43</v>
      </c>
      <c r="Y669" s="758">
        <v>87.5</v>
      </c>
      <c r="Z669" s="627">
        <v>0.3</v>
      </c>
      <c r="AA669" s="705">
        <v>14</v>
      </c>
    </row>
    <row r="670" spans="1:27" x14ac:dyDescent="0.25">
      <c r="A670" s="517" t="s">
        <v>111</v>
      </c>
      <c r="B670" s="724" t="s">
        <v>124</v>
      </c>
      <c r="C670" s="726">
        <v>41862</v>
      </c>
      <c r="D670" s="727">
        <v>0.41875000000000001</v>
      </c>
      <c r="E670" s="725" t="s">
        <v>96</v>
      </c>
      <c r="F670" s="732" t="s">
        <v>93</v>
      </c>
      <c r="M670" s="758">
        <v>6.73</v>
      </c>
      <c r="N670" s="750">
        <v>88</v>
      </c>
      <c r="Q670" s="758">
        <v>7.82</v>
      </c>
      <c r="S670" s="705">
        <v>346</v>
      </c>
      <c r="U670" s="705">
        <v>26.8</v>
      </c>
      <c r="V670" s="705">
        <v>0.1</v>
      </c>
      <c r="W670" s="705">
        <v>1.2</v>
      </c>
      <c r="X670" s="758">
        <v>21.6</v>
      </c>
      <c r="Y670" s="758">
        <v>76.3</v>
      </c>
      <c r="Z670" s="627">
        <v>1.7</v>
      </c>
      <c r="AA670" s="705">
        <v>78</v>
      </c>
    </row>
    <row r="671" spans="1:27" x14ac:dyDescent="0.25">
      <c r="A671" s="517" t="s">
        <v>111</v>
      </c>
      <c r="B671" s="724" t="s">
        <v>124</v>
      </c>
      <c r="C671" s="726">
        <v>41939</v>
      </c>
      <c r="D671" s="727">
        <v>0.41805555555555557</v>
      </c>
      <c r="E671" s="725" t="s">
        <v>96</v>
      </c>
      <c r="F671" s="732" t="s">
        <v>93</v>
      </c>
      <c r="M671" s="627">
        <v>7.61</v>
      </c>
      <c r="N671" s="750">
        <v>54</v>
      </c>
      <c r="Q671" s="627">
        <v>7.87</v>
      </c>
      <c r="S671" s="736">
        <v>432</v>
      </c>
      <c r="U671" s="705">
        <v>20</v>
      </c>
      <c r="V671" s="637"/>
      <c r="W671" s="731">
        <v>0.2</v>
      </c>
      <c r="X671" s="627">
        <v>16.09</v>
      </c>
      <c r="Y671" s="627">
        <v>77.3</v>
      </c>
      <c r="Z671" s="627">
        <v>1.01</v>
      </c>
      <c r="AA671" s="705">
        <v>27</v>
      </c>
    </row>
    <row r="672" spans="1:27" x14ac:dyDescent="0.25">
      <c r="A672" s="517" t="s">
        <v>111</v>
      </c>
      <c r="B672" s="724" t="s">
        <v>125</v>
      </c>
      <c r="C672" s="726">
        <v>41862</v>
      </c>
      <c r="D672" s="727">
        <v>0.45416666666666666</v>
      </c>
      <c r="E672" s="725" t="s">
        <v>96</v>
      </c>
      <c r="F672" s="732" t="s">
        <v>93</v>
      </c>
      <c r="M672" s="627">
        <v>7.83</v>
      </c>
      <c r="N672" s="750">
        <v>21</v>
      </c>
      <c r="Q672" s="627">
        <v>7.97</v>
      </c>
      <c r="S672" s="736">
        <v>311</v>
      </c>
      <c r="U672" s="705">
        <v>27.9</v>
      </c>
      <c r="V672" s="729">
        <v>0.1</v>
      </c>
      <c r="W672" s="731">
        <v>1.7</v>
      </c>
      <c r="X672" s="627">
        <v>24.49</v>
      </c>
      <c r="Y672" s="627">
        <v>93.6</v>
      </c>
      <c r="Z672" s="627">
        <v>0.4</v>
      </c>
      <c r="AA672" s="705">
        <v>20</v>
      </c>
    </row>
    <row r="673" spans="1:27" x14ac:dyDescent="0.25">
      <c r="A673" s="517" t="s">
        <v>111</v>
      </c>
      <c r="B673" s="724" t="s">
        <v>125</v>
      </c>
      <c r="C673" s="726">
        <v>41939</v>
      </c>
      <c r="D673" s="727">
        <v>0.4513888888888889</v>
      </c>
      <c r="E673" s="725" t="s">
        <v>96</v>
      </c>
      <c r="F673" s="732" t="s">
        <v>93</v>
      </c>
      <c r="M673" s="627">
        <v>9.41</v>
      </c>
      <c r="N673" s="750">
        <v>19</v>
      </c>
      <c r="Q673" s="627">
        <v>8</v>
      </c>
      <c r="S673" s="736">
        <v>396</v>
      </c>
      <c r="U673" s="705">
        <v>22.9</v>
      </c>
      <c r="V673" s="637"/>
      <c r="W673" s="731">
        <v>0.4</v>
      </c>
      <c r="X673" s="627">
        <v>16.63</v>
      </c>
      <c r="Y673" s="627">
        <v>96.8</v>
      </c>
      <c r="Z673" s="627">
        <v>0.37</v>
      </c>
      <c r="AA673" s="705">
        <v>16</v>
      </c>
    </row>
  </sheetData>
  <sortState ref="A2:AA706">
    <sortCondition ref="B2:B706"/>
    <sortCondition ref="C2:C70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79"/>
  <sheetViews>
    <sheetView tabSelected="1" topLeftCell="S1" zoomScale="90" zoomScaleNormal="90" workbookViewId="0">
      <pane ySplit="1" topLeftCell="A1444" activePane="bottomLeft" state="frozen"/>
      <selection pane="bottomLeft" activeCell="AE1450" sqref="AE1450:AE1479"/>
    </sheetView>
  </sheetViews>
  <sheetFormatPr defaultRowHeight="15" x14ac:dyDescent="0.25"/>
  <cols>
    <col min="1" max="1" width="7" style="785" bestFit="1" customWidth="1"/>
    <col min="2" max="2" width="10.7109375" style="785" bestFit="1" customWidth="1"/>
    <col min="3" max="3" width="10.7109375" style="785" customWidth="1"/>
    <col min="4" max="4" width="11.5703125" style="785" bestFit="1" customWidth="1"/>
    <col min="5" max="5" width="10.7109375" style="785" customWidth="1"/>
    <col min="6" max="6" width="6" style="785" bestFit="1" customWidth="1"/>
    <col min="7" max="7" width="13.5703125" style="785" bestFit="1" customWidth="1"/>
    <col min="8" max="9" width="10.28515625" style="785" customWidth="1"/>
    <col min="10" max="10" width="16.5703125" style="785" bestFit="1" customWidth="1"/>
    <col min="11" max="11" width="22.140625" style="785" bestFit="1" customWidth="1"/>
    <col min="12" max="12" width="26.85546875" style="785" bestFit="1" customWidth="1"/>
    <col min="13" max="13" width="7.7109375" style="785" bestFit="1" customWidth="1"/>
    <col min="14" max="14" width="6" style="785" bestFit="1" customWidth="1"/>
    <col min="15" max="15" width="9.5703125" style="785" bestFit="1" customWidth="1"/>
    <col min="16" max="16" width="7.28515625" style="785" bestFit="1" customWidth="1"/>
    <col min="17" max="17" width="5" style="785" bestFit="1" customWidth="1"/>
    <col min="18" max="18" width="7" style="785" bestFit="1" customWidth="1"/>
    <col min="19" max="19" width="8" style="785" bestFit="1" customWidth="1"/>
    <col min="20" max="20" width="8" style="785" customWidth="1"/>
    <col min="21" max="21" width="9.28515625" style="785" bestFit="1" customWidth="1"/>
    <col min="22" max="22" width="14.140625" style="785" bestFit="1" customWidth="1"/>
    <col min="23" max="23" width="9.42578125" style="785" bestFit="1" customWidth="1"/>
    <col min="24" max="24" width="5" style="785" bestFit="1" customWidth="1"/>
    <col min="25" max="25" width="8.5703125" style="785" bestFit="1" customWidth="1"/>
    <col min="26" max="26" width="11.5703125" style="785" bestFit="1" customWidth="1"/>
    <col min="27" max="27" width="20.140625" style="785" bestFit="1" customWidth="1"/>
    <col min="28" max="28" width="15.28515625" style="785" bestFit="1" customWidth="1"/>
    <col min="29" max="29" width="17" style="785" bestFit="1" customWidth="1"/>
    <col min="30" max="30" width="9.5703125" style="785" bestFit="1" customWidth="1"/>
    <col min="31" max="31" width="18.28515625" style="785" bestFit="1" customWidth="1"/>
    <col min="32" max="32" width="10.5703125" style="785" bestFit="1" customWidth="1"/>
    <col min="33" max="33" width="9" style="785" bestFit="1" customWidth="1"/>
    <col min="34" max="34" width="13.42578125" style="785" bestFit="1" customWidth="1"/>
    <col min="35" max="16384" width="9.140625" style="785"/>
  </cols>
  <sheetData>
    <row r="1" spans="1:34" x14ac:dyDescent="0.25">
      <c r="A1" s="782" t="s">
        <v>82</v>
      </c>
      <c r="B1" s="782" t="s">
        <v>0</v>
      </c>
      <c r="C1" s="782" t="s">
        <v>180</v>
      </c>
      <c r="D1" s="782" t="s">
        <v>1</v>
      </c>
      <c r="E1" s="782" t="s">
        <v>185</v>
      </c>
      <c r="F1" s="782" t="s">
        <v>2</v>
      </c>
      <c r="G1" s="782" t="s">
        <v>3</v>
      </c>
      <c r="H1" s="782" t="s">
        <v>25</v>
      </c>
      <c r="I1" s="782" t="s">
        <v>169</v>
      </c>
      <c r="J1" s="782" t="s">
        <v>163</v>
      </c>
      <c r="K1" s="782" t="s">
        <v>166</v>
      </c>
      <c r="L1" s="782" t="s">
        <v>165</v>
      </c>
      <c r="M1" s="782" t="s">
        <v>184</v>
      </c>
      <c r="N1" s="782" t="s">
        <v>5</v>
      </c>
      <c r="O1" s="782" t="s">
        <v>6</v>
      </c>
      <c r="P1" s="782" t="s">
        <v>7</v>
      </c>
      <c r="Q1" s="782" t="s">
        <v>8</v>
      </c>
      <c r="R1" s="782" t="s">
        <v>9</v>
      </c>
      <c r="S1" s="782" t="s">
        <v>10</v>
      </c>
      <c r="T1" s="782" t="s">
        <v>194</v>
      </c>
      <c r="U1" s="782" t="s">
        <v>11</v>
      </c>
      <c r="V1" s="782" t="s">
        <v>12</v>
      </c>
      <c r="W1" s="782" t="s">
        <v>13</v>
      </c>
      <c r="X1" s="782" t="s">
        <v>14</v>
      </c>
      <c r="Y1" s="782" t="s">
        <v>15</v>
      </c>
      <c r="Z1" s="782" t="s">
        <v>16</v>
      </c>
      <c r="AA1" s="782" t="s">
        <v>17</v>
      </c>
      <c r="AB1" s="783" t="s">
        <v>84</v>
      </c>
      <c r="AC1" s="783" t="s">
        <v>85</v>
      </c>
      <c r="AD1" s="784" t="s">
        <v>86</v>
      </c>
      <c r="AE1" s="784" t="s">
        <v>87</v>
      </c>
      <c r="AF1" s="784" t="s">
        <v>88</v>
      </c>
      <c r="AG1" s="784" t="s">
        <v>89</v>
      </c>
      <c r="AH1" s="783" t="s">
        <v>90</v>
      </c>
    </row>
    <row r="2" spans="1:34" x14ac:dyDescent="0.25">
      <c r="A2" s="1205" t="s">
        <v>83</v>
      </c>
      <c r="B2" s="1205" t="s">
        <v>20</v>
      </c>
      <c r="C2" s="1205" t="s">
        <v>177</v>
      </c>
      <c r="D2" s="405">
        <v>41733</v>
      </c>
      <c r="E2" s="405" t="s">
        <v>154</v>
      </c>
      <c r="F2" s="1238"/>
      <c r="G2" s="1238"/>
      <c r="H2" s="1238"/>
      <c r="I2" s="783" t="s">
        <v>137</v>
      </c>
      <c r="J2" s="1238"/>
      <c r="K2" s="1238"/>
      <c r="L2" s="1238"/>
      <c r="M2" s="1238">
        <v>0.18099999999999999</v>
      </c>
      <c r="N2" s="1238">
        <v>0.63800000000000001</v>
      </c>
      <c r="O2" s="1238">
        <v>0.25</v>
      </c>
      <c r="P2" s="1238">
        <v>0.106</v>
      </c>
      <c r="Q2" s="1238">
        <v>2.08</v>
      </c>
      <c r="R2" s="1238">
        <v>207</v>
      </c>
      <c r="S2" s="1238">
        <v>14.7</v>
      </c>
      <c r="T2" s="1238"/>
      <c r="U2" s="1238" t="s">
        <v>18</v>
      </c>
      <c r="V2" s="1238" t="s">
        <v>18</v>
      </c>
      <c r="W2" s="1238"/>
      <c r="X2" s="1238"/>
      <c r="Y2" s="1238"/>
      <c r="Z2" s="1205"/>
      <c r="AA2" s="1205"/>
    </row>
    <row r="3" spans="1:34" x14ac:dyDescent="0.25">
      <c r="A3" s="1205" t="s">
        <v>83</v>
      </c>
      <c r="B3" s="1205" t="s">
        <v>20</v>
      </c>
      <c r="C3" s="1205" t="s">
        <v>177</v>
      </c>
      <c r="D3" s="405">
        <v>41768</v>
      </c>
      <c r="E3" s="405" t="s">
        <v>154</v>
      </c>
      <c r="F3" s="1238"/>
      <c r="G3" s="1238"/>
      <c r="H3" s="1238"/>
      <c r="I3" s="783" t="s">
        <v>93</v>
      </c>
      <c r="J3" s="1238"/>
      <c r="K3" s="1238"/>
      <c r="L3" s="1238"/>
      <c r="M3" s="1238">
        <v>7.9000000000000001E-2</v>
      </c>
      <c r="N3" s="1238">
        <v>0.312</v>
      </c>
      <c r="O3" s="1238">
        <v>0.17</v>
      </c>
      <c r="P3" s="1238">
        <v>0.20899999999999999</v>
      </c>
      <c r="Q3" s="1238">
        <v>1.63</v>
      </c>
      <c r="R3" s="1238">
        <v>125.9</v>
      </c>
      <c r="S3" s="1238">
        <v>9.6</v>
      </c>
      <c r="T3" s="1238"/>
      <c r="U3" s="1238" t="s">
        <v>18</v>
      </c>
      <c r="V3" s="1238" t="s">
        <v>18</v>
      </c>
      <c r="W3" s="1238"/>
      <c r="X3" s="1238"/>
      <c r="Y3" s="1238"/>
      <c r="Z3" s="1238"/>
      <c r="AA3" s="1238"/>
    </row>
    <row r="4" spans="1:34" x14ac:dyDescent="0.25">
      <c r="A4" s="1205" t="s">
        <v>83</v>
      </c>
      <c r="B4" s="1205" t="s">
        <v>20</v>
      </c>
      <c r="C4" s="1205" t="s">
        <v>177</v>
      </c>
      <c r="D4" s="405">
        <v>41772</v>
      </c>
      <c r="E4" s="405" t="s">
        <v>154</v>
      </c>
      <c r="F4" s="1238"/>
      <c r="G4" s="1238"/>
      <c r="H4" s="1238"/>
      <c r="I4" s="783" t="s">
        <v>93</v>
      </c>
      <c r="J4" s="1238"/>
      <c r="K4" s="1238"/>
      <c r="L4" s="1238"/>
      <c r="M4" s="1238">
        <v>0.19</v>
      </c>
      <c r="N4" s="1238">
        <v>0.36599999999999999</v>
      </c>
      <c r="O4" s="1238">
        <v>0.1</v>
      </c>
      <c r="P4" s="1238">
        <v>0.126</v>
      </c>
      <c r="Q4" s="1238">
        <v>1.33</v>
      </c>
      <c r="R4" s="1238">
        <v>42.1</v>
      </c>
      <c r="S4" s="1238">
        <v>10.199999999999999</v>
      </c>
      <c r="T4" s="1238"/>
      <c r="U4" s="1238" t="s">
        <v>18</v>
      </c>
      <c r="V4" s="1238" t="s">
        <v>18</v>
      </c>
      <c r="W4" s="1238"/>
      <c r="X4" s="1238"/>
      <c r="Y4" s="1238"/>
      <c r="Z4" s="1238"/>
      <c r="AA4" s="1238"/>
    </row>
    <row r="5" spans="1:34" x14ac:dyDescent="0.25">
      <c r="A5" s="1205" t="s">
        <v>83</v>
      </c>
      <c r="B5" s="1205" t="s">
        <v>20</v>
      </c>
      <c r="C5" s="1238" t="s">
        <v>177</v>
      </c>
      <c r="D5" s="405">
        <v>41787</v>
      </c>
      <c r="E5" s="405" t="s">
        <v>154</v>
      </c>
      <c r="F5" s="1238"/>
      <c r="G5" s="1238"/>
      <c r="H5" s="1238"/>
      <c r="I5" s="783" t="s">
        <v>137</v>
      </c>
      <c r="J5" s="1238"/>
      <c r="K5" s="1238"/>
      <c r="L5" s="1238"/>
      <c r="M5" s="1238">
        <v>0.23499999999999999</v>
      </c>
      <c r="N5" s="1238">
        <v>0.31</v>
      </c>
      <c r="O5" s="1238">
        <v>0</v>
      </c>
      <c r="P5" s="1238">
        <v>0</v>
      </c>
      <c r="Q5" s="1238">
        <v>0</v>
      </c>
      <c r="R5" s="1238">
        <v>56.1</v>
      </c>
      <c r="S5" s="1238">
        <v>164.7</v>
      </c>
      <c r="T5" s="1238"/>
      <c r="U5" s="1238" t="s">
        <v>18</v>
      </c>
      <c r="V5" s="1238" t="s">
        <v>18</v>
      </c>
      <c r="W5" s="1205"/>
      <c r="X5" s="1205"/>
      <c r="Y5" s="1205"/>
      <c r="Z5" s="1205"/>
      <c r="AA5" s="1205"/>
    </row>
    <row r="6" spans="1:34" x14ac:dyDescent="0.25">
      <c r="A6" s="1205" t="s">
        <v>83</v>
      </c>
      <c r="B6" s="1205" t="s">
        <v>20</v>
      </c>
      <c r="C6" s="1238" t="s">
        <v>177</v>
      </c>
      <c r="D6" s="405">
        <v>41814</v>
      </c>
      <c r="E6" s="405" t="s">
        <v>154</v>
      </c>
      <c r="F6" s="1238"/>
      <c r="G6" s="1238"/>
      <c r="H6" s="1238"/>
      <c r="I6" s="783" t="s">
        <v>137</v>
      </c>
      <c r="J6" s="1238"/>
      <c r="K6" s="1238"/>
      <c r="L6" s="1238"/>
      <c r="M6" s="1238">
        <v>0.22800000000000001</v>
      </c>
      <c r="N6" s="1238">
        <v>0.498</v>
      </c>
      <c r="O6" s="1238">
        <v>0.18</v>
      </c>
      <c r="P6" s="1238">
        <v>0.114</v>
      </c>
      <c r="Q6" s="1238">
        <v>2.39</v>
      </c>
      <c r="R6" s="1238">
        <v>23.2</v>
      </c>
      <c r="S6" s="1205">
        <v>20.149999999999999</v>
      </c>
      <c r="T6" s="1205"/>
      <c r="U6" s="1238" t="s">
        <v>18</v>
      </c>
      <c r="V6" s="1238" t="s">
        <v>18</v>
      </c>
      <c r="W6" s="1205"/>
      <c r="X6" s="1205"/>
      <c r="Y6" s="1205"/>
      <c r="Z6" s="1205"/>
      <c r="AA6" s="1205"/>
    </row>
    <row r="7" spans="1:34" x14ac:dyDescent="0.25">
      <c r="A7" s="1205" t="s">
        <v>83</v>
      </c>
      <c r="B7" s="1205" t="s">
        <v>20</v>
      </c>
      <c r="C7" s="1205" t="s">
        <v>177</v>
      </c>
      <c r="D7" s="405">
        <v>41817</v>
      </c>
      <c r="E7" s="405" t="s">
        <v>154</v>
      </c>
      <c r="F7" s="1238"/>
      <c r="G7" s="1238"/>
      <c r="H7" s="1238"/>
      <c r="I7" s="783" t="s">
        <v>137</v>
      </c>
      <c r="J7" s="1238"/>
      <c r="K7" s="1238"/>
      <c r="L7" s="1238"/>
      <c r="M7" s="1238">
        <v>1.1659999999999999</v>
      </c>
      <c r="N7" s="1238">
        <v>1.3740000000000001</v>
      </c>
      <c r="O7" s="1238">
        <v>0.1</v>
      </c>
      <c r="P7" s="1238">
        <v>0.33300000000000002</v>
      </c>
      <c r="Q7" s="1238">
        <v>1.18</v>
      </c>
      <c r="R7" s="1238">
        <v>12.3</v>
      </c>
      <c r="S7" s="1238">
        <v>7.8</v>
      </c>
      <c r="T7" s="1238"/>
      <c r="U7" s="1238" t="s">
        <v>18</v>
      </c>
      <c r="V7" s="1238" t="s">
        <v>18</v>
      </c>
      <c r="W7" s="1238"/>
      <c r="X7" s="1238"/>
      <c r="Y7" s="1238"/>
      <c r="Z7" s="1238"/>
      <c r="AA7" s="1238"/>
    </row>
    <row r="8" spans="1:34" x14ac:dyDescent="0.25">
      <c r="A8" s="1205" t="s">
        <v>83</v>
      </c>
      <c r="B8" s="1205" t="s">
        <v>20</v>
      </c>
      <c r="C8" s="1205" t="s">
        <v>177</v>
      </c>
      <c r="D8" s="405">
        <v>41845</v>
      </c>
      <c r="E8" s="405" t="s">
        <v>154</v>
      </c>
      <c r="F8" s="1238"/>
      <c r="G8" s="1238"/>
      <c r="H8" s="1238"/>
      <c r="I8" s="783" t="s">
        <v>137</v>
      </c>
      <c r="J8" s="1238"/>
      <c r="K8" s="1238"/>
      <c r="L8" s="1238"/>
      <c r="M8" s="1238">
        <v>0.64800000000000002</v>
      </c>
      <c r="N8" s="1238">
        <v>0.79400000000000004</v>
      </c>
      <c r="O8" s="1238">
        <v>0.16</v>
      </c>
      <c r="P8" s="1238">
        <v>0.38800000000000001</v>
      </c>
      <c r="Q8" s="1238">
        <v>1.65</v>
      </c>
      <c r="R8" s="1238">
        <v>5.6</v>
      </c>
      <c r="S8" s="1238">
        <v>8.84</v>
      </c>
      <c r="T8" s="1238"/>
      <c r="U8" s="1238" t="s">
        <v>18</v>
      </c>
      <c r="V8" s="1238" t="s">
        <v>18</v>
      </c>
      <c r="W8" s="1238"/>
      <c r="X8" s="1238"/>
      <c r="Y8" s="1238"/>
      <c r="Z8" s="1238"/>
      <c r="AA8" s="1238"/>
    </row>
    <row r="9" spans="1:34" x14ac:dyDescent="0.25">
      <c r="A9" s="1205" t="s">
        <v>83</v>
      </c>
      <c r="B9" s="1205" t="s">
        <v>20</v>
      </c>
      <c r="C9" s="1238" t="s">
        <v>177</v>
      </c>
      <c r="D9" s="405">
        <v>41926</v>
      </c>
      <c r="E9" s="405" t="s">
        <v>154</v>
      </c>
      <c r="F9" s="1238"/>
      <c r="G9" s="1238"/>
      <c r="H9" s="1238"/>
      <c r="I9" s="783" t="s">
        <v>137</v>
      </c>
      <c r="J9" s="1238"/>
      <c r="K9" s="1238"/>
      <c r="L9" s="1238"/>
      <c r="M9" s="1238">
        <v>0.52900000000000003</v>
      </c>
      <c r="N9" s="1238">
        <v>0.746</v>
      </c>
      <c r="O9" s="1238">
        <v>0.98</v>
      </c>
      <c r="P9" s="1238">
        <v>0.69799999999999995</v>
      </c>
      <c r="Q9" s="1238">
        <v>2.89</v>
      </c>
      <c r="R9" s="1238">
        <v>65.7</v>
      </c>
      <c r="S9" s="1238">
        <v>9.4600000000000009</v>
      </c>
      <c r="T9" s="1238"/>
      <c r="U9" s="1238" t="s">
        <v>18</v>
      </c>
      <c r="V9" s="1238" t="s">
        <v>18</v>
      </c>
      <c r="W9" s="1205"/>
      <c r="X9" s="1205"/>
      <c r="Y9" s="1205"/>
      <c r="Z9" s="1205"/>
      <c r="AA9" s="1205"/>
    </row>
    <row r="10" spans="1:34" x14ac:dyDescent="0.25">
      <c r="A10" s="1205" t="s">
        <v>83</v>
      </c>
      <c r="B10" s="1205" t="s">
        <v>20</v>
      </c>
      <c r="C10" s="1205" t="s">
        <v>177</v>
      </c>
      <c r="D10" s="405">
        <v>42088</v>
      </c>
      <c r="E10" s="405" t="s">
        <v>154</v>
      </c>
      <c r="F10" s="1205"/>
      <c r="G10" s="1205"/>
      <c r="H10" s="1205"/>
      <c r="I10" s="783" t="s">
        <v>93</v>
      </c>
      <c r="J10" s="1205"/>
      <c r="K10" s="1205"/>
      <c r="L10" s="1205"/>
      <c r="M10" s="504">
        <v>0.14299999999999999</v>
      </c>
      <c r="N10" s="504">
        <v>0.34599999999999997</v>
      </c>
      <c r="O10" s="1205">
        <v>0.41</v>
      </c>
      <c r="P10" s="504">
        <v>0.216</v>
      </c>
      <c r="Q10" s="504">
        <v>2.68</v>
      </c>
      <c r="R10" s="504">
        <v>65.5</v>
      </c>
      <c r="S10" s="504">
        <v>15.65</v>
      </c>
      <c r="T10" s="504"/>
      <c r="U10" s="504"/>
      <c r="V10" s="504"/>
      <c r="W10" s="504"/>
      <c r="X10" s="504"/>
      <c r="Y10" s="1205">
        <v>0.436</v>
      </c>
      <c r="Z10" s="1205">
        <v>49.1</v>
      </c>
      <c r="AA10" s="1205">
        <v>29.1</v>
      </c>
    </row>
    <row r="11" spans="1:34" x14ac:dyDescent="0.25">
      <c r="A11" s="1205" t="s">
        <v>83</v>
      </c>
      <c r="B11" s="1205" t="s">
        <v>20</v>
      </c>
      <c r="C11" s="1238" t="s">
        <v>177</v>
      </c>
      <c r="D11" s="405">
        <v>42132</v>
      </c>
      <c r="E11" s="405" t="s">
        <v>154</v>
      </c>
      <c r="F11" s="1238"/>
      <c r="G11" s="1238"/>
      <c r="H11" s="1238"/>
      <c r="I11" s="783" t="s">
        <v>93</v>
      </c>
      <c r="J11" s="1238"/>
      <c r="K11" s="1238"/>
      <c r="L11" s="1238"/>
      <c r="M11" s="1238">
        <v>0.52500000000000002</v>
      </c>
      <c r="N11" s="1238">
        <v>0.71399999999999997</v>
      </c>
      <c r="O11" s="1238">
        <v>0.16</v>
      </c>
      <c r="P11" s="1238">
        <v>0.47499999999999998</v>
      </c>
      <c r="Q11" s="1238">
        <v>2.19</v>
      </c>
      <c r="R11" s="1238">
        <v>16.899999999999999</v>
      </c>
      <c r="S11" s="1205">
        <v>13.28</v>
      </c>
      <c r="T11" s="1205"/>
      <c r="U11" s="1238"/>
      <c r="V11" s="1238"/>
      <c r="W11" s="1205"/>
      <c r="X11" s="1205"/>
      <c r="Y11" s="1205">
        <v>53.6</v>
      </c>
      <c r="Z11" s="1205">
        <v>2.085</v>
      </c>
      <c r="AA11" s="1205">
        <v>48.7</v>
      </c>
    </row>
    <row r="12" spans="1:34" x14ac:dyDescent="0.25">
      <c r="A12" s="1205" t="s">
        <v>83</v>
      </c>
      <c r="B12" s="1205" t="s">
        <v>20</v>
      </c>
      <c r="C12" s="1205" t="s">
        <v>177</v>
      </c>
      <c r="D12" s="405">
        <v>42135</v>
      </c>
      <c r="E12" s="405" t="s">
        <v>154</v>
      </c>
      <c r="F12" s="1238"/>
      <c r="G12" s="1238"/>
      <c r="H12" s="1238"/>
      <c r="I12" s="783" t="s">
        <v>137</v>
      </c>
      <c r="J12" s="1238"/>
      <c r="K12" s="1238"/>
      <c r="L12" s="1238"/>
      <c r="M12" s="1238">
        <v>0.251</v>
      </c>
      <c r="N12" s="1238">
        <v>0.38600000000000001</v>
      </c>
      <c r="O12" s="1238">
        <v>0.09</v>
      </c>
      <c r="P12" s="1238">
        <v>5.5E-2</v>
      </c>
      <c r="Q12" s="1238">
        <v>0.86</v>
      </c>
      <c r="R12" s="1238">
        <v>44.4</v>
      </c>
      <c r="S12" s="1238">
        <v>6.31</v>
      </c>
      <c r="T12" s="1238"/>
      <c r="U12" s="1238"/>
      <c r="V12" s="1238"/>
      <c r="W12" s="1238"/>
      <c r="X12" s="1238"/>
      <c r="Y12" s="1238">
        <v>26</v>
      </c>
      <c r="Z12" s="1238">
        <v>0.36299999999999999</v>
      </c>
      <c r="AA12" s="1238">
        <v>24.2</v>
      </c>
    </row>
    <row r="13" spans="1:34" x14ac:dyDescent="0.25">
      <c r="A13" s="1205" t="s">
        <v>83</v>
      </c>
      <c r="B13" s="1205" t="s">
        <v>20</v>
      </c>
      <c r="C13" s="1205" t="s">
        <v>177</v>
      </c>
      <c r="D13" s="405">
        <v>42142</v>
      </c>
      <c r="E13" s="405" t="s">
        <v>154</v>
      </c>
      <c r="F13" s="1238"/>
      <c r="G13" s="1238"/>
      <c r="H13" s="1238"/>
      <c r="I13" s="783" t="s">
        <v>137</v>
      </c>
      <c r="J13" s="1238"/>
      <c r="K13" s="1238"/>
      <c r="L13" s="1238"/>
      <c r="M13" s="504">
        <v>0.20799999999999999</v>
      </c>
      <c r="N13" s="504">
        <v>0.51200000000000001</v>
      </c>
      <c r="O13" s="504">
        <v>0.54</v>
      </c>
      <c r="P13" s="504">
        <v>0.41</v>
      </c>
      <c r="Q13" s="504">
        <v>3.59</v>
      </c>
      <c r="R13" s="504">
        <v>53.7</v>
      </c>
      <c r="S13" s="504">
        <v>26.12</v>
      </c>
      <c r="T13" s="504"/>
      <c r="U13" s="504"/>
      <c r="V13" s="504"/>
      <c r="W13" s="1238"/>
      <c r="X13" s="1238"/>
      <c r="Y13" s="1238">
        <v>108</v>
      </c>
      <c r="Z13" s="1238">
        <v>1.702</v>
      </c>
      <c r="AA13" s="1238">
        <v>100.3</v>
      </c>
    </row>
    <row r="14" spans="1:34" x14ac:dyDescent="0.25">
      <c r="A14" s="1205" t="s">
        <v>83</v>
      </c>
      <c r="B14" s="1205" t="s">
        <v>20</v>
      </c>
      <c r="C14" s="1238" t="s">
        <v>177</v>
      </c>
      <c r="D14" s="405">
        <v>42150</v>
      </c>
      <c r="E14" s="405" t="s">
        <v>154</v>
      </c>
      <c r="F14" s="1238"/>
      <c r="G14" s="1238"/>
      <c r="H14" s="1238"/>
      <c r="I14" s="783" t="s">
        <v>93</v>
      </c>
      <c r="J14" s="1238"/>
      <c r="K14" s="1238"/>
      <c r="L14" s="1238"/>
      <c r="M14" s="1238">
        <v>0.245</v>
      </c>
      <c r="N14" s="1238">
        <v>0.432</v>
      </c>
      <c r="O14" s="1238">
        <v>0.2</v>
      </c>
      <c r="P14" s="1238">
        <v>0.17399999999999999</v>
      </c>
      <c r="Q14" s="1238"/>
      <c r="R14" s="1238">
        <v>37.799999999999997</v>
      </c>
      <c r="S14" s="1238">
        <v>11.28</v>
      </c>
      <c r="T14" s="1238"/>
      <c r="U14" s="1238"/>
      <c r="V14" s="1238"/>
      <c r="W14" s="1205"/>
      <c r="X14" s="1205"/>
      <c r="Y14" s="1205">
        <v>41.6</v>
      </c>
      <c r="Z14" s="1205">
        <v>1.361</v>
      </c>
      <c r="AA14" s="1205">
        <v>42</v>
      </c>
    </row>
    <row r="15" spans="1:34" x14ac:dyDescent="0.25">
      <c r="A15" s="1205" t="s">
        <v>83</v>
      </c>
      <c r="B15" s="1205" t="s">
        <v>21</v>
      </c>
      <c r="C15" s="1205" t="s">
        <v>179</v>
      </c>
      <c r="D15" s="405">
        <v>41817</v>
      </c>
      <c r="E15" s="405" t="s">
        <v>154</v>
      </c>
      <c r="F15" s="406">
        <v>0.47361111111111115</v>
      </c>
      <c r="G15" s="1205" t="s">
        <v>22</v>
      </c>
      <c r="H15" s="1205" t="s">
        <v>23</v>
      </c>
      <c r="I15" s="783" t="s">
        <v>137</v>
      </c>
      <c r="J15" s="1205"/>
      <c r="K15" s="1205"/>
      <c r="L15" s="1205"/>
      <c r="M15" s="1205">
        <v>0.50600000000000001</v>
      </c>
      <c r="N15" s="1205">
        <v>0.65600000000000003</v>
      </c>
      <c r="O15" s="1205">
        <v>0.06</v>
      </c>
      <c r="P15" s="1205">
        <v>0</v>
      </c>
      <c r="Q15" s="1205">
        <v>0.53</v>
      </c>
      <c r="R15" s="1205">
        <v>39.700000000000003</v>
      </c>
      <c r="S15" s="1205">
        <v>5.82</v>
      </c>
      <c r="T15" s="1205"/>
      <c r="U15" s="1205" t="s">
        <v>18</v>
      </c>
      <c r="V15" s="1205" t="s">
        <v>18</v>
      </c>
      <c r="W15" s="1205"/>
      <c r="X15" s="1205"/>
      <c r="Y15" s="1205"/>
      <c r="Z15" s="1205"/>
      <c r="AA15" s="1205"/>
    </row>
    <row r="16" spans="1:34" x14ac:dyDescent="0.25">
      <c r="A16" s="1205" t="s">
        <v>83</v>
      </c>
      <c r="B16" s="1205" t="s">
        <v>21</v>
      </c>
      <c r="C16" s="1238" t="s">
        <v>179</v>
      </c>
      <c r="D16" s="405">
        <v>41845</v>
      </c>
      <c r="E16" s="405" t="s">
        <v>154</v>
      </c>
      <c r="F16" s="406">
        <v>0.46180555555555558</v>
      </c>
      <c r="G16" s="1238" t="s">
        <v>24</v>
      </c>
      <c r="H16" s="1238" t="s">
        <v>23</v>
      </c>
      <c r="I16" s="783" t="s">
        <v>137</v>
      </c>
      <c r="J16" s="1238"/>
      <c r="K16" s="1238"/>
      <c r="L16" s="1238"/>
      <c r="M16" s="1238">
        <v>0.625</v>
      </c>
      <c r="N16" s="1238">
        <v>0.754</v>
      </c>
      <c r="O16" s="1238">
        <v>0.09</v>
      </c>
      <c r="P16" s="1238">
        <v>0</v>
      </c>
      <c r="Q16" s="1238">
        <v>0.61</v>
      </c>
      <c r="R16" s="1238">
        <v>9</v>
      </c>
      <c r="S16" s="1205">
        <v>5.81</v>
      </c>
      <c r="T16" s="1205"/>
      <c r="U16" s="1238" t="s">
        <v>18</v>
      </c>
      <c r="V16" s="1238" t="s">
        <v>18</v>
      </c>
      <c r="W16" s="1205"/>
      <c r="X16" s="1205"/>
      <c r="Y16" s="1205"/>
      <c r="Z16" s="1205"/>
      <c r="AA16" s="1205"/>
    </row>
    <row r="17" spans="1:27" x14ac:dyDescent="0.25">
      <c r="A17" s="1205" t="s">
        <v>83</v>
      </c>
      <c r="B17" s="1205" t="s">
        <v>21</v>
      </c>
      <c r="C17" s="1205" t="s">
        <v>179</v>
      </c>
      <c r="D17" s="405">
        <v>41925</v>
      </c>
      <c r="E17" s="405" t="s">
        <v>154</v>
      </c>
      <c r="F17" s="406">
        <v>0.45</v>
      </c>
      <c r="G17" s="1238" t="s">
        <v>22</v>
      </c>
      <c r="H17" s="1238" t="s">
        <v>23</v>
      </c>
      <c r="I17" s="783" t="s">
        <v>137</v>
      </c>
      <c r="J17" s="1238"/>
      <c r="K17" s="1238"/>
      <c r="L17" s="1238"/>
      <c r="M17" s="1238">
        <v>0.70699999999999996</v>
      </c>
      <c r="N17" s="1238">
        <v>0.92600000000000005</v>
      </c>
      <c r="O17" s="1238">
        <v>0.36</v>
      </c>
      <c r="P17" s="1238">
        <v>6.8000000000000005E-2</v>
      </c>
      <c r="Q17" s="1238">
        <v>0.91</v>
      </c>
      <c r="R17" s="1238">
        <v>38.1</v>
      </c>
      <c r="S17" s="1238">
        <v>5.34</v>
      </c>
      <c r="T17" s="1238"/>
      <c r="U17" s="1238" t="s">
        <v>18</v>
      </c>
      <c r="V17" s="1238" t="s">
        <v>18</v>
      </c>
      <c r="W17" s="1238"/>
      <c r="X17" s="1238"/>
      <c r="Y17" s="1238"/>
      <c r="Z17" s="1238"/>
      <c r="AA17" s="1238"/>
    </row>
    <row r="18" spans="1:27" x14ac:dyDescent="0.25">
      <c r="A18" s="1205" t="s">
        <v>83</v>
      </c>
      <c r="B18" s="1205" t="s">
        <v>21</v>
      </c>
      <c r="C18" s="1205" t="s">
        <v>179</v>
      </c>
      <c r="D18" s="405">
        <v>42089</v>
      </c>
      <c r="E18" s="405" t="s">
        <v>154</v>
      </c>
      <c r="F18" s="406">
        <v>0.52083333333333337</v>
      </c>
      <c r="G18" s="1238"/>
      <c r="H18" s="1238"/>
      <c r="I18" s="783" t="s">
        <v>93</v>
      </c>
      <c r="J18" s="1238"/>
      <c r="K18" s="1238"/>
      <c r="L18" s="1238"/>
      <c r="M18" s="504">
        <v>0.81299999999999994</v>
      </c>
      <c r="N18" s="504">
        <v>1.33</v>
      </c>
      <c r="O18" s="504">
        <v>0.39</v>
      </c>
      <c r="P18" s="504">
        <v>0.22500000000000001</v>
      </c>
      <c r="Q18" s="504">
        <v>2.59</v>
      </c>
      <c r="R18" s="504">
        <v>72.3</v>
      </c>
      <c r="S18" s="504"/>
      <c r="T18" s="504"/>
      <c r="U18" s="504"/>
      <c r="V18" s="504"/>
      <c r="W18" s="504"/>
      <c r="X18" s="504"/>
      <c r="Y18" s="1238">
        <v>1.9650000000000001</v>
      </c>
      <c r="Z18" s="1238">
        <v>79.400000000000006</v>
      </c>
      <c r="AA18" s="1238">
        <v>113.1</v>
      </c>
    </row>
    <row r="19" spans="1:27" x14ac:dyDescent="0.25">
      <c r="A19" s="1205" t="s">
        <v>83</v>
      </c>
      <c r="B19" s="1205" t="s">
        <v>21</v>
      </c>
      <c r="C19" s="1238" t="s">
        <v>179</v>
      </c>
      <c r="D19" s="405">
        <v>42135</v>
      </c>
      <c r="E19" s="405" t="s">
        <v>154</v>
      </c>
      <c r="F19" s="406">
        <v>0.51736111111111105</v>
      </c>
      <c r="G19" s="1238"/>
      <c r="H19" s="1238"/>
      <c r="I19" s="783" t="s">
        <v>137</v>
      </c>
      <c r="J19" s="1238"/>
      <c r="K19" s="1238"/>
      <c r="L19" s="1238"/>
      <c r="M19" s="1238">
        <v>0.248</v>
      </c>
      <c r="N19" s="1238">
        <v>0.96799999999999997</v>
      </c>
      <c r="O19" s="1238">
        <v>0.26</v>
      </c>
      <c r="P19" s="1238">
        <v>0.127</v>
      </c>
      <c r="Q19" s="1238">
        <v>1.5</v>
      </c>
      <c r="R19" s="1238">
        <v>44.4</v>
      </c>
      <c r="S19" s="1238">
        <v>8.58</v>
      </c>
      <c r="T19" s="1238"/>
      <c r="U19" s="1238"/>
      <c r="V19" s="1238"/>
      <c r="W19" s="1205"/>
      <c r="X19" s="1205"/>
      <c r="Y19" s="1205"/>
      <c r="Z19" s="1205"/>
      <c r="AA19" s="1205"/>
    </row>
    <row r="20" spans="1:27" x14ac:dyDescent="0.25">
      <c r="A20" s="1205" t="s">
        <v>83</v>
      </c>
      <c r="B20" s="1205" t="s">
        <v>27</v>
      </c>
      <c r="C20" s="1205" t="s">
        <v>178</v>
      </c>
      <c r="D20" s="425">
        <v>42132</v>
      </c>
      <c r="E20" s="405" t="s">
        <v>154</v>
      </c>
      <c r="F20" s="426"/>
      <c r="G20" s="1205"/>
      <c r="H20" s="1205"/>
      <c r="I20" s="783" t="s">
        <v>93</v>
      </c>
      <c r="J20" s="1205"/>
      <c r="K20" s="1205"/>
      <c r="L20" s="1205"/>
      <c r="M20" s="472">
        <v>0.67500000000000004</v>
      </c>
      <c r="N20" s="472">
        <v>0.95599999999999996</v>
      </c>
      <c r="O20" s="473">
        <v>0.14000000000000001</v>
      </c>
      <c r="P20" s="472">
        <v>0.30299999999999999</v>
      </c>
      <c r="Q20" s="473">
        <v>1.82</v>
      </c>
      <c r="R20" s="475">
        <v>57</v>
      </c>
      <c r="S20" s="473">
        <v>16</v>
      </c>
      <c r="T20" s="473"/>
      <c r="U20" s="475">
        <v>120330</v>
      </c>
      <c r="V20" s="475" t="s">
        <v>26</v>
      </c>
      <c r="W20" s="946" t="s">
        <v>19</v>
      </c>
      <c r="X20" s="946" t="s">
        <v>19</v>
      </c>
      <c r="Y20" s="475">
        <v>98</v>
      </c>
      <c r="Z20" s="472">
        <v>2.1930000000000001</v>
      </c>
      <c r="AA20" s="475">
        <v>116.4</v>
      </c>
    </row>
    <row r="21" spans="1:27" x14ac:dyDescent="0.25">
      <c r="A21" s="1205" t="s">
        <v>83</v>
      </c>
      <c r="B21" s="1205" t="s">
        <v>27</v>
      </c>
      <c r="C21" s="1238" t="s">
        <v>178</v>
      </c>
      <c r="D21" s="425">
        <v>42135</v>
      </c>
      <c r="E21" s="405" t="s">
        <v>154</v>
      </c>
      <c r="F21" s="1238"/>
      <c r="G21" s="1238"/>
      <c r="H21" s="1238"/>
      <c r="I21" s="783" t="s">
        <v>137</v>
      </c>
      <c r="J21" s="1238"/>
      <c r="K21" s="1238"/>
      <c r="L21" s="1238"/>
      <c r="M21" s="472">
        <v>0.19400000000000001</v>
      </c>
      <c r="N21" s="472">
        <v>0.36399999999999999</v>
      </c>
      <c r="O21" s="473">
        <v>0.09</v>
      </c>
      <c r="P21" s="472">
        <v>0.13500000000000001</v>
      </c>
      <c r="Q21" s="473">
        <v>0.83</v>
      </c>
      <c r="R21" s="475">
        <v>36.700000000000003</v>
      </c>
      <c r="S21" s="473">
        <v>7.03</v>
      </c>
      <c r="T21" s="473"/>
      <c r="U21" s="475"/>
      <c r="V21" s="475"/>
      <c r="W21" s="946" t="s">
        <v>19</v>
      </c>
      <c r="X21" s="946" t="s">
        <v>19</v>
      </c>
      <c r="Y21" s="475">
        <v>68.2</v>
      </c>
      <c r="Z21" s="472">
        <v>0.77100000000000002</v>
      </c>
      <c r="AA21" s="475">
        <v>120.1</v>
      </c>
    </row>
    <row r="22" spans="1:27" x14ac:dyDescent="0.25">
      <c r="A22" s="1205" t="s">
        <v>83</v>
      </c>
      <c r="B22" s="1205" t="s">
        <v>38</v>
      </c>
      <c r="C22" s="1205" t="s">
        <v>173</v>
      </c>
      <c r="D22" s="509">
        <v>41716</v>
      </c>
      <c r="E22" s="405" t="s">
        <v>154</v>
      </c>
      <c r="F22" s="510">
        <v>0.52500000000000002</v>
      </c>
      <c r="G22" s="504" t="s">
        <v>24</v>
      </c>
      <c r="H22" s="504" t="s">
        <v>28</v>
      </c>
      <c r="I22" s="783" t="s">
        <v>137</v>
      </c>
      <c r="J22" s="504"/>
      <c r="K22" s="504"/>
      <c r="L22" s="504"/>
      <c r="M22" s="506">
        <v>8.9999999999999993E-3</v>
      </c>
      <c r="N22" s="506">
        <v>2.8000000000000001E-2</v>
      </c>
      <c r="O22" s="506">
        <v>0.05</v>
      </c>
      <c r="P22" s="506">
        <v>0.64300000000000002</v>
      </c>
      <c r="Q22" s="506">
        <v>0.63</v>
      </c>
      <c r="R22" s="508">
        <v>1</v>
      </c>
      <c r="S22" s="506">
        <v>0.7</v>
      </c>
      <c r="T22" s="506"/>
      <c r="U22" s="506">
        <v>19.3</v>
      </c>
      <c r="V22" s="506">
        <v>365.4</v>
      </c>
      <c r="W22" s="1238"/>
      <c r="X22" s="1238"/>
      <c r="Y22" s="1238"/>
      <c r="Z22" s="1238"/>
      <c r="AA22" s="1238"/>
    </row>
    <row r="23" spans="1:27" x14ac:dyDescent="0.25">
      <c r="A23" s="1205" t="s">
        <v>83</v>
      </c>
      <c r="B23" s="1205" t="s">
        <v>38</v>
      </c>
      <c r="C23" s="1205" t="s">
        <v>173</v>
      </c>
      <c r="D23" s="509">
        <v>41724</v>
      </c>
      <c r="E23" s="405" t="s">
        <v>154</v>
      </c>
      <c r="F23" s="510">
        <v>0.41319444444444442</v>
      </c>
      <c r="G23" s="504" t="s">
        <v>24</v>
      </c>
      <c r="H23" s="504" t="s">
        <v>29</v>
      </c>
      <c r="I23" s="783" t="s">
        <v>93</v>
      </c>
      <c r="J23" s="504"/>
      <c r="K23" s="504"/>
      <c r="L23" s="504"/>
      <c r="M23" s="506">
        <v>7.0000000000000001E-3</v>
      </c>
      <c r="N23" s="506">
        <v>2.8000000000000001E-2</v>
      </c>
      <c r="O23" s="511">
        <v>0</v>
      </c>
      <c r="P23" s="512">
        <v>0.61</v>
      </c>
      <c r="Q23" s="506">
        <v>0.62</v>
      </c>
      <c r="R23" s="508">
        <v>11</v>
      </c>
      <c r="S23" s="506">
        <v>1.2</v>
      </c>
      <c r="T23" s="506"/>
      <c r="U23" s="506">
        <v>260.2</v>
      </c>
      <c r="V23" s="506" t="s">
        <v>30</v>
      </c>
      <c r="W23" s="1238"/>
      <c r="X23" s="1238"/>
      <c r="Y23" s="1238"/>
      <c r="Z23" s="1238"/>
      <c r="AA23" s="1238"/>
    </row>
    <row r="24" spans="1:27" x14ac:dyDescent="0.25">
      <c r="A24" s="1205" t="s">
        <v>83</v>
      </c>
      <c r="B24" s="1205" t="s">
        <v>38</v>
      </c>
      <c r="C24" s="1238" t="s">
        <v>173</v>
      </c>
      <c r="D24" s="509">
        <v>41727</v>
      </c>
      <c r="E24" s="405" t="s">
        <v>154</v>
      </c>
      <c r="F24" s="510">
        <v>0.43333333333333335</v>
      </c>
      <c r="G24" s="504" t="s">
        <v>22</v>
      </c>
      <c r="H24" s="504" t="s">
        <v>28</v>
      </c>
      <c r="I24" s="783" t="s">
        <v>137</v>
      </c>
      <c r="J24" s="504"/>
      <c r="K24" s="504"/>
      <c r="L24" s="504"/>
      <c r="M24" s="506">
        <v>4.0000000000000001E-3</v>
      </c>
      <c r="N24" s="506">
        <v>4.2000000000000003E-2</v>
      </c>
      <c r="O24" s="511">
        <v>0</v>
      </c>
      <c r="P24" s="506">
        <v>0.68500000000000005</v>
      </c>
      <c r="Q24" s="506">
        <v>0.81</v>
      </c>
      <c r="R24" s="506">
        <v>3.3</v>
      </c>
      <c r="S24" s="506">
        <v>4.9000000000000004</v>
      </c>
      <c r="T24" s="506"/>
      <c r="U24" s="513" t="s">
        <v>18</v>
      </c>
      <c r="V24" s="513" t="s">
        <v>18</v>
      </c>
      <c r="W24" s="1205"/>
      <c r="X24" s="1205"/>
      <c r="Y24" s="1205"/>
      <c r="Z24" s="1205"/>
      <c r="AA24" s="1205"/>
    </row>
    <row r="25" spans="1:27" x14ac:dyDescent="0.25">
      <c r="A25" s="1205" t="s">
        <v>83</v>
      </c>
      <c r="B25" s="1205" t="s">
        <v>38</v>
      </c>
      <c r="C25" s="1205" t="s">
        <v>173</v>
      </c>
      <c r="D25" s="509">
        <v>41731</v>
      </c>
      <c r="E25" s="405" t="s">
        <v>154</v>
      </c>
      <c r="F25" s="510">
        <v>0.40763888888888888</v>
      </c>
      <c r="G25" s="504" t="s">
        <v>24</v>
      </c>
      <c r="H25" s="504" t="s">
        <v>29</v>
      </c>
      <c r="I25" s="783" t="s">
        <v>93</v>
      </c>
      <c r="J25" s="504"/>
      <c r="K25" s="504"/>
      <c r="L25" s="504"/>
      <c r="M25" s="506">
        <v>8.9999999999999993E-3</v>
      </c>
      <c r="N25" s="512">
        <v>0.02</v>
      </c>
      <c r="O25" s="511">
        <v>0</v>
      </c>
      <c r="P25" s="506">
        <v>0.48399999999999999</v>
      </c>
      <c r="Q25" s="506">
        <v>0.54</v>
      </c>
      <c r="R25" s="506">
        <v>2.1</v>
      </c>
      <c r="S25" s="506">
        <v>1.1000000000000001</v>
      </c>
      <c r="T25" s="506"/>
      <c r="U25" s="506">
        <v>44.3</v>
      </c>
      <c r="V25" s="506">
        <v>517.20000000000005</v>
      </c>
      <c r="W25" s="1205"/>
      <c r="X25" s="1205"/>
      <c r="Y25" s="1205"/>
      <c r="Z25" s="1205"/>
      <c r="AA25" s="1205"/>
    </row>
    <row r="26" spans="1:27" x14ac:dyDescent="0.25">
      <c r="A26" s="1205" t="s">
        <v>83</v>
      </c>
      <c r="B26" s="1205" t="s">
        <v>38</v>
      </c>
      <c r="C26" s="1238" t="s">
        <v>173</v>
      </c>
      <c r="D26" s="509">
        <v>41733</v>
      </c>
      <c r="E26" s="405" t="s">
        <v>154</v>
      </c>
      <c r="F26" s="510">
        <v>0.40972222222222227</v>
      </c>
      <c r="G26" s="504" t="s">
        <v>22</v>
      </c>
      <c r="H26" s="504" t="s">
        <v>28</v>
      </c>
      <c r="I26" s="783" t="s">
        <v>137</v>
      </c>
      <c r="J26" s="504"/>
      <c r="K26" s="504"/>
      <c r="L26" s="504"/>
      <c r="M26" s="506">
        <v>2.5999999999999999E-2</v>
      </c>
      <c r="N26" s="506">
        <v>0.26200000000000001</v>
      </c>
      <c r="O26" s="511">
        <v>0.46</v>
      </c>
      <c r="P26" s="506">
        <v>0.84499999999999997</v>
      </c>
      <c r="Q26" s="506">
        <v>2.36</v>
      </c>
      <c r="R26" s="506">
        <v>908.8</v>
      </c>
      <c r="S26" s="506">
        <v>6.5</v>
      </c>
      <c r="T26" s="506"/>
      <c r="U26" s="513" t="s">
        <v>18</v>
      </c>
      <c r="V26" s="513" t="s">
        <v>18</v>
      </c>
      <c r="W26" s="1205"/>
      <c r="X26" s="1205"/>
      <c r="Y26" s="1205"/>
      <c r="Z26" s="1205"/>
      <c r="AA26" s="1205"/>
    </row>
    <row r="27" spans="1:27" x14ac:dyDescent="0.25">
      <c r="A27" s="1205" t="s">
        <v>83</v>
      </c>
      <c r="B27" s="1205" t="s">
        <v>38</v>
      </c>
      <c r="C27" s="1205" t="s">
        <v>173</v>
      </c>
      <c r="D27" s="509">
        <v>41737</v>
      </c>
      <c r="E27" s="405" t="s">
        <v>154</v>
      </c>
      <c r="F27" s="510">
        <v>0.42708333333333331</v>
      </c>
      <c r="G27" s="504" t="s">
        <v>22</v>
      </c>
      <c r="H27" s="504" t="s">
        <v>31</v>
      </c>
      <c r="I27" s="783" t="s">
        <v>137</v>
      </c>
      <c r="J27" s="504"/>
      <c r="K27" s="504"/>
      <c r="L27" s="504"/>
      <c r="M27" s="506">
        <v>1.0999999999999999E-2</v>
      </c>
      <c r="N27" s="506">
        <v>2.1999999999999999E-2</v>
      </c>
      <c r="O27" s="511">
        <v>0.04</v>
      </c>
      <c r="P27" s="506">
        <v>0.46600000000000003</v>
      </c>
      <c r="Q27" s="506">
        <v>0.53</v>
      </c>
      <c r="R27" s="506">
        <v>2.5</v>
      </c>
      <c r="S27" s="506">
        <v>2.7</v>
      </c>
      <c r="T27" s="506"/>
      <c r="U27" s="506">
        <v>70.8</v>
      </c>
      <c r="V27" s="506">
        <v>770.1</v>
      </c>
      <c r="W27" s="1238"/>
      <c r="X27" s="1238"/>
      <c r="Y27" s="1238"/>
      <c r="Z27" s="1238"/>
      <c r="AA27" s="1238"/>
    </row>
    <row r="28" spans="1:27" x14ac:dyDescent="0.25">
      <c r="A28" s="1205" t="s">
        <v>83</v>
      </c>
      <c r="B28" s="1205" t="s">
        <v>38</v>
      </c>
      <c r="C28" s="1205" t="s">
        <v>173</v>
      </c>
      <c r="D28" s="509">
        <v>41743</v>
      </c>
      <c r="E28" s="405" t="s">
        <v>154</v>
      </c>
      <c r="F28" s="510">
        <v>0.4513888888888889</v>
      </c>
      <c r="G28" s="504" t="s">
        <v>22</v>
      </c>
      <c r="H28" s="504" t="s">
        <v>32</v>
      </c>
      <c r="I28" s="783" t="s">
        <v>137</v>
      </c>
      <c r="J28" s="504"/>
      <c r="K28" s="504"/>
      <c r="L28" s="504"/>
      <c r="M28" s="506">
        <v>3.0000000000000001E-3</v>
      </c>
      <c r="N28" s="506">
        <v>1.6E-2</v>
      </c>
      <c r="O28" s="511">
        <v>0</v>
      </c>
      <c r="P28" s="506">
        <v>0.46300000000000002</v>
      </c>
      <c r="Q28" s="506">
        <v>0.49</v>
      </c>
      <c r="R28" s="506">
        <v>4.7</v>
      </c>
      <c r="S28" s="506">
        <v>1.8</v>
      </c>
      <c r="T28" s="506"/>
      <c r="U28" s="506">
        <v>8.5</v>
      </c>
      <c r="V28" s="506">
        <v>195.6</v>
      </c>
      <c r="W28" s="1238"/>
      <c r="X28" s="1238"/>
      <c r="Y28" s="1238"/>
      <c r="Z28" s="1238"/>
      <c r="AA28" s="1238"/>
    </row>
    <row r="29" spans="1:27" x14ac:dyDescent="0.25">
      <c r="A29" s="1205" t="s">
        <v>83</v>
      </c>
      <c r="B29" s="1205" t="s">
        <v>38</v>
      </c>
      <c r="C29" s="1238" t="s">
        <v>173</v>
      </c>
      <c r="D29" s="509">
        <v>41743</v>
      </c>
      <c r="E29" s="405" t="s">
        <v>154</v>
      </c>
      <c r="F29" s="510">
        <v>0.4513888888888889</v>
      </c>
      <c r="G29" s="504" t="s">
        <v>22</v>
      </c>
      <c r="H29" s="504" t="s">
        <v>33</v>
      </c>
      <c r="I29" s="783" t="s">
        <v>137</v>
      </c>
      <c r="J29" s="504"/>
      <c r="K29" s="504"/>
      <c r="L29" s="504"/>
      <c r="M29" s="506">
        <v>7.0000000000000001E-3</v>
      </c>
      <c r="N29" s="506">
        <v>3.2000000000000001E-2</v>
      </c>
      <c r="O29" s="511">
        <v>0.03</v>
      </c>
      <c r="P29" s="506">
        <v>0.48299999999999998</v>
      </c>
      <c r="Q29" s="506">
        <v>0.56000000000000005</v>
      </c>
      <c r="R29" s="506">
        <v>1.9</v>
      </c>
      <c r="S29" s="508">
        <v>2</v>
      </c>
      <c r="T29" s="508"/>
      <c r="U29" s="506">
        <v>547.5</v>
      </c>
      <c r="V29" s="508">
        <v>4320</v>
      </c>
      <c r="W29" s="508"/>
      <c r="X29" s="508"/>
      <c r="Y29" s="1205"/>
      <c r="Z29" s="1205"/>
      <c r="AA29" s="1205"/>
    </row>
    <row r="30" spans="1:27" x14ac:dyDescent="0.25">
      <c r="A30" s="1205" t="s">
        <v>83</v>
      </c>
      <c r="B30" s="1205" t="s">
        <v>38</v>
      </c>
      <c r="C30" s="1205" t="s">
        <v>173</v>
      </c>
      <c r="D30" s="509">
        <v>41751</v>
      </c>
      <c r="E30" s="405" t="s">
        <v>154</v>
      </c>
      <c r="F30" s="510">
        <v>0.44930555555555557</v>
      </c>
      <c r="G30" s="504" t="s">
        <v>22</v>
      </c>
      <c r="H30" s="504" t="s">
        <v>29</v>
      </c>
      <c r="I30" s="783" t="s">
        <v>93</v>
      </c>
      <c r="J30" s="504"/>
      <c r="K30" s="504"/>
      <c r="L30" s="504"/>
      <c r="M30" s="506">
        <v>4.0000000000000001E-3</v>
      </c>
      <c r="N30" s="506">
        <v>1.2E-2</v>
      </c>
      <c r="O30" s="511">
        <v>0</v>
      </c>
      <c r="P30" s="506">
        <v>0.45100000000000001</v>
      </c>
      <c r="Q30" s="511">
        <v>0.5</v>
      </c>
      <c r="R30" s="508">
        <v>1</v>
      </c>
      <c r="S30" s="508">
        <v>0</v>
      </c>
      <c r="T30" s="508"/>
      <c r="U30" s="506">
        <v>47.9</v>
      </c>
      <c r="V30" s="506" t="s">
        <v>30</v>
      </c>
      <c r="W30" s="508"/>
      <c r="X30" s="508"/>
      <c r="Y30" s="1205"/>
      <c r="Z30" s="1205"/>
      <c r="AA30" s="1205"/>
    </row>
    <row r="31" spans="1:27" x14ac:dyDescent="0.25">
      <c r="A31" s="1205" t="s">
        <v>83</v>
      </c>
      <c r="B31" s="1205" t="s">
        <v>38</v>
      </c>
      <c r="C31" s="1238" t="s">
        <v>173</v>
      </c>
      <c r="D31" s="509">
        <v>41760</v>
      </c>
      <c r="E31" s="405" t="s">
        <v>154</v>
      </c>
      <c r="F31" s="510">
        <v>0.44722222222222219</v>
      </c>
      <c r="G31" s="504" t="s">
        <v>24</v>
      </c>
      <c r="H31" s="504" t="s">
        <v>29</v>
      </c>
      <c r="I31" s="783" t="s">
        <v>93</v>
      </c>
      <c r="J31" s="504"/>
      <c r="K31" s="504"/>
      <c r="L31" s="504"/>
      <c r="M31" s="506">
        <v>5.0000000000000001E-3</v>
      </c>
      <c r="N31" s="512">
        <v>0.01</v>
      </c>
      <c r="O31" s="511">
        <v>0</v>
      </c>
      <c r="P31" s="506">
        <v>0.44800000000000001</v>
      </c>
      <c r="Q31" s="511">
        <v>0.5</v>
      </c>
      <c r="R31" s="506">
        <v>1.5</v>
      </c>
      <c r="S31" s="506">
        <v>0.6</v>
      </c>
      <c r="T31" s="506"/>
      <c r="U31" s="506">
        <v>90.5</v>
      </c>
      <c r="V31" s="508">
        <v>4790</v>
      </c>
      <c r="W31" s="1205"/>
      <c r="X31" s="1205"/>
      <c r="Y31" s="1205"/>
      <c r="Z31" s="1205"/>
      <c r="AA31" s="1205"/>
    </row>
    <row r="32" spans="1:27" x14ac:dyDescent="0.25">
      <c r="A32" s="1205" t="s">
        <v>83</v>
      </c>
      <c r="B32" s="1205" t="s">
        <v>38</v>
      </c>
      <c r="C32" s="1205" t="s">
        <v>173</v>
      </c>
      <c r="D32" s="509">
        <v>41772</v>
      </c>
      <c r="E32" s="405" t="s">
        <v>154</v>
      </c>
      <c r="F32" s="510"/>
      <c r="G32" s="504" t="s">
        <v>24</v>
      </c>
      <c r="H32" s="504" t="s">
        <v>34</v>
      </c>
      <c r="I32" s="783" t="s">
        <v>137</v>
      </c>
      <c r="J32" s="504"/>
      <c r="K32" s="504"/>
      <c r="L32" s="504"/>
      <c r="M32" s="512">
        <v>0.01</v>
      </c>
      <c r="N32" s="512">
        <v>0.28999999999999998</v>
      </c>
      <c r="O32" s="511">
        <v>0.61</v>
      </c>
      <c r="P32" s="506">
        <v>0.93899999999999995</v>
      </c>
      <c r="Q32" s="506">
        <v>2.33</v>
      </c>
      <c r="R32" s="506">
        <v>847.6</v>
      </c>
      <c r="S32" s="506">
        <v>4.7</v>
      </c>
      <c r="T32" s="506"/>
      <c r="U32" s="513" t="s">
        <v>18</v>
      </c>
      <c r="V32" s="513" t="s">
        <v>18</v>
      </c>
      <c r="W32" s="1238"/>
      <c r="X32" s="1238"/>
      <c r="Y32" s="1238"/>
      <c r="Z32" s="1238"/>
      <c r="AA32" s="1238"/>
    </row>
    <row r="33" spans="1:27" x14ac:dyDescent="0.25">
      <c r="A33" s="1205" t="s">
        <v>83</v>
      </c>
      <c r="B33" s="1205" t="s">
        <v>38</v>
      </c>
      <c r="C33" s="1205" t="s">
        <v>173</v>
      </c>
      <c r="D33" s="509">
        <v>41772</v>
      </c>
      <c r="E33" s="405" t="s">
        <v>154</v>
      </c>
      <c r="F33" s="510">
        <v>0.43055555555555558</v>
      </c>
      <c r="G33" s="504" t="s">
        <v>24</v>
      </c>
      <c r="H33" s="504" t="s">
        <v>35</v>
      </c>
      <c r="I33" s="783" t="s">
        <v>137</v>
      </c>
      <c r="J33" s="504"/>
      <c r="K33" s="504"/>
      <c r="L33" s="504"/>
      <c r="M33" s="506">
        <v>7.0000000000000001E-3</v>
      </c>
      <c r="N33" s="512">
        <v>0.06</v>
      </c>
      <c r="O33" s="511">
        <v>0.12</v>
      </c>
      <c r="P33" s="506">
        <v>0.50900000000000001</v>
      </c>
      <c r="Q33" s="511">
        <v>0.7</v>
      </c>
      <c r="R33" s="506">
        <v>5.0999999999999996</v>
      </c>
      <c r="S33" s="506">
        <v>2.6</v>
      </c>
      <c r="T33" s="506"/>
      <c r="U33" s="506">
        <v>307.60000000000002</v>
      </c>
      <c r="V33" s="508">
        <v>10760</v>
      </c>
      <c r="W33" s="1238"/>
      <c r="X33" s="1238"/>
      <c r="Y33" s="1238"/>
      <c r="Z33" s="1238"/>
      <c r="AA33" s="1238"/>
    </row>
    <row r="34" spans="1:27" x14ac:dyDescent="0.25">
      <c r="A34" s="1205" t="s">
        <v>83</v>
      </c>
      <c r="B34" s="1205" t="s">
        <v>38</v>
      </c>
      <c r="C34" s="1238" t="s">
        <v>173</v>
      </c>
      <c r="D34" s="509">
        <v>41778</v>
      </c>
      <c r="E34" s="405" t="s">
        <v>154</v>
      </c>
      <c r="F34" s="510">
        <v>0.52847222222222223</v>
      </c>
      <c r="G34" s="504" t="s">
        <v>36</v>
      </c>
      <c r="H34" s="504" t="s">
        <v>29</v>
      </c>
      <c r="I34" s="783" t="s">
        <v>93</v>
      </c>
      <c r="J34" s="504"/>
      <c r="K34" s="504"/>
      <c r="L34" s="504"/>
      <c r="M34" s="506">
        <v>8.0000000000000002E-3</v>
      </c>
      <c r="N34" s="512">
        <v>0.02</v>
      </c>
      <c r="O34" s="511">
        <v>0.08</v>
      </c>
      <c r="P34" s="506">
        <v>0.52200000000000002</v>
      </c>
      <c r="Q34" s="511">
        <v>0.55000000000000004</v>
      </c>
      <c r="R34" s="506">
        <v>0.8</v>
      </c>
      <c r="S34" s="506">
        <v>0.3</v>
      </c>
      <c r="T34" s="506"/>
      <c r="U34" s="506">
        <v>204.6</v>
      </c>
      <c r="V34" s="508">
        <v>5940</v>
      </c>
      <c r="W34" s="1205"/>
      <c r="X34" s="1205"/>
      <c r="Y34" s="1205"/>
      <c r="Z34" s="1205"/>
      <c r="AA34" s="1205"/>
    </row>
    <row r="35" spans="1:27" x14ac:dyDescent="0.25">
      <c r="A35" s="1205" t="s">
        <v>83</v>
      </c>
      <c r="B35" s="1205" t="s">
        <v>38</v>
      </c>
      <c r="C35" s="1205" t="s">
        <v>173</v>
      </c>
      <c r="D35" s="509">
        <v>41787</v>
      </c>
      <c r="E35" s="405" t="s">
        <v>154</v>
      </c>
      <c r="F35" s="510">
        <v>0.43611111111111112</v>
      </c>
      <c r="G35" s="504" t="s">
        <v>22</v>
      </c>
      <c r="H35" s="504" t="s">
        <v>28</v>
      </c>
      <c r="I35" s="783" t="s">
        <v>137</v>
      </c>
      <c r="J35" s="504"/>
      <c r="K35" s="504"/>
      <c r="L35" s="504"/>
      <c r="M35" s="506">
        <v>1.0999999999999999E-2</v>
      </c>
      <c r="N35" s="512">
        <v>0.02</v>
      </c>
      <c r="O35" s="511">
        <v>0.1</v>
      </c>
      <c r="P35" s="506">
        <v>0.79900000000000004</v>
      </c>
      <c r="Q35" s="511">
        <v>0.85</v>
      </c>
      <c r="R35" s="506">
        <v>1.7</v>
      </c>
      <c r="S35" s="506">
        <v>0.2</v>
      </c>
      <c r="T35" s="506"/>
      <c r="U35" s="506">
        <v>517.20000000000005</v>
      </c>
      <c r="V35" s="508">
        <v>14830</v>
      </c>
      <c r="W35" s="1205"/>
      <c r="X35" s="1205"/>
      <c r="Y35" s="1205"/>
      <c r="Z35" s="1205"/>
      <c r="AA35" s="1205"/>
    </row>
    <row r="36" spans="1:27" x14ac:dyDescent="0.25">
      <c r="A36" s="1205" t="s">
        <v>83</v>
      </c>
      <c r="B36" s="1205" t="s">
        <v>38</v>
      </c>
      <c r="C36" s="1238" t="s">
        <v>173</v>
      </c>
      <c r="D36" s="509">
        <v>41799</v>
      </c>
      <c r="E36" s="405" t="s">
        <v>154</v>
      </c>
      <c r="F36" s="1238"/>
      <c r="G36" s="1238"/>
      <c r="H36" s="1238"/>
      <c r="I36" s="783" t="s">
        <v>137</v>
      </c>
      <c r="J36" s="1238"/>
      <c r="K36" s="1238"/>
      <c r="L36" s="1238"/>
      <c r="M36" s="1238"/>
      <c r="N36" s="1238"/>
      <c r="O36" s="1238"/>
      <c r="P36" s="1238"/>
      <c r="Q36" s="1238"/>
      <c r="R36" s="1238"/>
      <c r="S36" s="1205"/>
      <c r="T36" s="1205"/>
      <c r="U36" s="1238"/>
      <c r="V36" s="1238"/>
      <c r="W36" s="1205"/>
      <c r="X36" s="1205"/>
      <c r="Y36" s="1205"/>
      <c r="Z36" s="1205"/>
      <c r="AA36" s="1205"/>
    </row>
    <row r="37" spans="1:27" x14ac:dyDescent="0.25">
      <c r="A37" s="1205" t="s">
        <v>83</v>
      </c>
      <c r="B37" s="1205" t="s">
        <v>38</v>
      </c>
      <c r="C37" s="1205" t="s">
        <v>173</v>
      </c>
      <c r="D37" s="509">
        <v>41814</v>
      </c>
      <c r="E37" s="405" t="s">
        <v>154</v>
      </c>
      <c r="F37" s="510">
        <v>0.4375</v>
      </c>
      <c r="G37" s="504" t="s">
        <v>22</v>
      </c>
      <c r="H37" s="504" t="s">
        <v>23</v>
      </c>
      <c r="I37" s="783" t="s">
        <v>137</v>
      </c>
      <c r="J37" s="504"/>
      <c r="K37" s="504"/>
      <c r="L37" s="504"/>
      <c r="M37" s="499">
        <v>5.0000000000000001E-3</v>
      </c>
      <c r="N37" s="499">
        <v>0.09</v>
      </c>
      <c r="O37" s="500">
        <v>0.68</v>
      </c>
      <c r="P37" s="499">
        <v>4.5620000000000003</v>
      </c>
      <c r="Q37" s="500">
        <v>7.16</v>
      </c>
      <c r="R37" s="456">
        <v>2096.3000000000002</v>
      </c>
      <c r="S37" s="500">
        <v>4.09</v>
      </c>
      <c r="T37" s="500"/>
      <c r="U37" s="438" t="s">
        <v>18</v>
      </c>
      <c r="V37" s="438" t="s">
        <v>18</v>
      </c>
      <c r="W37" s="500"/>
      <c r="X37" s="500"/>
      <c r="Y37" s="1238"/>
      <c r="Z37" s="1238"/>
      <c r="AA37" s="1238"/>
    </row>
    <row r="38" spans="1:27" x14ac:dyDescent="0.25">
      <c r="A38" s="1205" t="s">
        <v>83</v>
      </c>
      <c r="B38" s="1205" t="s">
        <v>38</v>
      </c>
      <c r="C38" s="1205" t="s">
        <v>173</v>
      </c>
      <c r="D38" s="509">
        <v>41817</v>
      </c>
      <c r="E38" s="405" t="s">
        <v>154</v>
      </c>
      <c r="F38" s="510">
        <v>0.45833333333333331</v>
      </c>
      <c r="G38" s="504" t="s">
        <v>22</v>
      </c>
      <c r="H38" s="504" t="s">
        <v>28</v>
      </c>
      <c r="I38" s="783" t="s">
        <v>137</v>
      </c>
      <c r="J38" s="504"/>
      <c r="K38" s="504"/>
      <c r="L38" s="504"/>
      <c r="M38" s="499">
        <v>1.7000000000000001E-2</v>
      </c>
      <c r="N38" s="499">
        <v>2.1999999999999999E-2</v>
      </c>
      <c r="O38" s="500">
        <v>0</v>
      </c>
      <c r="P38" s="499">
        <v>0.55000000000000004</v>
      </c>
      <c r="Q38" s="500">
        <v>0.6</v>
      </c>
      <c r="R38" s="456">
        <v>1.7</v>
      </c>
      <c r="S38" s="473">
        <v>0.83</v>
      </c>
      <c r="T38" s="473"/>
      <c r="U38" s="438" t="s">
        <v>18</v>
      </c>
      <c r="V38" s="438" t="s">
        <v>18</v>
      </c>
      <c r="W38" s="473"/>
      <c r="X38" s="473"/>
      <c r="Y38" s="1238"/>
      <c r="Z38" s="1238"/>
      <c r="AA38" s="1238"/>
    </row>
    <row r="39" spans="1:27" x14ac:dyDescent="0.25">
      <c r="A39" s="1205" t="s">
        <v>83</v>
      </c>
      <c r="B39" s="1205" t="s">
        <v>38</v>
      </c>
      <c r="C39" s="1238" t="s">
        <v>173</v>
      </c>
      <c r="D39" s="509">
        <v>41830</v>
      </c>
      <c r="E39" s="405" t="s">
        <v>154</v>
      </c>
      <c r="F39" s="510">
        <v>8.3333333333333329E-2</v>
      </c>
      <c r="G39" s="504" t="s">
        <v>22</v>
      </c>
      <c r="H39" s="504" t="s">
        <v>23</v>
      </c>
      <c r="I39" s="783" t="s">
        <v>137</v>
      </c>
      <c r="J39" s="504"/>
      <c r="K39" s="504"/>
      <c r="L39" s="504"/>
      <c r="M39" s="506">
        <v>2.3E-2</v>
      </c>
      <c r="N39" s="506">
        <v>5.3999999999999999E-2</v>
      </c>
      <c r="O39" s="506">
        <v>0.37</v>
      </c>
      <c r="P39" s="506">
        <v>0.75900000000000001</v>
      </c>
      <c r="Q39" s="506">
        <v>2.89</v>
      </c>
      <c r="R39" s="506">
        <v>1252.0999999999999</v>
      </c>
      <c r="S39" s="506">
        <v>6.96</v>
      </c>
      <c r="T39" s="506"/>
      <c r="U39" s="513" t="s">
        <v>18</v>
      </c>
      <c r="V39" s="513" t="s">
        <v>18</v>
      </c>
      <c r="W39" s="1205"/>
      <c r="X39" s="1205"/>
      <c r="Y39" s="1205"/>
      <c r="Z39" s="1205"/>
      <c r="AA39" s="1205"/>
    </row>
    <row r="40" spans="1:27" x14ac:dyDescent="0.25">
      <c r="A40" s="1205" t="s">
        <v>83</v>
      </c>
      <c r="B40" s="1205" t="s">
        <v>38</v>
      </c>
      <c r="C40" s="1205" t="s">
        <v>173</v>
      </c>
      <c r="D40" s="509">
        <v>41835</v>
      </c>
      <c r="E40" s="405" t="s">
        <v>154</v>
      </c>
      <c r="F40" s="510">
        <v>0.41666666666666669</v>
      </c>
      <c r="G40" s="504" t="s">
        <v>24</v>
      </c>
      <c r="H40" s="504" t="s">
        <v>29</v>
      </c>
      <c r="I40" s="783" t="s">
        <v>93</v>
      </c>
      <c r="J40" s="504"/>
      <c r="K40" s="504"/>
      <c r="L40" s="504"/>
      <c r="M40" s="1205"/>
      <c r="N40" s="1205"/>
      <c r="O40" s="1205"/>
      <c r="P40" s="1205"/>
      <c r="Q40" s="1205"/>
      <c r="R40" s="1205"/>
      <c r="S40" s="1205"/>
      <c r="T40" s="1205"/>
      <c r="U40" s="1205"/>
      <c r="V40" s="1205"/>
      <c r="W40" s="1205"/>
      <c r="X40" s="1205"/>
      <c r="Y40" s="1205"/>
      <c r="Z40" s="1205"/>
      <c r="AA40" s="1205"/>
    </row>
    <row r="41" spans="1:27" x14ac:dyDescent="0.25">
      <c r="A41" s="1205" t="s">
        <v>83</v>
      </c>
      <c r="B41" s="1205" t="s">
        <v>38</v>
      </c>
      <c r="C41" s="1238" t="s">
        <v>173</v>
      </c>
      <c r="D41" s="509">
        <v>41838</v>
      </c>
      <c r="E41" s="405" t="s">
        <v>154</v>
      </c>
      <c r="F41" s="510">
        <v>0.47569444444444442</v>
      </c>
      <c r="G41" s="504" t="s">
        <v>24</v>
      </c>
      <c r="H41" s="504" t="s">
        <v>23</v>
      </c>
      <c r="I41" s="783" t="s">
        <v>137</v>
      </c>
      <c r="J41" s="504"/>
      <c r="K41" s="504"/>
      <c r="L41" s="504"/>
      <c r="M41" s="506">
        <v>6.0000000000000001E-3</v>
      </c>
      <c r="N41" s="506">
        <v>3.2000000000000001E-2</v>
      </c>
      <c r="O41" s="506">
        <v>0.06</v>
      </c>
      <c r="P41" s="506">
        <v>0.60099999999999998</v>
      </c>
      <c r="Q41" s="506">
        <v>0.67</v>
      </c>
      <c r="R41" s="506">
        <v>16.8</v>
      </c>
      <c r="S41" s="506">
        <v>0.56000000000000005</v>
      </c>
      <c r="T41" s="506"/>
      <c r="U41" s="513" t="s">
        <v>18</v>
      </c>
      <c r="V41" s="513" t="s">
        <v>18</v>
      </c>
      <c r="W41" s="1205"/>
      <c r="X41" s="1205"/>
      <c r="Y41" s="1205"/>
      <c r="Z41" s="1205"/>
      <c r="AA41" s="1205"/>
    </row>
    <row r="42" spans="1:27" x14ac:dyDescent="0.25">
      <c r="A42" s="1205" t="s">
        <v>83</v>
      </c>
      <c r="B42" s="1205" t="s">
        <v>38</v>
      </c>
      <c r="C42" s="1205" t="s">
        <v>173</v>
      </c>
      <c r="D42" s="509">
        <v>41845</v>
      </c>
      <c r="E42" s="405" t="s">
        <v>154</v>
      </c>
      <c r="F42" s="510">
        <v>0.44930555555555557</v>
      </c>
      <c r="G42" s="504" t="s">
        <v>24</v>
      </c>
      <c r="H42" s="504" t="s">
        <v>23</v>
      </c>
      <c r="I42" s="783" t="s">
        <v>137</v>
      </c>
      <c r="J42" s="504"/>
      <c r="K42" s="504"/>
      <c r="L42" s="504"/>
      <c r="M42" s="472">
        <v>1.6E-2</v>
      </c>
      <c r="N42" s="472">
        <v>1.018</v>
      </c>
      <c r="O42" s="473">
        <v>0.98</v>
      </c>
      <c r="P42" s="472">
        <v>0.875</v>
      </c>
      <c r="Q42" s="473">
        <v>2.69</v>
      </c>
      <c r="R42" s="475">
        <v>2642</v>
      </c>
      <c r="S42" s="473">
        <v>5.09</v>
      </c>
      <c r="T42" s="473"/>
      <c r="U42" s="483" t="s">
        <v>18</v>
      </c>
      <c r="V42" s="483" t="s">
        <v>18</v>
      </c>
      <c r="W42" s="473"/>
      <c r="X42" s="473"/>
      <c r="Y42" s="1238"/>
      <c r="Z42" s="1238"/>
      <c r="AA42" s="1238"/>
    </row>
    <row r="43" spans="1:27" x14ac:dyDescent="0.25">
      <c r="A43" s="1205" t="s">
        <v>83</v>
      </c>
      <c r="B43" s="1205" t="s">
        <v>38</v>
      </c>
      <c r="C43" s="1205" t="s">
        <v>173</v>
      </c>
      <c r="D43" s="509">
        <v>41851</v>
      </c>
      <c r="E43" s="405" t="s">
        <v>154</v>
      </c>
      <c r="F43" s="510">
        <v>0.44305555555555554</v>
      </c>
      <c r="G43" s="504" t="s">
        <v>22</v>
      </c>
      <c r="H43" s="504" t="s">
        <v>28</v>
      </c>
      <c r="I43" s="783" t="s">
        <v>137</v>
      </c>
      <c r="J43" s="504"/>
      <c r="K43" s="504"/>
      <c r="L43" s="504"/>
      <c r="M43" s="506">
        <v>1.7000000000000001E-2</v>
      </c>
      <c r="N43" s="506">
        <v>4.2000000000000003E-2</v>
      </c>
      <c r="O43" s="511">
        <v>0.2</v>
      </c>
      <c r="P43" s="506">
        <v>1.204</v>
      </c>
      <c r="Q43" s="506">
        <v>1.23</v>
      </c>
      <c r="R43" s="506">
        <v>4.9000000000000004</v>
      </c>
      <c r="S43" s="506">
        <v>1.03</v>
      </c>
      <c r="T43" s="506"/>
      <c r="U43" s="506">
        <v>1732.9</v>
      </c>
      <c r="V43" s="508">
        <v>30760</v>
      </c>
      <c r="W43" s="1238"/>
      <c r="X43" s="1238"/>
      <c r="Y43" s="1238"/>
      <c r="Z43" s="1238"/>
      <c r="AA43" s="1238"/>
    </row>
    <row r="44" spans="1:27" x14ac:dyDescent="0.25">
      <c r="A44" s="1205" t="s">
        <v>83</v>
      </c>
      <c r="B44" s="1205" t="s">
        <v>38</v>
      </c>
      <c r="C44" s="1238" t="s">
        <v>173</v>
      </c>
      <c r="D44" s="509">
        <v>41925</v>
      </c>
      <c r="E44" s="405" t="s">
        <v>154</v>
      </c>
      <c r="F44" s="510">
        <v>0.48125000000000001</v>
      </c>
      <c r="G44" s="504" t="s">
        <v>22</v>
      </c>
      <c r="H44" s="504" t="s">
        <v>23</v>
      </c>
      <c r="I44" s="783" t="s">
        <v>137</v>
      </c>
      <c r="J44" s="504"/>
      <c r="K44" s="504"/>
      <c r="L44" s="504"/>
      <c r="M44" s="506">
        <v>4.0000000000000001E-3</v>
      </c>
      <c r="N44" s="506">
        <v>6.8000000000000005E-2</v>
      </c>
      <c r="O44" s="506">
        <v>0.08</v>
      </c>
      <c r="P44" s="506">
        <v>0.996</v>
      </c>
      <c r="Q44" s="506">
        <v>1.37</v>
      </c>
      <c r="R44" s="506">
        <v>11.2</v>
      </c>
      <c r="S44" s="506">
        <v>3.28</v>
      </c>
      <c r="T44" s="506"/>
      <c r="U44" s="513" t="s">
        <v>18</v>
      </c>
      <c r="V44" s="513" t="s">
        <v>18</v>
      </c>
      <c r="W44" s="1205"/>
      <c r="X44" s="1205"/>
      <c r="Y44" s="1205"/>
      <c r="Z44" s="1205"/>
      <c r="AA44" s="1205"/>
    </row>
    <row r="45" spans="1:27" x14ac:dyDescent="0.25">
      <c r="A45" s="1205" t="s">
        <v>83</v>
      </c>
      <c r="B45" s="1205" t="s">
        <v>38</v>
      </c>
      <c r="C45" s="1205" t="s">
        <v>173</v>
      </c>
      <c r="D45" s="509">
        <v>41988</v>
      </c>
      <c r="E45" s="405" t="s">
        <v>154</v>
      </c>
      <c r="F45" s="510">
        <v>0.53055555555555556</v>
      </c>
      <c r="G45" s="504" t="s">
        <v>24</v>
      </c>
      <c r="H45" s="504" t="s">
        <v>28</v>
      </c>
      <c r="I45" s="783" t="s">
        <v>137</v>
      </c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1205"/>
      <c r="X45" s="1205"/>
      <c r="Y45" s="1205"/>
      <c r="Z45" s="1205"/>
      <c r="AA45" s="1205"/>
    </row>
    <row r="46" spans="1:27" x14ac:dyDescent="0.25">
      <c r="A46" s="1205" t="s">
        <v>83</v>
      </c>
      <c r="B46" s="1205" t="s">
        <v>38</v>
      </c>
      <c r="C46" s="1238" t="s">
        <v>173</v>
      </c>
      <c r="D46" s="509">
        <v>41995</v>
      </c>
      <c r="E46" s="405" t="s">
        <v>154</v>
      </c>
      <c r="F46" s="1238"/>
      <c r="G46" s="1238"/>
      <c r="H46" s="504" t="s">
        <v>23</v>
      </c>
      <c r="I46" s="783" t="s">
        <v>137</v>
      </c>
      <c r="J46" s="504"/>
      <c r="K46" s="504"/>
      <c r="L46" s="504"/>
      <c r="M46" s="506">
        <v>2.1000000000000001E-2</v>
      </c>
      <c r="N46" s="506">
        <v>0.04</v>
      </c>
      <c r="O46" s="506">
        <v>0.04</v>
      </c>
      <c r="P46" s="506">
        <v>1.161</v>
      </c>
      <c r="Q46" s="506">
        <v>1.1100000000000001</v>
      </c>
      <c r="R46" s="506">
        <v>8.1999999999999993</v>
      </c>
      <c r="S46" s="506">
        <v>1.1100000000000001</v>
      </c>
      <c r="T46" s="506"/>
      <c r="U46" s="1238"/>
      <c r="V46" s="1238"/>
      <c r="W46" s="1205"/>
      <c r="X46" s="1205"/>
      <c r="Y46" s="1205"/>
      <c r="Z46" s="1205"/>
      <c r="AA46" s="1205"/>
    </row>
    <row r="47" spans="1:27" x14ac:dyDescent="0.25">
      <c r="A47" s="1205" t="s">
        <v>83</v>
      </c>
      <c r="B47" s="1205" t="s">
        <v>38</v>
      </c>
      <c r="C47" s="1205" t="s">
        <v>173</v>
      </c>
      <c r="D47" s="509">
        <v>42012</v>
      </c>
      <c r="E47" s="405" t="s">
        <v>154</v>
      </c>
      <c r="F47" s="1238"/>
      <c r="G47" s="1238"/>
      <c r="H47" s="1238"/>
      <c r="I47" s="783" t="s">
        <v>93</v>
      </c>
      <c r="J47" s="1238"/>
      <c r="K47" s="1238"/>
      <c r="L47" s="1238"/>
      <c r="M47" s="506">
        <v>1.0999999999999999E-2</v>
      </c>
      <c r="N47" s="506">
        <v>2.5999999999999999E-2</v>
      </c>
      <c r="O47" s="506">
        <v>0.01</v>
      </c>
      <c r="P47" s="506">
        <v>0.41599999999999998</v>
      </c>
      <c r="Q47" s="506">
        <v>0.57999999999999996</v>
      </c>
      <c r="R47" s="506">
        <v>6.3</v>
      </c>
      <c r="S47" s="506">
        <v>1.54</v>
      </c>
      <c r="T47" s="506"/>
      <c r="U47" s="506">
        <v>770.1</v>
      </c>
      <c r="V47" s="506">
        <v>3550</v>
      </c>
      <c r="W47" s="1238"/>
      <c r="X47" s="1238"/>
      <c r="Y47" s="1238"/>
      <c r="Z47" s="1238"/>
      <c r="AA47" s="1238"/>
    </row>
    <row r="48" spans="1:27" x14ac:dyDescent="0.25">
      <c r="A48" s="1205" t="s">
        <v>83</v>
      </c>
      <c r="B48" s="1205" t="s">
        <v>38</v>
      </c>
      <c r="C48" s="1205" t="s">
        <v>173</v>
      </c>
      <c r="D48" s="509">
        <v>42018</v>
      </c>
      <c r="E48" s="405" t="s">
        <v>154</v>
      </c>
      <c r="F48" s="1238"/>
      <c r="G48" s="1238"/>
      <c r="H48" s="1238"/>
      <c r="I48" s="783" t="s">
        <v>93</v>
      </c>
      <c r="J48" s="1238"/>
      <c r="K48" s="1238"/>
      <c r="L48" s="1238"/>
      <c r="M48" s="506">
        <v>8.0000000000000002E-3</v>
      </c>
      <c r="N48" s="506">
        <v>2.1999999999999999E-2</v>
      </c>
      <c r="O48" s="511">
        <v>0</v>
      </c>
      <c r="P48" s="506">
        <v>0.44800000000000001</v>
      </c>
      <c r="Q48" s="506">
        <v>0.59</v>
      </c>
      <c r="R48" s="506">
        <v>2.4</v>
      </c>
      <c r="S48" s="506">
        <v>1.73</v>
      </c>
      <c r="T48" s="506"/>
      <c r="U48" s="506">
        <v>25.6</v>
      </c>
      <c r="V48" s="506">
        <v>1203.3</v>
      </c>
      <c r="W48" s="1238"/>
      <c r="X48" s="1238"/>
      <c r="Y48" s="1238"/>
      <c r="Z48" s="1238"/>
      <c r="AA48" s="1238"/>
    </row>
    <row r="49" spans="1:27" x14ac:dyDescent="0.25">
      <c r="A49" s="1205" t="s">
        <v>83</v>
      </c>
      <c r="B49" s="1205" t="s">
        <v>38</v>
      </c>
      <c r="C49" s="1238" t="s">
        <v>173</v>
      </c>
      <c r="D49" s="509">
        <v>42025</v>
      </c>
      <c r="E49" s="405" t="s">
        <v>154</v>
      </c>
      <c r="F49" s="1238"/>
      <c r="G49" s="1238"/>
      <c r="H49" s="1238"/>
      <c r="I49" s="783" t="s">
        <v>93</v>
      </c>
      <c r="J49" s="1238"/>
      <c r="K49" s="1238"/>
      <c r="L49" s="1238"/>
      <c r="M49" s="506">
        <v>7.0000000000000001E-3</v>
      </c>
      <c r="N49" s="506">
        <v>2.8000000000000001E-2</v>
      </c>
      <c r="O49" s="511">
        <v>0</v>
      </c>
      <c r="P49" s="506">
        <v>0.46899999999999997</v>
      </c>
      <c r="Q49" s="506">
        <v>0.55000000000000004</v>
      </c>
      <c r="R49" s="506">
        <v>1.9</v>
      </c>
      <c r="S49" s="506">
        <v>0.55000000000000004</v>
      </c>
      <c r="T49" s="506"/>
      <c r="U49" s="506">
        <v>7.4</v>
      </c>
      <c r="V49" s="506">
        <v>1413.6</v>
      </c>
      <c r="W49" s="1205"/>
      <c r="X49" s="1205"/>
      <c r="Y49" s="1205"/>
      <c r="Z49" s="1205"/>
      <c r="AA49" s="1205"/>
    </row>
    <row r="50" spans="1:27" x14ac:dyDescent="0.25">
      <c r="A50" s="1205" t="s">
        <v>83</v>
      </c>
      <c r="B50" s="1205" t="s">
        <v>38</v>
      </c>
      <c r="C50" s="1205" t="s">
        <v>173</v>
      </c>
      <c r="D50" s="509">
        <v>42033</v>
      </c>
      <c r="E50" s="405" t="s">
        <v>154</v>
      </c>
      <c r="F50" s="1205"/>
      <c r="G50" s="1205"/>
      <c r="H50" s="1205"/>
      <c r="I50" s="783" t="s">
        <v>93</v>
      </c>
      <c r="J50" s="1205"/>
      <c r="K50" s="1205"/>
      <c r="L50" s="1205"/>
      <c r="M50" s="506">
        <v>5.0000000000000001E-3</v>
      </c>
      <c r="N50" s="506">
        <v>1.6E-2</v>
      </c>
      <c r="O50" s="511">
        <v>0</v>
      </c>
      <c r="P50" s="512">
        <v>0.37</v>
      </c>
      <c r="Q50" s="506">
        <v>0.46</v>
      </c>
      <c r="R50" s="508">
        <v>1</v>
      </c>
      <c r="S50" s="506">
        <v>2.34</v>
      </c>
      <c r="T50" s="506"/>
      <c r="U50" s="506">
        <v>155.30000000000001</v>
      </c>
      <c r="V50" s="506" t="s">
        <v>30</v>
      </c>
      <c r="W50" s="1205"/>
      <c r="X50" s="1205"/>
      <c r="Y50" s="1205"/>
      <c r="Z50" s="1205"/>
      <c r="AA50" s="1205"/>
    </row>
    <row r="51" spans="1:27" x14ac:dyDescent="0.25">
      <c r="A51" s="1205" t="s">
        <v>83</v>
      </c>
      <c r="B51" s="1205" t="s">
        <v>38</v>
      </c>
      <c r="C51" s="1238" t="s">
        <v>173</v>
      </c>
      <c r="D51" s="509">
        <v>42038</v>
      </c>
      <c r="E51" s="405" t="s">
        <v>154</v>
      </c>
      <c r="F51" s="1238"/>
      <c r="G51" s="1238"/>
      <c r="H51" s="1238"/>
      <c r="I51" s="783" t="s">
        <v>93</v>
      </c>
      <c r="J51" s="1238"/>
      <c r="K51" s="1238"/>
      <c r="L51" s="1238"/>
      <c r="M51" s="1238"/>
      <c r="N51" s="1238"/>
      <c r="O51" s="1238"/>
      <c r="P51" s="1238"/>
      <c r="Q51" s="1238"/>
      <c r="R51" s="1238"/>
      <c r="S51" s="1205"/>
      <c r="T51" s="1205"/>
      <c r="U51" s="1238"/>
      <c r="V51" s="1238"/>
      <c r="W51" s="504"/>
      <c r="X51" s="504"/>
      <c r="Y51" s="504"/>
      <c r="Z51" s="504"/>
      <c r="AA51" s="504"/>
    </row>
    <row r="52" spans="1:27" x14ac:dyDescent="0.25">
      <c r="A52" s="1205" t="s">
        <v>83</v>
      </c>
      <c r="B52" s="1205" t="s">
        <v>38</v>
      </c>
      <c r="C52" s="1205" t="s">
        <v>173</v>
      </c>
      <c r="D52" s="509">
        <v>42045</v>
      </c>
      <c r="E52" s="405" t="s">
        <v>154</v>
      </c>
      <c r="F52" s="1238"/>
      <c r="G52" s="1238"/>
      <c r="H52" s="1238"/>
      <c r="I52" s="783" t="s">
        <v>93</v>
      </c>
      <c r="J52" s="1238"/>
      <c r="K52" s="1238"/>
      <c r="L52" s="1238"/>
      <c r="M52" s="1238"/>
      <c r="N52" s="1238"/>
      <c r="O52" s="1238"/>
      <c r="P52" s="1238"/>
      <c r="Q52" s="1238"/>
      <c r="R52" s="1238"/>
      <c r="S52" s="1238"/>
      <c r="T52" s="1238"/>
      <c r="U52" s="1238"/>
      <c r="V52" s="1238"/>
      <c r="W52" s="504"/>
      <c r="X52" s="504"/>
      <c r="Y52" s="504"/>
      <c r="Z52" s="504"/>
      <c r="AA52" s="1238"/>
    </row>
    <row r="53" spans="1:27" x14ac:dyDescent="0.25">
      <c r="A53" s="1205" t="s">
        <v>83</v>
      </c>
      <c r="B53" s="1205" t="s">
        <v>38</v>
      </c>
      <c r="C53" s="1205" t="s">
        <v>173</v>
      </c>
      <c r="D53" s="509">
        <v>42061</v>
      </c>
      <c r="E53" s="405" t="s">
        <v>154</v>
      </c>
      <c r="F53" s="1238"/>
      <c r="G53" s="1238"/>
      <c r="H53" s="1238"/>
      <c r="I53" s="783" t="s">
        <v>93</v>
      </c>
      <c r="J53" s="1238"/>
      <c r="K53" s="1238"/>
      <c r="L53" s="1238"/>
      <c r="M53" s="504"/>
      <c r="N53" s="504"/>
      <c r="O53" s="1238"/>
      <c r="P53" s="504"/>
      <c r="Q53" s="504"/>
      <c r="R53" s="504"/>
      <c r="S53" s="504"/>
      <c r="T53" s="504"/>
      <c r="U53" s="504"/>
      <c r="V53" s="504"/>
      <c r="W53" s="504"/>
      <c r="X53" s="504"/>
      <c r="Y53" s="1238"/>
      <c r="Z53" s="1238"/>
      <c r="AA53" s="1238"/>
    </row>
    <row r="54" spans="1:27" x14ac:dyDescent="0.25">
      <c r="A54" s="1205" t="s">
        <v>83</v>
      </c>
      <c r="B54" s="1205" t="s">
        <v>38</v>
      </c>
      <c r="C54" s="1238" t="s">
        <v>173</v>
      </c>
      <c r="D54" s="509">
        <v>42066</v>
      </c>
      <c r="E54" s="405" t="s">
        <v>154</v>
      </c>
      <c r="F54" s="1238"/>
      <c r="G54" s="1238"/>
      <c r="H54" s="1238"/>
      <c r="I54" s="783" t="s">
        <v>93</v>
      </c>
      <c r="J54" s="1238"/>
      <c r="K54" s="1238"/>
      <c r="L54" s="1238"/>
      <c r="M54" s="506">
        <v>6.0000000000000001E-3</v>
      </c>
      <c r="N54" s="506">
        <v>2.1999999999999999E-2</v>
      </c>
      <c r="O54" s="511">
        <v>0</v>
      </c>
      <c r="P54" s="512">
        <v>0.53</v>
      </c>
      <c r="Q54" s="506">
        <v>0.56999999999999995</v>
      </c>
      <c r="R54" s="506">
        <v>1.3</v>
      </c>
      <c r="S54" s="506">
        <v>1.38</v>
      </c>
      <c r="T54" s="506"/>
      <c r="U54" s="506">
        <v>16.100000000000001</v>
      </c>
      <c r="V54" s="506">
        <v>4790</v>
      </c>
      <c r="W54" s="1205"/>
      <c r="X54" s="1205"/>
      <c r="Y54" s="1205"/>
      <c r="Z54" s="1205"/>
      <c r="AA54" s="1205"/>
    </row>
    <row r="55" spans="1:27" x14ac:dyDescent="0.25">
      <c r="A55" s="1205" t="s">
        <v>83</v>
      </c>
      <c r="B55" s="1205" t="s">
        <v>38</v>
      </c>
      <c r="C55" s="1205" t="s">
        <v>173</v>
      </c>
      <c r="D55" s="509">
        <v>42074</v>
      </c>
      <c r="E55" s="405" t="s">
        <v>154</v>
      </c>
      <c r="F55" s="1205"/>
      <c r="G55" s="1205"/>
      <c r="H55" s="1205"/>
      <c r="I55" s="783" t="s">
        <v>137</v>
      </c>
      <c r="J55" s="1205"/>
      <c r="K55" s="1205"/>
      <c r="L55" s="1205"/>
      <c r="M55" s="506">
        <v>6.0000000000000001E-3</v>
      </c>
      <c r="N55" s="512">
        <v>0.02</v>
      </c>
      <c r="O55" s="511">
        <v>0</v>
      </c>
      <c r="P55" s="506">
        <v>0.47699999999999998</v>
      </c>
      <c r="Q55" s="506">
        <v>0.52</v>
      </c>
      <c r="R55" s="508">
        <v>2</v>
      </c>
      <c r="S55" s="506">
        <v>1.84</v>
      </c>
      <c r="T55" s="506"/>
      <c r="U55" s="445" t="s">
        <v>37</v>
      </c>
      <c r="V55" s="506" t="s">
        <v>37</v>
      </c>
      <c r="W55" s="1205"/>
      <c r="X55" s="1205"/>
      <c r="Y55" s="1205"/>
      <c r="Z55" s="1205"/>
      <c r="AA55" s="1205"/>
    </row>
    <row r="56" spans="1:27" x14ac:dyDescent="0.25">
      <c r="A56" s="1205" t="s">
        <v>83</v>
      </c>
      <c r="B56" s="1205" t="s">
        <v>38</v>
      </c>
      <c r="C56" s="1238" t="s">
        <v>173</v>
      </c>
      <c r="D56" s="509">
        <v>42082</v>
      </c>
      <c r="E56" s="405" t="s">
        <v>154</v>
      </c>
      <c r="F56" s="504"/>
      <c r="G56" s="504"/>
      <c r="H56" s="504"/>
      <c r="I56" s="783" t="s">
        <v>93</v>
      </c>
      <c r="J56" s="504"/>
      <c r="K56" s="504"/>
      <c r="L56" s="504"/>
      <c r="M56" s="506">
        <v>6.0000000000000001E-3</v>
      </c>
      <c r="N56" s="512">
        <v>0.03</v>
      </c>
      <c r="O56" s="506">
        <v>0.02</v>
      </c>
      <c r="P56" s="506">
        <v>0.20899999999999999</v>
      </c>
      <c r="Q56" s="511">
        <v>0.6</v>
      </c>
      <c r="R56" s="506">
        <v>0.5</v>
      </c>
      <c r="S56" s="506">
        <v>1.44</v>
      </c>
      <c r="T56" s="506"/>
      <c r="U56" s="506">
        <v>6.3</v>
      </c>
      <c r="V56" s="506">
        <v>410</v>
      </c>
      <c r="W56" s="504"/>
      <c r="X56" s="504"/>
      <c r="Y56" s="504"/>
      <c r="Z56" s="504"/>
      <c r="AA56" s="504"/>
    </row>
    <row r="57" spans="1:27" x14ac:dyDescent="0.25">
      <c r="A57" s="1205" t="s">
        <v>83</v>
      </c>
      <c r="B57" s="1205" t="s">
        <v>38</v>
      </c>
      <c r="C57" s="1205" t="s">
        <v>173</v>
      </c>
      <c r="D57" s="509">
        <v>42088</v>
      </c>
      <c r="E57" s="405" t="s">
        <v>154</v>
      </c>
      <c r="F57" s="1238"/>
      <c r="G57" s="1238"/>
      <c r="H57" s="1238"/>
      <c r="I57" s="783" t="s">
        <v>93</v>
      </c>
      <c r="J57" s="1238"/>
      <c r="K57" s="1238"/>
      <c r="L57" s="1238"/>
      <c r="M57" s="506">
        <v>7.0000000000000001E-3</v>
      </c>
      <c r="N57" s="506">
        <v>1.7999999999999999E-2</v>
      </c>
      <c r="O57" s="506">
        <v>0.01</v>
      </c>
      <c r="P57" s="506">
        <v>0.52900000000000003</v>
      </c>
      <c r="Q57" s="506">
        <v>0.63</v>
      </c>
      <c r="R57" s="508">
        <v>1</v>
      </c>
      <c r="S57" s="506">
        <v>4.3099999999999996</v>
      </c>
      <c r="T57" s="506"/>
      <c r="U57" s="506">
        <v>14.6</v>
      </c>
      <c r="V57" s="506">
        <v>866.4</v>
      </c>
      <c r="W57" s="1238"/>
      <c r="X57" s="1238"/>
      <c r="Y57" s="1238"/>
      <c r="Z57" s="1238"/>
      <c r="AA57" s="1238"/>
    </row>
    <row r="58" spans="1:27" x14ac:dyDescent="0.25">
      <c r="A58" s="1205" t="s">
        <v>83</v>
      </c>
      <c r="B58" s="1205" t="s">
        <v>38</v>
      </c>
      <c r="C58" s="1205" t="s">
        <v>173</v>
      </c>
      <c r="D58" s="509">
        <v>42096</v>
      </c>
      <c r="E58" s="405" t="s">
        <v>154</v>
      </c>
      <c r="F58" s="1238"/>
      <c r="G58" s="1238"/>
      <c r="H58" s="1238"/>
      <c r="I58" s="783" t="s">
        <v>93</v>
      </c>
      <c r="J58" s="1238"/>
      <c r="K58" s="1238"/>
      <c r="L58" s="1238"/>
      <c r="M58" s="506">
        <v>7.0000000000000001E-3</v>
      </c>
      <c r="N58" s="506">
        <v>1.4E-2</v>
      </c>
      <c r="O58" s="506">
        <v>0.02</v>
      </c>
      <c r="P58" s="506">
        <v>0.46200000000000002</v>
      </c>
      <c r="Q58" s="506">
        <v>0.53</v>
      </c>
      <c r="R58" s="506">
        <v>1.1000000000000001</v>
      </c>
      <c r="S58" s="506">
        <v>0.64</v>
      </c>
      <c r="T58" s="506"/>
      <c r="U58" s="506">
        <v>8.6</v>
      </c>
      <c r="V58" s="506">
        <v>344.8</v>
      </c>
      <c r="W58" s="1238"/>
      <c r="X58" s="1238"/>
      <c r="Y58" s="1238"/>
      <c r="Z58" s="1238"/>
      <c r="AA58" s="1238"/>
    </row>
    <row r="59" spans="1:27" x14ac:dyDescent="0.25">
      <c r="A59" s="1205" t="s">
        <v>83</v>
      </c>
      <c r="B59" s="1205" t="s">
        <v>38</v>
      </c>
      <c r="C59" s="1238" t="s">
        <v>173</v>
      </c>
      <c r="D59" s="509">
        <v>42103</v>
      </c>
      <c r="E59" s="405" t="s">
        <v>154</v>
      </c>
      <c r="F59" s="1238"/>
      <c r="G59" s="1238"/>
      <c r="H59" s="1238"/>
      <c r="I59" s="783" t="s">
        <v>93</v>
      </c>
      <c r="J59" s="1238"/>
      <c r="K59" s="1238"/>
      <c r="L59" s="1238"/>
      <c r="M59" s="1238"/>
      <c r="N59" s="1238"/>
      <c r="O59" s="1238"/>
      <c r="P59" s="1238"/>
      <c r="Q59" s="1238"/>
      <c r="R59" s="1238"/>
      <c r="S59" s="1238"/>
      <c r="T59" s="1238"/>
      <c r="U59" s="1238"/>
      <c r="V59" s="1238"/>
      <c r="W59" s="1205"/>
      <c r="X59" s="1205"/>
      <c r="Y59" s="1205"/>
      <c r="Z59" s="1205"/>
      <c r="AA59" s="1205"/>
    </row>
    <row r="60" spans="1:27" x14ac:dyDescent="0.25">
      <c r="A60" s="1205" t="s">
        <v>83</v>
      </c>
      <c r="B60" s="1205" t="s">
        <v>38</v>
      </c>
      <c r="C60" s="1205" t="s">
        <v>173</v>
      </c>
      <c r="D60" s="509">
        <v>42109</v>
      </c>
      <c r="E60" s="405" t="s">
        <v>154</v>
      </c>
      <c r="F60" s="1205"/>
      <c r="G60" s="1205"/>
      <c r="H60" s="1205"/>
      <c r="I60" s="783" t="s">
        <v>137</v>
      </c>
      <c r="J60" s="1205"/>
      <c r="K60" s="1205"/>
      <c r="L60" s="1205"/>
      <c r="M60" s="1205"/>
      <c r="N60" s="1205"/>
      <c r="O60" s="1205"/>
      <c r="P60" s="1205"/>
      <c r="Q60" s="1205"/>
      <c r="R60" s="1205"/>
      <c r="S60" s="1205"/>
      <c r="T60" s="1205"/>
      <c r="U60" s="1205"/>
      <c r="V60" s="1205"/>
      <c r="W60" s="1205"/>
      <c r="X60" s="1205"/>
      <c r="Y60" s="1205"/>
      <c r="Z60" s="1205"/>
      <c r="AA60" s="1205"/>
    </row>
    <row r="61" spans="1:27" x14ac:dyDescent="0.25">
      <c r="A61" s="1205" t="s">
        <v>83</v>
      </c>
      <c r="B61" s="1205" t="s">
        <v>38</v>
      </c>
      <c r="C61" s="1238" t="s">
        <v>173</v>
      </c>
      <c r="D61" s="509">
        <v>42114</v>
      </c>
      <c r="E61" s="405" t="s">
        <v>154</v>
      </c>
      <c r="F61" s="1238"/>
      <c r="G61" s="1238"/>
      <c r="H61" s="1238"/>
      <c r="I61" s="783" t="s">
        <v>137</v>
      </c>
      <c r="J61" s="1238"/>
      <c r="K61" s="1238"/>
      <c r="L61" s="1238"/>
      <c r="M61" s="1238"/>
      <c r="N61" s="1238"/>
      <c r="O61" s="1238"/>
      <c r="P61" s="1238"/>
      <c r="Q61" s="1238"/>
      <c r="R61" s="1238"/>
      <c r="S61" s="1205"/>
      <c r="T61" s="1205"/>
      <c r="U61" s="1238"/>
      <c r="V61" s="1238"/>
      <c r="W61" s="1205"/>
      <c r="X61" s="1205"/>
      <c r="Y61" s="1205"/>
      <c r="Z61" s="1205"/>
      <c r="AA61" s="1205"/>
    </row>
    <row r="62" spans="1:27" x14ac:dyDescent="0.25">
      <c r="A62" s="1205" t="s">
        <v>83</v>
      </c>
      <c r="B62" s="1205" t="s">
        <v>38</v>
      </c>
      <c r="C62" s="1205" t="s">
        <v>173</v>
      </c>
      <c r="D62" s="509">
        <v>42117</v>
      </c>
      <c r="E62" s="405" t="s">
        <v>154</v>
      </c>
      <c r="F62" s="1238"/>
      <c r="G62" s="1238"/>
      <c r="H62" s="1238"/>
      <c r="I62" s="783" t="s">
        <v>93</v>
      </c>
      <c r="J62" s="1238"/>
      <c r="K62" s="1238"/>
      <c r="L62" s="1238"/>
      <c r="M62" s="1238"/>
      <c r="N62" s="1238"/>
      <c r="O62" s="1238"/>
      <c r="P62" s="1238"/>
      <c r="Q62" s="1238"/>
      <c r="R62" s="1238"/>
      <c r="S62" s="1238"/>
      <c r="T62" s="1238"/>
      <c r="U62" s="1238"/>
      <c r="V62" s="1238"/>
      <c r="W62" s="504"/>
      <c r="X62" s="504"/>
      <c r="Y62" s="504"/>
      <c r="Z62" s="504"/>
      <c r="AA62" s="504"/>
    </row>
    <row r="63" spans="1:27" x14ac:dyDescent="0.25">
      <c r="A63" s="1205" t="s">
        <v>83</v>
      </c>
      <c r="B63" s="1205" t="s">
        <v>38</v>
      </c>
      <c r="C63" s="1205" t="s">
        <v>173</v>
      </c>
      <c r="D63" s="509">
        <v>42131</v>
      </c>
      <c r="E63" s="405" t="s">
        <v>154</v>
      </c>
      <c r="F63" s="1238"/>
      <c r="G63" s="1238"/>
      <c r="H63" s="1238"/>
      <c r="I63" s="783" t="s">
        <v>93</v>
      </c>
      <c r="J63" s="1238"/>
      <c r="K63" s="1238"/>
      <c r="L63" s="1238"/>
      <c r="M63" s="928">
        <v>1.2999999999999999E-2</v>
      </c>
      <c r="N63" s="928">
        <v>6.6000000000000003E-2</v>
      </c>
      <c r="O63" s="494">
        <v>0.02</v>
      </c>
      <c r="P63" s="493">
        <v>0.628</v>
      </c>
      <c r="Q63" s="928">
        <v>0.71</v>
      </c>
      <c r="R63" s="495">
        <v>3.2</v>
      </c>
      <c r="S63" s="494">
        <v>16.41</v>
      </c>
      <c r="T63" s="494"/>
      <c r="U63" s="495">
        <v>71.7</v>
      </c>
      <c r="V63" s="495">
        <v>7170</v>
      </c>
      <c r="W63" s="948"/>
      <c r="X63" s="948"/>
      <c r="Y63" s="954" t="s">
        <v>19</v>
      </c>
      <c r="Z63" s="518" t="s">
        <v>19</v>
      </c>
      <c r="AA63" s="1238"/>
    </row>
    <row r="64" spans="1:27" x14ac:dyDescent="0.25">
      <c r="A64" s="1205" t="s">
        <v>83</v>
      </c>
      <c r="B64" s="1205" t="s">
        <v>38</v>
      </c>
      <c r="C64" s="1238" t="s">
        <v>173</v>
      </c>
      <c r="D64" s="509">
        <v>42132</v>
      </c>
      <c r="E64" s="405" t="s">
        <v>154</v>
      </c>
      <c r="F64" s="1238"/>
      <c r="G64" s="1238"/>
      <c r="H64" s="1238"/>
      <c r="I64" s="783" t="s">
        <v>93</v>
      </c>
      <c r="J64" s="1238"/>
      <c r="K64" s="1238"/>
      <c r="L64" s="1238"/>
      <c r="M64" s="472">
        <v>5.0000000000000001E-3</v>
      </c>
      <c r="N64" s="472">
        <v>0.254</v>
      </c>
      <c r="O64" s="473">
        <v>0.41</v>
      </c>
      <c r="P64" s="472">
        <v>2.2869999999999999</v>
      </c>
      <c r="Q64" s="473">
        <v>3.23</v>
      </c>
      <c r="R64" s="475">
        <v>127.1</v>
      </c>
      <c r="S64" s="473">
        <v>6.45</v>
      </c>
      <c r="T64" s="473"/>
      <c r="U64" s="475"/>
      <c r="V64" s="475"/>
      <c r="W64" s="947" t="s">
        <v>19</v>
      </c>
      <c r="X64" s="947" t="s">
        <v>19</v>
      </c>
      <c r="Y64" s="515" t="s">
        <v>19</v>
      </c>
      <c r="Z64" s="122" t="s">
        <v>19</v>
      </c>
      <c r="AA64" s="1205"/>
    </row>
    <row r="65" spans="1:27" x14ac:dyDescent="0.25">
      <c r="A65" s="1205" t="s">
        <v>83</v>
      </c>
      <c r="B65" s="1205" t="s">
        <v>38</v>
      </c>
      <c r="C65" s="1205" t="s">
        <v>173</v>
      </c>
      <c r="D65" s="509">
        <v>42135</v>
      </c>
      <c r="E65" s="405" t="s">
        <v>154</v>
      </c>
      <c r="F65" s="504"/>
      <c r="G65" s="504"/>
      <c r="H65" s="504"/>
      <c r="I65" s="783" t="s">
        <v>137</v>
      </c>
      <c r="J65" s="504"/>
      <c r="K65" s="504"/>
      <c r="L65" s="504"/>
      <c r="M65" s="472">
        <v>8.0000000000000002E-3</v>
      </c>
      <c r="N65" s="472">
        <v>0.14599999999999999</v>
      </c>
      <c r="O65" s="473">
        <v>0.15</v>
      </c>
      <c r="P65" s="472">
        <v>0.94099999999999995</v>
      </c>
      <c r="Q65" s="473">
        <v>1.8</v>
      </c>
      <c r="R65" s="475">
        <v>22</v>
      </c>
      <c r="S65" s="473">
        <v>8.09</v>
      </c>
      <c r="T65" s="473"/>
      <c r="U65" s="475"/>
      <c r="V65" s="475"/>
      <c r="W65" s="515" t="s">
        <v>19</v>
      </c>
      <c r="X65" s="515" t="s">
        <v>19</v>
      </c>
      <c r="Y65" s="515" t="s">
        <v>19</v>
      </c>
      <c r="Z65" s="122" t="s">
        <v>19</v>
      </c>
      <c r="AA65" s="1205"/>
    </row>
    <row r="66" spans="1:27" x14ac:dyDescent="0.25">
      <c r="A66" s="1205" t="s">
        <v>83</v>
      </c>
      <c r="B66" s="1205" t="s">
        <v>38</v>
      </c>
      <c r="C66" s="1238" t="s">
        <v>173</v>
      </c>
      <c r="D66" s="509">
        <v>42138</v>
      </c>
      <c r="E66" s="405" t="s">
        <v>154</v>
      </c>
      <c r="F66" s="1238"/>
      <c r="G66" s="1238"/>
      <c r="H66" s="1238"/>
      <c r="I66" s="783" t="s">
        <v>137</v>
      </c>
      <c r="J66" s="1238"/>
      <c r="K66" s="1238"/>
      <c r="L66" s="1238"/>
      <c r="M66" s="472">
        <v>0.01</v>
      </c>
      <c r="N66" s="472">
        <v>2.1999999999999999E-2</v>
      </c>
      <c r="O66" s="473">
        <v>0.01</v>
      </c>
      <c r="P66" s="472">
        <v>0.52700000000000002</v>
      </c>
      <c r="Q66" s="473">
        <v>0.5</v>
      </c>
      <c r="R66" s="475">
        <v>1.7</v>
      </c>
      <c r="S66" s="473">
        <v>0.73</v>
      </c>
      <c r="T66" s="473"/>
      <c r="U66" s="475">
        <v>41.3</v>
      </c>
      <c r="V66" s="475">
        <v>1986.3</v>
      </c>
      <c r="W66" s="515" t="s">
        <v>19</v>
      </c>
      <c r="X66" s="515" t="s">
        <v>19</v>
      </c>
      <c r="Y66" s="515" t="s">
        <v>19</v>
      </c>
      <c r="Z66" s="122" t="s">
        <v>19</v>
      </c>
      <c r="AA66" s="1205"/>
    </row>
    <row r="67" spans="1:27" x14ac:dyDescent="0.25">
      <c r="A67" s="1205" t="s">
        <v>83</v>
      </c>
      <c r="B67" s="1205" t="s">
        <v>38</v>
      </c>
      <c r="C67" s="1205" t="s">
        <v>173</v>
      </c>
      <c r="D67" s="509">
        <v>42142</v>
      </c>
      <c r="E67" s="405" t="s">
        <v>154</v>
      </c>
      <c r="F67" s="1238"/>
      <c r="G67" s="1238"/>
      <c r="H67" s="1238"/>
      <c r="I67" s="783" t="s">
        <v>137</v>
      </c>
      <c r="J67" s="1238"/>
      <c r="K67" s="1238"/>
      <c r="L67" s="1238"/>
      <c r="M67" s="472">
        <v>7.0000000000000001E-3</v>
      </c>
      <c r="N67" s="472">
        <v>2.8000000000000001E-2</v>
      </c>
      <c r="O67" s="473">
        <v>0.03</v>
      </c>
      <c r="P67" s="472">
        <v>0.52500000000000002</v>
      </c>
      <c r="Q67" s="473">
        <v>0.55000000000000004</v>
      </c>
      <c r="R67" s="475">
        <v>0.7</v>
      </c>
      <c r="S67" s="473">
        <v>1.18</v>
      </c>
      <c r="T67" s="473"/>
      <c r="U67" s="475">
        <v>90.7</v>
      </c>
      <c r="V67" s="475">
        <v>7630</v>
      </c>
      <c r="W67" s="515" t="s">
        <v>19</v>
      </c>
      <c r="X67" s="947" t="s">
        <v>19</v>
      </c>
      <c r="Y67" s="515" t="s">
        <v>19</v>
      </c>
      <c r="Z67" s="122" t="s">
        <v>19</v>
      </c>
      <c r="AA67" s="1238"/>
    </row>
    <row r="68" spans="1:27" x14ac:dyDescent="0.25">
      <c r="A68" s="1205" t="s">
        <v>83</v>
      </c>
      <c r="B68" s="1205" t="s">
        <v>38</v>
      </c>
      <c r="C68" s="1205" t="s">
        <v>173</v>
      </c>
      <c r="D68" s="509">
        <v>42150</v>
      </c>
      <c r="E68" s="405" t="s">
        <v>154</v>
      </c>
      <c r="F68" s="1238"/>
      <c r="G68" s="1238"/>
      <c r="H68" s="514"/>
      <c r="I68" s="783" t="s">
        <v>93</v>
      </c>
      <c r="J68" s="514"/>
      <c r="K68" s="514"/>
      <c r="L68" s="514"/>
      <c r="M68" s="472">
        <v>1.7000000000000001E-2</v>
      </c>
      <c r="N68" s="472">
        <v>0.03</v>
      </c>
      <c r="O68" s="473">
        <v>0.03</v>
      </c>
      <c r="P68" s="472">
        <v>0.51400000000000001</v>
      </c>
      <c r="Q68" s="473" t="s">
        <v>19</v>
      </c>
      <c r="R68" s="475">
        <v>0.9</v>
      </c>
      <c r="S68" s="473">
        <v>1.1200000000000001</v>
      </c>
      <c r="T68" s="473"/>
      <c r="U68" s="475">
        <v>193.5</v>
      </c>
      <c r="V68" s="475">
        <v>6160</v>
      </c>
      <c r="W68" s="515" t="s">
        <v>19</v>
      </c>
      <c r="X68" s="947" t="s">
        <v>19</v>
      </c>
      <c r="Y68" s="952"/>
      <c r="Z68" s="955"/>
      <c r="AA68" s="1238"/>
    </row>
    <row r="69" spans="1:27" x14ac:dyDescent="0.25">
      <c r="A69" s="1205" t="s">
        <v>83</v>
      </c>
      <c r="B69" s="1205" t="s">
        <v>38</v>
      </c>
      <c r="C69" s="1238" t="s">
        <v>173</v>
      </c>
      <c r="D69" s="509">
        <v>42156</v>
      </c>
      <c r="E69" s="405" t="s">
        <v>154</v>
      </c>
      <c r="F69" s="1238"/>
      <c r="G69" s="1238"/>
      <c r="H69" s="514"/>
      <c r="I69" s="783" t="s">
        <v>93</v>
      </c>
      <c r="J69" s="514"/>
      <c r="K69" s="514"/>
      <c r="L69" s="514"/>
      <c r="M69" s="442"/>
      <c r="N69" s="442"/>
      <c r="O69" s="442"/>
      <c r="P69" s="442"/>
      <c r="Q69" s="442"/>
      <c r="R69" s="442"/>
      <c r="S69" s="442"/>
      <c r="T69" s="442"/>
      <c r="U69" s="442"/>
      <c r="V69" s="442"/>
      <c r="W69" s="442"/>
      <c r="X69" s="442"/>
      <c r="Y69" s="407"/>
      <c r="Z69" s="407"/>
      <c r="AA69" s="1205"/>
    </row>
    <row r="70" spans="1:27" x14ac:dyDescent="0.25">
      <c r="A70" s="1205" t="s">
        <v>83</v>
      </c>
      <c r="B70" s="1205" t="s">
        <v>39</v>
      </c>
      <c r="C70" s="1205" t="s">
        <v>171</v>
      </c>
      <c r="D70" s="405">
        <v>41537</v>
      </c>
      <c r="E70" s="795" t="s">
        <v>153</v>
      </c>
      <c r="F70" s="1205"/>
      <c r="G70" s="1205"/>
      <c r="H70" s="1205"/>
      <c r="I70" s="783" t="s">
        <v>137</v>
      </c>
      <c r="J70" s="1205"/>
      <c r="K70" s="1205"/>
      <c r="L70" s="1205"/>
      <c r="M70" s="1205">
        <v>6.0000000000000001E-3</v>
      </c>
      <c r="N70" s="1205">
        <v>0.02</v>
      </c>
      <c r="O70" s="1205">
        <v>0.03</v>
      </c>
      <c r="P70" s="1205">
        <v>0.38400000000000001</v>
      </c>
      <c r="Q70" s="1205">
        <v>0.5</v>
      </c>
      <c r="R70" s="1205">
        <v>4.7</v>
      </c>
      <c r="S70" s="1205"/>
      <c r="T70" s="1205"/>
      <c r="U70" s="1205">
        <v>72.7</v>
      </c>
      <c r="V70" s="1205">
        <v>5040</v>
      </c>
      <c r="W70" s="1205"/>
      <c r="X70" s="1205"/>
      <c r="Y70" s="1205"/>
      <c r="Z70" s="1205"/>
      <c r="AA70" s="1205"/>
    </row>
    <row r="71" spans="1:27" x14ac:dyDescent="0.25">
      <c r="A71" s="1205" t="s">
        <v>83</v>
      </c>
      <c r="B71" s="1205" t="s">
        <v>39</v>
      </c>
      <c r="C71" s="1238" t="s">
        <v>171</v>
      </c>
      <c r="D71" s="405">
        <v>41541</v>
      </c>
      <c r="E71" s="795" t="s">
        <v>153</v>
      </c>
      <c r="F71" s="1238"/>
      <c r="G71" s="1238"/>
      <c r="H71" s="1238"/>
      <c r="I71" s="783" t="s">
        <v>93</v>
      </c>
      <c r="J71" s="1238"/>
      <c r="K71" s="1238"/>
      <c r="L71" s="1238"/>
      <c r="M71" s="1238">
        <v>4.0000000000000001E-3</v>
      </c>
      <c r="N71" s="1238">
        <v>2.4E-2</v>
      </c>
      <c r="O71" s="1238">
        <v>0</v>
      </c>
      <c r="P71" s="1238">
        <v>0.122</v>
      </c>
      <c r="Q71" s="1238">
        <v>0.35</v>
      </c>
      <c r="R71" s="1238">
        <v>50</v>
      </c>
      <c r="S71" s="1238"/>
      <c r="T71" s="1238"/>
      <c r="U71" s="1238">
        <v>8.5</v>
      </c>
      <c r="V71" s="1238" t="s">
        <v>43</v>
      </c>
      <c r="W71" s="1238"/>
      <c r="X71" s="1205"/>
      <c r="Y71" s="1205"/>
      <c r="Z71" s="1205"/>
      <c r="AA71" s="1205"/>
    </row>
    <row r="72" spans="1:27" x14ac:dyDescent="0.25">
      <c r="A72" s="1205" t="s">
        <v>83</v>
      </c>
      <c r="B72" s="1205" t="s">
        <v>39</v>
      </c>
      <c r="C72" s="1205" t="s">
        <v>171</v>
      </c>
      <c r="D72" s="405">
        <v>41548</v>
      </c>
      <c r="E72" s="795" t="s">
        <v>153</v>
      </c>
      <c r="F72" s="1238"/>
      <c r="G72" s="1238"/>
      <c r="H72" s="1238"/>
      <c r="I72" s="783" t="s">
        <v>93</v>
      </c>
      <c r="J72" s="1238"/>
      <c r="K72" s="1238"/>
      <c r="L72" s="1238"/>
      <c r="M72" s="1238">
        <v>1E-3</v>
      </c>
      <c r="N72" s="1238">
        <v>0.16200000000000001</v>
      </c>
      <c r="O72" s="1238">
        <v>0</v>
      </c>
      <c r="P72" s="1238">
        <v>0.108</v>
      </c>
      <c r="Q72" s="1238">
        <v>0.41</v>
      </c>
      <c r="R72" s="1238">
        <v>89.2</v>
      </c>
      <c r="S72" s="1238"/>
      <c r="T72" s="1238"/>
      <c r="U72" s="1238">
        <v>4.0999999999999996</v>
      </c>
      <c r="V72" s="1238">
        <v>920.8</v>
      </c>
      <c r="W72" s="1238"/>
      <c r="X72" s="1238"/>
      <c r="Y72" s="1238"/>
      <c r="Z72" s="1238"/>
      <c r="AA72" s="1238"/>
    </row>
    <row r="73" spans="1:27" x14ac:dyDescent="0.25">
      <c r="A73" s="1205" t="s">
        <v>83</v>
      </c>
      <c r="B73" s="1205" t="s">
        <v>39</v>
      </c>
      <c r="C73" s="1205" t="s">
        <v>171</v>
      </c>
      <c r="D73" s="405">
        <v>41556</v>
      </c>
      <c r="E73" s="795" t="s">
        <v>153</v>
      </c>
      <c r="F73" s="1238"/>
      <c r="G73" s="1238"/>
      <c r="H73" s="1238"/>
      <c r="I73" s="783" t="s">
        <v>93</v>
      </c>
      <c r="J73" s="1238"/>
      <c r="K73" s="1238"/>
      <c r="L73" s="1238"/>
      <c r="M73" s="1238">
        <v>1.0999999999999999E-2</v>
      </c>
      <c r="N73" s="1238">
        <v>5.3999999999999999E-2</v>
      </c>
      <c r="O73" s="1238">
        <v>0</v>
      </c>
      <c r="P73" s="1238">
        <v>8.7999999999999995E-2</v>
      </c>
      <c r="Q73" s="1238">
        <v>0.28000000000000003</v>
      </c>
      <c r="R73" s="1238">
        <v>29.1</v>
      </c>
      <c r="S73" s="1238"/>
      <c r="T73" s="1238"/>
      <c r="U73" s="1238">
        <v>3.1</v>
      </c>
      <c r="V73" s="1238">
        <v>1413.6</v>
      </c>
      <c r="W73" s="1238"/>
      <c r="X73" s="1238"/>
      <c r="Y73" s="1238"/>
      <c r="Z73" s="1238"/>
      <c r="AA73" s="1238"/>
    </row>
    <row r="74" spans="1:27" x14ac:dyDescent="0.25">
      <c r="A74" s="1205" t="s">
        <v>83</v>
      </c>
      <c r="B74" s="1205" t="s">
        <v>39</v>
      </c>
      <c r="C74" s="1238" t="s">
        <v>171</v>
      </c>
      <c r="D74" s="405">
        <v>41562</v>
      </c>
      <c r="E74" s="795" t="s">
        <v>153</v>
      </c>
      <c r="F74" s="1238"/>
      <c r="G74" s="1238"/>
      <c r="H74" s="1238"/>
      <c r="I74" s="783" t="s">
        <v>137</v>
      </c>
      <c r="J74" s="1238"/>
      <c r="K74" s="1238"/>
      <c r="L74" s="1238"/>
      <c r="M74" s="1238">
        <v>0.01</v>
      </c>
      <c r="N74" s="1238">
        <v>0.25</v>
      </c>
      <c r="O74" s="1238">
        <v>0.15</v>
      </c>
      <c r="P74" s="1238">
        <v>8.5999999999999993E-2</v>
      </c>
      <c r="Q74" s="1238">
        <v>0.57999999999999996</v>
      </c>
      <c r="R74" s="1238">
        <v>66.900000000000006</v>
      </c>
      <c r="S74" s="1238"/>
      <c r="T74" s="1238"/>
      <c r="U74" s="1238">
        <v>1401</v>
      </c>
      <c r="V74" s="1238">
        <v>19863</v>
      </c>
      <c r="W74" s="1205"/>
      <c r="X74" s="1205"/>
      <c r="Y74" s="1205"/>
      <c r="Z74" s="1205"/>
      <c r="AA74" s="1205"/>
    </row>
    <row r="75" spans="1:27" x14ac:dyDescent="0.25">
      <c r="A75" s="1205" t="s">
        <v>83</v>
      </c>
      <c r="B75" s="1205" t="s">
        <v>39</v>
      </c>
      <c r="C75" s="1205" t="s">
        <v>171</v>
      </c>
      <c r="D75" s="405">
        <v>41569</v>
      </c>
      <c r="E75" s="795" t="s">
        <v>153</v>
      </c>
      <c r="F75" s="1205"/>
      <c r="G75" s="1205"/>
      <c r="H75" s="1205"/>
      <c r="I75" s="783" t="s">
        <v>137</v>
      </c>
      <c r="J75" s="1205"/>
      <c r="K75" s="1205"/>
      <c r="L75" s="1205"/>
      <c r="M75" s="1205">
        <v>5.0000000000000001E-3</v>
      </c>
      <c r="N75" s="1205">
        <v>8.5999999999999993E-2</v>
      </c>
      <c r="O75" s="1205">
        <v>0.1</v>
      </c>
      <c r="P75" s="1205">
        <v>0.307</v>
      </c>
      <c r="Q75" s="1205">
        <v>0.53</v>
      </c>
      <c r="R75" s="1205">
        <v>36.4</v>
      </c>
      <c r="S75" s="1205"/>
      <c r="T75" s="1205"/>
      <c r="U75" s="1205">
        <v>1732.9</v>
      </c>
      <c r="V75" s="1205" t="s">
        <v>43</v>
      </c>
      <c r="W75" s="1205"/>
      <c r="X75" s="1205"/>
      <c r="Y75" s="1205"/>
      <c r="Z75" s="1205"/>
      <c r="AA75" s="1205"/>
    </row>
    <row r="76" spans="1:27" x14ac:dyDescent="0.25">
      <c r="A76" s="1205" t="s">
        <v>83</v>
      </c>
      <c r="B76" s="1205" t="s">
        <v>39</v>
      </c>
      <c r="C76" s="1238" t="s">
        <v>171</v>
      </c>
      <c r="D76" s="405">
        <v>41578</v>
      </c>
      <c r="E76" s="795" t="s">
        <v>153</v>
      </c>
      <c r="F76" s="1238"/>
      <c r="G76" s="1238"/>
      <c r="H76" s="1238"/>
      <c r="I76" s="783">
        <v>0</v>
      </c>
      <c r="J76" s="1238"/>
      <c r="K76" s="1238"/>
      <c r="L76" s="1238"/>
      <c r="M76" s="1238">
        <v>3.0000000000000001E-3</v>
      </c>
      <c r="N76" s="1238">
        <v>0.40400000000000003</v>
      </c>
      <c r="O76" s="1238">
        <v>0.14000000000000001</v>
      </c>
      <c r="P76" s="1238">
        <v>0.32100000000000001</v>
      </c>
      <c r="Q76" s="1238">
        <v>1.02</v>
      </c>
      <c r="R76" s="1238">
        <v>400.9</v>
      </c>
      <c r="S76" s="1238"/>
      <c r="T76" s="1238"/>
      <c r="U76" s="1238">
        <v>90.7</v>
      </c>
      <c r="V76" s="1238">
        <v>32550</v>
      </c>
      <c r="W76" s="1238"/>
      <c r="X76" s="1205"/>
      <c r="Y76" s="1205"/>
      <c r="Z76" s="1205"/>
      <c r="AA76" s="1205"/>
    </row>
    <row r="77" spans="1:27" x14ac:dyDescent="0.25">
      <c r="A77" s="1205" t="s">
        <v>83</v>
      </c>
      <c r="B77" s="1205" t="s">
        <v>39</v>
      </c>
      <c r="C77" s="1205" t="s">
        <v>171</v>
      </c>
      <c r="D77" s="405">
        <v>41584</v>
      </c>
      <c r="E77" s="795" t="s">
        <v>153</v>
      </c>
      <c r="F77" s="1238"/>
      <c r="G77" s="1238"/>
      <c r="H77" s="1238"/>
      <c r="I77" s="783">
        <v>0</v>
      </c>
      <c r="J77" s="1238"/>
      <c r="K77" s="1238"/>
      <c r="L77" s="1238"/>
      <c r="M77" s="1238">
        <v>1.2999999999999999E-2</v>
      </c>
      <c r="N77" s="1238">
        <v>0.13</v>
      </c>
      <c r="O77" s="1238">
        <v>0.1</v>
      </c>
      <c r="P77" s="1238">
        <v>6.2E-2</v>
      </c>
      <c r="Q77" s="1238">
        <v>0.72</v>
      </c>
      <c r="R77" s="1238">
        <v>21.2</v>
      </c>
      <c r="S77" s="1238"/>
      <c r="T77" s="1238"/>
      <c r="U77" s="1238">
        <v>8570</v>
      </c>
      <c r="V77" s="1238">
        <v>34480</v>
      </c>
      <c r="W77" s="1238"/>
      <c r="X77" s="1238"/>
      <c r="Y77" s="1238"/>
      <c r="Z77" s="1238"/>
      <c r="AA77" s="1238"/>
    </row>
    <row r="78" spans="1:27" x14ac:dyDescent="0.25">
      <c r="A78" s="1205" t="s">
        <v>83</v>
      </c>
      <c r="B78" s="1205" t="s">
        <v>39</v>
      </c>
      <c r="C78" s="1205" t="s">
        <v>171</v>
      </c>
      <c r="D78" s="405">
        <v>41590</v>
      </c>
      <c r="E78" s="795" t="s">
        <v>153</v>
      </c>
      <c r="F78" s="1238"/>
      <c r="G78" s="1238"/>
      <c r="H78" s="1238"/>
      <c r="I78" s="783" t="s">
        <v>93</v>
      </c>
      <c r="J78" s="1238"/>
      <c r="K78" s="1238"/>
      <c r="L78" s="1238"/>
      <c r="M78" s="1238">
        <v>6.0000000000000001E-3</v>
      </c>
      <c r="N78" s="1238">
        <v>2.1999999999999999E-2</v>
      </c>
      <c r="O78" s="1238">
        <v>0.05</v>
      </c>
      <c r="P78" s="1238">
        <v>2.4489999999999998</v>
      </c>
      <c r="Q78" s="1238">
        <v>2.61</v>
      </c>
      <c r="R78" s="1238">
        <v>8.9</v>
      </c>
      <c r="S78" s="1238"/>
      <c r="T78" s="1238"/>
      <c r="U78" s="1238">
        <v>47.9</v>
      </c>
      <c r="V78" s="1238">
        <v>2750</v>
      </c>
      <c r="W78" s="1238"/>
      <c r="X78" s="1238"/>
      <c r="Y78" s="1238"/>
      <c r="Z78" s="1238"/>
      <c r="AA78" s="1238"/>
    </row>
    <row r="79" spans="1:27" x14ac:dyDescent="0.25">
      <c r="A79" s="1205" t="s">
        <v>83</v>
      </c>
      <c r="B79" s="1205" t="s">
        <v>39</v>
      </c>
      <c r="C79" s="1238" t="s">
        <v>171</v>
      </c>
      <c r="D79" s="405">
        <v>41597</v>
      </c>
      <c r="E79" s="795" t="s">
        <v>153</v>
      </c>
      <c r="F79" s="1238"/>
      <c r="G79" s="1238"/>
      <c r="H79" s="1238"/>
      <c r="I79" s="783" t="s">
        <v>93</v>
      </c>
      <c r="J79" s="1238"/>
      <c r="K79" s="1238"/>
      <c r="L79" s="1238"/>
      <c r="M79" s="1238">
        <v>7.0000000000000001E-3</v>
      </c>
      <c r="N79" s="1238">
        <v>2.1999999999999999E-2</v>
      </c>
      <c r="O79" s="1238">
        <v>0.02</v>
      </c>
      <c r="P79" s="1238">
        <v>3.0630000000000002</v>
      </c>
      <c r="Q79" s="1238">
        <v>3.06</v>
      </c>
      <c r="R79" s="1238">
        <v>4.4000000000000004</v>
      </c>
      <c r="S79" s="1238"/>
      <c r="T79" s="1238"/>
      <c r="U79" s="1238">
        <v>579.4</v>
      </c>
      <c r="V79" s="1238">
        <v>9880</v>
      </c>
      <c r="W79" s="1205"/>
      <c r="X79" s="1205"/>
      <c r="Y79" s="1205"/>
      <c r="Z79" s="1205"/>
      <c r="AA79" s="1205"/>
    </row>
    <row r="80" spans="1:27" x14ac:dyDescent="0.25">
      <c r="A80" s="1205" t="s">
        <v>83</v>
      </c>
      <c r="B80" s="1205" t="s">
        <v>39</v>
      </c>
      <c r="C80" s="1205" t="s">
        <v>171</v>
      </c>
      <c r="D80" s="405">
        <v>41604</v>
      </c>
      <c r="E80" s="795" t="s">
        <v>153</v>
      </c>
      <c r="F80" s="1205"/>
      <c r="G80" s="1205"/>
      <c r="H80" s="1205"/>
      <c r="I80" s="783" t="s">
        <v>93</v>
      </c>
      <c r="J80" s="1205"/>
      <c r="K80" s="1205"/>
      <c r="L80" s="1205"/>
      <c r="M80" s="1205">
        <v>7.0000000000000001E-3</v>
      </c>
      <c r="N80" s="1205">
        <v>1.7999999999999999E-2</v>
      </c>
      <c r="O80" s="1205">
        <v>0</v>
      </c>
      <c r="P80" s="1205">
        <v>1.69</v>
      </c>
      <c r="Q80" s="1205">
        <v>1.7</v>
      </c>
      <c r="R80" s="1205">
        <v>4.5</v>
      </c>
      <c r="S80" s="1205"/>
      <c r="T80" s="1205"/>
      <c r="U80" s="1205">
        <v>85.7</v>
      </c>
      <c r="V80" s="1205">
        <v>1553.1</v>
      </c>
      <c r="W80" s="1205"/>
      <c r="X80" s="1205"/>
      <c r="Y80" s="1205"/>
      <c r="Z80" s="1205"/>
      <c r="AA80" s="1205"/>
    </row>
    <row r="81" spans="1:27" x14ac:dyDescent="0.25">
      <c r="A81" s="1205" t="s">
        <v>83</v>
      </c>
      <c r="B81" s="1205" t="s">
        <v>39</v>
      </c>
      <c r="C81" s="1238" t="s">
        <v>171</v>
      </c>
      <c r="D81" s="405">
        <v>41611</v>
      </c>
      <c r="E81" s="795" t="s">
        <v>153</v>
      </c>
      <c r="F81" s="1238"/>
      <c r="G81" s="1238"/>
      <c r="H81" s="1238"/>
      <c r="I81" s="783" t="s">
        <v>93</v>
      </c>
      <c r="J81" s="1238"/>
      <c r="K81" s="1238"/>
      <c r="L81" s="1238"/>
      <c r="M81" s="1238">
        <v>7.0000000000000001E-3</v>
      </c>
      <c r="N81" s="1238">
        <v>4.5999999999999999E-2</v>
      </c>
      <c r="O81" s="1238">
        <v>0.04</v>
      </c>
      <c r="P81" s="1238">
        <v>1.048</v>
      </c>
      <c r="Q81" s="1238">
        <v>1.37</v>
      </c>
      <c r="R81" s="1238">
        <v>26.9</v>
      </c>
      <c r="S81" s="1238"/>
      <c r="T81" s="1238"/>
      <c r="U81" s="1238">
        <v>25</v>
      </c>
      <c r="V81" s="1238">
        <v>1986.3</v>
      </c>
      <c r="W81" s="1238"/>
      <c r="X81" s="1205"/>
      <c r="Y81" s="1205"/>
      <c r="Z81" s="1205"/>
      <c r="AA81" s="1205"/>
    </row>
    <row r="82" spans="1:27" x14ac:dyDescent="0.25">
      <c r="A82" s="1205" t="s">
        <v>83</v>
      </c>
      <c r="B82" s="1205" t="s">
        <v>39</v>
      </c>
      <c r="C82" s="1205" t="s">
        <v>171</v>
      </c>
      <c r="D82" s="405">
        <v>41625</v>
      </c>
      <c r="E82" s="795" t="s">
        <v>153</v>
      </c>
      <c r="F82" s="1238"/>
      <c r="G82" s="1238"/>
      <c r="H82" s="1238"/>
      <c r="I82" s="783" t="s">
        <v>137</v>
      </c>
      <c r="J82" s="1238"/>
      <c r="K82" s="1238"/>
      <c r="L82" s="1238"/>
      <c r="M82" s="1238">
        <v>7.0000000000000001E-3</v>
      </c>
      <c r="N82" s="1238">
        <v>4.2000000000000003E-2</v>
      </c>
      <c r="O82" s="1238">
        <v>0.05</v>
      </c>
      <c r="P82" s="1238">
        <v>0.36699999999999999</v>
      </c>
      <c r="Q82" s="1238">
        <v>0.65</v>
      </c>
      <c r="R82" s="1238">
        <v>2</v>
      </c>
      <c r="S82" s="1238"/>
      <c r="T82" s="1238"/>
      <c r="U82" s="1238">
        <v>248.1</v>
      </c>
      <c r="V82" s="1238">
        <v>2419.1999999999998</v>
      </c>
      <c r="W82" s="1238"/>
      <c r="X82" s="1238"/>
      <c r="Y82" s="1238"/>
      <c r="Z82" s="1238"/>
      <c r="AA82" s="1238"/>
    </row>
    <row r="83" spans="1:27" x14ac:dyDescent="0.25">
      <c r="A83" s="1205" t="s">
        <v>83</v>
      </c>
      <c r="B83" s="1205" t="s">
        <v>39</v>
      </c>
      <c r="C83" s="1205" t="s">
        <v>171</v>
      </c>
      <c r="D83" s="405">
        <v>41641</v>
      </c>
      <c r="E83" s="405" t="s">
        <v>154</v>
      </c>
      <c r="F83" s="1238"/>
      <c r="G83" s="1238"/>
      <c r="H83" s="1238"/>
      <c r="I83" s="783" t="s">
        <v>93</v>
      </c>
      <c r="J83" s="1238"/>
      <c r="K83" s="1238"/>
      <c r="L83" s="1238"/>
      <c r="M83" s="1238">
        <v>6.0000000000000001E-3</v>
      </c>
      <c r="N83" s="1238">
        <v>2.4E-2</v>
      </c>
      <c r="O83" s="1238">
        <v>0.05</v>
      </c>
      <c r="P83" s="1238">
        <v>3.24</v>
      </c>
      <c r="Q83" s="1238">
        <v>3.48</v>
      </c>
      <c r="R83" s="1238">
        <v>0.5</v>
      </c>
      <c r="S83" s="1238"/>
      <c r="T83" s="1238"/>
      <c r="U83" s="1238"/>
      <c r="V83" s="1238" t="s">
        <v>44</v>
      </c>
      <c r="W83" s="1238"/>
      <c r="X83" s="1238"/>
      <c r="Y83" s="1238"/>
      <c r="Z83" s="1238"/>
      <c r="AA83" s="1238"/>
    </row>
    <row r="84" spans="1:27" x14ac:dyDescent="0.25">
      <c r="A84" s="1205" t="s">
        <v>83</v>
      </c>
      <c r="B84" s="1205" t="s">
        <v>39</v>
      </c>
      <c r="C84" s="1238" t="s">
        <v>171</v>
      </c>
      <c r="D84" s="405">
        <v>41646</v>
      </c>
      <c r="E84" s="405" t="s">
        <v>154</v>
      </c>
      <c r="F84" s="1238"/>
      <c r="G84" s="1238"/>
      <c r="H84" s="1238"/>
      <c r="I84" s="783" t="s">
        <v>93</v>
      </c>
      <c r="J84" s="1238"/>
      <c r="K84" s="1238"/>
      <c r="L84" s="1238"/>
      <c r="M84" s="1238">
        <v>8.0000000000000002E-3</v>
      </c>
      <c r="N84" s="1238">
        <v>2.4E-2</v>
      </c>
      <c r="O84" s="1238">
        <v>0</v>
      </c>
      <c r="P84" s="1238">
        <v>2.2305000000000001</v>
      </c>
      <c r="Q84" s="1238">
        <v>2.39</v>
      </c>
      <c r="R84" s="1238">
        <v>1.3</v>
      </c>
      <c r="S84" s="1238"/>
      <c r="T84" s="1238"/>
      <c r="U84" s="1238">
        <v>20.9</v>
      </c>
      <c r="V84" s="1238">
        <v>1413.6</v>
      </c>
      <c r="W84" s="1205"/>
      <c r="X84" s="1205"/>
      <c r="Y84" s="1205"/>
      <c r="Z84" s="1205"/>
      <c r="AA84" s="1205"/>
    </row>
    <row r="85" spans="1:27" x14ac:dyDescent="0.25">
      <c r="A85" s="1205" t="s">
        <v>83</v>
      </c>
      <c r="B85" s="1205" t="s">
        <v>39</v>
      </c>
      <c r="C85" s="1205" t="s">
        <v>171</v>
      </c>
      <c r="D85" s="405">
        <v>41653</v>
      </c>
      <c r="E85" s="405" t="s">
        <v>154</v>
      </c>
      <c r="F85" s="1205"/>
      <c r="G85" s="1205"/>
      <c r="H85" s="1205"/>
      <c r="I85" s="783" t="s">
        <v>93</v>
      </c>
      <c r="J85" s="1205"/>
      <c r="K85" s="1205"/>
      <c r="L85" s="1205"/>
      <c r="M85" s="1205">
        <v>0.01</v>
      </c>
      <c r="N85" s="1205">
        <v>4.2000000000000003E-2</v>
      </c>
      <c r="O85" s="1205">
        <v>0</v>
      </c>
      <c r="P85" s="1205">
        <v>1.974</v>
      </c>
      <c r="Q85" s="1205">
        <v>2.09</v>
      </c>
      <c r="R85" s="1205">
        <v>2.2999999999999998</v>
      </c>
      <c r="S85" s="1205"/>
      <c r="T85" s="1205"/>
      <c r="U85" s="1205">
        <v>24.3</v>
      </c>
      <c r="V85" s="1205">
        <v>1732.9</v>
      </c>
      <c r="W85" s="1205"/>
      <c r="X85" s="1205"/>
      <c r="Y85" s="1205"/>
      <c r="Z85" s="1205"/>
      <c r="AA85" s="1205"/>
    </row>
    <row r="86" spans="1:27" x14ac:dyDescent="0.25">
      <c r="A86" s="1205" t="s">
        <v>83</v>
      </c>
      <c r="B86" s="1205" t="s">
        <v>39</v>
      </c>
      <c r="C86" s="1238" t="s">
        <v>171</v>
      </c>
      <c r="D86" s="405">
        <v>41660</v>
      </c>
      <c r="E86" s="405" t="s">
        <v>154</v>
      </c>
      <c r="F86" s="1238"/>
      <c r="G86" s="1238"/>
      <c r="H86" s="1238"/>
      <c r="I86" s="783" t="s">
        <v>93</v>
      </c>
      <c r="J86" s="1238"/>
      <c r="K86" s="1238"/>
      <c r="L86" s="1238"/>
      <c r="M86" s="1238">
        <v>8.0000000000000002E-3</v>
      </c>
      <c r="N86" s="1238">
        <v>6.0000000000000001E-3</v>
      </c>
      <c r="O86" s="1238">
        <v>0.02</v>
      </c>
      <c r="P86" s="1238">
        <v>2.1070000000000002</v>
      </c>
      <c r="Q86" s="1238">
        <v>2.1</v>
      </c>
      <c r="R86" s="1238">
        <v>0.9</v>
      </c>
      <c r="S86" s="1238"/>
      <c r="T86" s="1238"/>
      <c r="U86" s="1238">
        <v>5.2</v>
      </c>
      <c r="V86" s="1238">
        <v>613.1</v>
      </c>
      <c r="W86" s="1238"/>
      <c r="X86" s="1205"/>
      <c r="Y86" s="1205"/>
      <c r="Z86" s="1205"/>
      <c r="AA86" s="1205"/>
    </row>
    <row r="87" spans="1:27" x14ac:dyDescent="0.25">
      <c r="A87" s="1205" t="s">
        <v>83</v>
      </c>
      <c r="B87" s="1205" t="s">
        <v>39</v>
      </c>
      <c r="C87" s="1205" t="s">
        <v>171</v>
      </c>
      <c r="D87" s="405">
        <v>41668</v>
      </c>
      <c r="E87" s="405" t="s">
        <v>154</v>
      </c>
      <c r="F87" s="1238"/>
      <c r="G87" s="1238"/>
      <c r="H87" s="1238"/>
      <c r="I87" s="783" t="s">
        <v>93</v>
      </c>
      <c r="J87" s="1238"/>
      <c r="K87" s="1238"/>
      <c r="L87" s="1238"/>
      <c r="M87" s="1238">
        <v>8.9999999999999993E-3</v>
      </c>
      <c r="N87" s="1238">
        <v>2.4E-2</v>
      </c>
      <c r="O87" s="1238">
        <v>0</v>
      </c>
      <c r="P87" s="1238">
        <v>0.85099999999999998</v>
      </c>
      <c r="Q87" s="1238">
        <v>0.86</v>
      </c>
      <c r="R87" s="1238">
        <v>1.4</v>
      </c>
      <c r="S87" s="1238">
        <v>7.1</v>
      </c>
      <c r="T87" s="1238"/>
      <c r="U87" s="1238">
        <v>3.1</v>
      </c>
      <c r="V87" s="1238">
        <v>325.5</v>
      </c>
      <c r="W87" s="1238"/>
      <c r="X87" s="1238"/>
      <c r="Y87" s="1238"/>
      <c r="Z87" s="1238"/>
      <c r="AA87" s="1238"/>
    </row>
    <row r="88" spans="1:27" x14ac:dyDescent="0.25">
      <c r="A88" s="1205" t="s">
        <v>83</v>
      </c>
      <c r="B88" s="1205" t="s">
        <v>39</v>
      </c>
      <c r="C88" s="1205" t="s">
        <v>171</v>
      </c>
      <c r="D88" s="405">
        <v>41683</v>
      </c>
      <c r="E88" s="405" t="s">
        <v>154</v>
      </c>
      <c r="F88" s="1238"/>
      <c r="G88" s="1238"/>
      <c r="H88" s="1238"/>
      <c r="I88" s="783" t="s">
        <v>93</v>
      </c>
      <c r="J88" s="1238"/>
      <c r="K88" s="1238"/>
      <c r="L88" s="1238"/>
      <c r="M88" s="1238">
        <v>8.9999999999999993E-3</v>
      </c>
      <c r="N88" s="1238">
        <v>2.4E-2</v>
      </c>
      <c r="O88" s="1238">
        <v>0</v>
      </c>
      <c r="P88" s="1238">
        <v>0.65400000000000003</v>
      </c>
      <c r="Q88" s="1238">
        <v>0.73</v>
      </c>
      <c r="R88" s="1238">
        <v>5.0999999999999996</v>
      </c>
      <c r="S88" s="1238">
        <v>24.7</v>
      </c>
      <c r="T88" s="1238"/>
      <c r="U88" s="1238" t="s">
        <v>45</v>
      </c>
      <c r="V88" s="1238">
        <v>461.1</v>
      </c>
      <c r="W88" s="1238"/>
      <c r="X88" s="1238"/>
      <c r="Y88" s="1238"/>
      <c r="Z88" s="1238"/>
      <c r="AA88" s="1238"/>
    </row>
    <row r="89" spans="1:27" x14ac:dyDescent="0.25">
      <c r="A89" s="1205" t="s">
        <v>83</v>
      </c>
      <c r="B89" s="1205" t="s">
        <v>39</v>
      </c>
      <c r="C89" s="1238" t="s">
        <v>171</v>
      </c>
      <c r="D89" s="405">
        <v>41689</v>
      </c>
      <c r="E89" s="405" t="s">
        <v>154</v>
      </c>
      <c r="F89" s="1238"/>
      <c r="G89" s="1238"/>
      <c r="H89" s="1238"/>
      <c r="I89" s="783" t="s">
        <v>93</v>
      </c>
      <c r="J89" s="1238"/>
      <c r="K89" s="1238"/>
      <c r="L89" s="1238"/>
      <c r="M89" s="1238">
        <v>6.0000000000000001E-3</v>
      </c>
      <c r="N89" s="1238">
        <v>0.02</v>
      </c>
      <c r="O89" s="1238">
        <v>0.02</v>
      </c>
      <c r="P89" s="1238">
        <v>0.57399999999999995</v>
      </c>
      <c r="Q89" s="1238">
        <v>0.62</v>
      </c>
      <c r="R89" s="1238">
        <v>0.8</v>
      </c>
      <c r="S89" s="1238">
        <v>0.47</v>
      </c>
      <c r="T89" s="1238"/>
      <c r="U89" s="1238">
        <v>1</v>
      </c>
      <c r="V89" s="1238">
        <v>365.4</v>
      </c>
      <c r="W89" s="1205"/>
      <c r="X89" s="1205"/>
      <c r="Y89" s="1205"/>
      <c r="Z89" s="1205"/>
      <c r="AA89" s="1205"/>
    </row>
    <row r="90" spans="1:27" x14ac:dyDescent="0.25">
      <c r="A90" s="1205" t="s">
        <v>83</v>
      </c>
      <c r="B90" s="1205" t="s">
        <v>39</v>
      </c>
      <c r="C90" s="1205" t="s">
        <v>171</v>
      </c>
      <c r="D90" s="405">
        <v>41697</v>
      </c>
      <c r="E90" s="405" t="s">
        <v>154</v>
      </c>
      <c r="F90" s="1205"/>
      <c r="G90" s="1205"/>
      <c r="H90" s="1205"/>
      <c r="I90" s="783" t="s">
        <v>93</v>
      </c>
      <c r="J90" s="1205"/>
      <c r="K90" s="1205"/>
      <c r="L90" s="1205"/>
      <c r="M90" s="1205">
        <v>7.0000000000000001E-3</v>
      </c>
      <c r="N90" s="1205">
        <v>0.106</v>
      </c>
      <c r="O90" s="1205">
        <v>0.06</v>
      </c>
      <c r="P90" s="1205">
        <v>0.59399999999999997</v>
      </c>
      <c r="Q90" s="1205">
        <v>0.82</v>
      </c>
      <c r="R90" s="1205">
        <v>70</v>
      </c>
      <c r="S90" s="1205">
        <v>5.0999999999999996</v>
      </c>
      <c r="T90" s="1205"/>
      <c r="U90" s="1205" t="s">
        <v>45</v>
      </c>
      <c r="V90" s="1205">
        <v>307.60000000000002</v>
      </c>
      <c r="W90" s="1205"/>
      <c r="X90" s="1205"/>
      <c r="Y90" s="1205"/>
      <c r="Z90" s="1205"/>
      <c r="AA90" s="1205"/>
    </row>
    <row r="91" spans="1:27" x14ac:dyDescent="0.25">
      <c r="A91" s="1205" t="s">
        <v>83</v>
      </c>
      <c r="B91" s="1205" t="s">
        <v>39</v>
      </c>
      <c r="C91" s="1238" t="s">
        <v>171</v>
      </c>
      <c r="D91" s="405">
        <v>41708</v>
      </c>
      <c r="E91" s="405" t="s">
        <v>154</v>
      </c>
      <c r="F91" s="1238"/>
      <c r="G91" s="1238"/>
      <c r="H91" s="1238"/>
      <c r="I91" s="783" t="s">
        <v>93</v>
      </c>
      <c r="J91" s="1238"/>
      <c r="K91" s="1238"/>
      <c r="L91" s="1238"/>
      <c r="M91" s="1238">
        <v>6.0000000000000001E-3</v>
      </c>
      <c r="N91" s="1238">
        <v>4.8000000000000001E-2</v>
      </c>
      <c r="O91" s="1238">
        <v>0.02</v>
      </c>
      <c r="P91" s="1238">
        <v>0.372</v>
      </c>
      <c r="Q91" s="1238">
        <v>0.53</v>
      </c>
      <c r="R91" s="1238">
        <v>19.899999999999999</v>
      </c>
      <c r="S91" s="1238">
        <v>3.8</v>
      </c>
      <c r="T91" s="1238"/>
      <c r="U91" s="1238">
        <v>6.3</v>
      </c>
      <c r="V91" s="1238">
        <v>517.20000000000005</v>
      </c>
      <c r="W91" s="1238"/>
      <c r="X91" s="1205"/>
      <c r="Y91" s="1205"/>
      <c r="Z91" s="1205"/>
      <c r="AA91" s="1205"/>
    </row>
    <row r="92" spans="1:27" x14ac:dyDescent="0.25">
      <c r="A92" s="1205" t="s">
        <v>83</v>
      </c>
      <c r="B92" s="1205" t="s">
        <v>39</v>
      </c>
      <c r="C92" s="1205" t="s">
        <v>171</v>
      </c>
      <c r="D92" s="405">
        <v>41716</v>
      </c>
      <c r="E92" s="405" t="s">
        <v>154</v>
      </c>
      <c r="F92" s="1238"/>
      <c r="G92" s="1238"/>
      <c r="H92" s="1238"/>
      <c r="I92" s="783" t="s">
        <v>137</v>
      </c>
      <c r="J92" s="1238"/>
      <c r="K92" s="1238"/>
      <c r="L92" s="1238"/>
      <c r="M92" s="1238">
        <v>1.0999999999999999E-2</v>
      </c>
      <c r="N92" s="1238">
        <v>2.5999999999999999E-2</v>
      </c>
      <c r="O92" s="1238">
        <v>0</v>
      </c>
      <c r="P92" s="1238">
        <v>0.90200000000000002</v>
      </c>
      <c r="Q92" s="1238">
        <v>0.99</v>
      </c>
      <c r="R92" s="1238">
        <v>1.7</v>
      </c>
      <c r="S92" s="1238">
        <v>2.5</v>
      </c>
      <c r="T92" s="1238"/>
      <c r="U92" s="1238">
        <v>21.1</v>
      </c>
      <c r="V92" s="1238" t="s">
        <v>30</v>
      </c>
      <c r="W92" s="1238"/>
      <c r="X92" s="1238"/>
      <c r="Y92" s="1238"/>
      <c r="Z92" s="1238"/>
      <c r="AA92" s="1238"/>
    </row>
    <row r="93" spans="1:27" x14ac:dyDescent="0.25">
      <c r="A93" s="1205" t="s">
        <v>83</v>
      </c>
      <c r="B93" s="1205" t="s">
        <v>39</v>
      </c>
      <c r="C93" s="1205" t="s">
        <v>171</v>
      </c>
      <c r="D93" s="405">
        <v>41724</v>
      </c>
      <c r="E93" s="405" t="s">
        <v>154</v>
      </c>
      <c r="F93" s="1238"/>
      <c r="G93" s="1238"/>
      <c r="H93" s="1238"/>
      <c r="I93" s="783" t="s">
        <v>93</v>
      </c>
      <c r="J93" s="1238"/>
      <c r="K93" s="1238"/>
      <c r="L93" s="1238"/>
      <c r="M93" s="1238">
        <v>0.01</v>
      </c>
      <c r="N93" s="1238">
        <v>2.5999999999999999E-2</v>
      </c>
      <c r="O93" s="1238">
        <v>0.01</v>
      </c>
      <c r="P93" s="1238">
        <v>1.0029999999999999</v>
      </c>
      <c r="Q93" s="1238">
        <v>1.1299999999999999</v>
      </c>
      <c r="R93" s="1238">
        <v>3</v>
      </c>
      <c r="S93" s="1238">
        <v>1.4</v>
      </c>
      <c r="T93" s="1238"/>
      <c r="U93" s="1238">
        <v>8.4</v>
      </c>
      <c r="V93" s="1238">
        <v>980.4</v>
      </c>
      <c r="W93" s="1238"/>
      <c r="X93" s="1238"/>
      <c r="Y93" s="1238"/>
      <c r="Z93" s="1238"/>
      <c r="AA93" s="1238"/>
    </row>
    <row r="94" spans="1:27" x14ac:dyDescent="0.25">
      <c r="A94" s="1205" t="s">
        <v>83</v>
      </c>
      <c r="B94" s="1205" t="s">
        <v>39</v>
      </c>
      <c r="C94" s="1238" t="s">
        <v>171</v>
      </c>
      <c r="D94" s="405">
        <v>41727</v>
      </c>
      <c r="E94" s="405" t="s">
        <v>154</v>
      </c>
      <c r="F94" s="1238"/>
      <c r="G94" s="1238"/>
      <c r="H94" s="1238"/>
      <c r="I94" s="783" t="s">
        <v>137</v>
      </c>
      <c r="J94" s="1238"/>
      <c r="K94" s="1238"/>
      <c r="L94" s="1238"/>
      <c r="M94" s="1238">
        <v>6.0000000000000001E-3</v>
      </c>
      <c r="N94" s="1238">
        <v>4.3999999999999997E-2</v>
      </c>
      <c r="O94" s="1238">
        <v>0</v>
      </c>
      <c r="P94" s="1238">
        <v>0.28799999999999998</v>
      </c>
      <c r="Q94" s="1238">
        <v>0.51</v>
      </c>
      <c r="R94" s="1238">
        <v>3.3</v>
      </c>
      <c r="S94" s="1238">
        <v>8.1</v>
      </c>
      <c r="T94" s="1238"/>
      <c r="U94" s="1238" t="s">
        <v>18</v>
      </c>
      <c r="V94" s="1238" t="s">
        <v>18</v>
      </c>
      <c r="W94" s="1205"/>
      <c r="X94" s="1205"/>
      <c r="Y94" s="1205"/>
      <c r="Z94" s="1205"/>
      <c r="AA94" s="1205"/>
    </row>
    <row r="95" spans="1:27" x14ac:dyDescent="0.25">
      <c r="A95" s="1205" t="s">
        <v>83</v>
      </c>
      <c r="B95" s="1205" t="s">
        <v>39</v>
      </c>
      <c r="C95" s="1205" t="s">
        <v>171</v>
      </c>
      <c r="D95" s="405">
        <v>41731</v>
      </c>
      <c r="E95" s="405" t="s">
        <v>154</v>
      </c>
      <c r="F95" s="1205"/>
      <c r="G95" s="1205"/>
      <c r="H95" s="1205"/>
      <c r="I95" s="783" t="s">
        <v>93</v>
      </c>
      <c r="J95" s="1205"/>
      <c r="K95" s="1205"/>
      <c r="L95" s="1205"/>
      <c r="M95" s="1205">
        <v>1.0999999999999999E-2</v>
      </c>
      <c r="N95" s="1205">
        <v>0.02</v>
      </c>
      <c r="O95" s="1205">
        <v>0</v>
      </c>
      <c r="P95" s="1205">
        <v>0.60399999999999998</v>
      </c>
      <c r="Q95" s="1205">
        <v>0.67</v>
      </c>
      <c r="R95" s="1205">
        <v>0.6</v>
      </c>
      <c r="S95" s="1205">
        <v>2.1</v>
      </c>
      <c r="T95" s="1205"/>
      <c r="U95" s="1205">
        <v>3.1</v>
      </c>
      <c r="V95" s="1205">
        <v>307.60000000000002</v>
      </c>
      <c r="W95" s="1205"/>
      <c r="X95" s="1205"/>
      <c r="Y95" s="1205"/>
      <c r="Z95" s="1205"/>
      <c r="AA95" s="1205"/>
    </row>
    <row r="96" spans="1:27" x14ac:dyDescent="0.25">
      <c r="A96" s="1205" t="s">
        <v>83</v>
      </c>
      <c r="B96" s="1205" t="s">
        <v>39</v>
      </c>
      <c r="C96" s="1205" t="s">
        <v>171</v>
      </c>
      <c r="D96" s="405">
        <v>41733</v>
      </c>
      <c r="E96" s="405" t="s">
        <v>154</v>
      </c>
      <c r="F96" s="1238"/>
      <c r="G96" s="1238"/>
      <c r="H96" s="1238"/>
      <c r="I96" s="783" t="s">
        <v>137</v>
      </c>
      <c r="J96" s="1238"/>
      <c r="K96" s="1238"/>
      <c r="L96" s="1238"/>
      <c r="M96" s="1238">
        <v>1.4E-2</v>
      </c>
      <c r="N96" s="1238">
        <v>5.1999999999999998E-2</v>
      </c>
      <c r="O96" s="1238">
        <v>0.02</v>
      </c>
      <c r="P96" s="1238">
        <v>0.39300000000000002</v>
      </c>
      <c r="Q96" s="1238">
        <v>0.59</v>
      </c>
      <c r="R96" s="1238">
        <v>3.9</v>
      </c>
      <c r="S96" s="1238">
        <v>4.9000000000000004</v>
      </c>
      <c r="T96" s="1238"/>
      <c r="U96" s="1238" t="s">
        <v>18</v>
      </c>
      <c r="V96" s="1238" t="s">
        <v>18</v>
      </c>
      <c r="W96" s="1238"/>
      <c r="X96" s="1238"/>
      <c r="Y96" s="1238"/>
      <c r="Z96" s="1238"/>
      <c r="AA96" s="1238"/>
    </row>
    <row r="97" spans="1:27" x14ac:dyDescent="0.25">
      <c r="A97" s="1205" t="s">
        <v>83</v>
      </c>
      <c r="B97" s="1205" t="s">
        <v>39</v>
      </c>
      <c r="C97" s="1205" t="s">
        <v>171</v>
      </c>
      <c r="D97" s="405">
        <v>41737</v>
      </c>
      <c r="E97" s="405" t="s">
        <v>154</v>
      </c>
      <c r="F97" s="1238"/>
      <c r="G97" s="1238"/>
      <c r="H97" s="1238"/>
      <c r="I97" s="783" t="s">
        <v>137</v>
      </c>
      <c r="J97" s="1238"/>
      <c r="K97" s="1238"/>
      <c r="L97" s="1238"/>
      <c r="M97" s="1238">
        <v>1.6E-2</v>
      </c>
      <c r="N97" s="1238">
        <v>1.7999999999999999E-2</v>
      </c>
      <c r="O97" s="1238">
        <v>0</v>
      </c>
      <c r="P97" s="1238">
        <v>0.53200000000000003</v>
      </c>
      <c r="Q97" s="1238">
        <v>0.59</v>
      </c>
      <c r="R97" s="1238">
        <v>0.7</v>
      </c>
      <c r="S97" s="1238">
        <v>4.7</v>
      </c>
      <c r="T97" s="1238"/>
      <c r="U97" s="1238">
        <v>74.900000000000006</v>
      </c>
      <c r="V97" s="1238">
        <v>488.4</v>
      </c>
      <c r="W97" s="1238"/>
      <c r="X97" s="1238"/>
      <c r="Y97" s="1238"/>
      <c r="Z97" s="1238"/>
      <c r="AA97" s="1238"/>
    </row>
    <row r="98" spans="1:27" x14ac:dyDescent="0.25">
      <c r="A98" s="1205" t="s">
        <v>83</v>
      </c>
      <c r="B98" s="1205" t="s">
        <v>39</v>
      </c>
      <c r="C98" s="1238" t="s">
        <v>171</v>
      </c>
      <c r="D98" s="405">
        <v>41743</v>
      </c>
      <c r="E98" s="405" t="s">
        <v>154</v>
      </c>
      <c r="F98" s="1238"/>
      <c r="G98" s="1238"/>
      <c r="H98" s="1238"/>
      <c r="I98" s="783" t="s">
        <v>137</v>
      </c>
      <c r="J98" s="1238"/>
      <c r="K98" s="1238"/>
      <c r="L98" s="1238"/>
      <c r="M98" s="1238">
        <v>6.0000000000000001E-3</v>
      </c>
      <c r="N98" s="1238">
        <v>3.7999999999999999E-2</v>
      </c>
      <c r="O98" s="1238">
        <v>0.01</v>
      </c>
      <c r="P98" s="1238">
        <v>0.432</v>
      </c>
      <c r="Q98" s="1238">
        <v>0.54</v>
      </c>
      <c r="R98" s="1238">
        <v>0.9</v>
      </c>
      <c r="S98" s="1238">
        <v>4.4000000000000004</v>
      </c>
      <c r="T98" s="1238"/>
      <c r="U98" s="1238">
        <v>172.2</v>
      </c>
      <c r="V98" s="1238" t="s">
        <v>30</v>
      </c>
      <c r="W98" s="1205"/>
      <c r="X98" s="1205"/>
      <c r="Y98" s="1205"/>
      <c r="Z98" s="1205"/>
      <c r="AA98" s="1205"/>
    </row>
    <row r="99" spans="1:27" x14ac:dyDescent="0.25">
      <c r="A99" s="1205" t="s">
        <v>83</v>
      </c>
      <c r="B99" s="1205" t="s">
        <v>39</v>
      </c>
      <c r="C99" s="1205" t="s">
        <v>171</v>
      </c>
      <c r="D99" s="405">
        <v>41751</v>
      </c>
      <c r="E99" s="405" t="s">
        <v>154</v>
      </c>
      <c r="F99" s="1205"/>
      <c r="G99" s="1205"/>
      <c r="H99" s="1205"/>
      <c r="I99" s="783" t="s">
        <v>93</v>
      </c>
      <c r="J99" s="1205"/>
      <c r="K99" s="1205"/>
      <c r="L99" s="1205"/>
      <c r="M99" s="1205">
        <v>1.2999999999999999E-2</v>
      </c>
      <c r="N99" s="1205">
        <v>0.02</v>
      </c>
      <c r="O99" s="1205">
        <v>0</v>
      </c>
      <c r="P99" s="1205">
        <v>0.58599999999999997</v>
      </c>
      <c r="Q99" s="1205">
        <v>0.66</v>
      </c>
      <c r="R99" s="1205">
        <v>1.7</v>
      </c>
      <c r="S99" s="1205">
        <v>0.9</v>
      </c>
      <c r="T99" s="1205"/>
      <c r="U99" s="1205">
        <v>11</v>
      </c>
      <c r="V99" s="1205" t="s">
        <v>30</v>
      </c>
      <c r="W99" s="1205"/>
      <c r="X99" s="1205"/>
      <c r="Y99" s="1205"/>
      <c r="Z99" s="1205"/>
      <c r="AA99" s="1205"/>
    </row>
    <row r="100" spans="1:27" x14ac:dyDescent="0.25">
      <c r="A100" s="1205" t="s">
        <v>83</v>
      </c>
      <c r="B100" s="1205" t="s">
        <v>39</v>
      </c>
      <c r="C100" s="1205" t="s">
        <v>171</v>
      </c>
      <c r="D100" s="405">
        <v>41760</v>
      </c>
      <c r="E100" s="405" t="s">
        <v>154</v>
      </c>
      <c r="F100" s="1238"/>
      <c r="G100" s="1238"/>
      <c r="H100" s="1238"/>
      <c r="I100" s="783" t="s">
        <v>93</v>
      </c>
      <c r="J100" s="1238"/>
      <c r="K100" s="1238"/>
      <c r="L100" s="1238"/>
      <c r="M100" s="1238">
        <v>7.0000000000000001E-3</v>
      </c>
      <c r="N100" s="1238">
        <v>1.2E-2</v>
      </c>
      <c r="O100" s="1238">
        <v>0</v>
      </c>
      <c r="P100" s="1238">
        <v>0.505</v>
      </c>
      <c r="Q100" s="1238">
        <v>0.56999999999999995</v>
      </c>
      <c r="R100" s="1238">
        <v>1.4</v>
      </c>
      <c r="S100" s="1238">
        <v>1</v>
      </c>
      <c r="T100" s="1238"/>
      <c r="U100" s="1238">
        <v>52.1</v>
      </c>
      <c r="V100" s="1238">
        <v>1986.3</v>
      </c>
      <c r="W100" s="1238"/>
      <c r="X100" s="1238"/>
      <c r="Y100" s="1238"/>
      <c r="Z100" s="1238"/>
      <c r="AA100" s="1238"/>
    </row>
    <row r="101" spans="1:27" x14ac:dyDescent="0.25">
      <c r="A101" s="1205" t="s">
        <v>83</v>
      </c>
      <c r="B101" s="1205" t="s">
        <v>39</v>
      </c>
      <c r="C101" s="1205" t="s">
        <v>171</v>
      </c>
      <c r="D101" s="405">
        <v>41767</v>
      </c>
      <c r="E101" s="405" t="s">
        <v>154</v>
      </c>
      <c r="F101" s="1238"/>
      <c r="G101" s="1238"/>
      <c r="H101" s="1238"/>
      <c r="I101" s="783" t="s">
        <v>93</v>
      </c>
      <c r="J101" s="1238"/>
      <c r="K101" s="1238"/>
      <c r="L101" s="1238"/>
      <c r="M101" s="1238">
        <v>8.9999999999999993E-3</v>
      </c>
      <c r="N101" s="1238">
        <v>0.02</v>
      </c>
      <c r="O101" s="1238">
        <v>0</v>
      </c>
      <c r="P101" s="1238">
        <v>0.38600000000000001</v>
      </c>
      <c r="Q101" s="1238">
        <v>0.48</v>
      </c>
      <c r="R101" s="1238">
        <v>11.1</v>
      </c>
      <c r="S101" s="1238">
        <v>1</v>
      </c>
      <c r="T101" s="1238"/>
      <c r="U101" s="1238">
        <v>8.6</v>
      </c>
      <c r="V101" s="1238">
        <v>5560</v>
      </c>
      <c r="W101" s="1238"/>
      <c r="X101" s="1238"/>
      <c r="Y101" s="1238"/>
      <c r="Z101" s="1238"/>
      <c r="AA101" s="1238"/>
    </row>
    <row r="102" spans="1:27" x14ac:dyDescent="0.25">
      <c r="A102" s="1205" t="s">
        <v>83</v>
      </c>
      <c r="B102" s="1205" t="s">
        <v>39</v>
      </c>
      <c r="C102" s="1238" t="s">
        <v>171</v>
      </c>
      <c r="D102" s="405">
        <v>41768</v>
      </c>
      <c r="E102" s="405" t="s">
        <v>154</v>
      </c>
      <c r="F102" s="1238"/>
      <c r="G102" s="1238"/>
      <c r="H102" s="1238"/>
      <c r="I102" s="783" t="s">
        <v>93</v>
      </c>
      <c r="J102" s="1238"/>
      <c r="K102" s="1238"/>
      <c r="L102" s="1238"/>
      <c r="M102" s="1238">
        <v>8.9999999999999993E-3</v>
      </c>
      <c r="N102" s="1238">
        <v>0.03</v>
      </c>
      <c r="O102" s="1238">
        <v>0.02</v>
      </c>
      <c r="P102" s="1238">
        <v>0.161</v>
      </c>
      <c r="Q102" s="1238">
        <v>0.36</v>
      </c>
      <c r="R102" s="1238">
        <v>5.8</v>
      </c>
      <c r="S102" s="1238">
        <v>4</v>
      </c>
      <c r="T102" s="1238"/>
      <c r="U102" s="1238" t="s">
        <v>18</v>
      </c>
      <c r="V102" s="1238" t="s">
        <v>18</v>
      </c>
      <c r="W102" s="1205"/>
      <c r="X102" s="1205"/>
      <c r="Y102" s="1205"/>
      <c r="Z102" s="1205"/>
      <c r="AA102" s="1205"/>
    </row>
    <row r="103" spans="1:27" x14ac:dyDescent="0.25">
      <c r="A103" s="1205" t="s">
        <v>83</v>
      </c>
      <c r="B103" s="1205" t="s">
        <v>39</v>
      </c>
      <c r="C103" s="1205" t="s">
        <v>171</v>
      </c>
      <c r="D103" s="405">
        <v>41772</v>
      </c>
      <c r="E103" s="405" t="s">
        <v>154</v>
      </c>
      <c r="F103" s="1205"/>
      <c r="G103" s="1205"/>
      <c r="H103" s="1205"/>
      <c r="I103" s="783" t="s">
        <v>137</v>
      </c>
      <c r="J103" s="1205"/>
      <c r="K103" s="1205"/>
      <c r="L103" s="1205"/>
      <c r="M103" s="1205">
        <v>8.0000000000000002E-3</v>
      </c>
      <c r="N103" s="1205">
        <v>6.2E-2</v>
      </c>
      <c r="O103" s="1205">
        <v>0.06</v>
      </c>
      <c r="P103" s="1205">
        <v>0.249</v>
      </c>
      <c r="Q103" s="1205">
        <v>0.45</v>
      </c>
      <c r="R103" s="1205">
        <v>3.8</v>
      </c>
      <c r="S103" s="1205">
        <v>4.3</v>
      </c>
      <c r="T103" s="1205"/>
      <c r="U103" s="1205">
        <v>435.2</v>
      </c>
      <c r="V103" s="1205">
        <v>7280</v>
      </c>
      <c r="W103" s="1205"/>
      <c r="X103" s="1205"/>
      <c r="Y103" s="1205"/>
      <c r="Z103" s="1205"/>
      <c r="AA103" s="1205"/>
    </row>
    <row r="104" spans="1:27" x14ac:dyDescent="0.25">
      <c r="A104" s="1205" t="s">
        <v>83</v>
      </c>
      <c r="B104" s="1205" t="s">
        <v>39</v>
      </c>
      <c r="C104" s="1205" t="s">
        <v>171</v>
      </c>
      <c r="D104" s="405">
        <v>41778</v>
      </c>
      <c r="E104" s="405" t="s">
        <v>154</v>
      </c>
      <c r="F104" s="1238"/>
      <c r="G104" s="1238"/>
      <c r="H104" s="1238"/>
      <c r="I104" s="783" t="s">
        <v>93</v>
      </c>
      <c r="J104" s="1238"/>
      <c r="K104" s="1238"/>
      <c r="L104" s="1238"/>
      <c r="M104" s="1238">
        <v>7.0000000000000001E-3</v>
      </c>
      <c r="N104" s="1238">
        <v>1.7999999999999999E-2</v>
      </c>
      <c r="O104" s="1238">
        <v>0</v>
      </c>
      <c r="P104" s="1238">
        <v>0.63900000000000001</v>
      </c>
      <c r="Q104" s="1238">
        <v>0.7</v>
      </c>
      <c r="R104" s="1238">
        <v>3.7</v>
      </c>
      <c r="S104" s="1238">
        <v>0.8</v>
      </c>
      <c r="T104" s="1238"/>
      <c r="U104" s="1238">
        <v>27.5</v>
      </c>
      <c r="V104" s="1238" t="s">
        <v>30</v>
      </c>
      <c r="W104" s="1238"/>
      <c r="X104" s="1238"/>
      <c r="Y104" s="1238"/>
      <c r="Z104" s="1238"/>
      <c r="AA104" s="1238"/>
    </row>
    <row r="105" spans="1:27" x14ac:dyDescent="0.25">
      <c r="A105" s="1205" t="s">
        <v>83</v>
      </c>
      <c r="B105" s="1205" t="s">
        <v>39</v>
      </c>
      <c r="C105" s="1205" t="s">
        <v>171</v>
      </c>
      <c r="D105" s="405">
        <v>41787</v>
      </c>
      <c r="E105" s="405" t="s">
        <v>154</v>
      </c>
      <c r="F105" s="1238"/>
      <c r="G105" s="1238"/>
      <c r="H105" s="1238"/>
      <c r="I105" s="783" t="s">
        <v>137</v>
      </c>
      <c r="J105" s="1238"/>
      <c r="K105" s="1238"/>
      <c r="L105" s="1238"/>
      <c r="M105" s="1238">
        <v>0.01</v>
      </c>
      <c r="N105" s="1238">
        <v>3.5999999999999997E-2</v>
      </c>
      <c r="O105" s="1238">
        <v>0</v>
      </c>
      <c r="P105" s="1238">
        <v>0.35299999999999998</v>
      </c>
      <c r="Q105" s="1238">
        <v>0.57999999999999996</v>
      </c>
      <c r="R105" s="1238">
        <v>7.3</v>
      </c>
      <c r="S105" s="1238">
        <v>2.8</v>
      </c>
      <c r="T105" s="1238"/>
      <c r="U105" s="1238">
        <v>1986.3</v>
      </c>
      <c r="V105" s="1238">
        <v>16740</v>
      </c>
      <c r="W105" s="1238"/>
      <c r="X105" s="1238"/>
      <c r="Y105" s="1238"/>
      <c r="Z105" s="1238"/>
      <c r="AA105" s="1238"/>
    </row>
    <row r="106" spans="1:27" x14ac:dyDescent="0.25">
      <c r="A106" s="1205" t="s">
        <v>83</v>
      </c>
      <c r="B106" s="1205" t="s">
        <v>39</v>
      </c>
      <c r="C106" s="1238" t="s">
        <v>171</v>
      </c>
      <c r="D106" s="405">
        <v>41795</v>
      </c>
      <c r="E106" s="405" t="s">
        <v>154</v>
      </c>
      <c r="F106" s="1238"/>
      <c r="G106" s="1238"/>
      <c r="H106" s="1238"/>
      <c r="I106" s="783" t="s">
        <v>93</v>
      </c>
      <c r="J106" s="1238"/>
      <c r="K106" s="1238"/>
      <c r="L106" s="1238"/>
      <c r="M106" s="1238">
        <v>2.1999999999999999E-2</v>
      </c>
      <c r="N106" s="1238">
        <v>0.03</v>
      </c>
      <c r="O106" s="1238">
        <v>0.08</v>
      </c>
      <c r="P106" s="1238">
        <v>0.35</v>
      </c>
      <c r="Q106" s="1238">
        <v>0.46</v>
      </c>
      <c r="R106" s="1238">
        <v>4.5</v>
      </c>
      <c r="S106" s="1238">
        <v>0.9</v>
      </c>
      <c r="T106" s="1238"/>
      <c r="U106" s="1238">
        <v>33.200000000000003</v>
      </c>
      <c r="V106" s="1238">
        <v>4280</v>
      </c>
      <c r="W106" s="1205"/>
      <c r="X106" s="1205"/>
      <c r="Y106" s="1205"/>
      <c r="Z106" s="1205"/>
      <c r="AA106" s="1205"/>
    </row>
    <row r="107" spans="1:27" x14ac:dyDescent="0.25">
      <c r="A107" s="1205" t="s">
        <v>83</v>
      </c>
      <c r="B107" s="1205" t="s">
        <v>39</v>
      </c>
      <c r="C107" s="1205" t="s">
        <v>171</v>
      </c>
      <c r="D107" s="405">
        <v>41799</v>
      </c>
      <c r="E107" s="405" t="s">
        <v>154</v>
      </c>
      <c r="F107" s="1205"/>
      <c r="G107" s="1205"/>
      <c r="H107" s="1205"/>
      <c r="I107" s="783" t="s">
        <v>137</v>
      </c>
      <c r="J107" s="1205"/>
      <c r="K107" s="1205"/>
      <c r="L107" s="1205"/>
      <c r="M107" s="1205">
        <v>8.9999999999999993E-3</v>
      </c>
      <c r="N107" s="1205">
        <v>4.8000000000000001E-2</v>
      </c>
      <c r="O107" s="1205">
        <v>0.15</v>
      </c>
      <c r="P107" s="1205">
        <v>0.16300000000000001</v>
      </c>
      <c r="Q107" s="1205">
        <v>0.39</v>
      </c>
      <c r="R107" s="1205">
        <v>7.2</v>
      </c>
      <c r="S107" s="1205">
        <v>5.15</v>
      </c>
      <c r="T107" s="1205"/>
      <c r="U107" s="1205">
        <v>770.1</v>
      </c>
      <c r="V107" s="1205">
        <v>173290</v>
      </c>
      <c r="W107" s="1205"/>
      <c r="X107" s="1205"/>
      <c r="Y107" s="1205"/>
      <c r="Z107" s="1205"/>
      <c r="AA107" s="1205"/>
    </row>
    <row r="108" spans="1:27" x14ac:dyDescent="0.25">
      <c r="A108" s="1205" t="s">
        <v>83</v>
      </c>
      <c r="B108" s="1205" t="s">
        <v>39</v>
      </c>
      <c r="C108" s="1205" t="s">
        <v>171</v>
      </c>
      <c r="D108" s="405">
        <v>41809</v>
      </c>
      <c r="E108" s="405" t="s">
        <v>154</v>
      </c>
      <c r="F108" s="1238"/>
      <c r="G108" s="1238"/>
      <c r="H108" s="1238"/>
      <c r="I108" s="783" t="s">
        <v>93</v>
      </c>
      <c r="J108" s="1238"/>
      <c r="K108" s="1238"/>
      <c r="L108" s="1238"/>
      <c r="M108" s="1238">
        <v>8.0000000000000002E-3</v>
      </c>
      <c r="N108" s="1238">
        <v>2.4E-2</v>
      </c>
      <c r="O108" s="1238">
        <v>0.06</v>
      </c>
      <c r="P108" s="1238">
        <v>0.32</v>
      </c>
      <c r="Q108" s="1238">
        <v>0.43</v>
      </c>
      <c r="R108" s="1238">
        <v>3.7</v>
      </c>
      <c r="S108" s="1238">
        <v>0.2</v>
      </c>
      <c r="T108" s="1238"/>
      <c r="U108" s="1238">
        <v>28.8</v>
      </c>
      <c r="V108" s="1238">
        <v>2419.1999999999998</v>
      </c>
      <c r="W108" s="1238"/>
      <c r="X108" s="1238"/>
      <c r="Y108" s="1238"/>
      <c r="Z108" s="1238"/>
      <c r="AA108" s="1238"/>
    </row>
    <row r="109" spans="1:27" x14ac:dyDescent="0.25">
      <c r="A109" s="1205" t="s">
        <v>83</v>
      </c>
      <c r="B109" s="1205" t="s">
        <v>39</v>
      </c>
      <c r="C109" s="1205" t="s">
        <v>171</v>
      </c>
      <c r="D109" s="405">
        <v>41814</v>
      </c>
      <c r="E109" s="405" t="s">
        <v>154</v>
      </c>
      <c r="F109" s="1238"/>
      <c r="G109" s="1238"/>
      <c r="H109" s="1238"/>
      <c r="I109" s="783" t="s">
        <v>137</v>
      </c>
      <c r="J109" s="1238"/>
      <c r="K109" s="1238"/>
      <c r="L109" s="1238"/>
      <c r="M109" s="1238">
        <v>7.0000000000000001E-3</v>
      </c>
      <c r="N109" s="1238">
        <v>4.5999999999999999E-2</v>
      </c>
      <c r="O109" s="1238">
        <v>0.04</v>
      </c>
      <c r="P109" s="1238">
        <v>0.20100000000000001</v>
      </c>
      <c r="Q109" s="1238">
        <v>0.38</v>
      </c>
      <c r="R109" s="1238">
        <v>4.8</v>
      </c>
      <c r="S109" s="1238">
        <v>5.14</v>
      </c>
      <c r="T109" s="1238"/>
      <c r="U109" s="1238">
        <v>10810</v>
      </c>
      <c r="V109" s="1238">
        <v>275.5</v>
      </c>
      <c r="W109" s="1238"/>
      <c r="X109" s="1238"/>
      <c r="Y109" s="1238"/>
      <c r="Z109" s="1238"/>
      <c r="AA109" s="1238"/>
    </row>
    <row r="110" spans="1:27" x14ac:dyDescent="0.25">
      <c r="A110" s="1205" t="s">
        <v>83</v>
      </c>
      <c r="B110" s="1205" t="s">
        <v>39</v>
      </c>
      <c r="C110" s="1238" t="s">
        <v>171</v>
      </c>
      <c r="D110" s="405">
        <v>41817</v>
      </c>
      <c r="E110" s="405" t="s">
        <v>154</v>
      </c>
      <c r="F110" s="1238"/>
      <c r="G110" s="1238"/>
      <c r="H110" s="1238"/>
      <c r="I110" s="783" t="s">
        <v>137</v>
      </c>
      <c r="J110" s="1238"/>
      <c r="K110" s="1238"/>
      <c r="L110" s="1238"/>
      <c r="M110" s="1238">
        <v>1.2E-2</v>
      </c>
      <c r="N110" s="1238">
        <v>0.01</v>
      </c>
      <c r="O110" s="1238">
        <v>0</v>
      </c>
      <c r="P110" s="1238">
        <v>0.378</v>
      </c>
      <c r="Q110" s="1238">
        <v>0.51</v>
      </c>
      <c r="R110" s="1238">
        <v>3.3</v>
      </c>
      <c r="S110" s="1238">
        <v>3.86</v>
      </c>
      <c r="T110" s="1238"/>
      <c r="U110" s="1238" t="s">
        <v>18</v>
      </c>
      <c r="V110" s="1238" t="s">
        <v>18</v>
      </c>
      <c r="W110" s="1205"/>
      <c r="X110" s="1205"/>
      <c r="Y110" s="1205"/>
      <c r="Z110" s="1205"/>
      <c r="AA110" s="1205"/>
    </row>
    <row r="111" spans="1:27" x14ac:dyDescent="0.25">
      <c r="A111" s="1205" t="s">
        <v>83</v>
      </c>
      <c r="B111" s="1205" t="s">
        <v>39</v>
      </c>
      <c r="C111" s="1205" t="s">
        <v>171</v>
      </c>
      <c r="D111" s="405">
        <v>41821</v>
      </c>
      <c r="E111" s="405" t="s">
        <v>154</v>
      </c>
      <c r="F111" s="1205"/>
      <c r="G111" s="1205"/>
      <c r="H111" s="1205"/>
      <c r="I111" s="783" t="s">
        <v>93</v>
      </c>
      <c r="J111" s="1205"/>
      <c r="K111" s="1205"/>
      <c r="L111" s="1205"/>
      <c r="M111" s="1205">
        <v>1.2999999999999999E-2</v>
      </c>
      <c r="N111" s="1205">
        <v>2.1999999999999999E-2</v>
      </c>
      <c r="O111" s="1205">
        <v>0.04</v>
      </c>
      <c r="P111" s="1205">
        <v>0.54700000000000004</v>
      </c>
      <c r="Q111" s="1205">
        <v>0.68</v>
      </c>
      <c r="R111" s="1205">
        <v>11.3</v>
      </c>
      <c r="S111" s="1205">
        <v>1.22</v>
      </c>
      <c r="T111" s="1205"/>
      <c r="U111" s="1205">
        <v>87.8</v>
      </c>
      <c r="V111" s="1205">
        <v>3990</v>
      </c>
      <c r="W111" s="1205"/>
      <c r="X111" s="1205"/>
      <c r="Y111" s="1205"/>
      <c r="Z111" s="1205"/>
      <c r="AA111" s="1205"/>
    </row>
    <row r="112" spans="1:27" x14ac:dyDescent="0.25">
      <c r="A112" s="1205" t="s">
        <v>83</v>
      </c>
      <c r="B112" s="1205" t="s">
        <v>39</v>
      </c>
      <c r="C112" s="1205" t="s">
        <v>171</v>
      </c>
      <c r="D112" s="405">
        <v>41827</v>
      </c>
      <c r="E112" s="405" t="s">
        <v>154</v>
      </c>
      <c r="F112" s="1238"/>
      <c r="G112" s="1238"/>
      <c r="H112" s="1238"/>
      <c r="I112" s="783" t="s">
        <v>137</v>
      </c>
      <c r="J112" s="1238"/>
      <c r="K112" s="1238"/>
      <c r="L112" s="1238"/>
      <c r="M112" s="1238">
        <v>8.9999999999999993E-3</v>
      </c>
      <c r="N112" s="1238">
        <v>0.13200000000000001</v>
      </c>
      <c r="O112" s="1238">
        <v>0.33</v>
      </c>
      <c r="P112" s="1238">
        <v>0.35199999999999998</v>
      </c>
      <c r="Q112" s="1238">
        <v>0.66</v>
      </c>
      <c r="R112" s="1238">
        <v>18.7</v>
      </c>
      <c r="S112" s="1238">
        <v>2.97</v>
      </c>
      <c r="T112" s="1238"/>
      <c r="U112" s="1238">
        <v>10190</v>
      </c>
      <c r="V112" s="1238">
        <v>111990</v>
      </c>
      <c r="W112" s="1238"/>
      <c r="X112" s="1238"/>
      <c r="Y112" s="1238"/>
      <c r="Z112" s="1238"/>
      <c r="AA112" s="1238"/>
    </row>
    <row r="113" spans="1:27" x14ac:dyDescent="0.25">
      <c r="A113" s="1205" t="s">
        <v>83</v>
      </c>
      <c r="B113" s="1205" t="s">
        <v>39</v>
      </c>
      <c r="C113" s="1205" t="s">
        <v>171</v>
      </c>
      <c r="D113" s="405">
        <v>41835</v>
      </c>
      <c r="E113" s="405" t="s">
        <v>154</v>
      </c>
      <c r="F113" s="1238"/>
      <c r="G113" s="1238"/>
      <c r="H113" s="1238"/>
      <c r="I113" s="783" t="s">
        <v>93</v>
      </c>
      <c r="J113" s="1238"/>
      <c r="K113" s="1238"/>
      <c r="L113" s="1238"/>
      <c r="M113" s="1238">
        <v>5.0000000000000001E-3</v>
      </c>
      <c r="N113" s="1238">
        <v>1.4E-2</v>
      </c>
      <c r="O113" s="1238">
        <v>0.01</v>
      </c>
      <c r="P113" s="1238">
        <v>0.35299999999999998</v>
      </c>
      <c r="Q113" s="1238">
        <v>0.43</v>
      </c>
      <c r="R113" s="1238">
        <v>2.7</v>
      </c>
      <c r="S113" s="1238">
        <v>1.39</v>
      </c>
      <c r="T113" s="1238"/>
      <c r="U113" s="1238">
        <v>129.6</v>
      </c>
      <c r="V113" s="1238">
        <v>2810</v>
      </c>
      <c r="W113" s="1238"/>
      <c r="X113" s="1238"/>
      <c r="Y113" s="1238"/>
      <c r="Z113" s="1238"/>
      <c r="AA113" s="1238"/>
    </row>
    <row r="114" spans="1:27" x14ac:dyDescent="0.25">
      <c r="A114" s="1205" t="s">
        <v>83</v>
      </c>
      <c r="B114" s="1205" t="s">
        <v>39</v>
      </c>
      <c r="C114" s="1205" t="s">
        <v>171</v>
      </c>
      <c r="D114" s="405">
        <v>41838</v>
      </c>
      <c r="E114" s="405" t="s">
        <v>154</v>
      </c>
      <c r="F114" s="1238"/>
      <c r="G114" s="1238"/>
      <c r="H114" s="1238"/>
      <c r="I114" s="783" t="s">
        <v>137</v>
      </c>
      <c r="J114" s="1238"/>
      <c r="K114" s="1238"/>
      <c r="L114" s="1238"/>
      <c r="M114" s="1238">
        <v>1.2E-2</v>
      </c>
      <c r="N114" s="1238">
        <v>2.1999999999999999E-2</v>
      </c>
      <c r="O114" s="1238">
        <v>7.0000000000000007E-2</v>
      </c>
      <c r="P114" s="1238">
        <v>0.41</v>
      </c>
      <c r="Q114" s="1238">
        <v>0.49</v>
      </c>
      <c r="R114" s="1238">
        <v>1.9</v>
      </c>
      <c r="S114" s="1238">
        <v>0.83</v>
      </c>
      <c r="T114" s="1238"/>
      <c r="U114" s="1238" t="s">
        <v>18</v>
      </c>
      <c r="V114" s="1238" t="s">
        <v>18</v>
      </c>
      <c r="W114" s="1205"/>
      <c r="X114" s="1205"/>
      <c r="Y114" s="1205"/>
      <c r="Z114" s="1205"/>
      <c r="AA114" s="1205"/>
    </row>
    <row r="115" spans="1:27" x14ac:dyDescent="0.25">
      <c r="A115" s="1205" t="s">
        <v>83</v>
      </c>
      <c r="B115" s="1205" t="s">
        <v>39</v>
      </c>
      <c r="C115" s="1238" t="s">
        <v>171</v>
      </c>
      <c r="D115" s="405">
        <v>41843</v>
      </c>
      <c r="E115" s="405" t="s">
        <v>154</v>
      </c>
      <c r="F115" s="1238"/>
      <c r="G115" s="1238"/>
      <c r="H115" s="1238"/>
      <c r="I115" s="783" t="s">
        <v>93</v>
      </c>
      <c r="J115" s="1238"/>
      <c r="K115" s="1238"/>
      <c r="L115" s="1238"/>
      <c r="M115" s="1238">
        <v>1.4999999999999999E-2</v>
      </c>
      <c r="N115" s="1238">
        <v>2.4E-2</v>
      </c>
      <c r="O115" s="1238">
        <v>0.05</v>
      </c>
      <c r="P115" s="1238">
        <v>0.34200000000000003</v>
      </c>
      <c r="Q115" s="1238">
        <v>0.37</v>
      </c>
      <c r="R115" s="1238">
        <v>2.5</v>
      </c>
      <c r="S115" s="1238">
        <v>1.42</v>
      </c>
      <c r="T115" s="1238"/>
      <c r="U115" s="1238">
        <v>14.6</v>
      </c>
      <c r="V115" s="1238">
        <v>1413.6</v>
      </c>
      <c r="W115" s="1205"/>
      <c r="X115" s="1205"/>
      <c r="Y115" s="1205"/>
      <c r="Z115" s="1205"/>
      <c r="AA115" s="1205"/>
    </row>
    <row r="116" spans="1:27" x14ac:dyDescent="0.25">
      <c r="A116" s="1205" t="s">
        <v>83</v>
      </c>
      <c r="B116" s="1205" t="s">
        <v>39</v>
      </c>
      <c r="C116" s="1205" t="s">
        <v>171</v>
      </c>
      <c r="D116" s="405">
        <v>41863</v>
      </c>
      <c r="E116" s="405" t="s">
        <v>154</v>
      </c>
      <c r="F116" s="1205"/>
      <c r="G116" s="1205"/>
      <c r="H116" s="1205"/>
      <c r="I116" s="783" t="s">
        <v>93</v>
      </c>
      <c r="J116" s="1205"/>
      <c r="K116" s="1205"/>
      <c r="L116" s="1205"/>
      <c r="M116" s="1205">
        <v>8.9999999999999993E-3</v>
      </c>
      <c r="N116" s="1205">
        <v>3.2000000000000001E-2</v>
      </c>
      <c r="O116" s="1205">
        <v>0.03</v>
      </c>
      <c r="P116" s="1205">
        <v>0.217</v>
      </c>
      <c r="Q116" s="1205">
        <v>0.26</v>
      </c>
      <c r="R116" s="1205">
        <v>7</v>
      </c>
      <c r="S116" s="1205">
        <v>0.56000000000000005</v>
      </c>
      <c r="T116" s="1205"/>
      <c r="U116" s="1205">
        <v>40.4</v>
      </c>
      <c r="V116" s="1205" t="s">
        <v>30</v>
      </c>
      <c r="W116" s="1205"/>
      <c r="X116" s="1205"/>
      <c r="Y116" s="1205"/>
      <c r="Z116" s="1205"/>
      <c r="AA116" s="1205"/>
    </row>
    <row r="117" spans="1:27" x14ac:dyDescent="0.25">
      <c r="A117" s="1205" t="s">
        <v>83</v>
      </c>
      <c r="B117" s="1205" t="s">
        <v>39</v>
      </c>
      <c r="C117" s="1205" t="s">
        <v>171</v>
      </c>
      <c r="D117" s="405">
        <v>41871</v>
      </c>
      <c r="E117" s="405" t="s">
        <v>154</v>
      </c>
      <c r="F117" s="1238"/>
      <c r="G117" s="1238"/>
      <c r="H117" s="1238"/>
      <c r="I117" s="783" t="s">
        <v>93</v>
      </c>
      <c r="J117" s="1238"/>
      <c r="K117" s="1238"/>
      <c r="L117" s="1238"/>
      <c r="M117" s="1238">
        <v>0.01</v>
      </c>
      <c r="N117" s="1238">
        <v>3.5999999999999997E-2</v>
      </c>
      <c r="O117" s="1238">
        <v>0</v>
      </c>
      <c r="P117" s="1238">
        <v>0.28499999999999998</v>
      </c>
      <c r="Q117" s="1238">
        <v>0.45</v>
      </c>
      <c r="R117" s="1238">
        <v>7.5</v>
      </c>
      <c r="S117" s="1238">
        <v>1.0900000000000001</v>
      </c>
      <c r="T117" s="1238"/>
      <c r="U117" s="1238">
        <v>307.60000000000002</v>
      </c>
      <c r="V117" s="1238">
        <v>40830</v>
      </c>
      <c r="W117" s="1238"/>
      <c r="X117" s="1238"/>
      <c r="Y117" s="1238"/>
      <c r="Z117" s="1238"/>
      <c r="AA117" s="1238"/>
    </row>
    <row r="118" spans="1:27" x14ac:dyDescent="0.25">
      <c r="A118" s="1205" t="s">
        <v>83</v>
      </c>
      <c r="B118" s="1205" t="s">
        <v>39</v>
      </c>
      <c r="C118" s="1205" t="s">
        <v>171</v>
      </c>
      <c r="D118" s="405">
        <v>41877</v>
      </c>
      <c r="E118" s="405" t="s">
        <v>154</v>
      </c>
      <c r="F118" s="1238"/>
      <c r="G118" s="1238"/>
      <c r="H118" s="1238"/>
      <c r="I118" s="783" t="s">
        <v>93</v>
      </c>
      <c r="J118" s="1238"/>
      <c r="K118" s="1238"/>
      <c r="L118" s="1238"/>
      <c r="M118" s="1238">
        <v>7.0000000000000001E-3</v>
      </c>
      <c r="N118" s="1238">
        <v>7.8E-2</v>
      </c>
      <c r="O118" s="1238">
        <v>0.05</v>
      </c>
      <c r="P118" s="1238">
        <v>0.25600000000000001</v>
      </c>
      <c r="Q118" s="1238">
        <v>0.42</v>
      </c>
      <c r="R118" s="1238">
        <v>38.6</v>
      </c>
      <c r="S118" s="1238">
        <v>0.35</v>
      </c>
      <c r="T118" s="1238"/>
      <c r="U118" s="1238">
        <v>51.2</v>
      </c>
      <c r="V118" s="1238">
        <v>4650</v>
      </c>
      <c r="W118" s="1238"/>
      <c r="X118" s="1238"/>
      <c r="Y118" s="1238"/>
      <c r="Z118" s="1238"/>
      <c r="AA118" s="1238"/>
    </row>
    <row r="119" spans="1:27" x14ac:dyDescent="0.25">
      <c r="A119" s="1205" t="s">
        <v>83</v>
      </c>
      <c r="B119" s="1205" t="s">
        <v>39</v>
      </c>
      <c r="C119" s="1205" t="s">
        <v>171</v>
      </c>
      <c r="D119" s="405">
        <v>41885</v>
      </c>
      <c r="E119" s="405" t="s">
        <v>154</v>
      </c>
      <c r="F119" s="1238"/>
      <c r="G119" s="1238"/>
      <c r="H119" s="1238"/>
      <c r="I119" s="783" t="s">
        <v>137</v>
      </c>
      <c r="J119" s="1238"/>
      <c r="K119" s="1238"/>
      <c r="L119" s="1238"/>
      <c r="M119" s="1238">
        <v>8.0000000000000002E-3</v>
      </c>
      <c r="N119" s="1238">
        <v>2.1999999999999999E-2</v>
      </c>
      <c r="O119" s="1238">
        <v>0</v>
      </c>
      <c r="P119" s="1238">
        <v>0.22700000000000001</v>
      </c>
      <c r="Q119" s="1238">
        <v>0.37</v>
      </c>
      <c r="R119" s="1238">
        <v>10.9</v>
      </c>
      <c r="S119" s="1238">
        <v>0.61</v>
      </c>
      <c r="T119" s="1238"/>
      <c r="U119" s="1238">
        <v>1870</v>
      </c>
      <c r="V119" s="1238">
        <v>21430</v>
      </c>
      <c r="W119" s="1205"/>
      <c r="X119" s="1205"/>
      <c r="Y119" s="1205"/>
      <c r="Z119" s="1205"/>
      <c r="AA119" s="1205"/>
    </row>
    <row r="120" spans="1:27" x14ac:dyDescent="0.25">
      <c r="A120" s="1205" t="s">
        <v>83</v>
      </c>
      <c r="B120" s="1205" t="s">
        <v>39</v>
      </c>
      <c r="C120" s="1238" t="s">
        <v>171</v>
      </c>
      <c r="D120" s="405">
        <v>41893</v>
      </c>
      <c r="E120" s="405" t="s">
        <v>154</v>
      </c>
      <c r="F120" s="1238"/>
      <c r="G120" s="1238"/>
      <c r="H120" s="1238"/>
      <c r="I120" s="783" t="s">
        <v>93</v>
      </c>
      <c r="J120" s="1238"/>
      <c r="K120" s="1238"/>
      <c r="L120" s="1238"/>
      <c r="M120" s="1238">
        <v>4.0000000000000001E-3</v>
      </c>
      <c r="N120" s="1238">
        <v>1.2E-2</v>
      </c>
      <c r="O120" s="1238">
        <v>0</v>
      </c>
      <c r="P120" s="1238">
        <v>0.56399999999999995</v>
      </c>
      <c r="Q120" s="1238">
        <v>0.65</v>
      </c>
      <c r="R120" s="1238">
        <v>1.3</v>
      </c>
      <c r="S120" s="1238">
        <v>0.16</v>
      </c>
      <c r="T120" s="1238"/>
      <c r="U120" s="1238">
        <v>35.4</v>
      </c>
      <c r="V120" s="1238">
        <v>7440</v>
      </c>
      <c r="W120" s="1205"/>
      <c r="X120" s="1205"/>
      <c r="Y120" s="1205"/>
      <c r="Z120" s="1205"/>
      <c r="AA120" s="1205"/>
    </row>
    <row r="121" spans="1:27" x14ac:dyDescent="0.25">
      <c r="A121" s="1205" t="s">
        <v>83</v>
      </c>
      <c r="B121" s="1205" t="s">
        <v>39</v>
      </c>
      <c r="C121" s="1205" t="s">
        <v>171</v>
      </c>
      <c r="D121" s="405">
        <v>41900</v>
      </c>
      <c r="E121" s="405" t="s">
        <v>154</v>
      </c>
      <c r="F121" s="1205"/>
      <c r="G121" s="1205"/>
      <c r="H121" s="1205"/>
      <c r="I121" s="783" t="s">
        <v>137</v>
      </c>
      <c r="J121" s="1205"/>
      <c r="K121" s="1205"/>
      <c r="L121" s="1205"/>
      <c r="M121" s="1205">
        <v>7.0000000000000001E-3</v>
      </c>
      <c r="N121" s="1205">
        <v>0.2</v>
      </c>
      <c r="O121" s="1205">
        <v>0.17</v>
      </c>
      <c r="P121" s="1205">
        <v>0.17</v>
      </c>
      <c r="Q121" s="1205">
        <v>0.6</v>
      </c>
      <c r="R121" s="1205">
        <v>54.7</v>
      </c>
      <c r="S121" s="1205">
        <v>3.12</v>
      </c>
      <c r="T121" s="1205"/>
      <c r="U121" s="1205">
        <v>12590</v>
      </c>
      <c r="V121" s="1205">
        <v>81640</v>
      </c>
      <c r="W121" s="1205"/>
      <c r="X121" s="1205"/>
      <c r="Y121" s="1205"/>
      <c r="Z121" s="1205"/>
      <c r="AA121" s="1205"/>
    </row>
    <row r="122" spans="1:27" x14ac:dyDescent="0.25">
      <c r="A122" s="1205" t="s">
        <v>83</v>
      </c>
      <c r="B122" s="1205" t="s">
        <v>39</v>
      </c>
      <c r="C122" s="1205" t="s">
        <v>171</v>
      </c>
      <c r="D122" s="405">
        <v>41905</v>
      </c>
      <c r="E122" s="405" t="s">
        <v>154</v>
      </c>
      <c r="F122" s="1238"/>
      <c r="G122" s="1238"/>
      <c r="H122" s="1238"/>
      <c r="I122" s="783" t="s">
        <v>93</v>
      </c>
      <c r="J122" s="1238"/>
      <c r="K122" s="1238"/>
      <c r="L122" s="1238"/>
      <c r="M122" s="1238">
        <v>1E-3</v>
      </c>
      <c r="N122" s="1238">
        <v>2.4E-2</v>
      </c>
      <c r="O122" s="1238">
        <v>0</v>
      </c>
      <c r="P122" s="1238">
        <v>0.253</v>
      </c>
      <c r="Q122" s="1238">
        <v>0.37</v>
      </c>
      <c r="R122" s="1238">
        <v>6.7</v>
      </c>
      <c r="S122" s="1238">
        <v>0.93</v>
      </c>
      <c r="T122" s="1238"/>
      <c r="U122" s="1238">
        <v>201.4</v>
      </c>
      <c r="V122" s="1238">
        <v>2750</v>
      </c>
      <c r="W122" s="1238"/>
      <c r="X122" s="1238"/>
      <c r="Y122" s="1238"/>
      <c r="Z122" s="1238"/>
      <c r="AA122" s="1238"/>
    </row>
    <row r="123" spans="1:27" x14ac:dyDescent="0.25">
      <c r="A123" s="1205" t="s">
        <v>83</v>
      </c>
      <c r="B123" s="1205" t="s">
        <v>39</v>
      </c>
      <c r="C123" s="1205" t="s">
        <v>171</v>
      </c>
      <c r="D123" s="405">
        <v>41912</v>
      </c>
      <c r="E123" s="405" t="s">
        <v>154</v>
      </c>
      <c r="F123" s="1238"/>
      <c r="G123" s="1238"/>
      <c r="H123" s="1238"/>
      <c r="I123" s="783" t="s">
        <v>93</v>
      </c>
      <c r="J123" s="1238"/>
      <c r="K123" s="1238"/>
      <c r="L123" s="1238"/>
      <c r="M123" s="504">
        <v>2E-3</v>
      </c>
      <c r="N123" s="504">
        <v>0.13800000000000001</v>
      </c>
      <c r="O123" s="504">
        <v>0</v>
      </c>
      <c r="P123" s="504">
        <v>0.25600000000000001</v>
      </c>
      <c r="Q123" s="504">
        <v>0.63</v>
      </c>
      <c r="R123" s="504">
        <v>81.8</v>
      </c>
      <c r="S123" s="504">
        <v>0.53</v>
      </c>
      <c r="T123" s="504"/>
      <c r="U123" s="504">
        <v>135.4</v>
      </c>
      <c r="V123" s="504">
        <v>13960</v>
      </c>
      <c r="W123" s="504"/>
      <c r="X123" s="504"/>
      <c r="Y123" s="504"/>
      <c r="Z123" s="504"/>
      <c r="AA123" s="1238"/>
    </row>
    <row r="124" spans="1:27" x14ac:dyDescent="0.25">
      <c r="A124" s="1205" t="s">
        <v>83</v>
      </c>
      <c r="B124" s="1205" t="s">
        <v>39</v>
      </c>
      <c r="C124" s="1205" t="s">
        <v>171</v>
      </c>
      <c r="D124" s="405">
        <v>41920</v>
      </c>
      <c r="E124" s="405" t="s">
        <v>154</v>
      </c>
      <c r="F124" s="1238"/>
      <c r="G124" s="1238"/>
      <c r="H124" s="1238"/>
      <c r="I124" s="783" t="s">
        <v>93</v>
      </c>
      <c r="J124" s="1238"/>
      <c r="K124" s="1238"/>
      <c r="L124" s="1238"/>
      <c r="M124" s="1238">
        <v>1E-3</v>
      </c>
      <c r="N124" s="1238">
        <v>0.05</v>
      </c>
      <c r="O124" s="1238">
        <v>0</v>
      </c>
      <c r="P124" s="1238">
        <v>0.218</v>
      </c>
      <c r="Q124" s="1238">
        <v>0.41</v>
      </c>
      <c r="R124" s="1238">
        <v>22.1</v>
      </c>
      <c r="S124" s="1238">
        <v>0.64</v>
      </c>
      <c r="T124" s="1238"/>
      <c r="U124" s="1238">
        <v>88.4</v>
      </c>
      <c r="V124" s="1238">
        <v>7330</v>
      </c>
      <c r="W124" s="1205"/>
      <c r="X124" s="1205"/>
      <c r="Y124" s="1205"/>
      <c r="Z124" s="1205"/>
      <c r="AA124" s="1205"/>
    </row>
    <row r="125" spans="1:27" x14ac:dyDescent="0.25">
      <c r="A125" s="1205" t="s">
        <v>83</v>
      </c>
      <c r="B125" s="1205" t="s">
        <v>39</v>
      </c>
      <c r="C125" s="1238" t="s">
        <v>171</v>
      </c>
      <c r="D125" s="405">
        <v>41925</v>
      </c>
      <c r="E125" s="405" t="s">
        <v>154</v>
      </c>
      <c r="F125" s="1238"/>
      <c r="G125" s="1238"/>
      <c r="H125" s="1238"/>
      <c r="I125" s="783" t="s">
        <v>137</v>
      </c>
      <c r="J125" s="1238"/>
      <c r="K125" s="1238"/>
      <c r="L125" s="1238"/>
      <c r="M125" s="1238">
        <v>7.0999999999999994E-2</v>
      </c>
      <c r="N125" s="1238">
        <v>0.126</v>
      </c>
      <c r="O125" s="1238">
        <v>0.12</v>
      </c>
      <c r="P125" s="1238">
        <v>8.3000000000000004E-2</v>
      </c>
      <c r="Q125" s="1238">
        <v>0.62</v>
      </c>
      <c r="R125" s="1238">
        <v>46.5</v>
      </c>
      <c r="S125" s="1238">
        <v>6.55</v>
      </c>
      <c r="T125" s="1238"/>
      <c r="U125" s="1238">
        <v>19350</v>
      </c>
      <c r="V125" s="1238">
        <v>198630</v>
      </c>
      <c r="W125" s="1205"/>
      <c r="X125" s="1205"/>
      <c r="Y125" s="1205"/>
      <c r="Z125" s="1205"/>
      <c r="AA125" s="1205"/>
    </row>
    <row r="126" spans="1:27" x14ac:dyDescent="0.25">
      <c r="A126" s="1205" t="s">
        <v>83</v>
      </c>
      <c r="B126" s="1205" t="s">
        <v>39</v>
      </c>
      <c r="C126" s="1205" t="s">
        <v>171</v>
      </c>
      <c r="D126" s="405">
        <v>41934</v>
      </c>
      <c r="E126" s="405" t="s">
        <v>154</v>
      </c>
      <c r="F126" s="1205"/>
      <c r="G126" s="1205"/>
      <c r="H126" s="1205"/>
      <c r="I126" s="783" t="s">
        <v>93</v>
      </c>
      <c r="J126" s="1205"/>
      <c r="K126" s="1205"/>
      <c r="L126" s="1205"/>
      <c r="M126" s="1205">
        <v>6.0000000000000001E-3</v>
      </c>
      <c r="N126" s="1205">
        <v>5.8000000000000003E-2</v>
      </c>
      <c r="O126" s="1205">
        <v>0</v>
      </c>
      <c r="P126" s="1205">
        <v>0.40200000000000002</v>
      </c>
      <c r="Q126" s="1205">
        <v>0.59</v>
      </c>
      <c r="R126" s="1205">
        <v>26.1</v>
      </c>
      <c r="S126" s="1205">
        <v>0.87</v>
      </c>
      <c r="T126" s="1205"/>
      <c r="U126" s="1205">
        <v>1046.2</v>
      </c>
      <c r="V126" s="1205">
        <v>5210</v>
      </c>
      <c r="W126" s="1205"/>
      <c r="X126" s="1205"/>
      <c r="Y126" s="1205"/>
      <c r="Z126" s="1205"/>
      <c r="AA126" s="1205"/>
    </row>
    <row r="127" spans="1:27" x14ac:dyDescent="0.25">
      <c r="A127" s="1205" t="s">
        <v>83</v>
      </c>
      <c r="B127" s="1205" t="s">
        <v>39</v>
      </c>
      <c r="C127" s="1205" t="s">
        <v>171</v>
      </c>
      <c r="D127" s="405">
        <v>41942</v>
      </c>
      <c r="E127" s="405" t="s">
        <v>154</v>
      </c>
      <c r="F127" s="1238"/>
      <c r="G127" s="1238"/>
      <c r="H127" s="1238"/>
      <c r="I127" s="783" t="s">
        <v>93</v>
      </c>
      <c r="J127" s="1238"/>
      <c r="K127" s="1238"/>
      <c r="L127" s="1238"/>
      <c r="M127" s="1238">
        <v>0</v>
      </c>
      <c r="N127" s="1238">
        <v>4.8000000000000001E-2</v>
      </c>
      <c r="O127" s="1238">
        <v>0.04</v>
      </c>
      <c r="P127" s="1238">
        <v>0.36</v>
      </c>
      <c r="Q127" s="1238">
        <v>0.57999999999999996</v>
      </c>
      <c r="R127" s="1238">
        <v>23.5</v>
      </c>
      <c r="S127" s="1238">
        <v>0.61</v>
      </c>
      <c r="T127" s="1238"/>
      <c r="U127" s="1238">
        <v>110</v>
      </c>
      <c r="V127" s="1238">
        <v>3950</v>
      </c>
      <c r="W127" s="1238"/>
      <c r="X127" s="1238"/>
      <c r="Y127" s="1238"/>
      <c r="Z127" s="1238"/>
      <c r="AA127" s="1238"/>
    </row>
    <row r="128" spans="1:27" x14ac:dyDescent="0.25">
      <c r="A128" s="1205" t="s">
        <v>83</v>
      </c>
      <c r="B128" s="1205" t="s">
        <v>39</v>
      </c>
      <c r="C128" s="1205" t="s">
        <v>171</v>
      </c>
      <c r="D128" s="405">
        <v>41948</v>
      </c>
      <c r="E128" s="405" t="s">
        <v>154</v>
      </c>
      <c r="F128" s="1238"/>
      <c r="G128" s="1238"/>
      <c r="H128" s="1238"/>
      <c r="I128" s="783" t="s">
        <v>137</v>
      </c>
      <c r="J128" s="1238"/>
      <c r="K128" s="1238"/>
      <c r="L128" s="1238"/>
      <c r="M128" s="1238">
        <v>1.2999999999999999E-2</v>
      </c>
      <c r="N128" s="1238">
        <v>8.7999999999999995E-2</v>
      </c>
      <c r="O128" s="1238">
        <v>0.11</v>
      </c>
      <c r="P128" s="1238">
        <v>0.14499999999999999</v>
      </c>
      <c r="Q128" s="1238">
        <v>0.5</v>
      </c>
      <c r="R128" s="1238">
        <v>13.4</v>
      </c>
      <c r="S128" s="1238">
        <v>3.91</v>
      </c>
      <c r="T128" s="1238"/>
      <c r="U128" s="1238">
        <v>579.4</v>
      </c>
      <c r="V128" s="1238">
        <v>11530</v>
      </c>
      <c r="W128" s="1238"/>
      <c r="X128" s="1238"/>
      <c r="Y128" s="1238"/>
      <c r="Z128" s="1205"/>
      <c r="AA128" s="1205"/>
    </row>
    <row r="129" spans="1:27" x14ac:dyDescent="0.25">
      <c r="A129" s="1205" t="s">
        <v>83</v>
      </c>
      <c r="B129" s="1205" t="s">
        <v>39</v>
      </c>
      <c r="C129" s="1205" t="s">
        <v>171</v>
      </c>
      <c r="D129" s="405">
        <v>41955</v>
      </c>
      <c r="E129" s="405" t="s">
        <v>154</v>
      </c>
      <c r="F129" s="1238"/>
      <c r="G129" s="1238"/>
      <c r="H129" s="1238"/>
      <c r="I129" s="783" t="s">
        <v>93</v>
      </c>
      <c r="J129" s="1238"/>
      <c r="K129" s="1238"/>
      <c r="L129" s="1238"/>
      <c r="M129" s="1238">
        <v>1.0999999999999999E-2</v>
      </c>
      <c r="N129" s="1238">
        <v>2.4E-2</v>
      </c>
      <c r="O129" s="1238">
        <v>0</v>
      </c>
      <c r="P129" s="1238">
        <v>9.5000000000000001E-2</v>
      </c>
      <c r="Q129" s="1238">
        <v>0.16</v>
      </c>
      <c r="R129" s="1238">
        <v>0</v>
      </c>
      <c r="S129" s="1238">
        <v>0.5</v>
      </c>
      <c r="T129" s="1238"/>
      <c r="U129" s="1238">
        <v>65</v>
      </c>
      <c r="V129" s="1238">
        <v>3310</v>
      </c>
      <c r="W129" s="1205"/>
      <c r="X129" s="1205"/>
      <c r="Y129" s="1205"/>
      <c r="Z129" s="1205"/>
      <c r="AA129" s="1205"/>
    </row>
    <row r="130" spans="1:27" x14ac:dyDescent="0.25">
      <c r="A130" s="744" t="s">
        <v>83</v>
      </c>
      <c r="B130" s="744" t="s">
        <v>39</v>
      </c>
      <c r="C130" s="1238" t="s">
        <v>171</v>
      </c>
      <c r="D130" s="405">
        <v>41967</v>
      </c>
      <c r="E130" s="405" t="s">
        <v>154</v>
      </c>
      <c r="F130" s="1238"/>
      <c r="G130" s="1238"/>
      <c r="H130" s="1238"/>
      <c r="I130" s="783" t="s">
        <v>93</v>
      </c>
      <c r="J130" s="1238"/>
      <c r="K130" s="1238"/>
      <c r="L130" s="1238"/>
      <c r="M130" s="504">
        <v>7.0000000000000001E-3</v>
      </c>
      <c r="N130" s="504">
        <v>1.4E-2</v>
      </c>
      <c r="O130" s="1238">
        <v>0</v>
      </c>
      <c r="P130" s="504">
        <v>0.27100000000000002</v>
      </c>
      <c r="Q130" s="504">
        <v>0.48</v>
      </c>
      <c r="R130" s="504">
        <v>4.0999999999999996</v>
      </c>
      <c r="S130" s="504">
        <v>4.71</v>
      </c>
      <c r="T130" s="504"/>
      <c r="U130" s="504">
        <v>40.200000000000003</v>
      </c>
      <c r="V130" s="504" t="s">
        <v>30</v>
      </c>
      <c r="W130" s="1205"/>
      <c r="X130" s="1205"/>
      <c r="Y130" s="1205"/>
      <c r="Z130" s="1205"/>
      <c r="AA130" s="1205"/>
    </row>
    <row r="131" spans="1:27" x14ac:dyDescent="0.25">
      <c r="A131" s="1205" t="s">
        <v>83</v>
      </c>
      <c r="B131" s="1205" t="s">
        <v>39</v>
      </c>
      <c r="C131" s="1205" t="s">
        <v>171</v>
      </c>
      <c r="D131" s="405">
        <v>41977</v>
      </c>
      <c r="E131" s="405" t="s">
        <v>154</v>
      </c>
      <c r="F131" s="1238"/>
      <c r="G131" s="1238"/>
      <c r="H131" s="1205"/>
      <c r="I131" s="783" t="s">
        <v>93</v>
      </c>
      <c r="J131" s="1205"/>
      <c r="K131" s="1205"/>
      <c r="L131" s="1205"/>
      <c r="M131" s="1238">
        <v>7.0000000000000001E-3</v>
      </c>
      <c r="N131" s="1238">
        <v>2.4E-2</v>
      </c>
      <c r="O131" s="1238">
        <v>0</v>
      </c>
      <c r="P131" s="1238">
        <v>0.317</v>
      </c>
      <c r="Q131" s="1238">
        <v>0.5</v>
      </c>
      <c r="R131" s="1238">
        <v>2.2999999999999998</v>
      </c>
      <c r="S131" s="1238">
        <v>5.57</v>
      </c>
      <c r="T131" s="1238"/>
      <c r="U131" s="1238">
        <v>5.2</v>
      </c>
      <c r="V131" s="1238">
        <v>1119.9000000000001</v>
      </c>
      <c r="W131" s="1205"/>
      <c r="X131" s="1205"/>
      <c r="Y131" s="1205"/>
      <c r="Z131" s="1205"/>
      <c r="AA131" s="1205"/>
    </row>
    <row r="132" spans="1:27" x14ac:dyDescent="0.25">
      <c r="A132" s="1205" t="s">
        <v>83</v>
      </c>
      <c r="B132" s="1205" t="s">
        <v>39</v>
      </c>
      <c r="C132" s="1205" t="s">
        <v>171</v>
      </c>
      <c r="D132" s="405">
        <v>41982</v>
      </c>
      <c r="E132" s="405" t="s">
        <v>154</v>
      </c>
      <c r="F132" s="1238"/>
      <c r="G132" s="1238"/>
      <c r="H132" s="1205"/>
      <c r="I132" s="783" t="s">
        <v>137</v>
      </c>
      <c r="J132" s="1205"/>
      <c r="K132" s="1205"/>
      <c r="L132" s="1205"/>
      <c r="M132" s="1238">
        <v>8.0000000000000002E-3</v>
      </c>
      <c r="N132" s="1238">
        <v>2.4E-2</v>
      </c>
      <c r="O132" s="1238">
        <v>0</v>
      </c>
      <c r="P132" s="1238">
        <v>0.29499999999999998</v>
      </c>
      <c r="Q132" s="1238">
        <v>0.48</v>
      </c>
      <c r="R132" s="1238">
        <v>2.2999999999999998</v>
      </c>
      <c r="S132" s="1238">
        <v>4.26</v>
      </c>
      <c r="T132" s="1238"/>
      <c r="U132" s="1238">
        <v>18.899999999999999</v>
      </c>
      <c r="V132" s="1238">
        <v>1203.3</v>
      </c>
      <c r="W132" s="1205"/>
      <c r="X132" s="1205"/>
      <c r="Y132" s="1205"/>
      <c r="Z132" s="1205"/>
      <c r="AA132" s="1205"/>
    </row>
    <row r="133" spans="1:27" x14ac:dyDescent="0.25">
      <c r="A133" s="1205" t="s">
        <v>83</v>
      </c>
      <c r="B133" s="1205" t="s">
        <v>39</v>
      </c>
      <c r="C133" s="1205" t="s">
        <v>171</v>
      </c>
      <c r="D133" s="405">
        <v>41988</v>
      </c>
      <c r="E133" s="405" t="s">
        <v>154</v>
      </c>
      <c r="F133" s="1205"/>
      <c r="G133" s="1205"/>
      <c r="H133" s="1205"/>
      <c r="I133" s="783" t="s">
        <v>137</v>
      </c>
      <c r="J133" s="1205"/>
      <c r="K133" s="1205"/>
      <c r="L133" s="1205"/>
      <c r="M133" s="504">
        <v>1.6E-2</v>
      </c>
      <c r="N133" s="504">
        <v>0.11</v>
      </c>
      <c r="O133" s="504">
        <v>0.09</v>
      </c>
      <c r="P133" s="504">
        <v>7.0000000000000007E-2</v>
      </c>
      <c r="Q133" s="504">
        <v>0.57999999999999996</v>
      </c>
      <c r="R133" s="504">
        <v>5.9</v>
      </c>
      <c r="S133" s="504">
        <v>9.2100000000000009</v>
      </c>
      <c r="T133" s="504"/>
      <c r="U133" s="1205">
        <v>28.5</v>
      </c>
      <c r="V133" s="1205">
        <v>1299.7</v>
      </c>
      <c r="W133" s="1205"/>
      <c r="X133" s="1205"/>
      <c r="Y133" s="1205"/>
      <c r="Z133" s="1205"/>
      <c r="AA133" s="1205"/>
    </row>
    <row r="134" spans="1:27" x14ac:dyDescent="0.25">
      <c r="A134" s="1205" t="s">
        <v>83</v>
      </c>
      <c r="B134" s="1205" t="s">
        <v>39</v>
      </c>
      <c r="C134" s="1205" t="s">
        <v>171</v>
      </c>
      <c r="D134" s="405">
        <v>41995</v>
      </c>
      <c r="E134" s="405" t="s">
        <v>154</v>
      </c>
      <c r="F134" s="1238"/>
      <c r="G134" s="1238"/>
      <c r="H134" s="1238"/>
      <c r="I134" s="783" t="s">
        <v>137</v>
      </c>
      <c r="J134" s="1238"/>
      <c r="K134" s="1238"/>
      <c r="L134" s="1238"/>
      <c r="M134" s="504">
        <v>1.2E-2</v>
      </c>
      <c r="N134" s="504">
        <v>2.4E-2</v>
      </c>
      <c r="O134" s="504">
        <v>0</v>
      </c>
      <c r="P134" s="504">
        <v>0.45900000000000002</v>
      </c>
      <c r="Q134" s="504">
        <v>0.7</v>
      </c>
      <c r="R134" s="504">
        <v>1.1000000000000001</v>
      </c>
      <c r="S134" s="504">
        <v>1.1000000000000001</v>
      </c>
      <c r="T134" s="504"/>
      <c r="U134" s="504">
        <v>14.8</v>
      </c>
      <c r="V134" s="504">
        <v>686.7</v>
      </c>
      <c r="W134" s="1238"/>
      <c r="X134" s="1238"/>
      <c r="Y134" s="1205"/>
      <c r="Z134" s="1205"/>
      <c r="AA134" s="1205"/>
    </row>
    <row r="135" spans="1:27" x14ac:dyDescent="0.25">
      <c r="A135" s="1205" t="s">
        <v>83</v>
      </c>
      <c r="B135" s="1205" t="s">
        <v>39</v>
      </c>
      <c r="C135" s="1205" t="s">
        <v>171</v>
      </c>
      <c r="D135" s="405">
        <v>42012</v>
      </c>
      <c r="E135" s="405" t="s">
        <v>154</v>
      </c>
      <c r="F135" s="1238"/>
      <c r="G135" s="1238"/>
      <c r="H135" s="1238"/>
      <c r="I135" s="783" t="s">
        <v>93</v>
      </c>
      <c r="J135" s="1238"/>
      <c r="K135" s="1238"/>
      <c r="L135" s="1238"/>
      <c r="M135" s="504">
        <v>0.01</v>
      </c>
      <c r="N135" s="504">
        <v>1.4E-2</v>
      </c>
      <c r="O135" s="504">
        <v>0</v>
      </c>
      <c r="P135" s="504">
        <v>0.376</v>
      </c>
      <c r="Q135" s="504">
        <v>0.56000000000000005</v>
      </c>
      <c r="R135" s="504">
        <v>2</v>
      </c>
      <c r="S135" s="504">
        <v>2</v>
      </c>
      <c r="T135" s="504"/>
      <c r="U135" s="504">
        <v>21.6</v>
      </c>
      <c r="V135" s="504">
        <v>613.1</v>
      </c>
      <c r="W135" s="1238"/>
      <c r="X135" s="1238"/>
      <c r="Y135" s="1238">
        <v>2.274</v>
      </c>
      <c r="Z135" s="1205">
        <v>534</v>
      </c>
      <c r="AA135" s="1205">
        <v>321.10000000000002</v>
      </c>
    </row>
    <row r="136" spans="1:27" x14ac:dyDescent="0.25">
      <c r="A136" s="1205" t="s">
        <v>83</v>
      </c>
      <c r="B136" s="1205" t="s">
        <v>39</v>
      </c>
      <c r="C136" s="1205" t="s">
        <v>171</v>
      </c>
      <c r="D136" s="405">
        <v>42018</v>
      </c>
      <c r="E136" s="405" t="s">
        <v>154</v>
      </c>
      <c r="F136" s="1238"/>
      <c r="G136" s="1238"/>
      <c r="H136" s="1238"/>
      <c r="I136" s="783" t="s">
        <v>93</v>
      </c>
      <c r="J136" s="1238"/>
      <c r="K136" s="1238"/>
      <c r="L136" s="1238"/>
      <c r="M136" s="1238">
        <v>0.01</v>
      </c>
      <c r="N136" s="1238">
        <v>2.8000000000000001E-2</v>
      </c>
      <c r="O136" s="1238">
        <v>0</v>
      </c>
      <c r="P136" s="1238">
        <v>0.47299999999999998</v>
      </c>
      <c r="Q136" s="1238">
        <v>0.66</v>
      </c>
      <c r="R136" s="1238">
        <v>1.1000000000000001</v>
      </c>
      <c r="S136" s="1238">
        <v>1.1000000000000001</v>
      </c>
      <c r="T136" s="1238"/>
      <c r="U136" s="1238">
        <v>9.8000000000000007</v>
      </c>
      <c r="V136" s="1238">
        <v>461.1</v>
      </c>
      <c r="W136" s="1205"/>
      <c r="X136" s="1205"/>
      <c r="Y136" s="1205">
        <v>2.79</v>
      </c>
      <c r="Z136" s="1205">
        <v>517</v>
      </c>
      <c r="AA136" s="1205">
        <v>310</v>
      </c>
    </row>
    <row r="137" spans="1:27" x14ac:dyDescent="0.25">
      <c r="A137" s="1205" t="s">
        <v>83</v>
      </c>
      <c r="B137" s="1205" t="s">
        <v>39</v>
      </c>
      <c r="C137" s="1238" t="s">
        <v>171</v>
      </c>
      <c r="D137" s="405">
        <v>42025</v>
      </c>
      <c r="E137" s="405" t="s">
        <v>154</v>
      </c>
      <c r="F137" s="1238"/>
      <c r="G137" s="1238"/>
      <c r="H137" s="1238"/>
      <c r="I137" s="783" t="s">
        <v>93</v>
      </c>
      <c r="J137" s="1238"/>
      <c r="K137" s="1238"/>
      <c r="L137" s="1238"/>
      <c r="M137" s="1238">
        <v>8.9999999999999993E-3</v>
      </c>
      <c r="N137" s="1238">
        <v>0.02</v>
      </c>
      <c r="O137" s="1238">
        <v>0</v>
      </c>
      <c r="P137" s="1238">
        <v>0.55200000000000005</v>
      </c>
      <c r="Q137" s="1238">
        <v>0.69</v>
      </c>
      <c r="R137" s="1238">
        <v>1.5</v>
      </c>
      <c r="S137" s="1238">
        <v>1.5</v>
      </c>
      <c r="T137" s="1238"/>
      <c r="U137" s="1238" t="s">
        <v>47</v>
      </c>
      <c r="V137" s="1238">
        <v>2850</v>
      </c>
      <c r="W137" s="1205"/>
      <c r="X137" s="1205"/>
      <c r="Y137" s="1205">
        <v>2.2719999999999998</v>
      </c>
      <c r="Z137" s="1205">
        <v>553</v>
      </c>
      <c r="AA137" s="1205">
        <v>324</v>
      </c>
    </row>
    <row r="138" spans="1:27" x14ac:dyDescent="0.25">
      <c r="A138" s="1205" t="s">
        <v>83</v>
      </c>
      <c r="B138" s="1205" t="s">
        <v>39</v>
      </c>
      <c r="C138" s="1205" t="s">
        <v>171</v>
      </c>
      <c r="D138" s="405">
        <v>42033</v>
      </c>
      <c r="E138" s="405" t="s">
        <v>154</v>
      </c>
      <c r="F138" s="1205"/>
      <c r="G138" s="1205"/>
      <c r="H138" s="1205"/>
      <c r="I138" s="783" t="s">
        <v>93</v>
      </c>
      <c r="J138" s="1205"/>
      <c r="K138" s="1205"/>
      <c r="L138" s="1205"/>
      <c r="M138" s="1205">
        <v>0.01</v>
      </c>
      <c r="N138" s="1205">
        <v>1.7999999999999999E-2</v>
      </c>
      <c r="O138" s="1205">
        <v>0.03</v>
      </c>
      <c r="P138" s="1205">
        <v>0.88600000000000001</v>
      </c>
      <c r="Q138" s="1205">
        <v>0.74</v>
      </c>
      <c r="R138" s="1205">
        <v>2.2999999999999998</v>
      </c>
      <c r="S138" s="1205">
        <v>2.2999999999999998</v>
      </c>
      <c r="T138" s="1205"/>
      <c r="U138" s="1205" t="s">
        <v>47</v>
      </c>
      <c r="V138" s="1205">
        <v>461.1</v>
      </c>
      <c r="W138" s="1205"/>
      <c r="X138" s="1205"/>
      <c r="Y138" s="1205"/>
      <c r="Z138" s="1205"/>
      <c r="AA138" s="1205"/>
    </row>
    <row r="139" spans="1:27" x14ac:dyDescent="0.25">
      <c r="A139" s="1205" t="s">
        <v>83</v>
      </c>
      <c r="B139" s="1205" t="s">
        <v>39</v>
      </c>
      <c r="C139" s="1205" t="s">
        <v>171</v>
      </c>
      <c r="D139" s="405">
        <v>42038</v>
      </c>
      <c r="E139" s="405" t="s">
        <v>154</v>
      </c>
      <c r="F139" s="1205"/>
      <c r="G139" s="1205"/>
      <c r="H139" s="1205"/>
      <c r="I139" s="783" t="s">
        <v>93</v>
      </c>
      <c r="J139" s="1205"/>
      <c r="K139" s="1205"/>
      <c r="L139" s="1205"/>
      <c r="M139" s="1205">
        <v>8.0000000000000002E-3</v>
      </c>
      <c r="N139" s="1205">
        <v>2.1999999999999999E-2</v>
      </c>
      <c r="O139" s="1205">
        <v>0</v>
      </c>
      <c r="P139" s="1205">
        <v>0.69099999999999995</v>
      </c>
      <c r="Q139" s="1205">
        <v>0.77</v>
      </c>
      <c r="R139" s="1205">
        <v>3.8</v>
      </c>
      <c r="S139" s="1205">
        <v>3.8</v>
      </c>
      <c r="T139" s="1205"/>
      <c r="U139" s="1205">
        <v>2</v>
      </c>
      <c r="V139" s="1205">
        <v>686.7</v>
      </c>
      <c r="W139" s="504"/>
      <c r="X139" s="504"/>
      <c r="Y139" s="504">
        <v>2.1989999999999998</v>
      </c>
      <c r="Z139" s="504">
        <v>562</v>
      </c>
      <c r="AA139" s="504">
        <v>321.8</v>
      </c>
    </row>
    <row r="140" spans="1:27" x14ac:dyDescent="0.25">
      <c r="A140" s="1205" t="s">
        <v>83</v>
      </c>
      <c r="B140" s="1205" t="s">
        <v>39</v>
      </c>
      <c r="C140" s="1205" t="s">
        <v>171</v>
      </c>
      <c r="D140" s="405">
        <v>42045</v>
      </c>
      <c r="E140" s="405" t="s">
        <v>154</v>
      </c>
      <c r="F140" s="1238"/>
      <c r="G140" s="1238"/>
      <c r="H140" s="1238"/>
      <c r="I140" s="783" t="s">
        <v>93</v>
      </c>
      <c r="J140" s="1238"/>
      <c r="K140" s="1238"/>
      <c r="L140" s="1238"/>
      <c r="M140" s="504">
        <v>0.01</v>
      </c>
      <c r="N140" s="504">
        <v>0.01</v>
      </c>
      <c r="O140" s="504">
        <v>0</v>
      </c>
      <c r="P140" s="504">
        <v>0.54400000000000004</v>
      </c>
      <c r="Q140" s="504">
        <v>0.64</v>
      </c>
      <c r="R140" s="504">
        <v>1.9</v>
      </c>
      <c r="S140" s="504">
        <v>1.9</v>
      </c>
      <c r="T140" s="504"/>
      <c r="U140" s="504">
        <v>37.299999999999997</v>
      </c>
      <c r="V140" s="504" t="s">
        <v>30</v>
      </c>
      <c r="W140" s="504"/>
      <c r="X140" s="504"/>
      <c r="Y140" s="504">
        <v>2.4369999999999998</v>
      </c>
      <c r="Z140" s="504">
        <v>581</v>
      </c>
      <c r="AA140" s="504">
        <v>314.2</v>
      </c>
    </row>
    <row r="141" spans="1:27" x14ac:dyDescent="0.25">
      <c r="A141" s="1205" t="s">
        <v>83</v>
      </c>
      <c r="B141" s="1205" t="s">
        <v>39</v>
      </c>
      <c r="C141" s="1205" t="s">
        <v>171</v>
      </c>
      <c r="D141" s="405">
        <v>42061</v>
      </c>
      <c r="E141" s="405" t="s">
        <v>154</v>
      </c>
      <c r="F141" s="1238"/>
      <c r="G141" s="1238"/>
      <c r="H141" s="1238"/>
      <c r="I141" s="783" t="s">
        <v>93</v>
      </c>
      <c r="J141" s="1238"/>
      <c r="K141" s="1238"/>
      <c r="L141" s="1238"/>
      <c r="M141" s="504">
        <v>8.9999999999999993E-3</v>
      </c>
      <c r="N141" s="504">
        <v>4.2000000000000003E-2</v>
      </c>
      <c r="O141" s="1238">
        <v>0.02</v>
      </c>
      <c r="P141" s="504">
        <v>0.23699999999999999</v>
      </c>
      <c r="Q141" s="504">
        <v>0.38</v>
      </c>
      <c r="R141" s="504">
        <v>5</v>
      </c>
      <c r="S141" s="504">
        <v>5</v>
      </c>
      <c r="T141" s="504"/>
      <c r="U141" s="504"/>
      <c r="V141" s="504"/>
      <c r="W141" s="504"/>
      <c r="X141" s="504"/>
      <c r="Y141" s="1238">
        <v>1.74</v>
      </c>
      <c r="Z141" s="1205">
        <v>491</v>
      </c>
      <c r="AA141" s="1205">
        <v>266.39999999999998</v>
      </c>
    </row>
    <row r="142" spans="1:27" x14ac:dyDescent="0.25">
      <c r="A142" s="1205" t="s">
        <v>83</v>
      </c>
      <c r="B142" s="1205" t="s">
        <v>39</v>
      </c>
      <c r="C142" s="1205" t="s">
        <v>171</v>
      </c>
      <c r="D142" s="405">
        <v>42066</v>
      </c>
      <c r="E142" s="405" t="s">
        <v>154</v>
      </c>
      <c r="F142" s="1238"/>
      <c r="G142" s="1238"/>
      <c r="H142" s="1238"/>
      <c r="I142" s="783" t="s">
        <v>93</v>
      </c>
      <c r="J142" s="1238"/>
      <c r="K142" s="1238"/>
      <c r="L142" s="1238"/>
      <c r="M142" s="1238">
        <v>8.0000000000000002E-3</v>
      </c>
      <c r="N142" s="1238">
        <v>5.1999999999999998E-2</v>
      </c>
      <c r="O142" s="1238">
        <v>0</v>
      </c>
      <c r="P142" s="1238">
        <v>0.124</v>
      </c>
      <c r="Q142" s="1238">
        <v>0.35</v>
      </c>
      <c r="R142" s="1238">
        <v>13.5</v>
      </c>
      <c r="S142" s="1238">
        <v>13.5</v>
      </c>
      <c r="T142" s="1238"/>
      <c r="U142" s="1238">
        <v>19.5</v>
      </c>
      <c r="V142" s="1238">
        <v>111.9</v>
      </c>
      <c r="W142" s="1205"/>
      <c r="X142" s="1205"/>
      <c r="Y142" s="1205">
        <v>1.569</v>
      </c>
      <c r="Z142" s="1205">
        <v>430</v>
      </c>
      <c r="AA142" s="1205">
        <v>234.9</v>
      </c>
    </row>
    <row r="143" spans="1:27" x14ac:dyDescent="0.25">
      <c r="A143" s="1205" t="s">
        <v>83</v>
      </c>
      <c r="B143" s="1205" t="s">
        <v>39</v>
      </c>
      <c r="C143" s="1238" t="s">
        <v>171</v>
      </c>
      <c r="D143" s="405">
        <v>42074</v>
      </c>
      <c r="E143" s="405" t="s">
        <v>154</v>
      </c>
      <c r="F143" s="1238"/>
      <c r="G143" s="1238"/>
      <c r="H143" s="1238"/>
      <c r="I143" s="783" t="s">
        <v>137</v>
      </c>
      <c r="J143" s="1238"/>
      <c r="K143" s="1238"/>
      <c r="L143" s="1238"/>
      <c r="M143" s="1238">
        <v>8.9999999999999993E-3</v>
      </c>
      <c r="N143" s="1238">
        <v>0.03</v>
      </c>
      <c r="O143" s="1238">
        <v>0</v>
      </c>
      <c r="P143" s="1238">
        <v>0.24199999999999999</v>
      </c>
      <c r="Q143" s="1238">
        <v>2.37</v>
      </c>
      <c r="R143" s="1238">
        <v>5.5</v>
      </c>
      <c r="S143" s="1238">
        <v>5.5</v>
      </c>
      <c r="T143" s="1238"/>
      <c r="U143" s="1238">
        <v>38.9</v>
      </c>
      <c r="V143" s="1238">
        <v>79.400000000000006</v>
      </c>
      <c r="W143" s="1205"/>
      <c r="X143" s="1205"/>
      <c r="Y143" s="1205">
        <v>1.6259999999999999</v>
      </c>
      <c r="Z143" s="1205">
        <v>495</v>
      </c>
      <c r="AA143" s="1205">
        <v>54.7</v>
      </c>
    </row>
    <row r="144" spans="1:27" x14ac:dyDescent="0.25">
      <c r="A144" s="1205" t="s">
        <v>83</v>
      </c>
      <c r="B144" s="1205" t="s">
        <v>39</v>
      </c>
      <c r="C144" s="1205" t="s">
        <v>171</v>
      </c>
      <c r="D144" s="405">
        <v>42082</v>
      </c>
      <c r="E144" s="405" t="s">
        <v>154</v>
      </c>
      <c r="F144" s="1205"/>
      <c r="G144" s="1205"/>
      <c r="H144" s="1205"/>
      <c r="I144" s="783" t="s">
        <v>93</v>
      </c>
      <c r="J144" s="1205"/>
      <c r="K144" s="1205"/>
      <c r="L144" s="1205"/>
      <c r="M144" s="1205">
        <v>0.01</v>
      </c>
      <c r="N144" s="1205">
        <v>2.8000000000000001E-2</v>
      </c>
      <c r="O144" s="1205">
        <v>0.03</v>
      </c>
      <c r="P144" s="1205">
        <v>0.184</v>
      </c>
      <c r="Q144" s="1205">
        <v>0.28999999999999998</v>
      </c>
      <c r="R144" s="1205">
        <v>10.6</v>
      </c>
      <c r="S144" s="1205">
        <v>10.6</v>
      </c>
      <c r="T144" s="1205"/>
      <c r="U144" s="1205">
        <v>23.1</v>
      </c>
      <c r="V144" s="1205">
        <v>275.5</v>
      </c>
      <c r="W144" s="1205"/>
      <c r="X144" s="1205"/>
      <c r="Y144" s="1205">
        <v>1.5369999999999999</v>
      </c>
      <c r="Z144" s="1205">
        <v>474</v>
      </c>
      <c r="AA144" s="1205">
        <v>220</v>
      </c>
    </row>
    <row r="145" spans="1:27" x14ac:dyDescent="0.25">
      <c r="A145" s="1205" t="s">
        <v>83</v>
      </c>
      <c r="B145" s="1205" t="s">
        <v>39</v>
      </c>
      <c r="C145" s="1205" t="s">
        <v>171</v>
      </c>
      <c r="D145" s="405">
        <v>42088</v>
      </c>
      <c r="E145" s="405" t="s">
        <v>154</v>
      </c>
      <c r="F145" s="1238"/>
      <c r="G145" s="1238"/>
      <c r="H145" s="1238"/>
      <c r="I145" s="783" t="s">
        <v>93</v>
      </c>
      <c r="J145" s="1238"/>
      <c r="K145" s="1238"/>
      <c r="L145" s="1238"/>
      <c r="M145" s="1238">
        <v>6.0000000000000001E-3</v>
      </c>
      <c r="N145" s="1238">
        <v>1.4E-2</v>
      </c>
      <c r="O145" s="1238">
        <v>0.02</v>
      </c>
      <c r="P145" s="1238">
        <v>0.19700000000000001</v>
      </c>
      <c r="Q145" s="1238">
        <v>0.39</v>
      </c>
      <c r="R145" s="1238">
        <v>1.6</v>
      </c>
      <c r="S145" s="1238">
        <v>1.6</v>
      </c>
      <c r="T145" s="1238"/>
      <c r="U145" s="1238"/>
      <c r="V145" s="1238"/>
      <c r="W145" s="1238"/>
      <c r="X145" s="1238"/>
      <c r="Y145" s="1205">
        <v>2.0760000000000001</v>
      </c>
      <c r="Z145" s="1205">
        <v>544</v>
      </c>
      <c r="AA145" s="1205">
        <v>277.60000000000002</v>
      </c>
    </row>
    <row r="146" spans="1:27" x14ac:dyDescent="0.25">
      <c r="A146" s="1205" t="s">
        <v>83</v>
      </c>
      <c r="B146" s="1205" t="s">
        <v>39</v>
      </c>
      <c r="C146" s="1205" t="s">
        <v>171</v>
      </c>
      <c r="D146" s="405">
        <v>42096</v>
      </c>
      <c r="E146" s="405" t="s">
        <v>154</v>
      </c>
      <c r="F146" s="1238"/>
      <c r="G146" s="1238"/>
      <c r="H146" s="1238"/>
      <c r="I146" s="783" t="s">
        <v>93</v>
      </c>
      <c r="J146" s="1238"/>
      <c r="K146" s="1238"/>
      <c r="L146" s="1238"/>
      <c r="M146" s="1238">
        <v>8.0000000000000002E-3</v>
      </c>
      <c r="N146" s="1238">
        <v>4.2000000000000003E-2</v>
      </c>
      <c r="O146" s="1238">
        <v>0.04</v>
      </c>
      <c r="P146" s="1238">
        <v>0.17299999999999999</v>
      </c>
      <c r="Q146" s="1238">
        <v>0.35</v>
      </c>
      <c r="R146" s="1238">
        <v>3.5</v>
      </c>
      <c r="S146" s="1238">
        <v>10.47</v>
      </c>
      <c r="T146" s="1238"/>
      <c r="U146" s="1238">
        <v>248.1</v>
      </c>
      <c r="V146" s="1238">
        <v>1299.7</v>
      </c>
      <c r="W146" s="1238"/>
      <c r="X146" s="1238"/>
      <c r="Y146" s="1238">
        <v>1.778</v>
      </c>
      <c r="Z146" s="1205">
        <v>515</v>
      </c>
      <c r="AA146" s="1205">
        <v>289.8</v>
      </c>
    </row>
    <row r="147" spans="1:27" x14ac:dyDescent="0.25">
      <c r="A147" s="1205" t="s">
        <v>83</v>
      </c>
      <c r="B147" s="1205" t="s">
        <v>39</v>
      </c>
      <c r="C147" s="1205" t="s">
        <v>171</v>
      </c>
      <c r="D147" s="405">
        <v>42103</v>
      </c>
      <c r="E147" s="405" t="s">
        <v>154</v>
      </c>
      <c r="F147" s="1238"/>
      <c r="G147" s="1238"/>
      <c r="H147" s="1238"/>
      <c r="I147" s="783" t="s">
        <v>93</v>
      </c>
      <c r="J147" s="1238"/>
      <c r="K147" s="1238"/>
      <c r="L147" s="1238"/>
      <c r="M147" s="1238">
        <v>1.0999999999999999E-2</v>
      </c>
      <c r="N147" s="1238">
        <v>3.4000000000000002E-2</v>
      </c>
      <c r="O147" s="1238">
        <v>0.01</v>
      </c>
      <c r="P147" s="1238">
        <v>0.25700000000000001</v>
      </c>
      <c r="Q147" s="1238">
        <v>0.42</v>
      </c>
      <c r="R147" s="1238">
        <v>4.9000000000000004</v>
      </c>
      <c r="S147" s="1238">
        <v>9.11</v>
      </c>
      <c r="T147" s="1238"/>
      <c r="U147" s="1238">
        <v>7380</v>
      </c>
      <c r="V147" s="1238">
        <v>9040</v>
      </c>
      <c r="W147" s="1205"/>
      <c r="X147" s="1205"/>
      <c r="Y147" s="1205">
        <v>2.0289999999999999</v>
      </c>
      <c r="Z147" s="1205">
        <v>509</v>
      </c>
      <c r="AA147" s="1205">
        <v>305.8</v>
      </c>
    </row>
    <row r="148" spans="1:27" x14ac:dyDescent="0.25">
      <c r="A148" s="1205" t="s">
        <v>83</v>
      </c>
      <c r="B148" s="1205" t="s">
        <v>39</v>
      </c>
      <c r="C148" s="1205" t="s">
        <v>171</v>
      </c>
      <c r="D148" s="405">
        <v>42109</v>
      </c>
      <c r="E148" s="405" t="s">
        <v>154</v>
      </c>
      <c r="F148" s="1238"/>
      <c r="G148" s="1238"/>
      <c r="H148" s="1238"/>
      <c r="I148" s="783" t="s">
        <v>137</v>
      </c>
      <c r="J148" s="1238"/>
      <c r="K148" s="1238"/>
      <c r="L148" s="1238"/>
      <c r="M148" s="1238">
        <v>7.0000000000000001E-3</v>
      </c>
      <c r="N148" s="1238">
        <v>3.4000000000000002E-2</v>
      </c>
      <c r="O148" s="1238">
        <v>0</v>
      </c>
      <c r="P148" s="1238">
        <v>0.21</v>
      </c>
      <c r="Q148" s="1238">
        <v>0.39</v>
      </c>
      <c r="R148" s="1238">
        <v>7.7</v>
      </c>
      <c r="S148" s="1238">
        <v>4.7</v>
      </c>
      <c r="T148" s="1238"/>
      <c r="U148" s="1238">
        <v>275.5</v>
      </c>
      <c r="V148" s="1238">
        <v>2280</v>
      </c>
      <c r="W148" s="1238"/>
      <c r="X148" s="1238"/>
      <c r="Y148" s="1205">
        <v>1.7609999999999999</v>
      </c>
      <c r="Z148" s="1205">
        <v>480</v>
      </c>
      <c r="AA148" s="1205">
        <v>276.89999999999998</v>
      </c>
    </row>
    <row r="149" spans="1:27" x14ac:dyDescent="0.25">
      <c r="A149" s="1205" t="s">
        <v>83</v>
      </c>
      <c r="B149" s="1205" t="s">
        <v>39</v>
      </c>
      <c r="C149" s="1238" t="s">
        <v>171</v>
      </c>
      <c r="D149" s="405">
        <v>42117</v>
      </c>
      <c r="E149" s="405" t="s">
        <v>154</v>
      </c>
      <c r="F149" s="1238"/>
      <c r="G149" s="1238"/>
      <c r="H149" s="1238"/>
      <c r="I149" s="783" t="s">
        <v>93</v>
      </c>
      <c r="J149" s="1238"/>
      <c r="K149" s="1238"/>
      <c r="L149" s="1238"/>
      <c r="M149" s="1238">
        <v>8.0000000000000002E-3</v>
      </c>
      <c r="N149" s="1238">
        <v>3.4000000000000002E-2</v>
      </c>
      <c r="O149" s="1238">
        <v>0</v>
      </c>
      <c r="P149" s="1238">
        <v>0.26400000000000001</v>
      </c>
      <c r="Q149" s="1238">
        <v>0.36</v>
      </c>
      <c r="R149" s="1238">
        <v>7.4</v>
      </c>
      <c r="S149" s="1238">
        <v>3.64</v>
      </c>
      <c r="T149" s="1238"/>
      <c r="U149" s="1238">
        <v>71.7</v>
      </c>
      <c r="V149" s="1238">
        <v>648.79999999999995</v>
      </c>
      <c r="W149" s="504"/>
      <c r="X149" s="504"/>
      <c r="Y149" s="504">
        <v>1.9279999999999999</v>
      </c>
      <c r="Z149" s="504">
        <v>512</v>
      </c>
      <c r="AA149" s="504">
        <v>297.3</v>
      </c>
    </row>
    <row r="150" spans="1:27" x14ac:dyDescent="0.25">
      <c r="A150" s="1205" t="s">
        <v>83</v>
      </c>
      <c r="B150" s="1205" t="s">
        <v>39</v>
      </c>
      <c r="C150" s="1205" t="s">
        <v>171</v>
      </c>
      <c r="D150" s="405">
        <v>42123</v>
      </c>
      <c r="E150" s="405" t="s">
        <v>154</v>
      </c>
      <c r="F150" s="1205"/>
      <c r="G150" s="1205"/>
      <c r="H150" s="1205"/>
      <c r="I150" s="783" t="s">
        <v>93</v>
      </c>
      <c r="J150" s="1205"/>
      <c r="K150" s="1205"/>
      <c r="L150" s="1205"/>
      <c r="M150" s="1205">
        <v>0.01</v>
      </c>
      <c r="N150" s="1205">
        <v>2.8000000000000001E-2</v>
      </c>
      <c r="O150" s="1205">
        <v>0</v>
      </c>
      <c r="P150" s="1205">
        <v>0.41899999999999998</v>
      </c>
      <c r="Q150" s="1205">
        <v>0.59</v>
      </c>
      <c r="R150" s="1205">
        <v>9</v>
      </c>
      <c r="S150" s="1205">
        <v>4.28</v>
      </c>
      <c r="T150" s="1205"/>
      <c r="U150" s="1205">
        <v>25.6</v>
      </c>
      <c r="V150" s="1205">
        <v>1732.9</v>
      </c>
      <c r="W150" s="1205"/>
      <c r="X150" s="504"/>
      <c r="Y150" s="504">
        <v>2.5449999999999999</v>
      </c>
      <c r="Z150" s="504">
        <v>564</v>
      </c>
      <c r="AA150" s="504">
        <v>294.89999999999998</v>
      </c>
    </row>
    <row r="151" spans="1:27" x14ac:dyDescent="0.25">
      <c r="A151" s="1205" t="s">
        <v>83</v>
      </c>
      <c r="B151" s="1205" t="s">
        <v>39</v>
      </c>
      <c r="C151" s="1205" t="s">
        <v>171</v>
      </c>
      <c r="D151" s="405">
        <v>42131</v>
      </c>
      <c r="E151" s="405" t="s">
        <v>154</v>
      </c>
      <c r="F151" s="1238"/>
      <c r="G151" s="1238"/>
      <c r="H151" s="1238"/>
      <c r="I151" s="783" t="s">
        <v>93</v>
      </c>
      <c r="J151" s="1238"/>
      <c r="K151" s="1238"/>
      <c r="L151" s="1238"/>
      <c r="M151" s="1238">
        <v>1.0999999999999999E-2</v>
      </c>
      <c r="N151" s="1238">
        <v>3.5999999999999997E-2</v>
      </c>
      <c r="O151" s="1238">
        <v>0.02</v>
      </c>
      <c r="P151" s="1238">
        <v>0.499</v>
      </c>
      <c r="Q151" s="1238">
        <v>0.57999999999999996</v>
      </c>
      <c r="R151" s="1238">
        <v>9.9</v>
      </c>
      <c r="S151" s="1238">
        <v>44.04</v>
      </c>
      <c r="T151" s="1238"/>
      <c r="U151" s="1238">
        <v>135.4</v>
      </c>
      <c r="V151" s="1238">
        <v>980.4</v>
      </c>
      <c r="W151" s="1238"/>
      <c r="X151" s="1238"/>
      <c r="Y151" s="1205">
        <v>2.2930000000000001</v>
      </c>
      <c r="Z151" s="1205">
        <v>623</v>
      </c>
      <c r="AA151" s="1205">
        <v>318.89999999999998</v>
      </c>
    </row>
    <row r="152" spans="1:27" x14ac:dyDescent="0.25">
      <c r="A152" s="1205" t="s">
        <v>83</v>
      </c>
      <c r="B152" s="1205" t="s">
        <v>39</v>
      </c>
      <c r="C152" s="1205" t="s">
        <v>171</v>
      </c>
      <c r="D152" s="405">
        <v>42135</v>
      </c>
      <c r="E152" s="405" t="s">
        <v>154</v>
      </c>
      <c r="F152" s="1238"/>
      <c r="G152" s="1238"/>
      <c r="H152" s="1238"/>
      <c r="I152" s="783" t="s">
        <v>137</v>
      </c>
      <c r="J152" s="1238"/>
      <c r="K152" s="1238"/>
      <c r="L152" s="1238"/>
      <c r="M152" s="504">
        <v>8.0000000000000002E-3</v>
      </c>
      <c r="N152" s="504">
        <v>5.8000000000000003E-2</v>
      </c>
      <c r="O152" s="504">
        <v>0.01</v>
      </c>
      <c r="P152" s="504">
        <v>0.33900000000000002</v>
      </c>
      <c r="Q152" s="504">
        <v>0.49</v>
      </c>
      <c r="R152" s="504">
        <v>8.6999999999999993</v>
      </c>
      <c r="S152" s="1238">
        <v>3.67</v>
      </c>
      <c r="T152" s="1238"/>
      <c r="U152" s="1238"/>
      <c r="V152" s="1238"/>
      <c r="W152" s="1238"/>
      <c r="X152" s="1238"/>
      <c r="Y152" s="1238">
        <v>1.107</v>
      </c>
      <c r="Z152" s="1205">
        <v>408</v>
      </c>
      <c r="AA152" s="1205">
        <v>202</v>
      </c>
    </row>
    <row r="153" spans="1:27" x14ac:dyDescent="0.25">
      <c r="A153" s="1205" t="s">
        <v>83</v>
      </c>
      <c r="B153" s="1205" t="s">
        <v>39</v>
      </c>
      <c r="C153" s="1205" t="s">
        <v>171</v>
      </c>
      <c r="D153" s="405">
        <v>42138</v>
      </c>
      <c r="E153" s="405" t="s">
        <v>154</v>
      </c>
      <c r="F153" s="1238"/>
      <c r="G153" s="1238"/>
      <c r="H153" s="1238"/>
      <c r="I153" s="783" t="s">
        <v>137</v>
      </c>
      <c r="J153" s="1238"/>
      <c r="K153" s="1238"/>
      <c r="L153" s="1238"/>
      <c r="M153" s="1238">
        <v>8.9999999999999993E-3</v>
      </c>
      <c r="N153" s="1238">
        <v>6.2E-2</v>
      </c>
      <c r="O153" s="1238">
        <v>0.02</v>
      </c>
      <c r="P153" s="1238">
        <v>0.222</v>
      </c>
      <c r="Q153" s="1238">
        <v>0.35</v>
      </c>
      <c r="R153" s="1238">
        <v>41.5</v>
      </c>
      <c r="S153" s="1238">
        <v>2.84</v>
      </c>
      <c r="T153" s="1238"/>
      <c r="U153" s="1238">
        <v>121.1</v>
      </c>
      <c r="V153" s="1238">
        <v>2419.1999999999998</v>
      </c>
      <c r="W153" s="1238"/>
      <c r="X153" s="1238"/>
      <c r="Y153" s="1205">
        <v>1.349</v>
      </c>
      <c r="Z153" s="1205">
        <v>507</v>
      </c>
      <c r="AA153" s="1205">
        <v>259.60000000000002</v>
      </c>
    </row>
    <row r="154" spans="1:27" x14ac:dyDescent="0.25">
      <c r="A154" s="1205" t="s">
        <v>83</v>
      </c>
      <c r="B154" s="1205" t="s">
        <v>39</v>
      </c>
      <c r="C154" s="1238" t="s">
        <v>171</v>
      </c>
      <c r="D154" s="405">
        <v>42142</v>
      </c>
      <c r="E154" s="405" t="s">
        <v>154</v>
      </c>
      <c r="F154" s="1238"/>
      <c r="G154" s="1238"/>
      <c r="H154" s="1238"/>
      <c r="I154" s="783" t="s">
        <v>137</v>
      </c>
      <c r="J154" s="1238"/>
      <c r="K154" s="1238"/>
      <c r="L154" s="1238"/>
      <c r="M154" s="504">
        <v>5.0000000000000001E-3</v>
      </c>
      <c r="N154" s="504">
        <v>8.4000000000000005E-2</v>
      </c>
      <c r="O154" s="504">
        <v>0.05</v>
      </c>
      <c r="P154" s="504">
        <v>0.20899999999999999</v>
      </c>
      <c r="Q154" s="504">
        <v>0.56000000000000005</v>
      </c>
      <c r="R154" s="504">
        <v>114.2</v>
      </c>
      <c r="S154" s="504">
        <v>2.79</v>
      </c>
      <c r="T154" s="504"/>
      <c r="U154" s="504">
        <v>98.7</v>
      </c>
      <c r="V154" s="504">
        <v>1413.6</v>
      </c>
      <c r="W154" s="1205"/>
      <c r="X154" s="1205"/>
      <c r="Y154" s="1205">
        <v>1.167</v>
      </c>
      <c r="Z154" s="1205">
        <v>508</v>
      </c>
      <c r="AA154" s="1205">
        <v>265.8</v>
      </c>
    </row>
    <row r="155" spans="1:27" x14ac:dyDescent="0.25">
      <c r="A155" s="1205" t="s">
        <v>83</v>
      </c>
      <c r="B155" s="1205" t="s">
        <v>39</v>
      </c>
      <c r="C155" s="1205" t="s">
        <v>171</v>
      </c>
      <c r="D155" s="405">
        <v>42150</v>
      </c>
      <c r="E155" s="405" t="s">
        <v>154</v>
      </c>
      <c r="F155" s="1238"/>
      <c r="G155" s="1238"/>
      <c r="H155" s="1205"/>
      <c r="I155" s="783" t="s">
        <v>93</v>
      </c>
      <c r="J155" s="1205"/>
      <c r="K155" s="1205"/>
      <c r="L155" s="1205"/>
      <c r="M155" s="1238">
        <v>2.1000000000000001E-2</v>
      </c>
      <c r="N155" s="1238">
        <v>0.02</v>
      </c>
      <c r="O155" s="1238">
        <v>0</v>
      </c>
      <c r="P155" s="1238">
        <v>0.20499999999999999</v>
      </c>
      <c r="Q155" s="1238"/>
      <c r="R155" s="1238">
        <v>1.2</v>
      </c>
      <c r="S155" s="1238">
        <v>2.66</v>
      </c>
      <c r="T155" s="1238"/>
      <c r="U155" s="1238">
        <v>686.7</v>
      </c>
      <c r="V155" s="1238">
        <v>1986.3</v>
      </c>
      <c r="W155" s="1238"/>
      <c r="X155" s="1238"/>
      <c r="Y155" s="1205">
        <v>1.0840000000000001</v>
      </c>
      <c r="Z155" s="1205">
        <v>516</v>
      </c>
      <c r="AA155" s="1205">
        <v>250.4</v>
      </c>
    </row>
    <row r="156" spans="1:27" x14ac:dyDescent="0.25">
      <c r="A156" s="1205" t="s">
        <v>83</v>
      </c>
      <c r="B156" s="1205" t="s">
        <v>40</v>
      </c>
      <c r="C156" s="1205" t="s">
        <v>181</v>
      </c>
      <c r="D156" s="414">
        <v>41478</v>
      </c>
      <c r="E156" s="795" t="s">
        <v>153</v>
      </c>
      <c r="F156" s="476">
        <v>0.51458333333333328</v>
      </c>
      <c r="G156" s="476" t="s">
        <v>22</v>
      </c>
      <c r="H156" s="527" t="s">
        <v>29</v>
      </c>
      <c r="I156" s="783" t="s">
        <v>93</v>
      </c>
      <c r="J156" s="527"/>
      <c r="K156" s="527"/>
      <c r="L156" s="527"/>
      <c r="M156" s="472">
        <v>2.1000000000000001E-2</v>
      </c>
      <c r="N156" s="472">
        <v>0.02</v>
      </c>
      <c r="O156" s="473">
        <v>0.05</v>
      </c>
      <c r="P156" s="472">
        <v>0.10299999999999999</v>
      </c>
      <c r="Q156" s="937">
        <v>0.13</v>
      </c>
      <c r="R156" s="475">
        <v>1.3</v>
      </c>
      <c r="S156" s="473">
        <v>1.1299999999999999</v>
      </c>
      <c r="T156" s="473"/>
      <c r="U156" s="475">
        <v>142.1</v>
      </c>
      <c r="V156" s="475">
        <v>2419.1999999999998</v>
      </c>
      <c r="W156" s="475"/>
      <c r="X156" s="475"/>
      <c r="Y156" s="475"/>
      <c r="Z156" s="1205"/>
      <c r="AA156" s="1205"/>
    </row>
    <row r="157" spans="1:27" x14ac:dyDescent="0.25">
      <c r="A157" s="1205" t="s">
        <v>83</v>
      </c>
      <c r="B157" s="1205" t="s">
        <v>40</v>
      </c>
      <c r="C157" s="1205" t="s">
        <v>181</v>
      </c>
      <c r="D157" s="414">
        <v>41529</v>
      </c>
      <c r="E157" s="795" t="s">
        <v>153</v>
      </c>
      <c r="F157" s="476">
        <v>0.44791666666666669</v>
      </c>
      <c r="G157" s="476" t="s">
        <v>48</v>
      </c>
      <c r="H157" s="524" t="s">
        <v>49</v>
      </c>
      <c r="I157" s="783" t="s">
        <v>93</v>
      </c>
      <c r="J157" s="524"/>
      <c r="K157" s="524"/>
      <c r="L157" s="524"/>
      <c r="M157" s="446">
        <v>1.6E-2</v>
      </c>
      <c r="N157" s="446">
        <v>0.03</v>
      </c>
      <c r="O157" s="447">
        <v>0.06</v>
      </c>
      <c r="P157" s="446">
        <v>0.36699999999999999</v>
      </c>
      <c r="Q157" s="447">
        <v>0.5</v>
      </c>
      <c r="R157" s="448">
        <v>3</v>
      </c>
      <c r="S157" s="448"/>
      <c r="T157" s="448"/>
      <c r="U157" s="448">
        <v>6.3</v>
      </c>
      <c r="V157" s="475">
        <v>2419.1999999999998</v>
      </c>
      <c r="W157" s="448"/>
      <c r="X157" s="448"/>
      <c r="Y157" s="448"/>
      <c r="Z157" s="520"/>
      <c r="AA157" s="520"/>
    </row>
    <row r="158" spans="1:27" x14ac:dyDescent="0.25">
      <c r="A158" s="1205" t="s">
        <v>83</v>
      </c>
      <c r="B158" s="1205" t="s">
        <v>40</v>
      </c>
      <c r="C158" s="1205" t="s">
        <v>181</v>
      </c>
      <c r="D158" s="414">
        <v>41537</v>
      </c>
      <c r="E158" s="795" t="s">
        <v>153</v>
      </c>
      <c r="F158" s="476">
        <v>0.46875</v>
      </c>
      <c r="G158" s="476" t="s">
        <v>48</v>
      </c>
      <c r="H158" s="524" t="s">
        <v>50</v>
      </c>
      <c r="I158" s="783" t="s">
        <v>137</v>
      </c>
      <c r="J158" s="524"/>
      <c r="K158" s="524"/>
      <c r="L158" s="524"/>
      <c r="M158" s="446">
        <v>8.9999999999999993E-3</v>
      </c>
      <c r="N158" s="446">
        <v>2.1999999999999999E-2</v>
      </c>
      <c r="O158" s="447">
        <v>0.03</v>
      </c>
      <c r="P158" s="446">
        <v>0.247</v>
      </c>
      <c r="Q158" s="447">
        <v>0.36</v>
      </c>
      <c r="R158" s="448">
        <v>1.1000000000000001</v>
      </c>
      <c r="S158" s="448"/>
      <c r="T158" s="448"/>
      <c r="U158" s="448">
        <v>80.900000000000006</v>
      </c>
      <c r="V158" s="448">
        <v>9870</v>
      </c>
      <c r="W158" s="448"/>
      <c r="X158" s="448"/>
      <c r="Y158" s="448"/>
      <c r="Z158" s="520"/>
      <c r="AA158" s="520"/>
    </row>
    <row r="159" spans="1:27" x14ac:dyDescent="0.25">
      <c r="A159" s="1205" t="s">
        <v>83</v>
      </c>
      <c r="B159" s="1205" t="s">
        <v>40</v>
      </c>
      <c r="C159" s="1205" t="s">
        <v>181</v>
      </c>
      <c r="D159" s="414">
        <v>41541</v>
      </c>
      <c r="E159" s="795" t="s">
        <v>153</v>
      </c>
      <c r="F159" s="476">
        <v>0.44791666666666669</v>
      </c>
      <c r="G159" s="476" t="s">
        <v>48</v>
      </c>
      <c r="H159" s="524" t="s">
        <v>49</v>
      </c>
      <c r="I159" s="783" t="s">
        <v>93</v>
      </c>
      <c r="J159" s="524"/>
      <c r="K159" s="524"/>
      <c r="L159" s="524"/>
      <c r="M159" s="505">
        <v>2.1000000000000001E-2</v>
      </c>
      <c r="N159" s="446">
        <v>0.14000000000000001</v>
      </c>
      <c r="O159" s="447">
        <v>0.03</v>
      </c>
      <c r="P159" s="446">
        <v>0.44400000000000001</v>
      </c>
      <c r="Q159" s="447">
        <v>2.2000000000000002</v>
      </c>
      <c r="R159" s="448">
        <v>17.899999999999999</v>
      </c>
      <c r="S159" s="448"/>
      <c r="T159" s="448"/>
      <c r="U159" s="448">
        <v>38.9</v>
      </c>
      <c r="V159" s="448">
        <v>1119.9000000000001</v>
      </c>
      <c r="W159" s="448"/>
      <c r="X159" s="448"/>
      <c r="Y159" s="448"/>
      <c r="Z159" s="520"/>
      <c r="AA159" s="520"/>
    </row>
    <row r="160" spans="1:27" x14ac:dyDescent="0.25">
      <c r="A160" s="1205" t="s">
        <v>83</v>
      </c>
      <c r="B160" s="1205" t="s">
        <v>40</v>
      </c>
      <c r="C160" s="1238" t="s">
        <v>181</v>
      </c>
      <c r="D160" s="414">
        <v>41548</v>
      </c>
      <c r="E160" s="795" t="s">
        <v>153</v>
      </c>
      <c r="F160" s="476">
        <v>0.41666666666666669</v>
      </c>
      <c r="G160" s="476" t="s">
        <v>48</v>
      </c>
      <c r="H160" s="524" t="s">
        <v>49</v>
      </c>
      <c r="I160" s="783" t="s">
        <v>93</v>
      </c>
      <c r="J160" s="524"/>
      <c r="K160" s="524"/>
      <c r="L160" s="524"/>
      <c r="M160" s="446">
        <v>1.0999999999999999E-2</v>
      </c>
      <c r="N160" s="446">
        <v>3.7999999999999999E-2</v>
      </c>
      <c r="O160" s="447">
        <v>0.02</v>
      </c>
      <c r="P160" s="446">
        <v>0.23599999999999999</v>
      </c>
      <c r="Q160" s="447">
        <v>0.34</v>
      </c>
      <c r="R160" s="448">
        <v>2.2000000000000002</v>
      </c>
      <c r="S160" s="448"/>
      <c r="T160" s="448"/>
      <c r="U160" s="448">
        <v>7.5</v>
      </c>
      <c r="V160" s="448">
        <v>1299.7</v>
      </c>
      <c r="W160" s="448"/>
      <c r="X160" s="448"/>
      <c r="Y160" s="448"/>
      <c r="Z160" s="520"/>
      <c r="AA160" s="520"/>
    </row>
    <row r="161" spans="1:27" x14ac:dyDescent="0.25">
      <c r="A161" s="1205" t="s">
        <v>83</v>
      </c>
      <c r="B161" s="1205" t="s">
        <v>40</v>
      </c>
      <c r="C161" s="1205" t="s">
        <v>181</v>
      </c>
      <c r="D161" s="414">
        <v>41556</v>
      </c>
      <c r="E161" s="795" t="s">
        <v>153</v>
      </c>
      <c r="F161" s="476">
        <v>0.39583333333333331</v>
      </c>
      <c r="G161" s="476" t="s">
        <v>48</v>
      </c>
      <c r="H161" s="524" t="s">
        <v>49</v>
      </c>
      <c r="I161" s="783" t="s">
        <v>93</v>
      </c>
      <c r="J161" s="524"/>
      <c r="K161" s="524"/>
      <c r="L161" s="524"/>
      <c r="M161" s="505">
        <v>1.6E-2</v>
      </c>
      <c r="N161" s="446">
        <v>3.4000000000000002E-2</v>
      </c>
      <c r="O161" s="447">
        <v>0.03</v>
      </c>
      <c r="P161" s="446">
        <v>0.497</v>
      </c>
      <c r="Q161" s="447">
        <v>0.73</v>
      </c>
      <c r="R161" s="448">
        <v>7.1</v>
      </c>
      <c r="S161" s="448"/>
      <c r="T161" s="448"/>
      <c r="U161" s="448">
        <v>10.8</v>
      </c>
      <c r="V161" s="448">
        <v>2419.6</v>
      </c>
      <c r="W161" s="448"/>
      <c r="X161" s="448"/>
      <c r="Y161" s="448"/>
      <c r="Z161" s="520"/>
      <c r="AA161" s="520"/>
    </row>
    <row r="162" spans="1:27" x14ac:dyDescent="0.25">
      <c r="A162" s="1205" t="s">
        <v>83</v>
      </c>
      <c r="B162" s="1205" t="s">
        <v>40</v>
      </c>
      <c r="C162" s="1205" t="s">
        <v>181</v>
      </c>
      <c r="D162" s="414">
        <v>41562</v>
      </c>
      <c r="E162" s="795" t="s">
        <v>153</v>
      </c>
      <c r="F162" s="476">
        <v>0.51666666666666672</v>
      </c>
      <c r="G162" s="477" t="s">
        <v>51</v>
      </c>
      <c r="H162" s="524" t="s">
        <v>52</v>
      </c>
      <c r="I162" s="783" t="s">
        <v>137</v>
      </c>
      <c r="J162" s="524"/>
      <c r="K162" s="524"/>
      <c r="L162" s="524"/>
      <c r="M162" s="461">
        <v>1.7999999999999999E-2</v>
      </c>
      <c r="N162" s="450">
        <v>2.5999999999999999E-2</v>
      </c>
      <c r="O162" s="447">
        <v>0.03</v>
      </c>
      <c r="P162" s="450">
        <v>1.0236000000000001</v>
      </c>
      <c r="Q162" s="451">
        <v>1.03</v>
      </c>
      <c r="R162" s="449">
        <v>1.1000000000000001</v>
      </c>
      <c r="S162" s="449"/>
      <c r="T162" s="449"/>
      <c r="U162" s="449">
        <v>759</v>
      </c>
      <c r="V162" s="475">
        <v>2419.1999999999998</v>
      </c>
      <c r="W162" s="449"/>
      <c r="X162" s="449"/>
      <c r="Y162" s="449"/>
      <c r="Z162" s="520"/>
      <c r="AA162" s="520"/>
    </row>
    <row r="163" spans="1:27" x14ac:dyDescent="0.25">
      <c r="A163" s="1205" t="s">
        <v>83</v>
      </c>
      <c r="B163" s="1205" t="s">
        <v>40</v>
      </c>
      <c r="C163" s="1205" t="s">
        <v>181</v>
      </c>
      <c r="D163" s="414">
        <v>41569</v>
      </c>
      <c r="E163" s="795" t="s">
        <v>153</v>
      </c>
      <c r="F163" s="476">
        <v>0.4375</v>
      </c>
      <c r="G163" s="476" t="s">
        <v>48</v>
      </c>
      <c r="H163" s="524" t="s">
        <v>53</v>
      </c>
      <c r="I163" s="783" t="s">
        <v>137</v>
      </c>
      <c r="J163" s="524"/>
      <c r="K163" s="524"/>
      <c r="L163" s="524"/>
      <c r="M163" s="446">
        <v>1.4E-2</v>
      </c>
      <c r="N163" s="446">
        <v>3.4000000000000002E-2</v>
      </c>
      <c r="O163" s="447">
        <v>0.03</v>
      </c>
      <c r="P163" s="450">
        <v>0.34499999999999997</v>
      </c>
      <c r="Q163" s="451">
        <v>0.32</v>
      </c>
      <c r="R163" s="448">
        <v>0.3</v>
      </c>
      <c r="S163" s="448"/>
      <c r="T163" s="448"/>
      <c r="U163" s="448">
        <v>186</v>
      </c>
      <c r="V163" s="448">
        <v>299</v>
      </c>
      <c r="W163" s="448"/>
      <c r="X163" s="448"/>
      <c r="Y163" s="448"/>
      <c r="Z163" s="520"/>
      <c r="AA163" s="520"/>
    </row>
    <row r="164" spans="1:27" x14ac:dyDescent="0.25">
      <c r="A164" s="1205" t="s">
        <v>83</v>
      </c>
      <c r="B164" s="1205" t="s">
        <v>40</v>
      </c>
      <c r="C164" s="1205" t="s">
        <v>181</v>
      </c>
      <c r="D164" s="414">
        <v>41578</v>
      </c>
      <c r="E164" s="795" t="s">
        <v>153</v>
      </c>
      <c r="F164" s="476">
        <v>0.44791666666666669</v>
      </c>
      <c r="G164" s="476" t="s">
        <v>48</v>
      </c>
      <c r="H164" s="524" t="s">
        <v>49</v>
      </c>
      <c r="I164" s="783" t="s">
        <v>93</v>
      </c>
      <c r="J164" s="524"/>
      <c r="K164" s="524"/>
      <c r="L164" s="524"/>
      <c r="M164" s="446">
        <v>1.2E-2</v>
      </c>
      <c r="N164" s="446">
        <v>3.2000000000000001E-2</v>
      </c>
      <c r="O164" s="447">
        <v>0.03</v>
      </c>
      <c r="P164" s="446">
        <v>0.24199999999999999</v>
      </c>
      <c r="Q164" s="447">
        <v>0.32</v>
      </c>
      <c r="R164" s="448">
        <v>1.1000000000000001</v>
      </c>
      <c r="S164" s="448"/>
      <c r="T164" s="448"/>
      <c r="U164" s="448">
        <v>65.7</v>
      </c>
      <c r="V164" s="448">
        <v>1986.3</v>
      </c>
      <c r="W164" s="448"/>
      <c r="X164" s="448"/>
      <c r="Y164" s="448"/>
      <c r="Z164" s="520"/>
      <c r="AA164" s="520"/>
    </row>
    <row r="165" spans="1:27" x14ac:dyDescent="0.25">
      <c r="A165" s="1205" t="s">
        <v>83</v>
      </c>
      <c r="B165" s="1205" t="s">
        <v>40</v>
      </c>
      <c r="C165" s="1238" t="s">
        <v>181</v>
      </c>
      <c r="D165" s="414">
        <v>41584</v>
      </c>
      <c r="E165" s="795" t="s">
        <v>153</v>
      </c>
      <c r="F165" s="476">
        <v>0.375</v>
      </c>
      <c r="G165" s="476" t="s">
        <v>48</v>
      </c>
      <c r="H165" s="524" t="s">
        <v>49</v>
      </c>
      <c r="I165" s="783" t="s">
        <v>93</v>
      </c>
      <c r="J165" s="524"/>
      <c r="K165" s="524"/>
      <c r="L165" s="524"/>
      <c r="M165" s="505">
        <v>3.2000000000000001E-2</v>
      </c>
      <c r="N165" s="446">
        <v>7.3999999999999996E-2</v>
      </c>
      <c r="O165" s="447">
        <v>0.03</v>
      </c>
      <c r="P165" s="446">
        <v>0.432</v>
      </c>
      <c r="Q165" s="447">
        <v>0.61</v>
      </c>
      <c r="R165" s="448">
        <v>4.7</v>
      </c>
      <c r="S165" s="448"/>
      <c r="T165" s="448"/>
      <c r="U165" s="448">
        <v>4080</v>
      </c>
      <c r="V165" s="448">
        <v>28510</v>
      </c>
      <c r="W165" s="448"/>
      <c r="X165" s="448"/>
      <c r="Y165" s="448"/>
      <c r="Z165" s="520"/>
      <c r="AA165" s="520"/>
    </row>
    <row r="166" spans="1:27" x14ac:dyDescent="0.25">
      <c r="A166" s="1205" t="s">
        <v>83</v>
      </c>
      <c r="B166" s="1205" t="s">
        <v>40</v>
      </c>
      <c r="C166" s="1205" t="s">
        <v>181</v>
      </c>
      <c r="D166" s="414">
        <v>41590</v>
      </c>
      <c r="E166" s="795" t="s">
        <v>153</v>
      </c>
      <c r="F166" s="476">
        <v>0.4826388888888889</v>
      </c>
      <c r="G166" s="476" t="s">
        <v>54</v>
      </c>
      <c r="H166" s="524" t="s">
        <v>49</v>
      </c>
      <c r="I166" s="783" t="s">
        <v>93</v>
      </c>
      <c r="J166" s="524"/>
      <c r="K166" s="524"/>
      <c r="L166" s="524"/>
      <c r="M166" s="450">
        <v>1.0999999999999999E-2</v>
      </c>
      <c r="N166" s="450">
        <v>0.01</v>
      </c>
      <c r="O166" s="447">
        <v>0.03</v>
      </c>
      <c r="P166" s="446">
        <v>0.16900000000000001</v>
      </c>
      <c r="Q166" s="447">
        <v>0.22</v>
      </c>
      <c r="R166" s="448">
        <v>1</v>
      </c>
      <c r="S166" s="448"/>
      <c r="T166" s="448"/>
      <c r="U166" s="448">
        <v>45</v>
      </c>
      <c r="V166" s="448">
        <v>1986.3</v>
      </c>
      <c r="W166" s="448"/>
      <c r="X166" s="448"/>
      <c r="Y166" s="448"/>
      <c r="Z166" s="520"/>
      <c r="AA166" s="520"/>
    </row>
    <row r="167" spans="1:27" x14ac:dyDescent="0.25">
      <c r="A167" s="744" t="s">
        <v>83</v>
      </c>
      <c r="B167" s="744" t="s">
        <v>40</v>
      </c>
      <c r="C167" s="1205" t="s">
        <v>181</v>
      </c>
      <c r="D167" s="414">
        <v>41597</v>
      </c>
      <c r="E167" s="795" t="s">
        <v>153</v>
      </c>
      <c r="F167" s="476">
        <v>0.40625</v>
      </c>
      <c r="G167" s="476" t="s">
        <v>48</v>
      </c>
      <c r="H167" s="524" t="s">
        <v>49</v>
      </c>
      <c r="I167" s="783" t="s">
        <v>93</v>
      </c>
      <c r="J167" s="524"/>
      <c r="K167" s="524"/>
      <c r="L167" s="524"/>
      <c r="M167" s="446">
        <v>0.01</v>
      </c>
      <c r="N167" s="446">
        <v>2.5999999999999999E-2</v>
      </c>
      <c r="O167" s="447">
        <v>0.03</v>
      </c>
      <c r="P167" s="446">
        <v>0.123</v>
      </c>
      <c r="Q167" s="447">
        <v>0.22</v>
      </c>
      <c r="R167" s="448">
        <v>0.7</v>
      </c>
      <c r="S167" s="448"/>
      <c r="T167" s="448"/>
      <c r="U167" s="448">
        <v>435.2</v>
      </c>
      <c r="V167" s="448">
        <v>2400</v>
      </c>
      <c r="W167" s="448"/>
      <c r="X167" s="448"/>
      <c r="Y167" s="448"/>
      <c r="Z167" s="520"/>
      <c r="AA167" s="520"/>
    </row>
    <row r="168" spans="1:27" x14ac:dyDescent="0.25">
      <c r="A168" s="744" t="s">
        <v>83</v>
      </c>
      <c r="B168" s="744" t="s">
        <v>40</v>
      </c>
      <c r="C168" s="1205" t="s">
        <v>181</v>
      </c>
      <c r="D168" s="414">
        <v>41604</v>
      </c>
      <c r="E168" s="795" t="s">
        <v>153</v>
      </c>
      <c r="F168" s="476">
        <v>0.44791666666666669</v>
      </c>
      <c r="G168" s="476" t="s">
        <v>55</v>
      </c>
      <c r="H168" s="524" t="s">
        <v>49</v>
      </c>
      <c r="I168" s="783" t="s">
        <v>93</v>
      </c>
      <c r="J168" s="524"/>
      <c r="K168" s="524"/>
      <c r="L168" s="524"/>
      <c r="M168" s="450">
        <v>1.2999999999999999E-2</v>
      </c>
      <c r="N168" s="450">
        <v>1.7999999999999999E-2</v>
      </c>
      <c r="O168" s="447">
        <v>0.03</v>
      </c>
      <c r="P168" s="450">
        <v>0.13500000000000001</v>
      </c>
      <c r="Q168" s="451">
        <v>0.14000000000000001</v>
      </c>
      <c r="R168" s="449">
        <v>0.4</v>
      </c>
      <c r="S168" s="449"/>
      <c r="T168" s="449"/>
      <c r="U168" s="449">
        <v>77.099999999999994</v>
      </c>
      <c r="V168" s="449">
        <v>1203.3</v>
      </c>
      <c r="W168" s="449"/>
      <c r="X168" s="449"/>
      <c r="Y168" s="449"/>
      <c r="Z168" s="520"/>
      <c r="AA168" s="520"/>
    </row>
    <row r="169" spans="1:27" x14ac:dyDescent="0.25">
      <c r="A169" s="744" t="s">
        <v>83</v>
      </c>
      <c r="B169" s="744" t="s">
        <v>40</v>
      </c>
      <c r="C169" s="1205" t="s">
        <v>181</v>
      </c>
      <c r="D169" s="414">
        <v>41611</v>
      </c>
      <c r="E169" s="795" t="s">
        <v>153</v>
      </c>
      <c r="F169" s="476">
        <v>0.36458333333333331</v>
      </c>
      <c r="G169" s="476" t="s">
        <v>48</v>
      </c>
      <c r="H169" s="524" t="s">
        <v>49</v>
      </c>
      <c r="I169" s="783" t="s">
        <v>93</v>
      </c>
      <c r="J169" s="524"/>
      <c r="K169" s="524"/>
      <c r="L169" s="524"/>
      <c r="M169" s="461">
        <v>7.0000000000000001E-3</v>
      </c>
      <c r="N169" s="450">
        <v>1.2E-2</v>
      </c>
      <c r="O169" s="447">
        <v>0.03</v>
      </c>
      <c r="P169" s="450">
        <v>0.152</v>
      </c>
      <c r="Q169" s="451">
        <v>0.25</v>
      </c>
      <c r="R169" s="449">
        <v>0.5</v>
      </c>
      <c r="S169" s="449"/>
      <c r="T169" s="449"/>
      <c r="U169" s="449">
        <v>26.5</v>
      </c>
      <c r="V169" s="449">
        <v>435.2</v>
      </c>
      <c r="W169" s="449"/>
      <c r="X169" s="449"/>
      <c r="Y169" s="449"/>
      <c r="Z169" s="520"/>
      <c r="AA169" s="520"/>
    </row>
    <row r="170" spans="1:27" x14ac:dyDescent="0.25">
      <c r="A170" s="744" t="s">
        <v>83</v>
      </c>
      <c r="B170" s="744" t="s">
        <v>40</v>
      </c>
      <c r="C170" s="1238" t="s">
        <v>181</v>
      </c>
      <c r="D170" s="415">
        <v>41625</v>
      </c>
      <c r="E170" s="795" t="s">
        <v>153</v>
      </c>
      <c r="F170" s="478">
        <v>0.41666666666666669</v>
      </c>
      <c r="G170" s="478" t="s">
        <v>48</v>
      </c>
      <c r="H170" s="526" t="s">
        <v>56</v>
      </c>
      <c r="I170" s="783" t="s">
        <v>137</v>
      </c>
      <c r="J170" s="526"/>
      <c r="K170" s="526"/>
      <c r="L170" s="526"/>
      <c r="M170" s="461">
        <v>0.01</v>
      </c>
      <c r="N170" s="450">
        <v>3.5999999999999997E-2</v>
      </c>
      <c r="O170" s="451">
        <v>0.06</v>
      </c>
      <c r="P170" s="450">
        <v>0.18</v>
      </c>
      <c r="Q170" s="451">
        <v>0.27</v>
      </c>
      <c r="R170" s="449">
        <v>1.2</v>
      </c>
      <c r="S170" s="449"/>
      <c r="T170" s="449"/>
      <c r="U170" s="449">
        <v>248.1</v>
      </c>
      <c r="V170" s="449">
        <v>2419.1999999999998</v>
      </c>
      <c r="W170" s="449"/>
      <c r="X170" s="449"/>
      <c r="Y170" s="449"/>
      <c r="Z170" s="521"/>
      <c r="AA170" s="521"/>
    </row>
    <row r="171" spans="1:27" x14ac:dyDescent="0.25">
      <c r="A171" s="1205" t="s">
        <v>83</v>
      </c>
      <c r="B171" s="1205" t="s">
        <v>40</v>
      </c>
      <c r="C171" s="1205" t="s">
        <v>181</v>
      </c>
      <c r="D171" s="418">
        <v>41641</v>
      </c>
      <c r="E171" s="405" t="s">
        <v>154</v>
      </c>
      <c r="F171" s="479">
        <v>0.4548611111111111</v>
      </c>
      <c r="G171" s="479" t="s">
        <v>48</v>
      </c>
      <c r="H171" s="528" t="s">
        <v>49</v>
      </c>
      <c r="I171" s="783" t="s">
        <v>93</v>
      </c>
      <c r="J171" s="528"/>
      <c r="K171" s="528"/>
      <c r="L171" s="528"/>
      <c r="M171" s="499">
        <v>8.9999999999999993E-3</v>
      </c>
      <c r="N171" s="499">
        <v>2.1999999999999999E-2</v>
      </c>
      <c r="O171" s="452">
        <v>0.01</v>
      </c>
      <c r="P171" s="499">
        <v>0.223</v>
      </c>
      <c r="Q171" s="500">
        <v>0.25</v>
      </c>
      <c r="R171" s="456">
        <v>0.7</v>
      </c>
      <c r="S171" s="456"/>
      <c r="T171" s="456"/>
      <c r="U171" s="457"/>
      <c r="V171" s="457"/>
      <c r="W171" s="457"/>
      <c r="X171" s="457"/>
      <c r="Y171" s="457"/>
      <c r="Z171" s="522"/>
      <c r="AA171" s="522"/>
    </row>
    <row r="172" spans="1:27" x14ac:dyDescent="0.25">
      <c r="A172" s="1205" t="s">
        <v>83</v>
      </c>
      <c r="B172" s="1205" t="s">
        <v>40</v>
      </c>
      <c r="C172" s="1205" t="s">
        <v>181</v>
      </c>
      <c r="D172" s="415">
        <v>41646</v>
      </c>
      <c r="E172" s="405" t="s">
        <v>154</v>
      </c>
      <c r="F172" s="478">
        <v>0.43055555555555558</v>
      </c>
      <c r="G172" s="478" t="s">
        <v>48</v>
      </c>
      <c r="H172" s="526" t="s">
        <v>49</v>
      </c>
      <c r="I172" s="783" t="s">
        <v>93</v>
      </c>
      <c r="J172" s="526"/>
      <c r="K172" s="526"/>
      <c r="L172" s="526"/>
      <c r="M172" s="450">
        <v>1.4E-2</v>
      </c>
      <c r="N172" s="450">
        <v>2.1999999999999999E-2</v>
      </c>
      <c r="O172" s="451">
        <v>0.02</v>
      </c>
      <c r="P172" s="450">
        <v>0.20399999999999999</v>
      </c>
      <c r="Q172" s="451">
        <v>0.27</v>
      </c>
      <c r="R172" s="449">
        <v>0.8</v>
      </c>
      <c r="S172" s="449"/>
      <c r="T172" s="449"/>
      <c r="U172" s="449">
        <v>66.3</v>
      </c>
      <c r="V172" s="449">
        <v>307.60000000000002</v>
      </c>
      <c r="W172" s="449"/>
      <c r="X172" s="449"/>
      <c r="Y172" s="449"/>
      <c r="Z172" s="521"/>
      <c r="AA172" s="521"/>
    </row>
    <row r="173" spans="1:27" x14ac:dyDescent="0.25">
      <c r="A173" s="1205" t="s">
        <v>83</v>
      </c>
      <c r="B173" s="1205" t="s">
        <v>40</v>
      </c>
      <c r="C173" s="1205" t="s">
        <v>181</v>
      </c>
      <c r="D173" s="418">
        <v>41653</v>
      </c>
      <c r="E173" s="405" t="s">
        <v>154</v>
      </c>
      <c r="F173" s="479">
        <v>0.51041666666666663</v>
      </c>
      <c r="G173" s="479" t="s">
        <v>54</v>
      </c>
      <c r="H173" s="528" t="s">
        <v>49</v>
      </c>
      <c r="I173" s="783" t="s">
        <v>93</v>
      </c>
      <c r="J173" s="528"/>
      <c r="K173" s="528"/>
      <c r="L173" s="528"/>
      <c r="M173" s="499">
        <v>8.0000000000000002E-3</v>
      </c>
      <c r="N173" s="499">
        <v>2.8000000000000001E-2</v>
      </c>
      <c r="O173" s="500">
        <v>0.01</v>
      </c>
      <c r="P173" s="499">
        <v>0.156</v>
      </c>
      <c r="Q173" s="500">
        <v>0.25</v>
      </c>
      <c r="R173" s="456">
        <v>0.3</v>
      </c>
      <c r="S173" s="456"/>
      <c r="T173" s="456"/>
      <c r="U173" s="456">
        <v>151.5</v>
      </c>
      <c r="V173" s="456">
        <v>980.4</v>
      </c>
      <c r="W173" s="456"/>
      <c r="X173" s="456"/>
      <c r="Y173" s="456"/>
      <c r="Z173" s="522"/>
      <c r="AA173" s="522"/>
    </row>
    <row r="174" spans="1:27" x14ac:dyDescent="0.25">
      <c r="A174" s="1205" t="s">
        <v>83</v>
      </c>
      <c r="B174" s="1205" t="s">
        <v>40</v>
      </c>
      <c r="C174" s="1205" t="s">
        <v>181</v>
      </c>
      <c r="D174" s="418">
        <v>41660</v>
      </c>
      <c r="E174" s="405" t="s">
        <v>154</v>
      </c>
      <c r="F174" s="479">
        <v>0.35416666666666669</v>
      </c>
      <c r="G174" s="479" t="s">
        <v>48</v>
      </c>
      <c r="H174" s="528" t="s">
        <v>49</v>
      </c>
      <c r="I174" s="783" t="s">
        <v>93</v>
      </c>
      <c r="J174" s="528"/>
      <c r="K174" s="528"/>
      <c r="L174" s="528"/>
      <c r="M174" s="499">
        <v>8.9999999999999993E-3</v>
      </c>
      <c r="N174" s="499">
        <v>0.01</v>
      </c>
      <c r="O174" s="447">
        <v>0.03</v>
      </c>
      <c r="P174" s="499">
        <v>0.13</v>
      </c>
      <c r="Q174" s="500">
        <v>0.22</v>
      </c>
      <c r="R174" s="456">
        <v>1</v>
      </c>
      <c r="S174" s="500" t="s">
        <v>19</v>
      </c>
      <c r="T174" s="500"/>
      <c r="U174" s="456">
        <v>55.7</v>
      </c>
      <c r="V174" s="456">
        <v>290.89999999999998</v>
      </c>
      <c r="W174" s="456"/>
      <c r="X174" s="456"/>
      <c r="Y174" s="456"/>
      <c r="Z174" s="522"/>
      <c r="AA174" s="522"/>
    </row>
    <row r="175" spans="1:27" x14ac:dyDescent="0.25">
      <c r="A175" s="744" t="s">
        <v>83</v>
      </c>
      <c r="B175" s="744" t="s">
        <v>40</v>
      </c>
      <c r="C175" s="1205" t="s">
        <v>181</v>
      </c>
      <c r="D175" s="415">
        <v>41668</v>
      </c>
      <c r="E175" s="405" t="s">
        <v>154</v>
      </c>
      <c r="F175" s="478">
        <v>0.44444444444444442</v>
      </c>
      <c r="G175" s="478" t="s">
        <v>48</v>
      </c>
      <c r="H175" s="526" t="s">
        <v>49</v>
      </c>
      <c r="I175" s="783" t="s">
        <v>93</v>
      </c>
      <c r="J175" s="526"/>
      <c r="K175" s="526"/>
      <c r="L175" s="526"/>
      <c r="M175" s="493">
        <v>7.0000000000000001E-3</v>
      </c>
      <c r="N175" s="493">
        <v>2.8000000000000001E-2</v>
      </c>
      <c r="O175" s="447">
        <v>0.03</v>
      </c>
      <c r="P175" s="493">
        <v>0.125</v>
      </c>
      <c r="Q175" s="494">
        <v>0.15</v>
      </c>
      <c r="R175" s="495">
        <v>0.6</v>
      </c>
      <c r="S175" s="494">
        <v>2.2000000000000002</v>
      </c>
      <c r="T175" s="494"/>
      <c r="U175" s="495">
        <v>10.9</v>
      </c>
      <c r="V175" s="495">
        <v>248.1</v>
      </c>
      <c r="W175" s="495"/>
      <c r="X175" s="495"/>
      <c r="Y175" s="495"/>
      <c r="Z175" s="521"/>
      <c r="AA175" s="521"/>
    </row>
    <row r="176" spans="1:27" x14ac:dyDescent="0.25">
      <c r="A176" s="744" t="s">
        <v>83</v>
      </c>
      <c r="B176" s="744" t="s">
        <v>40</v>
      </c>
      <c r="C176" s="1205" t="s">
        <v>181</v>
      </c>
      <c r="D176" s="415">
        <v>41683</v>
      </c>
      <c r="E176" s="405" t="s">
        <v>154</v>
      </c>
      <c r="F176" s="478">
        <v>0.36805555555555558</v>
      </c>
      <c r="G176" s="478" t="s">
        <v>48</v>
      </c>
      <c r="H176" s="526" t="s">
        <v>49</v>
      </c>
      <c r="I176" s="783" t="s">
        <v>93</v>
      </c>
      <c r="J176" s="526"/>
      <c r="K176" s="526"/>
      <c r="L176" s="526"/>
      <c r="M176" s="493">
        <v>8.9999999999999993E-3</v>
      </c>
      <c r="N176" s="493">
        <v>1.6E-2</v>
      </c>
      <c r="O176" s="447">
        <v>0.03</v>
      </c>
      <c r="P176" s="493">
        <v>0.107</v>
      </c>
      <c r="Q176" s="494">
        <v>0.15</v>
      </c>
      <c r="R176" s="495">
        <v>0.9</v>
      </c>
      <c r="S176" s="494">
        <v>8.5</v>
      </c>
      <c r="T176" s="494"/>
      <c r="U176" s="495">
        <v>68.900000000000006</v>
      </c>
      <c r="V176" s="495">
        <v>238.2</v>
      </c>
      <c r="W176" s="495"/>
      <c r="X176" s="495"/>
      <c r="Y176" s="495"/>
      <c r="Z176" s="521"/>
      <c r="AA176" s="521"/>
    </row>
    <row r="177" spans="1:27" x14ac:dyDescent="0.25">
      <c r="A177" s="744" t="s">
        <v>83</v>
      </c>
      <c r="B177" s="744" t="s">
        <v>40</v>
      </c>
      <c r="C177" s="1238" t="s">
        <v>181</v>
      </c>
      <c r="D177" s="415">
        <v>41689</v>
      </c>
      <c r="E177" s="405" t="s">
        <v>154</v>
      </c>
      <c r="F177" s="478">
        <v>0.4284722222222222</v>
      </c>
      <c r="G177" s="478" t="s">
        <v>57</v>
      </c>
      <c r="H177" s="526" t="s">
        <v>49</v>
      </c>
      <c r="I177" s="783" t="s">
        <v>93</v>
      </c>
      <c r="J177" s="526"/>
      <c r="K177" s="526"/>
      <c r="L177" s="526"/>
      <c r="M177" s="493">
        <v>8.0000000000000002E-3</v>
      </c>
      <c r="N177" s="493">
        <v>1.7999999999999999E-2</v>
      </c>
      <c r="O177" s="447">
        <v>0.03</v>
      </c>
      <c r="P177" s="493">
        <v>4.8000000000000001E-2</v>
      </c>
      <c r="Q177" s="494">
        <v>0.1</v>
      </c>
      <c r="R177" s="495">
        <v>0.4</v>
      </c>
      <c r="S177" s="494">
        <v>0.09</v>
      </c>
      <c r="T177" s="494"/>
      <c r="U177" s="495">
        <v>111.9</v>
      </c>
      <c r="V177" s="495">
        <v>325.5</v>
      </c>
      <c r="W177" s="495"/>
      <c r="X177" s="495"/>
      <c r="Y177" s="495"/>
      <c r="Z177" s="521"/>
      <c r="AA177" s="521"/>
    </row>
    <row r="178" spans="1:27" x14ac:dyDescent="0.25">
      <c r="A178" s="744" t="s">
        <v>83</v>
      </c>
      <c r="B178" s="744" t="s">
        <v>40</v>
      </c>
      <c r="C178" s="1205" t="s">
        <v>181</v>
      </c>
      <c r="D178" s="414">
        <v>41697</v>
      </c>
      <c r="E178" s="405" t="s">
        <v>154</v>
      </c>
      <c r="F178" s="476">
        <v>0.4604166666666667</v>
      </c>
      <c r="G178" s="476" t="s">
        <v>24</v>
      </c>
      <c r="H178" s="524" t="s">
        <v>49</v>
      </c>
      <c r="I178" s="783" t="s">
        <v>93</v>
      </c>
      <c r="J178" s="524"/>
      <c r="K178" s="524"/>
      <c r="L178" s="524"/>
      <c r="M178" s="455">
        <v>8.0000000000000002E-3</v>
      </c>
      <c r="N178" s="455">
        <v>2.1999999999999999E-2</v>
      </c>
      <c r="O178" s="455">
        <v>0.02</v>
      </c>
      <c r="P178" s="455">
        <v>6.6000000000000003E-2</v>
      </c>
      <c r="Q178" s="455">
        <v>0.22</v>
      </c>
      <c r="R178" s="455">
        <v>2.1</v>
      </c>
      <c r="S178" s="455">
        <v>1.6</v>
      </c>
      <c r="T178" s="455"/>
      <c r="U178" s="455">
        <v>29.5</v>
      </c>
      <c r="V178" s="455">
        <v>209.8</v>
      </c>
      <c r="W178" s="455"/>
      <c r="X178" s="455"/>
      <c r="Y178" s="455"/>
      <c r="Z178" s="520"/>
      <c r="AA178" s="520"/>
    </row>
    <row r="179" spans="1:27" x14ac:dyDescent="0.25">
      <c r="A179" s="744" t="s">
        <v>83</v>
      </c>
      <c r="B179" s="744" t="s">
        <v>40</v>
      </c>
      <c r="C179" s="1205" t="s">
        <v>181</v>
      </c>
      <c r="D179" s="413">
        <v>41708</v>
      </c>
      <c r="E179" s="405" t="s">
        <v>154</v>
      </c>
      <c r="F179" s="480">
        <v>0.4548611111111111</v>
      </c>
      <c r="G179" s="480" t="s">
        <v>24</v>
      </c>
      <c r="H179" s="525" t="s">
        <v>58</v>
      </c>
      <c r="I179" s="783" t="s">
        <v>93</v>
      </c>
      <c r="J179" s="525"/>
      <c r="K179" s="525"/>
      <c r="L179" s="525"/>
      <c r="M179" s="455">
        <v>5.0000000000000001E-3</v>
      </c>
      <c r="N179" s="455">
        <v>2.5999999999999999E-2</v>
      </c>
      <c r="O179" s="445">
        <v>0.06</v>
      </c>
      <c r="P179" s="455">
        <v>8.5999999999999993E-2</v>
      </c>
      <c r="Q179" s="455">
        <v>0.12</v>
      </c>
      <c r="R179" s="455">
        <v>0.9</v>
      </c>
      <c r="S179" s="445">
        <v>1.4</v>
      </c>
      <c r="T179" s="445"/>
      <c r="U179" s="445">
        <v>52.1</v>
      </c>
      <c r="V179" s="445">
        <v>275.5</v>
      </c>
      <c r="W179" s="445"/>
      <c r="X179" s="445"/>
      <c r="Y179" s="445"/>
      <c r="Z179" s="520"/>
      <c r="AA179" s="520"/>
    </row>
    <row r="180" spans="1:27" x14ac:dyDescent="0.25">
      <c r="A180" s="1205" t="s">
        <v>83</v>
      </c>
      <c r="B180" s="1205" t="s">
        <v>40</v>
      </c>
      <c r="C180" s="1205" t="s">
        <v>181</v>
      </c>
      <c r="D180" s="414">
        <v>41716</v>
      </c>
      <c r="E180" s="405" t="s">
        <v>154</v>
      </c>
      <c r="F180" s="476">
        <v>0.53333333333333333</v>
      </c>
      <c r="G180" s="476" t="s">
        <v>24</v>
      </c>
      <c r="H180" s="524" t="s">
        <v>31</v>
      </c>
      <c r="I180" s="783" t="s">
        <v>137</v>
      </c>
      <c r="J180" s="524"/>
      <c r="K180" s="524"/>
      <c r="L180" s="524"/>
      <c r="M180" s="461">
        <v>0.01</v>
      </c>
      <c r="N180" s="455">
        <v>3.7999999999999999E-2</v>
      </c>
      <c r="O180" s="445">
        <v>0.08</v>
      </c>
      <c r="P180" s="455">
        <v>0.186</v>
      </c>
      <c r="Q180" s="455">
        <v>0.24</v>
      </c>
      <c r="R180" s="455">
        <v>2.1</v>
      </c>
      <c r="S180" s="445">
        <v>1.2</v>
      </c>
      <c r="T180" s="445"/>
      <c r="U180" s="445">
        <v>50.4</v>
      </c>
      <c r="V180" s="445">
        <v>435.2</v>
      </c>
      <c r="W180" s="445"/>
      <c r="X180" s="445"/>
      <c r="Y180" s="445"/>
      <c r="Z180" s="520"/>
      <c r="AA180" s="520"/>
    </row>
    <row r="181" spans="1:27" x14ac:dyDescent="0.25">
      <c r="A181" s="1205" t="s">
        <v>83</v>
      </c>
      <c r="B181" s="1205" t="s">
        <v>40</v>
      </c>
      <c r="C181" s="1205" t="s">
        <v>181</v>
      </c>
      <c r="D181" s="413">
        <v>41724</v>
      </c>
      <c r="E181" s="405" t="s">
        <v>154</v>
      </c>
      <c r="F181" s="480">
        <v>0.43194444444444446</v>
      </c>
      <c r="G181" s="480" t="s">
        <v>24</v>
      </c>
      <c r="H181" s="525" t="s">
        <v>29</v>
      </c>
      <c r="I181" s="783" t="s">
        <v>93</v>
      </c>
      <c r="J181" s="525"/>
      <c r="K181" s="525"/>
      <c r="L181" s="525"/>
      <c r="M181" s="461">
        <v>0.01</v>
      </c>
      <c r="N181" s="455">
        <v>2.4E-2</v>
      </c>
      <c r="O181" s="447">
        <v>0.03</v>
      </c>
      <c r="P181" s="455">
        <v>0.11799999999999999</v>
      </c>
      <c r="Q181" s="455">
        <v>0.19</v>
      </c>
      <c r="R181" s="455">
        <v>0.6</v>
      </c>
      <c r="S181" s="455">
        <v>0.8</v>
      </c>
      <c r="T181" s="455"/>
      <c r="U181" s="455">
        <v>43.5</v>
      </c>
      <c r="V181" s="455">
        <v>517.20000000000005</v>
      </c>
      <c r="W181" s="455"/>
      <c r="X181" s="455"/>
      <c r="Y181" s="455"/>
      <c r="Z181" s="520"/>
      <c r="AA181" s="520"/>
    </row>
    <row r="182" spans="1:27" x14ac:dyDescent="0.25">
      <c r="A182" s="1205" t="s">
        <v>83</v>
      </c>
      <c r="B182" s="1205" t="s">
        <v>40</v>
      </c>
      <c r="C182" s="1205" t="s">
        <v>181</v>
      </c>
      <c r="D182" s="413">
        <v>41727</v>
      </c>
      <c r="E182" s="405" t="s">
        <v>154</v>
      </c>
      <c r="F182" s="480">
        <v>0.41666666666666669</v>
      </c>
      <c r="G182" s="481" t="s">
        <v>22</v>
      </c>
      <c r="H182" s="527" t="s">
        <v>28</v>
      </c>
      <c r="I182" s="783" t="s">
        <v>137</v>
      </c>
      <c r="J182" s="527"/>
      <c r="K182" s="527"/>
      <c r="L182" s="527"/>
      <c r="M182" s="455">
        <v>6.0000000000000001E-3</v>
      </c>
      <c r="N182" s="455">
        <v>4.2000000000000003E-2</v>
      </c>
      <c r="O182" s="464">
        <v>0.06</v>
      </c>
      <c r="P182" s="455">
        <v>6.7000000000000004E-2</v>
      </c>
      <c r="Q182" s="455">
        <v>0.14000000000000001</v>
      </c>
      <c r="R182" s="455">
        <v>2.1</v>
      </c>
      <c r="S182" s="455">
        <v>2.1</v>
      </c>
      <c r="T182" s="455"/>
      <c r="U182" s="507"/>
      <c r="V182" s="507"/>
      <c r="W182" s="507"/>
      <c r="X182" s="507"/>
      <c r="Y182" s="507"/>
      <c r="Z182" s="520"/>
      <c r="AA182" s="520"/>
    </row>
    <row r="183" spans="1:27" x14ac:dyDescent="0.25">
      <c r="A183" s="744" t="s">
        <v>83</v>
      </c>
      <c r="B183" s="744" t="s">
        <v>40</v>
      </c>
      <c r="C183" s="1205" t="s">
        <v>181</v>
      </c>
      <c r="D183" s="414">
        <v>41731</v>
      </c>
      <c r="E183" s="405" t="s">
        <v>154</v>
      </c>
      <c r="F183" s="476">
        <v>0.42638888888888887</v>
      </c>
      <c r="G183" s="481" t="s">
        <v>24</v>
      </c>
      <c r="H183" s="527" t="s">
        <v>29</v>
      </c>
      <c r="I183" s="783" t="s">
        <v>93</v>
      </c>
      <c r="J183" s="527"/>
      <c r="K183" s="527"/>
      <c r="L183" s="527"/>
      <c r="M183" s="455">
        <v>1.0999999999999999E-2</v>
      </c>
      <c r="N183" s="455">
        <v>2.5999999999999999E-2</v>
      </c>
      <c r="O183" s="447">
        <v>0.03</v>
      </c>
      <c r="P183" s="455">
        <v>5.2999999999999999E-2</v>
      </c>
      <c r="Q183" s="455">
        <v>0.09</v>
      </c>
      <c r="R183" s="462">
        <v>1</v>
      </c>
      <c r="S183" s="455">
        <v>0.5</v>
      </c>
      <c r="T183" s="455"/>
      <c r="U183" s="455">
        <v>60.5</v>
      </c>
      <c r="V183" s="455">
        <v>613.1</v>
      </c>
      <c r="W183" s="455"/>
      <c r="X183" s="455"/>
      <c r="Y183" s="455"/>
      <c r="Z183" s="1205"/>
      <c r="AA183" s="1205"/>
    </row>
    <row r="184" spans="1:27" x14ac:dyDescent="0.25">
      <c r="A184" s="744" t="s">
        <v>83</v>
      </c>
      <c r="B184" s="744" t="s">
        <v>40</v>
      </c>
      <c r="C184" s="1238" t="s">
        <v>181</v>
      </c>
      <c r="D184" s="414">
        <v>41733</v>
      </c>
      <c r="E184" s="405" t="s">
        <v>154</v>
      </c>
      <c r="F184" s="476">
        <v>0.40277777777777773</v>
      </c>
      <c r="G184" s="481" t="s">
        <v>22</v>
      </c>
      <c r="H184" s="527" t="s">
        <v>28</v>
      </c>
      <c r="I184" s="783" t="s">
        <v>137</v>
      </c>
      <c r="J184" s="527"/>
      <c r="K184" s="527"/>
      <c r="L184" s="527"/>
      <c r="M184" s="455">
        <v>1.2E-2</v>
      </c>
      <c r="N184" s="455">
        <v>5.6000000000000001E-2</v>
      </c>
      <c r="O184" s="464">
        <v>0.05</v>
      </c>
      <c r="P184" s="455">
        <v>0.105</v>
      </c>
      <c r="Q184" s="455">
        <v>0.19</v>
      </c>
      <c r="R184" s="455">
        <v>3.3</v>
      </c>
      <c r="S184" s="455">
        <v>2.2999999999999998</v>
      </c>
      <c r="T184" s="455"/>
      <c r="U184" s="488"/>
      <c r="V184" s="488"/>
      <c r="W184" s="488"/>
      <c r="X184" s="488"/>
      <c r="Y184" s="488"/>
      <c r="Z184" s="1205"/>
      <c r="AA184" s="1205"/>
    </row>
    <row r="185" spans="1:27" x14ac:dyDescent="0.25">
      <c r="A185" s="744" t="s">
        <v>83</v>
      </c>
      <c r="B185" s="744" t="s">
        <v>40</v>
      </c>
      <c r="C185" s="1205" t="s">
        <v>181</v>
      </c>
      <c r="D185" s="414">
        <v>41737</v>
      </c>
      <c r="E185" s="405" t="s">
        <v>154</v>
      </c>
      <c r="F185" s="476">
        <v>0.43402777777777773</v>
      </c>
      <c r="G185" s="476" t="s">
        <v>22</v>
      </c>
      <c r="H185" s="527" t="s">
        <v>28</v>
      </c>
      <c r="I185" s="783" t="s">
        <v>137</v>
      </c>
      <c r="J185" s="527"/>
      <c r="K185" s="527"/>
      <c r="L185" s="527"/>
      <c r="M185" s="446">
        <v>1.2E-2</v>
      </c>
      <c r="N185" s="446">
        <v>2.5999999999999999E-2</v>
      </c>
      <c r="O185" s="447">
        <v>0.02</v>
      </c>
      <c r="P185" s="446">
        <v>0.09</v>
      </c>
      <c r="Q185" s="447">
        <v>0.13</v>
      </c>
      <c r="R185" s="462">
        <v>0.8</v>
      </c>
      <c r="S185" s="455">
        <v>1.4</v>
      </c>
      <c r="T185" s="455"/>
      <c r="U185" s="523">
        <v>110.6</v>
      </c>
      <c r="V185" s="523">
        <v>1299.7</v>
      </c>
      <c r="W185" s="523"/>
      <c r="X185" s="523"/>
      <c r="Y185" s="523"/>
      <c r="Z185" s="1238"/>
      <c r="AA185" s="1238"/>
    </row>
    <row r="186" spans="1:27" x14ac:dyDescent="0.25">
      <c r="A186" s="744" t="s">
        <v>83</v>
      </c>
      <c r="B186" s="744" t="s">
        <v>40</v>
      </c>
      <c r="C186" s="1205" t="s">
        <v>181</v>
      </c>
      <c r="D186" s="414">
        <v>41743</v>
      </c>
      <c r="E186" s="405" t="s">
        <v>154</v>
      </c>
      <c r="F186" s="476">
        <v>0.47013888888888888</v>
      </c>
      <c r="G186" s="476" t="s">
        <v>22</v>
      </c>
      <c r="H186" s="527" t="s">
        <v>28</v>
      </c>
      <c r="I186" s="783" t="s">
        <v>137</v>
      </c>
      <c r="J186" s="527"/>
      <c r="K186" s="527"/>
      <c r="L186" s="527"/>
      <c r="M186" s="446">
        <v>5.0000000000000001E-3</v>
      </c>
      <c r="N186" s="446">
        <v>3.4000000000000002E-2</v>
      </c>
      <c r="O186" s="447">
        <v>0.04</v>
      </c>
      <c r="P186" s="446">
        <v>0.10100000000000001</v>
      </c>
      <c r="Q186" s="447">
        <v>0.17</v>
      </c>
      <c r="R186" s="462">
        <v>3.7</v>
      </c>
      <c r="S186" s="455">
        <v>2.1</v>
      </c>
      <c r="T186" s="455"/>
      <c r="U186" s="448">
        <v>387.3</v>
      </c>
      <c r="V186" s="448">
        <v>3090</v>
      </c>
      <c r="W186" s="448"/>
      <c r="X186" s="448"/>
      <c r="Y186" s="448"/>
      <c r="Z186" s="1205"/>
      <c r="AA186" s="1205"/>
    </row>
    <row r="187" spans="1:27" x14ac:dyDescent="0.25">
      <c r="A187" s="744" t="s">
        <v>83</v>
      </c>
      <c r="B187" s="744" t="s">
        <v>40</v>
      </c>
      <c r="C187" s="1205" t="s">
        <v>181</v>
      </c>
      <c r="D187" s="414">
        <v>41751</v>
      </c>
      <c r="E187" s="405" t="s">
        <v>154</v>
      </c>
      <c r="F187" s="476">
        <v>0.43124999999999997</v>
      </c>
      <c r="G187" s="476" t="s">
        <v>22</v>
      </c>
      <c r="H187" s="527" t="s">
        <v>29</v>
      </c>
      <c r="I187" s="783" t="s">
        <v>93</v>
      </c>
      <c r="J187" s="527"/>
      <c r="K187" s="527"/>
      <c r="L187" s="527"/>
      <c r="M187" s="505">
        <v>7.3999999999999996E-2</v>
      </c>
      <c r="N187" s="446">
        <v>0.88800000000000001</v>
      </c>
      <c r="O187" s="447">
        <v>0.03</v>
      </c>
      <c r="P187" s="472">
        <v>4.0000000000000001E-3</v>
      </c>
      <c r="Q187" s="447">
        <v>0.09</v>
      </c>
      <c r="R187" s="462">
        <v>1.2</v>
      </c>
      <c r="S187" s="462">
        <v>0.5</v>
      </c>
      <c r="T187" s="462"/>
      <c r="U187" s="448">
        <v>126.6</v>
      </c>
      <c r="V187" s="448">
        <v>1203.3</v>
      </c>
      <c r="W187" s="448"/>
      <c r="X187" s="448"/>
      <c r="Y187" s="448"/>
      <c r="Z187" s="1205"/>
      <c r="AA187" s="1205"/>
    </row>
    <row r="188" spans="1:27" x14ac:dyDescent="0.25">
      <c r="A188" s="1205" t="s">
        <v>83</v>
      </c>
      <c r="B188" s="1205" t="s">
        <v>40</v>
      </c>
      <c r="C188" s="1205" t="s">
        <v>181</v>
      </c>
      <c r="D188" s="414">
        <v>41760</v>
      </c>
      <c r="E188" s="405" t="s">
        <v>154</v>
      </c>
      <c r="F188" s="476">
        <v>0.4368055555555555</v>
      </c>
      <c r="G188" s="476" t="s">
        <v>24</v>
      </c>
      <c r="H188" s="527" t="s">
        <v>29</v>
      </c>
      <c r="I188" s="783" t="s">
        <v>93</v>
      </c>
      <c r="J188" s="527"/>
      <c r="K188" s="527"/>
      <c r="L188" s="527"/>
      <c r="M188" s="450">
        <v>6.0000000000000001E-3</v>
      </c>
      <c r="N188" s="450">
        <v>1.7999999999999999E-2</v>
      </c>
      <c r="O188" s="447">
        <v>0.03</v>
      </c>
      <c r="P188" s="450">
        <v>7.0000000000000007E-2</v>
      </c>
      <c r="Q188" s="451">
        <v>0.09</v>
      </c>
      <c r="R188" s="462">
        <v>1.9</v>
      </c>
      <c r="S188" s="462">
        <v>1</v>
      </c>
      <c r="T188" s="462"/>
      <c r="U188" s="449">
        <v>96</v>
      </c>
      <c r="V188" s="449">
        <v>3050</v>
      </c>
      <c r="W188" s="449"/>
      <c r="X188" s="449"/>
      <c r="Y188" s="449"/>
      <c r="Z188" s="1205"/>
      <c r="AA188" s="1205"/>
    </row>
    <row r="189" spans="1:27" x14ac:dyDescent="0.25">
      <c r="A189" s="1205" t="s">
        <v>83</v>
      </c>
      <c r="B189" s="1205" t="s">
        <v>40</v>
      </c>
      <c r="C189" s="1205" t="s">
        <v>181</v>
      </c>
      <c r="D189" s="414">
        <v>41767</v>
      </c>
      <c r="E189" s="405" t="s">
        <v>154</v>
      </c>
      <c r="F189" s="476">
        <v>0.53125</v>
      </c>
      <c r="G189" s="476" t="s">
        <v>24</v>
      </c>
      <c r="H189" s="527" t="s">
        <v>29</v>
      </c>
      <c r="I189" s="783" t="s">
        <v>93</v>
      </c>
      <c r="J189" s="527"/>
      <c r="K189" s="527"/>
      <c r="L189" s="527"/>
      <c r="M189" s="450">
        <v>1.2999999999999999E-2</v>
      </c>
      <c r="N189" s="450">
        <v>0.02</v>
      </c>
      <c r="O189" s="451">
        <v>0.06</v>
      </c>
      <c r="P189" s="450">
        <v>8.6999999999999994E-2</v>
      </c>
      <c r="Q189" s="451">
        <v>0.09</v>
      </c>
      <c r="R189" s="462">
        <v>1.2</v>
      </c>
      <c r="S189" s="462">
        <v>0.9</v>
      </c>
      <c r="T189" s="462"/>
      <c r="U189" s="449">
        <v>57.3</v>
      </c>
      <c r="V189" s="449">
        <v>5120</v>
      </c>
      <c r="W189" s="449"/>
      <c r="X189" s="449"/>
      <c r="Y189" s="449"/>
      <c r="Z189" s="1205"/>
      <c r="AA189" s="1205"/>
    </row>
    <row r="190" spans="1:27" x14ac:dyDescent="0.25">
      <c r="A190" s="1205" t="s">
        <v>83</v>
      </c>
      <c r="B190" s="1205" t="s">
        <v>40</v>
      </c>
      <c r="C190" s="1238" t="s">
        <v>181</v>
      </c>
      <c r="D190" s="414">
        <v>41768</v>
      </c>
      <c r="E190" s="405" t="s">
        <v>154</v>
      </c>
      <c r="F190" s="476">
        <v>0.4458333333333333</v>
      </c>
      <c r="G190" s="476" t="s">
        <v>22</v>
      </c>
      <c r="H190" s="527" t="s">
        <v>28</v>
      </c>
      <c r="I190" s="783" t="s">
        <v>137</v>
      </c>
      <c r="J190" s="527"/>
      <c r="K190" s="527"/>
      <c r="L190" s="527"/>
      <c r="M190" s="450">
        <v>8.0000000000000002E-3</v>
      </c>
      <c r="N190" s="450">
        <v>0.03</v>
      </c>
      <c r="O190" s="447">
        <v>0.03</v>
      </c>
      <c r="P190" s="450">
        <v>7.1999999999999995E-2</v>
      </c>
      <c r="Q190" s="451">
        <v>0.1</v>
      </c>
      <c r="R190" s="462">
        <v>1.5</v>
      </c>
      <c r="S190" s="462">
        <v>0.7</v>
      </c>
      <c r="T190" s="462"/>
      <c r="U190" s="466"/>
      <c r="V190" s="467"/>
      <c r="W190" s="467"/>
      <c r="X190" s="467"/>
      <c r="Y190" s="467"/>
      <c r="Z190" s="1205"/>
      <c r="AA190" s="1205"/>
    </row>
    <row r="191" spans="1:27" x14ac:dyDescent="0.25">
      <c r="A191" s="1205" t="s">
        <v>83</v>
      </c>
      <c r="B191" s="1205" t="s">
        <v>40</v>
      </c>
      <c r="C191" s="1205" t="s">
        <v>181</v>
      </c>
      <c r="D191" s="414">
        <v>41772</v>
      </c>
      <c r="E191" s="405" t="s">
        <v>154</v>
      </c>
      <c r="F191" s="476">
        <v>0.44305555555555554</v>
      </c>
      <c r="G191" s="476" t="s">
        <v>24</v>
      </c>
      <c r="H191" s="527" t="s">
        <v>28</v>
      </c>
      <c r="I191" s="783" t="s">
        <v>137</v>
      </c>
      <c r="J191" s="527"/>
      <c r="K191" s="527"/>
      <c r="L191" s="527"/>
      <c r="M191" s="461">
        <v>8.0000000000000002E-3</v>
      </c>
      <c r="N191" s="450">
        <v>6.2E-2</v>
      </c>
      <c r="O191" s="447">
        <v>0.03</v>
      </c>
      <c r="P191" s="450">
        <v>9.6000000000000002E-2</v>
      </c>
      <c r="Q191" s="451">
        <v>0.23</v>
      </c>
      <c r="R191" s="462">
        <v>10.1</v>
      </c>
      <c r="S191" s="462">
        <v>2.9</v>
      </c>
      <c r="T191" s="462"/>
      <c r="U191" s="449">
        <v>920.8</v>
      </c>
      <c r="V191" s="449">
        <v>13130</v>
      </c>
      <c r="W191" s="449"/>
      <c r="X191" s="449"/>
      <c r="Y191" s="449"/>
      <c r="Z191" s="1205"/>
      <c r="AA191" s="1205"/>
    </row>
    <row r="192" spans="1:27" x14ac:dyDescent="0.25">
      <c r="A192" s="1205" t="s">
        <v>83</v>
      </c>
      <c r="B192" s="1205" t="s">
        <v>40</v>
      </c>
      <c r="C192" s="1205" t="s">
        <v>181</v>
      </c>
      <c r="D192" s="413">
        <v>41778</v>
      </c>
      <c r="E192" s="405" t="s">
        <v>154</v>
      </c>
      <c r="F192" s="480">
        <v>0.50763888888888886</v>
      </c>
      <c r="G192" s="480" t="s">
        <v>36</v>
      </c>
      <c r="H192" s="527" t="s">
        <v>29</v>
      </c>
      <c r="I192" s="783" t="s">
        <v>93</v>
      </c>
      <c r="J192" s="527"/>
      <c r="K192" s="527"/>
      <c r="L192" s="527"/>
      <c r="M192" s="461">
        <v>6.0000000000000001E-3</v>
      </c>
      <c r="N192" s="461">
        <v>2.4E-2</v>
      </c>
      <c r="O192" s="464">
        <v>0.05</v>
      </c>
      <c r="P192" s="461">
        <v>0.10299999999999999</v>
      </c>
      <c r="Q192" s="464">
        <v>0.16</v>
      </c>
      <c r="R192" s="462">
        <v>1.9</v>
      </c>
      <c r="S192" s="462">
        <v>0.5</v>
      </c>
      <c r="T192" s="462"/>
      <c r="U192" s="462">
        <v>133.30000000000001</v>
      </c>
      <c r="V192" s="462">
        <v>2419.1999999999998</v>
      </c>
      <c r="W192" s="462"/>
      <c r="X192" s="462"/>
      <c r="Y192" s="462"/>
      <c r="Z192" s="506"/>
      <c r="AA192" s="506"/>
    </row>
    <row r="193" spans="1:27" x14ac:dyDescent="0.25">
      <c r="A193" s="1205" t="s">
        <v>83</v>
      </c>
      <c r="B193" s="1205" t="s">
        <v>40</v>
      </c>
      <c r="C193" s="1205" t="s">
        <v>181</v>
      </c>
      <c r="D193" s="414">
        <v>41787</v>
      </c>
      <c r="E193" s="405" t="s">
        <v>154</v>
      </c>
      <c r="F193" s="476">
        <v>0.46249999999999997</v>
      </c>
      <c r="G193" s="476" t="s">
        <v>22</v>
      </c>
      <c r="H193" s="527" t="s">
        <v>28</v>
      </c>
      <c r="I193" s="783" t="s">
        <v>137</v>
      </c>
      <c r="J193" s="527"/>
      <c r="K193" s="527"/>
      <c r="L193" s="527"/>
      <c r="M193" s="450">
        <v>7.0000000000000001E-3</v>
      </c>
      <c r="N193" s="450">
        <v>2.1999999999999999E-2</v>
      </c>
      <c r="O193" s="447">
        <v>0.03</v>
      </c>
      <c r="P193" s="450">
        <v>0.124</v>
      </c>
      <c r="Q193" s="451">
        <v>0.1</v>
      </c>
      <c r="R193" s="462">
        <v>2.1</v>
      </c>
      <c r="S193" s="462">
        <v>0.7</v>
      </c>
      <c r="T193" s="462"/>
      <c r="U193" s="449">
        <v>290.89999999999998</v>
      </c>
      <c r="V193" s="449">
        <v>15760</v>
      </c>
      <c r="W193" s="449"/>
      <c r="X193" s="449"/>
      <c r="Y193" s="449"/>
      <c r="Z193" s="1205"/>
      <c r="AA193" s="1205"/>
    </row>
    <row r="194" spans="1:27" x14ac:dyDescent="0.25">
      <c r="A194" s="1205" t="s">
        <v>83</v>
      </c>
      <c r="B194" s="1205" t="s">
        <v>40</v>
      </c>
      <c r="C194" s="1205" t="s">
        <v>181</v>
      </c>
      <c r="D194" s="414">
        <v>41795</v>
      </c>
      <c r="E194" s="405" t="s">
        <v>154</v>
      </c>
      <c r="F194" s="476">
        <v>0.53472222222222221</v>
      </c>
      <c r="G194" s="476" t="s">
        <v>24</v>
      </c>
      <c r="H194" s="527" t="s">
        <v>29</v>
      </c>
      <c r="I194" s="783" t="s">
        <v>93</v>
      </c>
      <c r="J194" s="527"/>
      <c r="K194" s="527"/>
      <c r="L194" s="527"/>
      <c r="M194" s="450">
        <v>1.2E-2</v>
      </c>
      <c r="N194" s="450">
        <v>2.1999999999999999E-2</v>
      </c>
      <c r="O194" s="451">
        <v>0.01</v>
      </c>
      <c r="P194" s="450">
        <v>0.13600000000000001</v>
      </c>
      <c r="Q194" s="451">
        <v>0.14000000000000001</v>
      </c>
      <c r="R194" s="462">
        <v>1.2</v>
      </c>
      <c r="S194" s="462">
        <v>1</v>
      </c>
      <c r="T194" s="462"/>
      <c r="U194" s="449">
        <v>307.60000000000002</v>
      </c>
      <c r="V194" s="449">
        <v>18500</v>
      </c>
      <c r="W194" s="449"/>
      <c r="X194" s="449"/>
      <c r="Y194" s="449"/>
      <c r="Z194" s="1205"/>
      <c r="AA194" s="1205"/>
    </row>
    <row r="195" spans="1:27" x14ac:dyDescent="0.25">
      <c r="A195" s="1205" t="s">
        <v>83</v>
      </c>
      <c r="B195" s="1205" t="s">
        <v>40</v>
      </c>
      <c r="C195" s="1205" t="s">
        <v>181</v>
      </c>
      <c r="D195" s="414">
        <v>41799</v>
      </c>
      <c r="E195" s="405" t="s">
        <v>154</v>
      </c>
      <c r="F195" s="476">
        <v>0.43194444444444446</v>
      </c>
      <c r="G195" s="476" t="s">
        <v>22</v>
      </c>
      <c r="H195" s="527" t="s">
        <v>28</v>
      </c>
      <c r="I195" s="783" t="s">
        <v>137</v>
      </c>
      <c r="J195" s="527"/>
      <c r="K195" s="527"/>
      <c r="L195" s="527"/>
      <c r="M195" s="461">
        <v>6.0000000000000001E-3</v>
      </c>
      <c r="N195" s="450">
        <v>0.03</v>
      </c>
      <c r="O195" s="447">
        <v>0.03</v>
      </c>
      <c r="P195" s="450">
        <v>0.17599999999999999</v>
      </c>
      <c r="Q195" s="451">
        <v>0.19</v>
      </c>
      <c r="R195" s="462">
        <v>3.3</v>
      </c>
      <c r="S195" s="464">
        <v>1.95</v>
      </c>
      <c r="T195" s="464"/>
      <c r="U195" s="449">
        <v>410.6</v>
      </c>
      <c r="V195" s="475">
        <v>2419.1999999999998</v>
      </c>
      <c r="W195" s="451"/>
      <c r="X195" s="451"/>
      <c r="Y195" s="451"/>
      <c r="Z195" s="1205"/>
      <c r="AA195" s="1205"/>
    </row>
    <row r="196" spans="1:27" x14ac:dyDescent="0.25">
      <c r="A196" s="744" t="s">
        <v>83</v>
      </c>
      <c r="B196" s="744" t="s">
        <v>40</v>
      </c>
      <c r="C196" s="1205" t="s">
        <v>181</v>
      </c>
      <c r="D196" s="414">
        <v>41809</v>
      </c>
      <c r="E196" s="405" t="s">
        <v>154</v>
      </c>
      <c r="F196" s="476">
        <v>0.41319444444444442</v>
      </c>
      <c r="G196" s="476" t="s">
        <v>22</v>
      </c>
      <c r="H196" s="527" t="s">
        <v>29</v>
      </c>
      <c r="I196" s="783" t="s">
        <v>93</v>
      </c>
      <c r="J196" s="527"/>
      <c r="K196" s="527"/>
      <c r="L196" s="527"/>
      <c r="M196" s="450">
        <v>8.0000000000000002E-3</v>
      </c>
      <c r="N196" s="450">
        <v>2.8000000000000001E-2</v>
      </c>
      <c r="O196" s="451">
        <v>0.09</v>
      </c>
      <c r="P196" s="450">
        <v>0.154</v>
      </c>
      <c r="Q196" s="451">
        <v>0.22</v>
      </c>
      <c r="R196" s="462">
        <v>0.3</v>
      </c>
      <c r="S196" s="462">
        <v>0.27</v>
      </c>
      <c r="T196" s="462"/>
      <c r="U196" s="449">
        <v>36.4</v>
      </c>
      <c r="V196" s="449">
        <v>3790</v>
      </c>
      <c r="W196" s="449"/>
      <c r="X196" s="449"/>
      <c r="Y196" s="449"/>
      <c r="Z196" s="1205"/>
      <c r="AA196" s="1205"/>
    </row>
    <row r="197" spans="1:27" x14ac:dyDescent="0.25">
      <c r="A197" s="744" t="s">
        <v>83</v>
      </c>
      <c r="B197" s="744" t="s">
        <v>40</v>
      </c>
      <c r="C197" s="1205" t="s">
        <v>181</v>
      </c>
      <c r="D197" s="414">
        <v>41814</v>
      </c>
      <c r="E197" s="405" t="s">
        <v>154</v>
      </c>
      <c r="F197" s="476">
        <v>0.51180555555555551</v>
      </c>
      <c r="G197" s="476" t="s">
        <v>22</v>
      </c>
      <c r="H197" s="527" t="s">
        <v>28</v>
      </c>
      <c r="I197" s="783" t="s">
        <v>137</v>
      </c>
      <c r="J197" s="527"/>
      <c r="K197" s="527"/>
      <c r="L197" s="527"/>
      <c r="M197" s="499">
        <v>1.4E-2</v>
      </c>
      <c r="N197" s="499">
        <v>5.6000000000000001E-2</v>
      </c>
      <c r="O197" s="500">
        <v>0.03</v>
      </c>
      <c r="P197" s="499">
        <v>0.219</v>
      </c>
      <c r="Q197" s="500">
        <v>0.27</v>
      </c>
      <c r="R197" s="456">
        <v>4.3</v>
      </c>
      <c r="S197" s="500">
        <v>2.63</v>
      </c>
      <c r="T197" s="500"/>
      <c r="U197" s="456">
        <v>28510</v>
      </c>
      <c r="V197" s="456">
        <v>980.4</v>
      </c>
      <c r="W197" s="456"/>
      <c r="X197" s="456"/>
      <c r="Y197" s="456"/>
      <c r="Z197" s="1205"/>
      <c r="AA197" s="1205"/>
    </row>
    <row r="198" spans="1:27" x14ac:dyDescent="0.25">
      <c r="A198" s="744" t="s">
        <v>83</v>
      </c>
      <c r="B198" s="744" t="s">
        <v>40</v>
      </c>
      <c r="C198" s="1205" t="s">
        <v>181</v>
      </c>
      <c r="D198" s="414">
        <v>41817</v>
      </c>
      <c r="E198" s="405" t="s">
        <v>154</v>
      </c>
      <c r="F198" s="476">
        <v>0.49513888888888885</v>
      </c>
      <c r="G198" s="476" t="s">
        <v>22</v>
      </c>
      <c r="H198" s="527" t="s">
        <v>23</v>
      </c>
      <c r="I198" s="783" t="s">
        <v>137</v>
      </c>
      <c r="J198" s="527"/>
      <c r="K198" s="527"/>
      <c r="L198" s="527"/>
      <c r="M198" s="499">
        <v>7.0000000000000001E-3</v>
      </c>
      <c r="N198" s="499">
        <v>1.4E-2</v>
      </c>
      <c r="O198" s="500">
        <v>0.01</v>
      </c>
      <c r="P198" s="499">
        <v>0.11700000000000001</v>
      </c>
      <c r="Q198" s="500">
        <v>0.14000000000000001</v>
      </c>
      <c r="R198" s="456">
        <v>5.0999999999999996</v>
      </c>
      <c r="S198" s="473">
        <v>3.34</v>
      </c>
      <c r="T198" s="473"/>
      <c r="U198" s="469"/>
      <c r="V198" s="470"/>
      <c r="W198" s="470"/>
      <c r="X198" s="470"/>
      <c r="Y198" s="470"/>
      <c r="Z198" s="1205"/>
      <c r="AA198" s="1205"/>
    </row>
    <row r="199" spans="1:27" x14ac:dyDescent="0.25">
      <c r="A199" s="744" t="s">
        <v>83</v>
      </c>
      <c r="B199" s="744" t="s">
        <v>40</v>
      </c>
      <c r="C199" s="1205" t="s">
        <v>181</v>
      </c>
      <c r="D199" s="414">
        <v>41821</v>
      </c>
      <c r="E199" s="405" t="s">
        <v>154</v>
      </c>
      <c r="F199" s="476">
        <v>0.4861111111111111</v>
      </c>
      <c r="G199" s="476" t="s">
        <v>22</v>
      </c>
      <c r="H199" s="527" t="s">
        <v>29</v>
      </c>
      <c r="I199" s="783" t="s">
        <v>93</v>
      </c>
      <c r="J199" s="527"/>
      <c r="K199" s="527"/>
      <c r="L199" s="527"/>
      <c r="M199" s="472">
        <v>1.0999999999999999E-2</v>
      </c>
      <c r="N199" s="472">
        <v>0.01</v>
      </c>
      <c r="O199" s="473">
        <v>0.09</v>
      </c>
      <c r="P199" s="472">
        <v>0.17100000000000001</v>
      </c>
      <c r="Q199" s="473">
        <v>0.19</v>
      </c>
      <c r="R199" s="475">
        <v>1.9</v>
      </c>
      <c r="S199" s="473">
        <v>0.7</v>
      </c>
      <c r="T199" s="473"/>
      <c r="U199" s="475">
        <v>238.2</v>
      </c>
      <c r="V199" s="475">
        <v>3640</v>
      </c>
      <c r="W199" s="475"/>
      <c r="X199" s="475"/>
      <c r="Y199" s="475"/>
      <c r="Z199" s="1205"/>
      <c r="AA199" s="1205"/>
    </row>
    <row r="200" spans="1:27" x14ac:dyDescent="0.25">
      <c r="A200" s="744" t="s">
        <v>83</v>
      </c>
      <c r="B200" s="744" t="s">
        <v>40</v>
      </c>
      <c r="C200" s="1205" t="s">
        <v>181</v>
      </c>
      <c r="D200" s="414">
        <v>41827</v>
      </c>
      <c r="E200" s="405" t="s">
        <v>154</v>
      </c>
      <c r="F200" s="476">
        <v>0.45833333333333331</v>
      </c>
      <c r="G200" s="476" t="s">
        <v>24</v>
      </c>
      <c r="H200" s="527" t="s">
        <v>28</v>
      </c>
      <c r="I200" s="783" t="s">
        <v>137</v>
      </c>
      <c r="J200" s="527"/>
      <c r="K200" s="527"/>
      <c r="L200" s="527"/>
      <c r="M200" s="450">
        <v>8.9999999999999993E-3</v>
      </c>
      <c r="N200" s="450">
        <v>0.04</v>
      </c>
      <c r="O200" s="447">
        <v>0.03</v>
      </c>
      <c r="P200" s="450">
        <v>0.26600000000000001</v>
      </c>
      <c r="Q200" s="451">
        <v>0.28000000000000003</v>
      </c>
      <c r="R200" s="449">
        <v>3.9</v>
      </c>
      <c r="S200" s="454">
        <v>1.08</v>
      </c>
      <c r="T200" s="454"/>
      <c r="U200" s="449">
        <v>1732.9</v>
      </c>
      <c r="V200" s="449">
        <v>69100</v>
      </c>
      <c r="W200" s="449"/>
      <c r="X200" s="449"/>
      <c r="Y200" s="449"/>
      <c r="Z200" s="1205"/>
      <c r="AA200" s="1205"/>
    </row>
    <row r="201" spans="1:27" x14ac:dyDescent="0.25">
      <c r="A201" s="1205" t="s">
        <v>83</v>
      </c>
      <c r="B201" s="1205" t="s">
        <v>40</v>
      </c>
      <c r="C201" s="1238" t="s">
        <v>181</v>
      </c>
      <c r="D201" s="414">
        <v>41835</v>
      </c>
      <c r="E201" s="405" t="s">
        <v>154</v>
      </c>
      <c r="F201" s="476">
        <v>0.43055555555555558</v>
      </c>
      <c r="G201" s="476" t="s">
        <v>24</v>
      </c>
      <c r="H201" s="527" t="s">
        <v>29</v>
      </c>
      <c r="I201" s="783" t="s">
        <v>93</v>
      </c>
      <c r="J201" s="527"/>
      <c r="K201" s="527"/>
      <c r="L201" s="527"/>
      <c r="M201" s="472">
        <v>0.01</v>
      </c>
      <c r="N201" s="472">
        <v>4.5999999999999999E-2</v>
      </c>
      <c r="O201" s="473">
        <v>0.04</v>
      </c>
      <c r="P201" s="472">
        <v>0.215</v>
      </c>
      <c r="Q201" s="473">
        <v>0.3</v>
      </c>
      <c r="R201" s="475">
        <v>5.2</v>
      </c>
      <c r="S201" s="473">
        <v>1.73</v>
      </c>
      <c r="T201" s="473"/>
      <c r="U201" s="475">
        <v>686.7</v>
      </c>
      <c r="V201" s="475">
        <v>26130</v>
      </c>
      <c r="W201" s="475"/>
      <c r="X201" s="475"/>
      <c r="Y201" s="475"/>
      <c r="Z201" s="1205"/>
      <c r="AA201" s="1205"/>
    </row>
    <row r="202" spans="1:27" x14ac:dyDescent="0.25">
      <c r="A202" s="1205" t="s">
        <v>83</v>
      </c>
      <c r="B202" s="1205" t="s">
        <v>40</v>
      </c>
      <c r="C202" s="1205" t="s">
        <v>181</v>
      </c>
      <c r="D202" s="414">
        <v>41838</v>
      </c>
      <c r="E202" s="405" t="s">
        <v>154</v>
      </c>
      <c r="F202" s="476">
        <v>0.50624999999999998</v>
      </c>
      <c r="G202" s="476" t="s">
        <v>24</v>
      </c>
      <c r="H202" s="527" t="s">
        <v>60</v>
      </c>
      <c r="I202" s="783" t="s">
        <v>137</v>
      </c>
      <c r="J202" s="527"/>
      <c r="K202" s="527"/>
      <c r="L202" s="527"/>
      <c r="M202" s="454">
        <v>6.0000000000000001E-3</v>
      </c>
      <c r="N202" s="454">
        <v>3.2000000000000001E-2</v>
      </c>
      <c r="O202" s="454">
        <v>0.04</v>
      </c>
      <c r="P202" s="472">
        <v>4.0000000000000001E-3</v>
      </c>
      <c r="Q202" s="451">
        <v>0.2</v>
      </c>
      <c r="R202" s="454">
        <v>4.4000000000000004</v>
      </c>
      <c r="S202" s="455">
        <v>1.83</v>
      </c>
      <c r="T202" s="455"/>
      <c r="U202" s="465"/>
      <c r="V202" s="465"/>
      <c r="W202" s="465"/>
      <c r="X202" s="465"/>
      <c r="Y202" s="465"/>
      <c r="Z202" s="1205"/>
      <c r="AA202" s="1205"/>
    </row>
    <row r="203" spans="1:27" x14ac:dyDescent="0.25">
      <c r="A203" s="1205" t="s">
        <v>83</v>
      </c>
      <c r="B203" s="1205" t="s">
        <v>40</v>
      </c>
      <c r="C203" s="1205" t="s">
        <v>181</v>
      </c>
      <c r="D203" s="414">
        <v>41838</v>
      </c>
      <c r="E203" s="405" t="s">
        <v>154</v>
      </c>
      <c r="F203" s="476">
        <v>0.50902777777777775</v>
      </c>
      <c r="G203" s="476" t="s">
        <v>24</v>
      </c>
      <c r="H203" s="527" t="s">
        <v>61</v>
      </c>
      <c r="I203" s="783" t="s">
        <v>137</v>
      </c>
      <c r="J203" s="527"/>
      <c r="K203" s="527"/>
      <c r="L203" s="527"/>
      <c r="M203" s="455">
        <v>1.2E-2</v>
      </c>
      <c r="N203" s="455">
        <v>2.8000000000000001E-2</v>
      </c>
      <c r="O203" s="447">
        <v>0.03</v>
      </c>
      <c r="P203" s="450">
        <v>0.2</v>
      </c>
      <c r="Q203" s="454">
        <v>0.19</v>
      </c>
      <c r="R203" s="455">
        <v>1.5</v>
      </c>
      <c r="S203" s="455">
        <v>0.66</v>
      </c>
      <c r="T203" s="455"/>
      <c r="U203" s="482"/>
      <c r="V203" s="482"/>
      <c r="W203" s="482"/>
      <c r="X203" s="482"/>
      <c r="Y203" s="482"/>
      <c r="Z203" s="1205"/>
      <c r="AA203" s="1205"/>
    </row>
    <row r="204" spans="1:27" x14ac:dyDescent="0.25">
      <c r="A204" s="1205" t="s">
        <v>83</v>
      </c>
      <c r="B204" s="1205" t="s">
        <v>40</v>
      </c>
      <c r="C204" s="1205" t="s">
        <v>181</v>
      </c>
      <c r="D204" s="414">
        <v>41845</v>
      </c>
      <c r="E204" s="405" t="s">
        <v>154</v>
      </c>
      <c r="F204" s="476">
        <v>0.47916666666666669</v>
      </c>
      <c r="G204" s="476" t="s">
        <v>24</v>
      </c>
      <c r="H204" s="527" t="s">
        <v>60</v>
      </c>
      <c r="I204" s="783" t="s">
        <v>137</v>
      </c>
      <c r="J204" s="527"/>
      <c r="K204" s="527"/>
      <c r="L204" s="527"/>
      <c r="M204" s="472">
        <v>8.1000000000000003E-2</v>
      </c>
      <c r="N204" s="472">
        <v>0.47599999999999998</v>
      </c>
      <c r="O204" s="473">
        <v>0.09</v>
      </c>
      <c r="P204" s="472">
        <v>4.0000000000000001E-3</v>
      </c>
      <c r="Q204" s="473">
        <v>0.86</v>
      </c>
      <c r="R204" s="475">
        <v>447.1</v>
      </c>
      <c r="S204" s="473">
        <v>5.55</v>
      </c>
      <c r="T204" s="473"/>
      <c r="U204" s="483"/>
      <c r="V204" s="483"/>
      <c r="W204" s="483"/>
      <c r="X204" s="483"/>
      <c r="Y204" s="483"/>
      <c r="Z204" s="1205"/>
      <c r="AA204" s="1205"/>
    </row>
    <row r="205" spans="1:27" x14ac:dyDescent="0.25">
      <c r="A205" s="1205" t="s">
        <v>83</v>
      </c>
      <c r="B205" s="1205" t="s">
        <v>40</v>
      </c>
      <c r="C205" s="1205" t="s">
        <v>181</v>
      </c>
      <c r="D205" s="414">
        <v>41845</v>
      </c>
      <c r="E205" s="405" t="s">
        <v>154</v>
      </c>
      <c r="F205" s="476">
        <v>0.48125000000000001</v>
      </c>
      <c r="G205" s="476" t="s">
        <v>24</v>
      </c>
      <c r="H205" s="527" t="s">
        <v>61</v>
      </c>
      <c r="I205" s="783" t="s">
        <v>137</v>
      </c>
      <c r="J205" s="527"/>
      <c r="K205" s="527"/>
      <c r="L205" s="527"/>
      <c r="M205" s="472">
        <v>0.01</v>
      </c>
      <c r="N205" s="472">
        <v>3.5999999999999997E-2</v>
      </c>
      <c r="O205" s="473">
        <v>0.05</v>
      </c>
      <c r="P205" s="472">
        <v>8.6999999999999994E-2</v>
      </c>
      <c r="Q205" s="473">
        <v>0.11</v>
      </c>
      <c r="R205" s="475">
        <v>2.6</v>
      </c>
      <c r="S205" s="473">
        <v>1.21</v>
      </c>
      <c r="T205" s="473"/>
      <c r="U205" s="483"/>
      <c r="V205" s="483"/>
      <c r="W205" s="483"/>
      <c r="X205" s="483"/>
      <c r="Y205" s="483"/>
      <c r="Z205" s="1205"/>
      <c r="AA205" s="1205"/>
    </row>
    <row r="206" spans="1:27" x14ac:dyDescent="0.25">
      <c r="A206" s="1205" t="s">
        <v>83</v>
      </c>
      <c r="B206" s="1205" t="s">
        <v>40</v>
      </c>
      <c r="C206" s="1238" t="s">
        <v>181</v>
      </c>
      <c r="D206" s="414">
        <v>41851</v>
      </c>
      <c r="E206" s="405" t="s">
        <v>154</v>
      </c>
      <c r="F206" s="476">
        <v>0.45555555555555555</v>
      </c>
      <c r="G206" s="476" t="s">
        <v>22</v>
      </c>
      <c r="H206" s="527" t="s">
        <v>28</v>
      </c>
      <c r="I206" s="783" t="s">
        <v>137</v>
      </c>
      <c r="J206" s="527"/>
      <c r="K206" s="527"/>
      <c r="L206" s="527"/>
      <c r="M206" s="444">
        <v>1.4999999999999999E-2</v>
      </c>
      <c r="N206" s="444">
        <v>2.1999999999999999E-2</v>
      </c>
      <c r="O206" s="447">
        <v>0.03</v>
      </c>
      <c r="P206" s="444">
        <v>0.11600000000000001</v>
      </c>
      <c r="Q206" s="444">
        <v>0.13</v>
      </c>
      <c r="R206" s="444">
        <v>1.2</v>
      </c>
      <c r="S206" s="444">
        <v>0.76</v>
      </c>
      <c r="T206" s="444"/>
      <c r="U206" s="444">
        <v>275.5</v>
      </c>
      <c r="V206" s="448">
        <v>6370</v>
      </c>
      <c r="W206" s="448"/>
      <c r="X206" s="448"/>
      <c r="Y206" s="448"/>
      <c r="Z206" s="1205"/>
      <c r="AA206" s="1205"/>
    </row>
    <row r="207" spans="1:27" x14ac:dyDescent="0.25">
      <c r="A207" s="1205" t="s">
        <v>83</v>
      </c>
      <c r="B207" s="1205" t="s">
        <v>40</v>
      </c>
      <c r="C207" s="1205" t="s">
        <v>181</v>
      </c>
      <c r="D207" s="414">
        <v>41863</v>
      </c>
      <c r="E207" s="405" t="s">
        <v>154</v>
      </c>
      <c r="F207" s="476">
        <v>0.45277777777777778</v>
      </c>
      <c r="G207" s="476" t="s">
        <v>22</v>
      </c>
      <c r="H207" s="527" t="s">
        <v>29</v>
      </c>
      <c r="I207" s="783" t="s">
        <v>93</v>
      </c>
      <c r="J207" s="527"/>
      <c r="K207" s="527"/>
      <c r="L207" s="527"/>
      <c r="M207" s="472">
        <v>1.2E-2</v>
      </c>
      <c r="N207" s="472">
        <v>2.5999999999999999E-2</v>
      </c>
      <c r="O207" s="447">
        <v>0.03</v>
      </c>
      <c r="P207" s="474">
        <v>0.108</v>
      </c>
      <c r="Q207" s="474">
        <v>0.13</v>
      </c>
      <c r="R207" s="475">
        <v>1.7</v>
      </c>
      <c r="S207" s="473">
        <v>0.3</v>
      </c>
      <c r="T207" s="473"/>
      <c r="U207" s="475">
        <v>98.8</v>
      </c>
      <c r="V207" s="475">
        <v>1986.3</v>
      </c>
      <c r="W207" s="475"/>
      <c r="X207" s="475"/>
      <c r="Y207" s="475"/>
      <c r="Z207" s="1205"/>
      <c r="AA207" s="1205"/>
    </row>
    <row r="208" spans="1:27" x14ac:dyDescent="0.25">
      <c r="A208" s="1205" t="s">
        <v>83</v>
      </c>
      <c r="B208" s="1205" t="s">
        <v>40</v>
      </c>
      <c r="C208" s="1205" t="s">
        <v>181</v>
      </c>
      <c r="D208" s="414">
        <v>41871</v>
      </c>
      <c r="E208" s="405" t="s">
        <v>154</v>
      </c>
      <c r="F208" s="476">
        <v>0.47430555555555554</v>
      </c>
      <c r="G208" s="476" t="s">
        <v>22</v>
      </c>
      <c r="H208" s="527" t="s">
        <v>29</v>
      </c>
      <c r="I208" s="783" t="s">
        <v>93</v>
      </c>
      <c r="J208" s="527"/>
      <c r="K208" s="527"/>
      <c r="L208" s="527"/>
      <c r="M208" s="472">
        <v>1.4E-2</v>
      </c>
      <c r="N208" s="472">
        <v>0.04</v>
      </c>
      <c r="O208" s="447">
        <v>0.03</v>
      </c>
      <c r="P208" s="474">
        <v>0.214</v>
      </c>
      <c r="Q208" s="474">
        <v>0.32</v>
      </c>
      <c r="R208" s="475">
        <v>8.3000000000000007</v>
      </c>
      <c r="S208" s="473">
        <v>0.52</v>
      </c>
      <c r="T208" s="473"/>
      <c r="U208" s="475">
        <v>88.4</v>
      </c>
      <c r="V208" s="475">
        <v>3000</v>
      </c>
      <c r="W208" s="475"/>
      <c r="X208" s="475"/>
      <c r="Y208" s="475"/>
      <c r="Z208" s="1205"/>
      <c r="AA208" s="1205"/>
    </row>
    <row r="209" spans="1:27" x14ac:dyDescent="0.25">
      <c r="A209" s="1205" t="s">
        <v>83</v>
      </c>
      <c r="B209" s="1205" t="s">
        <v>40</v>
      </c>
      <c r="C209" s="1205" t="s">
        <v>181</v>
      </c>
      <c r="D209" s="414">
        <v>41877</v>
      </c>
      <c r="E209" s="405" t="s">
        <v>154</v>
      </c>
      <c r="F209" s="476">
        <v>0.50555555555555554</v>
      </c>
      <c r="G209" s="476" t="s">
        <v>24</v>
      </c>
      <c r="H209" s="527" t="s">
        <v>29</v>
      </c>
      <c r="I209" s="783" t="s">
        <v>93</v>
      </c>
      <c r="J209" s="527"/>
      <c r="K209" s="527"/>
      <c r="L209" s="527"/>
      <c r="M209" s="472">
        <v>5.0000000000000001E-3</v>
      </c>
      <c r="N209" s="472">
        <v>6.4000000000000001E-2</v>
      </c>
      <c r="O209" s="473">
        <v>0.09</v>
      </c>
      <c r="P209" s="474">
        <v>7.4999999999999997E-2</v>
      </c>
      <c r="Q209" s="474">
        <v>0.42</v>
      </c>
      <c r="R209" s="475">
        <v>6.5</v>
      </c>
      <c r="S209" s="473">
        <v>1.21</v>
      </c>
      <c r="T209" s="473"/>
      <c r="U209" s="475">
        <v>3.1</v>
      </c>
      <c r="V209" s="475">
        <v>4370</v>
      </c>
      <c r="W209" s="475"/>
      <c r="X209" s="475"/>
      <c r="Y209" s="475"/>
      <c r="Z209" s="1205"/>
      <c r="AA209" s="1205"/>
    </row>
    <row r="210" spans="1:27" x14ac:dyDescent="0.25">
      <c r="A210" s="1205" t="s">
        <v>83</v>
      </c>
      <c r="B210" s="1205" t="s">
        <v>40</v>
      </c>
      <c r="C210" s="1205" t="s">
        <v>181</v>
      </c>
      <c r="D210" s="414">
        <v>41885</v>
      </c>
      <c r="E210" s="405" t="s">
        <v>154</v>
      </c>
      <c r="F210" s="476">
        <v>0.46875</v>
      </c>
      <c r="G210" s="476" t="s">
        <v>22</v>
      </c>
      <c r="H210" s="527" t="s">
        <v>28</v>
      </c>
      <c r="I210" s="783" t="s">
        <v>137</v>
      </c>
      <c r="J210" s="527"/>
      <c r="K210" s="527"/>
      <c r="L210" s="527"/>
      <c r="M210" s="472">
        <v>0.01</v>
      </c>
      <c r="N210" s="472">
        <v>0.03</v>
      </c>
      <c r="O210" s="473">
        <v>0.04</v>
      </c>
      <c r="P210" s="474">
        <v>0.30299999999999999</v>
      </c>
      <c r="Q210" s="474">
        <v>0.52</v>
      </c>
      <c r="R210" s="475">
        <v>5.3</v>
      </c>
      <c r="S210" s="473">
        <v>0.67</v>
      </c>
      <c r="T210" s="473"/>
      <c r="U210" s="475">
        <v>270</v>
      </c>
      <c r="V210" s="475">
        <v>8570</v>
      </c>
      <c r="W210" s="475"/>
      <c r="X210" s="475"/>
      <c r="Y210" s="475"/>
      <c r="Z210" s="1205"/>
      <c r="AA210" s="1205"/>
    </row>
    <row r="211" spans="1:27" x14ac:dyDescent="0.25">
      <c r="A211" s="1205" t="s">
        <v>83</v>
      </c>
      <c r="B211" s="1205" t="s">
        <v>40</v>
      </c>
      <c r="C211" s="1205" t="s">
        <v>181</v>
      </c>
      <c r="D211" s="414">
        <v>41893</v>
      </c>
      <c r="E211" s="405" t="s">
        <v>154</v>
      </c>
      <c r="F211" s="476">
        <v>0.53888888888888886</v>
      </c>
      <c r="G211" s="476" t="s">
        <v>22</v>
      </c>
      <c r="H211" s="527" t="s">
        <v>28</v>
      </c>
      <c r="I211" s="783" t="s">
        <v>137</v>
      </c>
      <c r="J211" s="527"/>
      <c r="K211" s="527"/>
      <c r="L211" s="527"/>
      <c r="M211" s="472">
        <v>1E-3</v>
      </c>
      <c r="N211" s="472">
        <v>0.04</v>
      </c>
      <c r="O211" s="473">
        <v>0.06</v>
      </c>
      <c r="P211" s="474">
        <v>0.19800000000000001</v>
      </c>
      <c r="Q211" s="474">
        <v>0.53</v>
      </c>
      <c r="R211" s="475">
        <v>6.2</v>
      </c>
      <c r="S211" s="473">
        <v>2.2799999999999998</v>
      </c>
      <c r="T211" s="473"/>
      <c r="U211" s="475">
        <v>2419.1999999999998</v>
      </c>
      <c r="V211" s="475">
        <v>81640</v>
      </c>
      <c r="W211" s="475"/>
      <c r="X211" s="475"/>
      <c r="Y211" s="475"/>
      <c r="Z211" s="1205"/>
      <c r="AA211" s="1205"/>
    </row>
    <row r="212" spans="1:27" x14ac:dyDescent="0.25">
      <c r="A212" s="1205" t="s">
        <v>83</v>
      </c>
      <c r="B212" s="1205" t="s">
        <v>40</v>
      </c>
      <c r="C212" s="1238" t="s">
        <v>181</v>
      </c>
      <c r="D212" s="414">
        <v>41900</v>
      </c>
      <c r="E212" s="405" t="s">
        <v>154</v>
      </c>
      <c r="F212" s="476">
        <v>0.47569444444444442</v>
      </c>
      <c r="G212" s="476" t="s">
        <v>22</v>
      </c>
      <c r="H212" s="527" t="s">
        <v>28</v>
      </c>
      <c r="I212" s="783" t="s">
        <v>137</v>
      </c>
      <c r="J212" s="527"/>
      <c r="K212" s="527"/>
      <c r="L212" s="527"/>
      <c r="M212" s="472">
        <v>6.0000000000000001E-3</v>
      </c>
      <c r="N212" s="472">
        <v>2.4E-2</v>
      </c>
      <c r="O212" s="473">
        <v>0.02</v>
      </c>
      <c r="P212" s="474">
        <v>0.55500000000000005</v>
      </c>
      <c r="Q212" s="474">
        <v>0.66</v>
      </c>
      <c r="R212" s="475">
        <v>3.7</v>
      </c>
      <c r="S212" s="473">
        <v>0.69</v>
      </c>
      <c r="T212" s="473"/>
      <c r="U212" s="475">
        <v>365.4</v>
      </c>
      <c r="V212" s="475">
        <v>11720</v>
      </c>
      <c r="W212" s="475"/>
      <c r="X212" s="475"/>
      <c r="Y212" s="475"/>
      <c r="Z212" s="1205"/>
      <c r="AA212" s="1205"/>
    </row>
    <row r="213" spans="1:27" x14ac:dyDescent="0.25">
      <c r="A213" s="1205" t="s">
        <v>83</v>
      </c>
      <c r="B213" s="1205" t="s">
        <v>40</v>
      </c>
      <c r="C213" s="1205" t="s">
        <v>181</v>
      </c>
      <c r="D213" s="414">
        <v>41905</v>
      </c>
      <c r="E213" s="405" t="s">
        <v>154</v>
      </c>
      <c r="F213" s="476">
        <v>0.53125</v>
      </c>
      <c r="G213" s="476" t="s">
        <v>22</v>
      </c>
      <c r="H213" s="527" t="s">
        <v>29</v>
      </c>
      <c r="I213" s="783" t="s">
        <v>93</v>
      </c>
      <c r="J213" s="527"/>
      <c r="K213" s="527"/>
      <c r="L213" s="527"/>
      <c r="M213" s="472">
        <v>3.0000000000000001E-3</v>
      </c>
      <c r="N213" s="472">
        <v>2.1999999999999999E-2</v>
      </c>
      <c r="O213" s="473">
        <v>0.02</v>
      </c>
      <c r="P213" s="474">
        <v>0.152</v>
      </c>
      <c r="Q213" s="474">
        <v>0.27</v>
      </c>
      <c r="R213" s="475">
        <v>3.5</v>
      </c>
      <c r="S213" s="473">
        <v>0.82</v>
      </c>
      <c r="T213" s="473"/>
      <c r="U213" s="475">
        <v>9.6999999999999993</v>
      </c>
      <c r="V213" s="475">
        <v>2419.1999999999998</v>
      </c>
      <c r="W213" s="475"/>
      <c r="X213" s="475"/>
      <c r="Y213" s="475"/>
      <c r="Z213" s="1205"/>
      <c r="AA213" s="1205"/>
    </row>
    <row r="214" spans="1:27" x14ac:dyDescent="0.25">
      <c r="A214" s="1205" t="s">
        <v>83</v>
      </c>
      <c r="B214" s="1205" t="s">
        <v>40</v>
      </c>
      <c r="C214" s="1205" t="s">
        <v>181</v>
      </c>
      <c r="D214" s="414">
        <v>41912</v>
      </c>
      <c r="E214" s="405" t="s">
        <v>154</v>
      </c>
      <c r="F214" s="476">
        <v>0.51388888888888895</v>
      </c>
      <c r="G214" s="476" t="s">
        <v>22</v>
      </c>
      <c r="H214" s="527" t="s">
        <v>29</v>
      </c>
      <c r="I214" s="783" t="s">
        <v>93</v>
      </c>
      <c r="J214" s="527"/>
      <c r="K214" s="527"/>
      <c r="L214" s="527"/>
      <c r="M214" s="472">
        <v>2E-3</v>
      </c>
      <c r="N214" s="472">
        <v>3.2000000000000001E-2</v>
      </c>
      <c r="O214" s="473">
        <v>0.01</v>
      </c>
      <c r="P214" s="474">
        <v>0.17199999999999999</v>
      </c>
      <c r="Q214" s="474">
        <v>0.46</v>
      </c>
      <c r="R214" s="475">
        <v>6.1</v>
      </c>
      <c r="S214" s="473">
        <v>1.0900000000000001</v>
      </c>
      <c r="T214" s="473"/>
      <c r="U214" s="475">
        <v>5.2</v>
      </c>
      <c r="V214" s="475">
        <v>4320</v>
      </c>
      <c r="W214" s="475"/>
      <c r="X214" s="475"/>
      <c r="Y214" s="475"/>
      <c r="Z214" s="1205"/>
      <c r="AA214" s="1205"/>
    </row>
    <row r="215" spans="1:27" x14ac:dyDescent="0.25">
      <c r="A215" s="1205" t="s">
        <v>83</v>
      </c>
      <c r="B215" s="1205" t="s">
        <v>40</v>
      </c>
      <c r="C215" s="1205" t="s">
        <v>181</v>
      </c>
      <c r="D215" s="414">
        <v>41920</v>
      </c>
      <c r="E215" s="405" t="s">
        <v>154</v>
      </c>
      <c r="F215" s="476">
        <v>0.50763888888888886</v>
      </c>
      <c r="G215" s="476" t="s">
        <v>22</v>
      </c>
      <c r="H215" s="527" t="s">
        <v>29</v>
      </c>
      <c r="I215" s="783" t="s">
        <v>93</v>
      </c>
      <c r="J215" s="527"/>
      <c r="K215" s="527"/>
      <c r="L215" s="527"/>
      <c r="M215" s="472">
        <v>3.0000000000000001E-3</v>
      </c>
      <c r="N215" s="472">
        <v>5.1999999999999998E-2</v>
      </c>
      <c r="O215" s="473">
        <v>0.04</v>
      </c>
      <c r="P215" s="474">
        <v>0.125</v>
      </c>
      <c r="Q215" s="474">
        <v>0.53</v>
      </c>
      <c r="R215" s="475">
        <v>8.6999999999999993</v>
      </c>
      <c r="S215" s="473">
        <v>1.61</v>
      </c>
      <c r="T215" s="473"/>
      <c r="U215" s="475">
        <v>24.6</v>
      </c>
      <c r="V215" s="475">
        <v>4260</v>
      </c>
      <c r="W215" s="475"/>
      <c r="X215" s="475"/>
      <c r="Y215" s="475"/>
      <c r="Z215" s="1205"/>
      <c r="AA215" s="1205"/>
    </row>
    <row r="216" spans="1:27" x14ac:dyDescent="0.25">
      <c r="A216" s="1205" t="s">
        <v>83</v>
      </c>
      <c r="B216" s="1205" t="s">
        <v>40</v>
      </c>
      <c r="C216" s="1205" t="s">
        <v>181</v>
      </c>
      <c r="D216" s="414">
        <v>41925</v>
      </c>
      <c r="E216" s="405" t="s">
        <v>154</v>
      </c>
      <c r="F216" s="476">
        <v>0.42152777777777778</v>
      </c>
      <c r="G216" s="476" t="s">
        <v>22</v>
      </c>
      <c r="H216" s="527" t="s">
        <v>60</v>
      </c>
      <c r="I216" s="783" t="s">
        <v>137</v>
      </c>
      <c r="J216" s="527"/>
      <c r="K216" s="527"/>
      <c r="L216" s="527"/>
      <c r="M216" s="472">
        <v>5.0000000000000001E-3</v>
      </c>
      <c r="N216" s="472">
        <v>7.1999999999999995E-2</v>
      </c>
      <c r="O216" s="473">
        <v>0.03</v>
      </c>
      <c r="P216" s="474">
        <v>0.124</v>
      </c>
      <c r="Q216" s="474">
        <v>0.46</v>
      </c>
      <c r="R216" s="475">
        <v>20.8</v>
      </c>
      <c r="S216" s="473">
        <v>3.36</v>
      </c>
      <c r="T216" s="473"/>
      <c r="U216" s="488"/>
      <c r="V216" s="488"/>
      <c r="W216" s="488"/>
      <c r="X216" s="488"/>
      <c r="Y216" s="488"/>
      <c r="Z216" s="1205"/>
      <c r="AA216" s="1205"/>
    </row>
    <row r="217" spans="1:27" x14ac:dyDescent="0.25">
      <c r="A217" s="744" t="s">
        <v>83</v>
      </c>
      <c r="B217" s="744" t="s">
        <v>40</v>
      </c>
      <c r="C217" s="1205" t="s">
        <v>181</v>
      </c>
      <c r="D217" s="414">
        <v>41925</v>
      </c>
      <c r="E217" s="405" t="s">
        <v>154</v>
      </c>
      <c r="F217" s="476">
        <v>0.42430555555555555</v>
      </c>
      <c r="G217" s="476" t="s">
        <v>22</v>
      </c>
      <c r="H217" s="527" t="s">
        <v>61</v>
      </c>
      <c r="I217" s="783" t="s">
        <v>137</v>
      </c>
      <c r="J217" s="527"/>
      <c r="K217" s="527"/>
      <c r="L217" s="527"/>
      <c r="M217" s="472">
        <v>6.9000000000000006E-2</v>
      </c>
      <c r="N217" s="472">
        <v>0.2</v>
      </c>
      <c r="O217" s="473">
        <v>0.1</v>
      </c>
      <c r="P217" s="474">
        <v>0.14699999999999999</v>
      </c>
      <c r="Q217" s="474">
        <v>0.55000000000000004</v>
      </c>
      <c r="R217" s="475">
        <v>28.4</v>
      </c>
      <c r="S217" s="473">
        <v>4.59</v>
      </c>
      <c r="T217" s="473"/>
      <c r="U217" s="475">
        <v>20140</v>
      </c>
      <c r="V217" s="475">
        <v>173290</v>
      </c>
      <c r="W217" s="475"/>
      <c r="X217" s="475"/>
      <c r="Y217" s="475"/>
      <c r="Z217" s="744"/>
      <c r="AA217" s="744"/>
    </row>
    <row r="218" spans="1:27" x14ac:dyDescent="0.25">
      <c r="A218" s="744" t="s">
        <v>83</v>
      </c>
      <c r="B218" s="744" t="s">
        <v>40</v>
      </c>
      <c r="C218" s="1205" t="s">
        <v>181</v>
      </c>
      <c r="D218" s="414">
        <v>41934</v>
      </c>
      <c r="E218" s="405" t="s">
        <v>154</v>
      </c>
      <c r="F218" s="476">
        <v>0.49722222222222223</v>
      </c>
      <c r="G218" s="476" t="s">
        <v>22</v>
      </c>
      <c r="H218" s="527" t="s">
        <v>29</v>
      </c>
      <c r="I218" s="783" t="s">
        <v>93</v>
      </c>
      <c r="J218" s="527"/>
      <c r="K218" s="527"/>
      <c r="L218" s="527"/>
      <c r="M218" s="472">
        <v>0.01</v>
      </c>
      <c r="N218" s="472">
        <v>2.5999999999999999E-2</v>
      </c>
      <c r="O218" s="447">
        <v>0.03</v>
      </c>
      <c r="P218" s="474">
        <v>0.123</v>
      </c>
      <c r="Q218" s="474">
        <v>0.15</v>
      </c>
      <c r="R218" s="475">
        <v>0.6</v>
      </c>
      <c r="S218" s="473">
        <v>0.61</v>
      </c>
      <c r="T218" s="473"/>
      <c r="U218" s="475">
        <v>67.599999999999994</v>
      </c>
      <c r="V218" s="475">
        <v>2430</v>
      </c>
      <c r="W218" s="475"/>
      <c r="X218" s="475"/>
      <c r="Y218" s="475"/>
      <c r="Z218" s="1205"/>
      <c r="AA218" s="1205"/>
    </row>
    <row r="219" spans="1:27" x14ac:dyDescent="0.25">
      <c r="A219" s="744" t="s">
        <v>83</v>
      </c>
      <c r="B219" s="744" t="s">
        <v>40</v>
      </c>
      <c r="C219" s="1238" t="s">
        <v>181</v>
      </c>
      <c r="D219" s="414">
        <v>41942</v>
      </c>
      <c r="E219" s="405" t="s">
        <v>154</v>
      </c>
      <c r="F219" s="476">
        <v>0.41180555555555554</v>
      </c>
      <c r="G219" s="476" t="s">
        <v>62</v>
      </c>
      <c r="H219" s="527" t="s">
        <v>29</v>
      </c>
      <c r="I219" s="783" t="s">
        <v>93</v>
      </c>
      <c r="J219" s="527"/>
      <c r="K219" s="527"/>
      <c r="L219" s="527"/>
      <c r="M219" s="472">
        <v>5.0000000000000001E-3</v>
      </c>
      <c r="N219" s="472">
        <v>1.6E-2</v>
      </c>
      <c r="O219" s="447">
        <v>0.03</v>
      </c>
      <c r="P219" s="474">
        <v>0.114</v>
      </c>
      <c r="Q219" s="474">
        <v>0.12</v>
      </c>
      <c r="R219" s="475">
        <v>0.5</v>
      </c>
      <c r="S219" s="473">
        <v>0.44</v>
      </c>
      <c r="T219" s="473"/>
      <c r="U219" s="475">
        <v>31.8</v>
      </c>
      <c r="V219" s="475">
        <v>2419.1999999999998</v>
      </c>
      <c r="W219" s="1205"/>
      <c r="X219" s="1205"/>
      <c r="Y219" s="1205"/>
      <c r="Z219" s="1205"/>
      <c r="AA219" s="1205"/>
    </row>
    <row r="220" spans="1:27" x14ac:dyDescent="0.25">
      <c r="A220" s="744" t="s">
        <v>83</v>
      </c>
      <c r="B220" s="744" t="s">
        <v>40</v>
      </c>
      <c r="C220" s="1205" t="s">
        <v>181</v>
      </c>
      <c r="D220" s="414">
        <v>41948</v>
      </c>
      <c r="E220" s="405" t="s">
        <v>154</v>
      </c>
      <c r="F220" s="476">
        <v>0.47986111111111113</v>
      </c>
      <c r="G220" s="476" t="s">
        <v>22</v>
      </c>
      <c r="H220" s="527" t="s">
        <v>28</v>
      </c>
      <c r="I220" s="783" t="s">
        <v>137</v>
      </c>
      <c r="J220" s="527"/>
      <c r="K220" s="527"/>
      <c r="L220" s="527"/>
      <c r="M220" s="506">
        <v>1.7999999999999999E-2</v>
      </c>
      <c r="N220" s="432">
        <v>3.2000000000000001E-2</v>
      </c>
      <c r="O220" s="447">
        <v>0.03</v>
      </c>
      <c r="P220" s="1179">
        <v>0.10299999999999999</v>
      </c>
      <c r="Q220" s="1179">
        <v>0.18</v>
      </c>
      <c r="R220" s="1179">
        <v>0.7</v>
      </c>
      <c r="S220" s="1179">
        <v>1.22</v>
      </c>
      <c r="T220" s="1179"/>
      <c r="U220" s="1179">
        <v>214.3</v>
      </c>
      <c r="V220" s="1179">
        <v>5040</v>
      </c>
      <c r="W220" s="1179"/>
      <c r="X220" s="1179"/>
      <c r="Y220" s="1179"/>
      <c r="Z220" s="744"/>
      <c r="AA220" s="744"/>
    </row>
    <row r="221" spans="1:27" x14ac:dyDescent="0.25">
      <c r="A221" s="744" t="s">
        <v>83</v>
      </c>
      <c r="B221" s="744" t="s">
        <v>40</v>
      </c>
      <c r="C221" s="1205" t="s">
        <v>181</v>
      </c>
      <c r="D221" s="414">
        <v>41955</v>
      </c>
      <c r="E221" s="405" t="s">
        <v>154</v>
      </c>
      <c r="F221" s="476">
        <v>0.44305555555555554</v>
      </c>
      <c r="G221" s="476" t="s">
        <v>22</v>
      </c>
      <c r="H221" s="527" t="s">
        <v>29</v>
      </c>
      <c r="I221" s="783" t="s">
        <v>93</v>
      </c>
      <c r="J221" s="527"/>
      <c r="K221" s="527"/>
      <c r="L221" s="527"/>
      <c r="M221" s="1179">
        <v>1.2E-2</v>
      </c>
      <c r="N221" s="432">
        <v>3.5999999999999997E-2</v>
      </c>
      <c r="O221" s="447">
        <v>0.03</v>
      </c>
      <c r="P221" s="1179">
        <v>6.5000000000000002E-2</v>
      </c>
      <c r="Q221" s="1179">
        <v>0.1</v>
      </c>
      <c r="R221" s="1179">
        <v>0.5</v>
      </c>
      <c r="S221" s="1179">
        <v>0.4</v>
      </c>
      <c r="T221" s="1179"/>
      <c r="U221" s="1179">
        <v>57.3</v>
      </c>
      <c r="V221" s="506">
        <v>3130</v>
      </c>
      <c r="W221" s="1179"/>
      <c r="X221" s="1179"/>
      <c r="Y221" s="1179"/>
      <c r="Z221" s="744"/>
      <c r="AA221" s="744"/>
    </row>
    <row r="222" spans="1:27" x14ac:dyDescent="0.25">
      <c r="A222" s="1205" t="s">
        <v>83</v>
      </c>
      <c r="B222" s="1205" t="s">
        <v>40</v>
      </c>
      <c r="C222" s="1205" t="s">
        <v>181</v>
      </c>
      <c r="D222" s="414">
        <v>41967</v>
      </c>
      <c r="E222" s="405" t="s">
        <v>154</v>
      </c>
      <c r="F222" s="476">
        <v>0.44027777777777777</v>
      </c>
      <c r="G222" s="476" t="s">
        <v>24</v>
      </c>
      <c r="H222" s="527" t="s">
        <v>28</v>
      </c>
      <c r="I222" s="783" t="s">
        <v>137</v>
      </c>
      <c r="J222" s="527"/>
      <c r="K222" s="527"/>
      <c r="L222" s="527"/>
      <c r="M222" s="512">
        <v>1.2999999999999999E-2</v>
      </c>
      <c r="N222" s="512">
        <v>1.2999999999999999E-2</v>
      </c>
      <c r="O222" s="447">
        <v>0.03</v>
      </c>
      <c r="P222" s="506">
        <v>9.7000000000000003E-2</v>
      </c>
      <c r="Q222" s="506">
        <v>0.11</v>
      </c>
      <c r="R222" s="506">
        <v>0.7</v>
      </c>
      <c r="S222" s="506">
        <v>2.15</v>
      </c>
      <c r="T222" s="506"/>
      <c r="U222" s="506">
        <v>72.7</v>
      </c>
      <c r="V222" s="475">
        <v>2419.1999999999998</v>
      </c>
      <c r="W222" s="1179"/>
      <c r="X222" s="1179"/>
      <c r="Y222" s="1179"/>
      <c r="Z222" s="1205"/>
      <c r="AA222" s="1205"/>
    </row>
    <row r="223" spans="1:27" x14ac:dyDescent="0.25">
      <c r="A223" s="1205" t="s">
        <v>83</v>
      </c>
      <c r="B223" s="1205" t="s">
        <v>40</v>
      </c>
      <c r="C223" s="1205" t="s">
        <v>181</v>
      </c>
      <c r="D223" s="414">
        <v>41977</v>
      </c>
      <c r="E223" s="405" t="s">
        <v>154</v>
      </c>
      <c r="F223" s="476">
        <v>0.46527777777777773</v>
      </c>
      <c r="G223" s="476" t="s">
        <v>24</v>
      </c>
      <c r="H223" s="527" t="s">
        <v>29</v>
      </c>
      <c r="I223" s="783" t="s">
        <v>93</v>
      </c>
      <c r="J223" s="527"/>
      <c r="K223" s="527"/>
      <c r="L223" s="527"/>
      <c r="M223" s="506">
        <v>1.0999999999999999E-2</v>
      </c>
      <c r="N223" s="432">
        <v>2.1999999999999999E-2</v>
      </c>
      <c r="O223" s="447">
        <v>0.03</v>
      </c>
      <c r="P223" s="1179">
        <v>0.10299999999999999</v>
      </c>
      <c r="Q223" s="1179">
        <v>0.13</v>
      </c>
      <c r="R223" s="1179">
        <v>0.7</v>
      </c>
      <c r="S223" s="1179">
        <v>2.94</v>
      </c>
      <c r="T223" s="1179"/>
      <c r="U223" s="1179">
        <v>45.7</v>
      </c>
      <c r="V223" s="1179">
        <v>1850</v>
      </c>
      <c r="W223" s="1179"/>
      <c r="X223" s="1179"/>
      <c r="Y223" s="1179"/>
      <c r="Z223" s="1205"/>
      <c r="AA223" s="1205"/>
    </row>
    <row r="224" spans="1:27" x14ac:dyDescent="0.25">
      <c r="A224" s="1205" t="s">
        <v>83</v>
      </c>
      <c r="B224" s="1205" t="s">
        <v>40</v>
      </c>
      <c r="C224" s="1205" t="s">
        <v>181</v>
      </c>
      <c r="D224" s="414">
        <v>41982</v>
      </c>
      <c r="E224" s="405" t="s">
        <v>154</v>
      </c>
      <c r="F224" s="476">
        <v>0.43958333333333338</v>
      </c>
      <c r="G224" s="476" t="s">
        <v>22</v>
      </c>
      <c r="H224" s="527" t="s">
        <v>28</v>
      </c>
      <c r="I224" s="783" t="s">
        <v>137</v>
      </c>
      <c r="J224" s="527"/>
      <c r="K224" s="527"/>
      <c r="L224" s="527"/>
      <c r="M224" s="1179">
        <v>1.0999999999999999E-2</v>
      </c>
      <c r="N224" s="432">
        <v>2.4E-2</v>
      </c>
      <c r="O224" s="1179">
        <v>0.01</v>
      </c>
      <c r="P224" s="1179">
        <v>5.7000000000000002E-2</v>
      </c>
      <c r="Q224" s="1179">
        <v>0.09</v>
      </c>
      <c r="R224" s="1179">
        <v>0.5</v>
      </c>
      <c r="S224" s="1179">
        <v>1.6</v>
      </c>
      <c r="T224" s="1179"/>
      <c r="U224" s="1179">
        <v>36.4</v>
      </c>
      <c r="V224" s="1179">
        <v>1986.3</v>
      </c>
      <c r="W224" s="1179"/>
      <c r="X224" s="1179"/>
      <c r="Y224" s="1179"/>
      <c r="Z224" s="1205"/>
      <c r="AA224" s="1205"/>
    </row>
    <row r="225" spans="1:27" x14ac:dyDescent="0.25">
      <c r="A225" s="1205" t="s">
        <v>83</v>
      </c>
      <c r="B225" s="1205" t="s">
        <v>40</v>
      </c>
      <c r="C225" s="1238" t="s">
        <v>181</v>
      </c>
      <c r="D225" s="414">
        <v>41988</v>
      </c>
      <c r="E225" s="405" t="s">
        <v>154</v>
      </c>
      <c r="F225" s="476">
        <v>0.51944444444444449</v>
      </c>
      <c r="G225" s="476" t="s">
        <v>24</v>
      </c>
      <c r="H225" s="527" t="s">
        <v>28</v>
      </c>
      <c r="I225" s="783" t="s">
        <v>137</v>
      </c>
      <c r="J225" s="527"/>
      <c r="K225" s="527"/>
      <c r="L225" s="527"/>
      <c r="M225" s="445">
        <v>2.5999999999999999E-2</v>
      </c>
      <c r="N225" s="505">
        <v>7.0000000000000007E-2</v>
      </c>
      <c r="O225" s="445">
        <v>0.06</v>
      </c>
      <c r="P225" s="445">
        <v>6.7000000000000004E-2</v>
      </c>
      <c r="Q225" s="445">
        <v>0.26</v>
      </c>
      <c r="R225" s="445">
        <v>21.6</v>
      </c>
      <c r="S225" s="445">
        <v>3.17</v>
      </c>
      <c r="T225" s="445"/>
      <c r="U225" s="504"/>
      <c r="V225" s="504"/>
      <c r="W225" s="1205"/>
      <c r="X225" s="1205"/>
      <c r="Y225" s="1205"/>
      <c r="Z225" s="1205"/>
      <c r="AA225" s="1205"/>
    </row>
    <row r="226" spans="1:27" x14ac:dyDescent="0.25">
      <c r="A226" s="744" t="s">
        <v>83</v>
      </c>
      <c r="B226" s="744" t="s">
        <v>40</v>
      </c>
      <c r="C226" s="1205" t="s">
        <v>181</v>
      </c>
      <c r="D226" s="414">
        <v>41995</v>
      </c>
      <c r="E226" s="405" t="s">
        <v>154</v>
      </c>
      <c r="F226" s="516">
        <v>0.50347222222222221</v>
      </c>
      <c r="G226" s="1238"/>
      <c r="H226" s="527" t="s">
        <v>29</v>
      </c>
      <c r="I226" s="783" t="s">
        <v>93</v>
      </c>
      <c r="J226" s="527"/>
      <c r="K226" s="527"/>
      <c r="L226" s="527"/>
      <c r="M226" s="472">
        <v>0.01</v>
      </c>
      <c r="N226" s="472">
        <v>2.8000000000000001E-2</v>
      </c>
      <c r="O226" s="473">
        <v>0.06</v>
      </c>
      <c r="P226" s="474">
        <v>9.6000000000000002E-2</v>
      </c>
      <c r="Q226" s="474">
        <v>0.12</v>
      </c>
      <c r="R226" s="475">
        <v>0.9</v>
      </c>
      <c r="S226" s="473">
        <v>1.05</v>
      </c>
      <c r="T226" s="473"/>
      <c r="U226" s="475">
        <v>155.30000000000001</v>
      </c>
      <c r="V226" s="475">
        <v>1046.2</v>
      </c>
      <c r="W226" s="475"/>
      <c r="X226" s="475"/>
      <c r="Y226" s="475"/>
      <c r="Z226" s="744"/>
      <c r="AA226" s="744"/>
    </row>
    <row r="227" spans="1:27" x14ac:dyDescent="0.25">
      <c r="A227" s="744" t="s">
        <v>83</v>
      </c>
      <c r="B227" s="744" t="s">
        <v>40</v>
      </c>
      <c r="C227" s="1205" t="s">
        <v>181</v>
      </c>
      <c r="D227" s="414">
        <v>42012</v>
      </c>
      <c r="E227" s="405" t="s">
        <v>154</v>
      </c>
      <c r="F227" s="516">
        <v>0.47569444444444442</v>
      </c>
      <c r="G227" s="1205"/>
      <c r="H227" s="527" t="s">
        <v>63</v>
      </c>
      <c r="I227" s="783" t="s">
        <v>93</v>
      </c>
      <c r="J227" s="527"/>
      <c r="K227" s="527"/>
      <c r="L227" s="527"/>
      <c r="M227" s="472">
        <v>8.9999999999999993E-3</v>
      </c>
      <c r="N227" s="472">
        <v>2.1999999999999999E-2</v>
      </c>
      <c r="O227" s="447">
        <v>0.03</v>
      </c>
      <c r="P227" s="474">
        <v>0.187</v>
      </c>
      <c r="Q227" s="474">
        <v>0.21</v>
      </c>
      <c r="R227" s="475">
        <v>2.2999999999999998</v>
      </c>
      <c r="S227" s="473">
        <v>1.41</v>
      </c>
      <c r="T227" s="473"/>
      <c r="U227" s="475">
        <v>30.9</v>
      </c>
      <c r="V227" s="475">
        <v>547.5</v>
      </c>
      <c r="W227" s="475">
        <v>36</v>
      </c>
      <c r="X227" s="475">
        <v>7.28</v>
      </c>
      <c r="Y227" s="472">
        <v>1.7949999999999999</v>
      </c>
      <c r="Z227" s="433">
        <v>90.4</v>
      </c>
      <c r="AA227" s="1179">
        <v>71.599999999999994</v>
      </c>
    </row>
    <row r="228" spans="1:27" x14ac:dyDescent="0.25">
      <c r="A228" s="744" t="s">
        <v>83</v>
      </c>
      <c r="B228" s="744" t="s">
        <v>40</v>
      </c>
      <c r="C228" s="1205" t="s">
        <v>181</v>
      </c>
      <c r="D228" s="414">
        <v>42018</v>
      </c>
      <c r="E228" s="405" t="s">
        <v>154</v>
      </c>
      <c r="F228" s="516">
        <v>0.48958333333333331</v>
      </c>
      <c r="G228" s="1238"/>
      <c r="H228" s="527" t="s">
        <v>63</v>
      </c>
      <c r="I228" s="783" t="s">
        <v>93</v>
      </c>
      <c r="J228" s="527"/>
      <c r="K228" s="527"/>
      <c r="L228" s="527"/>
      <c r="M228" s="472">
        <v>1.2E-2</v>
      </c>
      <c r="N228" s="472">
        <v>3.2000000000000001E-2</v>
      </c>
      <c r="O228" s="447">
        <v>0.03</v>
      </c>
      <c r="P228" s="474">
        <v>0.13500000000000001</v>
      </c>
      <c r="Q228" s="474">
        <v>0.19</v>
      </c>
      <c r="R228" s="475">
        <v>1.1000000000000001</v>
      </c>
      <c r="S228" s="473">
        <v>3.02</v>
      </c>
      <c r="T228" s="473"/>
      <c r="U228" s="475">
        <v>88.2</v>
      </c>
      <c r="V228" s="475">
        <v>727</v>
      </c>
      <c r="W228" s="475" t="s">
        <v>19</v>
      </c>
      <c r="X228" s="475" t="s">
        <v>19</v>
      </c>
      <c r="Y228" s="472">
        <v>2.09</v>
      </c>
      <c r="Z228" s="1179">
        <v>104.6</v>
      </c>
      <c r="AA228" s="1179">
        <v>49.1</v>
      </c>
    </row>
    <row r="229" spans="1:27" x14ac:dyDescent="0.25">
      <c r="A229" s="744" t="s">
        <v>83</v>
      </c>
      <c r="B229" s="744" t="s">
        <v>40</v>
      </c>
      <c r="C229" s="1205" t="s">
        <v>181</v>
      </c>
      <c r="D229" s="414">
        <v>42025</v>
      </c>
      <c r="E229" s="405" t="s">
        <v>154</v>
      </c>
      <c r="F229" s="516">
        <v>0.49444444444444446</v>
      </c>
      <c r="G229" s="1238"/>
      <c r="H229" s="527" t="s">
        <v>63</v>
      </c>
      <c r="I229" s="783" t="s">
        <v>93</v>
      </c>
      <c r="J229" s="527"/>
      <c r="K229" s="527"/>
      <c r="L229" s="527"/>
      <c r="M229" s="472">
        <v>8.0000000000000002E-3</v>
      </c>
      <c r="N229" s="472">
        <v>1.7999999999999999E-2</v>
      </c>
      <c r="O229" s="447">
        <v>0.03</v>
      </c>
      <c r="P229" s="474">
        <v>8.8999999999999996E-2</v>
      </c>
      <c r="Q229" s="474">
        <v>0.12</v>
      </c>
      <c r="R229" s="475">
        <v>1.1000000000000001</v>
      </c>
      <c r="S229" s="473">
        <v>0.95</v>
      </c>
      <c r="T229" s="473"/>
      <c r="U229" s="475">
        <v>70.3</v>
      </c>
      <c r="V229" s="475">
        <v>579.4</v>
      </c>
      <c r="W229" s="475">
        <v>48</v>
      </c>
      <c r="X229" s="475">
        <v>7.57</v>
      </c>
      <c r="Y229" s="472">
        <v>1.853</v>
      </c>
      <c r="Z229" s="1179">
        <v>121.3</v>
      </c>
      <c r="AA229" s="1179">
        <v>71.099999999999994</v>
      </c>
    </row>
    <row r="230" spans="1:27" x14ac:dyDescent="0.25">
      <c r="A230" s="744" t="s">
        <v>83</v>
      </c>
      <c r="B230" s="744" t="s">
        <v>40</v>
      </c>
      <c r="C230" s="1238" t="s">
        <v>181</v>
      </c>
      <c r="D230" s="414">
        <v>42033</v>
      </c>
      <c r="E230" s="405" t="s">
        <v>154</v>
      </c>
      <c r="F230" s="516">
        <v>0.48958333333333331</v>
      </c>
      <c r="G230" s="1238"/>
      <c r="H230" s="527" t="s">
        <v>63</v>
      </c>
      <c r="I230" s="783" t="s">
        <v>93</v>
      </c>
      <c r="J230" s="527"/>
      <c r="K230" s="527"/>
      <c r="L230" s="527"/>
      <c r="M230" s="472">
        <v>6.0000000000000001E-3</v>
      </c>
      <c r="N230" s="472">
        <v>0.06</v>
      </c>
      <c r="O230" s="447">
        <v>0.03</v>
      </c>
      <c r="P230" s="474">
        <v>6.5000000000000002E-2</v>
      </c>
      <c r="Q230" s="474">
        <v>0.21</v>
      </c>
      <c r="R230" s="475">
        <v>47.8</v>
      </c>
      <c r="S230" s="473">
        <v>1.71</v>
      </c>
      <c r="T230" s="473"/>
      <c r="U230" s="475">
        <v>727</v>
      </c>
      <c r="V230" s="475">
        <v>1413.6</v>
      </c>
      <c r="W230" s="475" t="s">
        <v>19</v>
      </c>
      <c r="X230" s="475" t="s">
        <v>19</v>
      </c>
      <c r="Y230" s="472">
        <v>2.085</v>
      </c>
      <c r="Z230" s="1179">
        <v>139.9</v>
      </c>
      <c r="AA230" s="1179">
        <v>71.3</v>
      </c>
    </row>
    <row r="231" spans="1:27" x14ac:dyDescent="0.25">
      <c r="A231" s="1205" t="s">
        <v>83</v>
      </c>
      <c r="B231" s="1205" t="s">
        <v>40</v>
      </c>
      <c r="C231" s="1205" t="s">
        <v>181</v>
      </c>
      <c r="D231" s="414">
        <v>42038</v>
      </c>
      <c r="E231" s="405" t="s">
        <v>154</v>
      </c>
      <c r="F231" s="516">
        <v>0.4861111111111111</v>
      </c>
      <c r="G231" s="1238"/>
      <c r="H231" s="527" t="s">
        <v>63</v>
      </c>
      <c r="I231" s="783" t="s">
        <v>93</v>
      </c>
      <c r="J231" s="527"/>
      <c r="K231" s="527"/>
      <c r="L231" s="527"/>
      <c r="M231" s="472">
        <v>6.0000000000000001E-3</v>
      </c>
      <c r="N231" s="472">
        <v>2.1999999999999999E-2</v>
      </c>
      <c r="O231" s="447">
        <v>0.03</v>
      </c>
      <c r="P231" s="474">
        <v>5.0999999999999997E-2</v>
      </c>
      <c r="Q231" s="474">
        <v>0.28000000000000003</v>
      </c>
      <c r="R231" s="475">
        <v>1.1000000000000001</v>
      </c>
      <c r="S231" s="473">
        <v>2.69</v>
      </c>
      <c r="T231" s="473"/>
      <c r="U231" s="475">
        <v>4.0999999999999996</v>
      </c>
      <c r="V231" s="475">
        <v>1203.3</v>
      </c>
      <c r="W231" s="475">
        <v>54</v>
      </c>
      <c r="X231" s="473">
        <v>7.74</v>
      </c>
      <c r="Y231" s="472">
        <v>2.4</v>
      </c>
      <c r="Z231" s="475">
        <v>128.5</v>
      </c>
      <c r="AA231" s="475">
        <v>71.099999999999994</v>
      </c>
    </row>
    <row r="232" spans="1:27" x14ac:dyDescent="0.25">
      <c r="A232" s="1205" t="s">
        <v>83</v>
      </c>
      <c r="B232" s="1205" t="s">
        <v>40</v>
      </c>
      <c r="C232" s="1205" t="s">
        <v>181</v>
      </c>
      <c r="D232" s="414">
        <v>42045</v>
      </c>
      <c r="E232" s="405" t="s">
        <v>154</v>
      </c>
      <c r="F232" s="516">
        <v>0.46180555555555558</v>
      </c>
      <c r="G232" s="1205"/>
      <c r="H232" s="527" t="s">
        <v>63</v>
      </c>
      <c r="I232" s="783" t="s">
        <v>93</v>
      </c>
      <c r="J232" s="527"/>
      <c r="K232" s="527"/>
      <c r="L232" s="527"/>
      <c r="M232" s="472">
        <v>8.9999999999999993E-3</v>
      </c>
      <c r="N232" s="472">
        <v>1.2E-2</v>
      </c>
      <c r="O232" s="459">
        <v>0.03</v>
      </c>
      <c r="P232" s="474">
        <v>5.6000000000000001E-2</v>
      </c>
      <c r="Q232" s="474">
        <v>0.09</v>
      </c>
      <c r="R232" s="475">
        <v>0.7</v>
      </c>
      <c r="S232" s="473">
        <v>1.04</v>
      </c>
      <c r="T232" s="473"/>
      <c r="U232" s="475">
        <v>1119.0999999999999</v>
      </c>
      <c r="V232" s="475">
        <v>2419.1999999999998</v>
      </c>
      <c r="W232" s="475" t="s">
        <v>19</v>
      </c>
      <c r="X232" s="473" t="s">
        <v>19</v>
      </c>
      <c r="Y232" s="472">
        <v>2.5070000000000001</v>
      </c>
      <c r="Z232" s="475">
        <v>131.5</v>
      </c>
      <c r="AA232" s="475">
        <v>67.599999999999994</v>
      </c>
    </row>
    <row r="233" spans="1:27" x14ac:dyDescent="0.25">
      <c r="A233" s="1205" t="s">
        <v>83</v>
      </c>
      <c r="B233" s="1205" t="s">
        <v>40</v>
      </c>
      <c r="C233" s="1205" t="s">
        <v>181</v>
      </c>
      <c r="D233" s="414">
        <v>42061</v>
      </c>
      <c r="E233" s="405" t="s">
        <v>154</v>
      </c>
      <c r="F233" s="516">
        <v>0.48333333333333334</v>
      </c>
      <c r="G233" s="1238"/>
      <c r="H233" s="527" t="s">
        <v>63</v>
      </c>
      <c r="I233" s="783" t="s">
        <v>93</v>
      </c>
      <c r="J233" s="527"/>
      <c r="K233" s="527"/>
      <c r="L233" s="527"/>
      <c r="M233" s="472">
        <v>6.0000000000000001E-3</v>
      </c>
      <c r="N233" s="472">
        <v>2.4E-2</v>
      </c>
      <c r="O233" s="447">
        <v>0.03</v>
      </c>
      <c r="P233" s="472">
        <v>0.1</v>
      </c>
      <c r="Q233" s="474">
        <v>0.13</v>
      </c>
      <c r="R233" s="475">
        <v>0.6</v>
      </c>
      <c r="S233" s="473">
        <v>1.2</v>
      </c>
      <c r="T233" s="473"/>
      <c r="U233" s="475">
        <v>47.9</v>
      </c>
      <c r="V233" s="475">
        <v>687.7</v>
      </c>
      <c r="W233" s="475">
        <v>40</v>
      </c>
      <c r="X233" s="473">
        <v>7.59</v>
      </c>
      <c r="Y233" s="493">
        <v>1.976</v>
      </c>
      <c r="Z233" s="495">
        <v>107</v>
      </c>
      <c r="AA233" s="495">
        <v>56.4</v>
      </c>
    </row>
    <row r="234" spans="1:27" x14ac:dyDescent="0.25">
      <c r="A234" s="1205" t="s">
        <v>83</v>
      </c>
      <c r="B234" s="1205" t="s">
        <v>40</v>
      </c>
      <c r="C234" s="1205" t="s">
        <v>181</v>
      </c>
      <c r="D234" s="414">
        <v>42066</v>
      </c>
      <c r="E234" s="405" t="s">
        <v>154</v>
      </c>
      <c r="F234" s="516">
        <v>0.49305555555555558</v>
      </c>
      <c r="G234" s="1238"/>
      <c r="H234" s="527" t="s">
        <v>63</v>
      </c>
      <c r="I234" s="783" t="s">
        <v>93</v>
      </c>
      <c r="J234" s="527"/>
      <c r="K234" s="527"/>
      <c r="L234" s="527"/>
      <c r="M234" s="472">
        <v>6.0000000000000001E-3</v>
      </c>
      <c r="N234" s="472">
        <v>2.5999999999999999E-2</v>
      </c>
      <c r="O234" s="473">
        <v>0.02</v>
      </c>
      <c r="P234" s="474">
        <v>4.8000000000000001E-2</v>
      </c>
      <c r="Q234" s="474">
        <v>0.11</v>
      </c>
      <c r="R234" s="475">
        <v>2.2999999999999998</v>
      </c>
      <c r="S234" s="473">
        <v>1.5</v>
      </c>
      <c r="T234" s="473"/>
      <c r="U234" s="1238"/>
      <c r="V234" s="1238"/>
      <c r="W234" s="475" t="s">
        <v>19</v>
      </c>
      <c r="X234" s="946" t="s">
        <v>19</v>
      </c>
      <c r="Y234" s="472">
        <v>2.08</v>
      </c>
      <c r="Z234" s="475">
        <v>111.7</v>
      </c>
      <c r="AA234" s="475">
        <v>58.9</v>
      </c>
    </row>
    <row r="235" spans="1:27" x14ac:dyDescent="0.25">
      <c r="A235" s="744" t="s">
        <v>83</v>
      </c>
      <c r="B235" s="744" t="s">
        <v>40</v>
      </c>
      <c r="C235" s="1205" t="s">
        <v>181</v>
      </c>
      <c r="D235" s="414">
        <v>42074</v>
      </c>
      <c r="E235" s="405" t="s">
        <v>154</v>
      </c>
      <c r="F235" s="516">
        <v>0.52083333333333337</v>
      </c>
      <c r="G235" s="1238"/>
      <c r="H235" s="527" t="s">
        <v>28</v>
      </c>
      <c r="I235" s="783" t="s">
        <v>137</v>
      </c>
      <c r="J235" s="527"/>
      <c r="K235" s="527"/>
      <c r="L235" s="527"/>
      <c r="M235" s="472">
        <v>5.0000000000000001E-3</v>
      </c>
      <c r="N235" s="472">
        <v>2.5999999999999999E-2</v>
      </c>
      <c r="O235" s="473">
        <v>0.02</v>
      </c>
      <c r="P235" s="474">
        <v>0.11799999999999999</v>
      </c>
      <c r="Q235" s="474">
        <v>0.16</v>
      </c>
      <c r="R235" s="475">
        <v>2.1</v>
      </c>
      <c r="S235" s="473">
        <v>3.38</v>
      </c>
      <c r="T235" s="473"/>
      <c r="U235" s="475">
        <v>34.5</v>
      </c>
      <c r="V235" s="475">
        <v>579.4</v>
      </c>
      <c r="W235" s="475">
        <v>30</v>
      </c>
      <c r="X235" s="474">
        <v>7.79</v>
      </c>
      <c r="Y235" s="472">
        <v>1.8779999999999999</v>
      </c>
      <c r="Z235" s="475">
        <v>85.3</v>
      </c>
      <c r="AA235" s="475">
        <v>269.3</v>
      </c>
    </row>
    <row r="236" spans="1:27" x14ac:dyDescent="0.25">
      <c r="A236" s="744" t="s">
        <v>83</v>
      </c>
      <c r="B236" s="744" t="s">
        <v>40</v>
      </c>
      <c r="C236" s="1205" t="s">
        <v>181</v>
      </c>
      <c r="D236" s="414">
        <v>42082</v>
      </c>
      <c r="E236" s="405" t="s">
        <v>154</v>
      </c>
      <c r="F236" s="516">
        <v>0.5</v>
      </c>
      <c r="G236" s="1238"/>
      <c r="H236" s="527" t="s">
        <v>63</v>
      </c>
      <c r="I236" s="783" t="s">
        <v>93</v>
      </c>
      <c r="J236" s="527"/>
      <c r="K236" s="527"/>
      <c r="L236" s="527"/>
      <c r="M236" s="472">
        <v>7.0000000000000001E-3</v>
      </c>
      <c r="N236" s="472">
        <v>2.4E-2</v>
      </c>
      <c r="O236" s="473">
        <v>0.04</v>
      </c>
      <c r="P236" s="474">
        <v>0.111</v>
      </c>
      <c r="Q236" s="473">
        <v>0.2</v>
      </c>
      <c r="R236" s="475">
        <v>1.7</v>
      </c>
      <c r="S236" s="473">
        <v>2.5299999999999998</v>
      </c>
      <c r="T236" s="473"/>
      <c r="U236" s="475">
        <v>42.6</v>
      </c>
      <c r="V236" s="475">
        <v>866.4</v>
      </c>
      <c r="W236" s="475" t="s">
        <v>19</v>
      </c>
      <c r="X236" s="946" t="s">
        <v>19</v>
      </c>
      <c r="Y236" s="472">
        <v>1.552</v>
      </c>
      <c r="Z236" s="475">
        <v>98</v>
      </c>
      <c r="AA236" s="475">
        <v>58</v>
      </c>
    </row>
    <row r="237" spans="1:27" x14ac:dyDescent="0.25">
      <c r="A237" s="744" t="s">
        <v>83</v>
      </c>
      <c r="B237" s="744" t="s">
        <v>40</v>
      </c>
      <c r="C237" s="1238" t="s">
        <v>181</v>
      </c>
      <c r="D237" s="414">
        <v>42088</v>
      </c>
      <c r="E237" s="405" t="s">
        <v>154</v>
      </c>
      <c r="F237" s="516">
        <v>6.25E-2</v>
      </c>
      <c r="G237" s="1238"/>
      <c r="H237" s="527" t="s">
        <v>63</v>
      </c>
      <c r="I237" s="783" t="s">
        <v>93</v>
      </c>
      <c r="J237" s="527"/>
      <c r="K237" s="527"/>
      <c r="L237" s="527"/>
      <c r="M237" s="472">
        <v>6.0000000000000001E-3</v>
      </c>
      <c r="N237" s="472">
        <v>2.8000000000000001E-2</v>
      </c>
      <c r="O237" s="473">
        <v>0.02</v>
      </c>
      <c r="P237" s="474">
        <v>5.6000000000000001E-2</v>
      </c>
      <c r="Q237" s="474">
        <v>0.16</v>
      </c>
      <c r="R237" s="475">
        <v>2.9</v>
      </c>
      <c r="S237" s="473">
        <v>1.36</v>
      </c>
      <c r="T237" s="473"/>
      <c r="U237" s="475">
        <v>125.9</v>
      </c>
      <c r="V237" s="475">
        <v>2419.1999999999998</v>
      </c>
      <c r="W237" s="475">
        <v>42</v>
      </c>
      <c r="X237" s="474">
        <v>8.01</v>
      </c>
      <c r="Y237" s="472">
        <v>1.7669999999999999</v>
      </c>
      <c r="Z237" s="475">
        <v>110.1</v>
      </c>
      <c r="AA237" s="475">
        <v>67.599999999999994</v>
      </c>
    </row>
    <row r="238" spans="1:27" x14ac:dyDescent="0.25">
      <c r="A238" s="744" t="s">
        <v>83</v>
      </c>
      <c r="B238" s="744" t="s">
        <v>40</v>
      </c>
      <c r="C238" s="1205" t="s">
        <v>181</v>
      </c>
      <c r="D238" s="414">
        <v>42089</v>
      </c>
      <c r="E238" s="405" t="s">
        <v>154</v>
      </c>
      <c r="F238" s="516">
        <v>4.8611111111111112E-2</v>
      </c>
      <c r="G238" s="1238"/>
      <c r="H238" s="527" t="s">
        <v>63</v>
      </c>
      <c r="I238" s="783" t="s">
        <v>93</v>
      </c>
      <c r="J238" s="527"/>
      <c r="K238" s="527"/>
      <c r="L238" s="527"/>
      <c r="M238" s="472">
        <v>1.2999999999999999E-2</v>
      </c>
      <c r="N238" s="472">
        <v>6.4000000000000001E-2</v>
      </c>
      <c r="O238" s="473">
        <v>0.06</v>
      </c>
      <c r="P238" s="472">
        <v>0.09</v>
      </c>
      <c r="Q238" s="473">
        <v>0.3</v>
      </c>
      <c r="R238" s="475">
        <v>11.4</v>
      </c>
      <c r="S238" s="473">
        <v>3.71</v>
      </c>
      <c r="T238" s="473"/>
      <c r="U238" s="475">
        <v>547.5</v>
      </c>
      <c r="V238" s="475">
        <v>5200</v>
      </c>
      <c r="W238" s="946" t="s">
        <v>19</v>
      </c>
      <c r="X238" s="475" t="s">
        <v>19</v>
      </c>
      <c r="Y238" s="472">
        <v>1.3280000000000001</v>
      </c>
      <c r="Z238" s="475">
        <v>114.8</v>
      </c>
      <c r="AA238" s="475">
        <v>64.400000000000006</v>
      </c>
    </row>
    <row r="239" spans="1:27" x14ac:dyDescent="0.25">
      <c r="A239" s="744" t="s">
        <v>83</v>
      </c>
      <c r="B239" s="744" t="s">
        <v>40</v>
      </c>
      <c r="C239" s="1205" t="s">
        <v>181</v>
      </c>
      <c r="D239" s="414">
        <v>42096</v>
      </c>
      <c r="E239" s="405" t="s">
        <v>154</v>
      </c>
      <c r="F239" s="516">
        <v>0.51041666666666663</v>
      </c>
      <c r="G239" s="1205"/>
      <c r="H239" s="527" t="s">
        <v>63</v>
      </c>
      <c r="I239" s="783" t="s">
        <v>93</v>
      </c>
      <c r="J239" s="527"/>
      <c r="K239" s="527"/>
      <c r="L239" s="527"/>
      <c r="M239" s="472">
        <v>7.0000000000000001E-3</v>
      </c>
      <c r="N239" s="472">
        <v>0.04</v>
      </c>
      <c r="O239" s="473">
        <v>0.02</v>
      </c>
      <c r="P239" s="472">
        <v>4.4999999999999998E-2</v>
      </c>
      <c r="Q239" s="473">
        <v>0.14000000000000001</v>
      </c>
      <c r="R239" s="475">
        <v>3.1</v>
      </c>
      <c r="S239" s="473">
        <v>3.61</v>
      </c>
      <c r="T239" s="473"/>
      <c r="U239" s="475">
        <v>166.9</v>
      </c>
      <c r="V239" s="475">
        <v>2419.1999999999998</v>
      </c>
      <c r="W239" s="475">
        <v>42</v>
      </c>
      <c r="X239" s="475">
        <v>8</v>
      </c>
      <c r="Y239" s="472">
        <v>1.5660000000000001</v>
      </c>
      <c r="Z239" s="475">
        <v>109.7</v>
      </c>
      <c r="AA239" s="475">
        <v>76</v>
      </c>
    </row>
    <row r="240" spans="1:27" x14ac:dyDescent="0.25">
      <c r="A240" s="744" t="s">
        <v>83</v>
      </c>
      <c r="B240" s="744" t="s">
        <v>40</v>
      </c>
      <c r="C240" s="1205" t="s">
        <v>181</v>
      </c>
      <c r="D240" s="414">
        <v>42103</v>
      </c>
      <c r="E240" s="405" t="s">
        <v>154</v>
      </c>
      <c r="F240" s="516"/>
      <c r="G240" s="1238"/>
      <c r="H240" s="1238"/>
      <c r="I240" s="783" t="s">
        <v>93</v>
      </c>
      <c r="J240" s="1238"/>
      <c r="K240" s="1238"/>
      <c r="L240" s="1238"/>
      <c r="M240" s="472">
        <v>1.0999999999999999E-2</v>
      </c>
      <c r="N240" s="472">
        <v>4.2000000000000003E-2</v>
      </c>
      <c r="O240" s="473">
        <v>0.04</v>
      </c>
      <c r="P240" s="472">
        <v>6.6000000000000003E-2</v>
      </c>
      <c r="Q240" s="473">
        <v>0.18</v>
      </c>
      <c r="R240" s="475">
        <v>13.1</v>
      </c>
      <c r="S240" s="473">
        <v>2.13</v>
      </c>
      <c r="T240" s="473"/>
      <c r="U240" s="475">
        <v>86</v>
      </c>
      <c r="V240" s="475">
        <v>2650</v>
      </c>
      <c r="W240" s="475" t="s">
        <v>19</v>
      </c>
      <c r="X240" s="475" t="s">
        <v>19</v>
      </c>
      <c r="Y240" s="472">
        <v>1.732</v>
      </c>
      <c r="Z240" s="475">
        <v>115.5</v>
      </c>
      <c r="AA240" s="475">
        <v>74.900000000000006</v>
      </c>
    </row>
    <row r="241" spans="1:27" x14ac:dyDescent="0.25">
      <c r="A241" s="744" t="s">
        <v>83</v>
      </c>
      <c r="B241" s="744" t="s">
        <v>40</v>
      </c>
      <c r="C241" s="1205" t="s">
        <v>181</v>
      </c>
      <c r="D241" s="414">
        <v>42109</v>
      </c>
      <c r="E241" s="405" t="s">
        <v>154</v>
      </c>
      <c r="F241" s="516">
        <v>0.51597222222222217</v>
      </c>
      <c r="G241" s="1238"/>
      <c r="H241" s="524" t="s">
        <v>64</v>
      </c>
      <c r="I241" s="783" t="s">
        <v>137</v>
      </c>
      <c r="J241" s="524"/>
      <c r="K241" s="524"/>
      <c r="L241" s="524"/>
      <c r="M241" s="472">
        <v>7.0000000000000001E-3</v>
      </c>
      <c r="N241" s="472">
        <v>0.04</v>
      </c>
      <c r="O241" s="473">
        <v>0.03</v>
      </c>
      <c r="P241" s="472">
        <v>0.09</v>
      </c>
      <c r="Q241" s="473">
        <v>0.16</v>
      </c>
      <c r="R241" s="475">
        <v>3.5</v>
      </c>
      <c r="S241" s="473">
        <v>3.24</v>
      </c>
      <c r="T241" s="473"/>
      <c r="U241" s="475">
        <v>648.79999999999995</v>
      </c>
      <c r="V241" s="475">
        <v>4040</v>
      </c>
      <c r="W241" s="475">
        <v>36</v>
      </c>
      <c r="X241" s="475">
        <v>7.74</v>
      </c>
      <c r="Y241" s="472">
        <v>1.3759999999999999</v>
      </c>
      <c r="Z241" s="475">
        <v>90.8</v>
      </c>
      <c r="AA241" s="475">
        <v>63.8</v>
      </c>
    </row>
    <row r="242" spans="1:27" x14ac:dyDescent="0.25">
      <c r="A242" s="744" t="s">
        <v>83</v>
      </c>
      <c r="B242" s="744" t="s">
        <v>40</v>
      </c>
      <c r="C242" s="1205" t="s">
        <v>181</v>
      </c>
      <c r="D242" s="414">
        <v>42114</v>
      </c>
      <c r="E242" s="405" t="s">
        <v>154</v>
      </c>
      <c r="F242" s="516">
        <v>0.52777777777777779</v>
      </c>
      <c r="G242" s="1238"/>
      <c r="H242" s="524" t="s">
        <v>65</v>
      </c>
      <c r="I242" s="783" t="s">
        <v>137</v>
      </c>
      <c r="J242" s="524"/>
      <c r="K242" s="524"/>
      <c r="L242" s="524"/>
      <c r="M242" s="472"/>
      <c r="N242" s="472"/>
      <c r="O242" s="473"/>
      <c r="P242" s="472"/>
      <c r="Q242" s="473"/>
      <c r="R242" s="475"/>
      <c r="S242" s="473"/>
      <c r="T242" s="473"/>
      <c r="U242" s="475"/>
      <c r="V242" s="475"/>
      <c r="W242" s="475"/>
      <c r="X242" s="475"/>
      <c r="Y242" s="472"/>
      <c r="Z242" s="475"/>
      <c r="AA242" s="475"/>
    </row>
    <row r="243" spans="1:27" x14ac:dyDescent="0.25">
      <c r="A243" s="744" t="s">
        <v>83</v>
      </c>
      <c r="B243" s="744" t="s">
        <v>40</v>
      </c>
      <c r="C243" s="1205" t="s">
        <v>181</v>
      </c>
      <c r="D243" s="414">
        <v>42117</v>
      </c>
      <c r="E243" s="405" t="s">
        <v>154</v>
      </c>
      <c r="F243" s="516">
        <v>4.1666666666666664E-2</v>
      </c>
      <c r="G243" s="1238"/>
      <c r="H243" s="524" t="s">
        <v>63</v>
      </c>
      <c r="I243" s="783" t="s">
        <v>93</v>
      </c>
      <c r="J243" s="524"/>
      <c r="K243" s="524"/>
      <c r="L243" s="524"/>
      <c r="M243" s="472">
        <v>7.0000000000000001E-3</v>
      </c>
      <c r="N243" s="472">
        <v>3.2000000000000001E-2</v>
      </c>
      <c r="O243" s="473">
        <v>0.03</v>
      </c>
      <c r="P243" s="472">
        <v>8.3000000000000004E-2</v>
      </c>
      <c r="Q243" s="473">
        <v>0.18</v>
      </c>
      <c r="R243" s="475">
        <v>4</v>
      </c>
      <c r="S243" s="473">
        <v>5.1100000000000003</v>
      </c>
      <c r="T243" s="473"/>
      <c r="U243" s="475">
        <v>104.6</v>
      </c>
      <c r="V243" s="475">
        <v>2419.1999999999998</v>
      </c>
      <c r="W243" s="475" t="s">
        <v>19</v>
      </c>
      <c r="X243" s="475" t="s">
        <v>19</v>
      </c>
      <c r="Y243" s="472">
        <v>1.651</v>
      </c>
      <c r="Z243" s="475">
        <v>94.5</v>
      </c>
      <c r="AA243" s="475">
        <v>60.4</v>
      </c>
    </row>
    <row r="244" spans="1:27" x14ac:dyDescent="0.25">
      <c r="A244" s="744" t="s">
        <v>83</v>
      </c>
      <c r="B244" s="744" t="s">
        <v>40</v>
      </c>
      <c r="C244" s="1238" t="s">
        <v>181</v>
      </c>
      <c r="D244" s="414">
        <v>42123</v>
      </c>
      <c r="E244" s="405" t="s">
        <v>154</v>
      </c>
      <c r="F244" s="516"/>
      <c r="G244" s="1238"/>
      <c r="H244" s="1238"/>
      <c r="I244" s="783" t="s">
        <v>93</v>
      </c>
      <c r="J244" s="1238"/>
      <c r="K244" s="1238"/>
      <c r="L244" s="1238"/>
      <c r="M244" s="472">
        <v>0.01</v>
      </c>
      <c r="N244" s="472">
        <v>0.02</v>
      </c>
      <c r="O244" s="473">
        <v>0.03</v>
      </c>
      <c r="P244" s="472">
        <v>8.2000000000000003E-2</v>
      </c>
      <c r="Q244" s="473">
        <v>0.13</v>
      </c>
      <c r="R244" s="475">
        <v>2.7</v>
      </c>
      <c r="S244" s="473">
        <v>1.58</v>
      </c>
      <c r="T244" s="473"/>
      <c r="U244" s="475">
        <v>58.3</v>
      </c>
      <c r="V244" s="475">
        <v>1732.39</v>
      </c>
      <c r="W244" s="475">
        <v>50</v>
      </c>
      <c r="X244" s="475">
        <v>8.1</v>
      </c>
      <c r="Y244" s="472">
        <v>1.556</v>
      </c>
      <c r="Z244" s="475">
        <v>85.05</v>
      </c>
      <c r="AA244" s="475">
        <v>54.3</v>
      </c>
    </row>
    <row r="245" spans="1:27" x14ac:dyDescent="0.25">
      <c r="A245" s="1205" t="s">
        <v>83</v>
      </c>
      <c r="B245" s="1205" t="s">
        <v>40</v>
      </c>
      <c r="C245" s="1205" t="s">
        <v>181</v>
      </c>
      <c r="D245" s="918">
        <v>42131</v>
      </c>
      <c r="E245" s="405" t="s">
        <v>154</v>
      </c>
      <c r="F245" s="516">
        <v>0.48819444444444443</v>
      </c>
      <c r="G245" s="1205"/>
      <c r="H245" s="524" t="s">
        <v>63</v>
      </c>
      <c r="I245" s="783" t="s">
        <v>93</v>
      </c>
      <c r="J245" s="524"/>
      <c r="K245" s="524"/>
      <c r="L245" s="524"/>
      <c r="M245" s="928">
        <v>8.0000000000000002E-3</v>
      </c>
      <c r="N245" s="928">
        <v>3.2000000000000001E-2</v>
      </c>
      <c r="O245" s="494">
        <v>0.01</v>
      </c>
      <c r="P245" s="493">
        <v>0.11</v>
      </c>
      <c r="Q245" s="928">
        <v>0.16</v>
      </c>
      <c r="R245" s="495">
        <v>7.5</v>
      </c>
      <c r="S245" s="494">
        <v>10.16</v>
      </c>
      <c r="T245" s="494"/>
      <c r="U245" s="495">
        <v>77.599999999999994</v>
      </c>
      <c r="V245" s="495">
        <v>3280</v>
      </c>
      <c r="W245" s="948"/>
      <c r="X245" s="948"/>
      <c r="Y245" s="493">
        <v>1.7969999999999999</v>
      </c>
      <c r="Z245" s="495">
        <v>157.1</v>
      </c>
      <c r="AA245" s="495">
        <v>88.4</v>
      </c>
    </row>
    <row r="246" spans="1:27" x14ac:dyDescent="0.25">
      <c r="A246" s="1205" t="s">
        <v>83</v>
      </c>
      <c r="B246" s="1205" t="s">
        <v>40</v>
      </c>
      <c r="C246" s="1205" t="s">
        <v>181</v>
      </c>
      <c r="D246" s="917">
        <v>42132</v>
      </c>
      <c r="E246" s="405" t="s">
        <v>154</v>
      </c>
      <c r="F246" s="516">
        <v>0.51944444444444449</v>
      </c>
      <c r="G246" s="1238"/>
      <c r="H246" s="524" t="s">
        <v>63</v>
      </c>
      <c r="I246" s="783" t="s">
        <v>93</v>
      </c>
      <c r="J246" s="524"/>
      <c r="K246" s="524"/>
      <c r="L246" s="524"/>
      <c r="M246" s="472">
        <v>0.13400000000000001</v>
      </c>
      <c r="N246" s="472">
        <v>0.35399999999999998</v>
      </c>
      <c r="O246" s="473">
        <v>0.16</v>
      </c>
      <c r="P246" s="472">
        <v>0.34</v>
      </c>
      <c r="Q246" s="473">
        <v>1.1200000000000001</v>
      </c>
      <c r="R246" s="475">
        <v>51.4</v>
      </c>
      <c r="S246" s="473">
        <v>9.3000000000000007</v>
      </c>
      <c r="T246" s="473"/>
      <c r="U246" s="475"/>
      <c r="V246" s="475"/>
      <c r="W246" s="946" t="s">
        <v>19</v>
      </c>
      <c r="X246" s="946" t="s">
        <v>19</v>
      </c>
      <c r="Y246" s="472">
        <v>1.6279999999999999</v>
      </c>
      <c r="Z246" s="475">
        <v>131.19999999999999</v>
      </c>
      <c r="AA246" s="475">
        <v>110</v>
      </c>
    </row>
    <row r="247" spans="1:27" x14ac:dyDescent="0.25">
      <c r="A247" s="1205" t="s">
        <v>83</v>
      </c>
      <c r="B247" s="1205" t="s">
        <v>40</v>
      </c>
      <c r="C247" s="1238" t="s">
        <v>181</v>
      </c>
      <c r="D247" s="917">
        <v>42135</v>
      </c>
      <c r="E247" s="405" t="s">
        <v>154</v>
      </c>
      <c r="F247" s="516">
        <v>0.49791666666666662</v>
      </c>
      <c r="G247" s="1238"/>
      <c r="H247" s="524" t="s">
        <v>64</v>
      </c>
      <c r="I247" s="783" t="s">
        <v>137</v>
      </c>
      <c r="J247" s="524"/>
      <c r="K247" s="524"/>
      <c r="L247" s="524"/>
      <c r="M247" s="472">
        <v>4.0000000000000001E-3</v>
      </c>
      <c r="N247" s="472">
        <v>7.3999999999999996E-2</v>
      </c>
      <c r="O247" s="473">
        <v>0.04</v>
      </c>
      <c r="P247" s="472">
        <v>4.0000000000000001E-3</v>
      </c>
      <c r="Q247" s="473">
        <v>0.24</v>
      </c>
      <c r="R247" s="475">
        <v>4.5</v>
      </c>
      <c r="S247" s="473">
        <v>4.3099999999999996</v>
      </c>
      <c r="T247" s="473"/>
      <c r="U247" s="475"/>
      <c r="V247" s="475"/>
      <c r="W247" s="475">
        <v>24</v>
      </c>
      <c r="X247" s="475">
        <v>7.46</v>
      </c>
      <c r="Y247" s="472">
        <v>1.5529999999999999</v>
      </c>
      <c r="Z247" s="475">
        <v>143.1</v>
      </c>
      <c r="AA247" s="475">
        <v>79.3</v>
      </c>
    </row>
    <row r="248" spans="1:27" x14ac:dyDescent="0.25">
      <c r="A248" s="1205" t="s">
        <v>83</v>
      </c>
      <c r="B248" s="1205" t="s">
        <v>40</v>
      </c>
      <c r="C248" s="1205" t="s">
        <v>181</v>
      </c>
      <c r="D248" s="917">
        <v>42138</v>
      </c>
      <c r="E248" s="405" t="s">
        <v>154</v>
      </c>
      <c r="F248" s="516">
        <v>5.5555555555555552E-2</v>
      </c>
      <c r="G248" s="1238"/>
      <c r="H248" s="524" t="s">
        <v>64</v>
      </c>
      <c r="I248" s="783" t="s">
        <v>137</v>
      </c>
      <c r="J248" s="524"/>
      <c r="K248" s="524"/>
      <c r="L248" s="524"/>
      <c r="M248" s="472">
        <v>1.0999999999999999E-2</v>
      </c>
      <c r="N248" s="472">
        <v>4.5999999999999999E-2</v>
      </c>
      <c r="O248" s="473">
        <v>0.02</v>
      </c>
      <c r="P248" s="472">
        <v>0.17699999999999999</v>
      </c>
      <c r="Q248" s="473">
        <v>0.23</v>
      </c>
      <c r="R248" s="475">
        <v>2.8</v>
      </c>
      <c r="S248" s="473">
        <v>1.35</v>
      </c>
      <c r="T248" s="473"/>
      <c r="U248" s="475">
        <v>145.5</v>
      </c>
      <c r="V248" s="475">
        <v>2470</v>
      </c>
      <c r="W248" s="475" t="s">
        <v>19</v>
      </c>
      <c r="X248" s="475" t="s">
        <v>19</v>
      </c>
      <c r="Y248" s="472">
        <v>1.1970000000000001</v>
      </c>
      <c r="Z248" s="475">
        <v>106.6</v>
      </c>
      <c r="AA248" s="475">
        <v>56.2</v>
      </c>
    </row>
    <row r="249" spans="1:27" x14ac:dyDescent="0.25">
      <c r="A249" s="1205" t="s">
        <v>83</v>
      </c>
      <c r="B249" s="1205" t="s">
        <v>40</v>
      </c>
      <c r="C249" s="1205" t="s">
        <v>181</v>
      </c>
      <c r="D249" s="917">
        <v>42142</v>
      </c>
      <c r="E249" s="405" t="s">
        <v>154</v>
      </c>
      <c r="F249" s="1205"/>
      <c r="G249" s="1205"/>
      <c r="H249" s="1205"/>
      <c r="I249" s="783" t="s">
        <v>137</v>
      </c>
      <c r="J249" s="1205"/>
      <c r="K249" s="1205"/>
      <c r="L249" s="1205"/>
      <c r="M249" s="472">
        <v>7.0000000000000001E-3</v>
      </c>
      <c r="N249" s="472">
        <v>3.4000000000000002E-2</v>
      </c>
      <c r="O249" s="473">
        <v>0.02</v>
      </c>
      <c r="P249" s="472">
        <v>0.11</v>
      </c>
      <c r="Q249" s="473">
        <v>0.15</v>
      </c>
      <c r="R249" s="475">
        <v>5.2</v>
      </c>
      <c r="S249" s="473">
        <v>1.29</v>
      </c>
      <c r="T249" s="473"/>
      <c r="U249" s="475">
        <v>137.6</v>
      </c>
      <c r="V249" s="475">
        <v>2419.1999999999998</v>
      </c>
      <c r="W249" s="475" t="s">
        <v>19</v>
      </c>
      <c r="X249" s="946" t="s">
        <v>19</v>
      </c>
      <c r="Y249" s="472">
        <v>1.095</v>
      </c>
      <c r="Z249" s="475">
        <v>89.6</v>
      </c>
      <c r="AA249" s="475">
        <v>58.4</v>
      </c>
    </row>
    <row r="250" spans="1:27" x14ac:dyDescent="0.25">
      <c r="A250" s="1205" t="s">
        <v>83</v>
      </c>
      <c r="B250" s="1205" t="s">
        <v>40</v>
      </c>
      <c r="C250" s="1205" t="s">
        <v>181</v>
      </c>
      <c r="D250" s="917">
        <v>42150</v>
      </c>
      <c r="E250" s="405" t="s">
        <v>154</v>
      </c>
      <c r="F250" s="1238"/>
      <c r="G250" s="1238"/>
      <c r="H250" s="1238"/>
      <c r="I250" s="783" t="s">
        <v>93</v>
      </c>
      <c r="J250" s="1238"/>
      <c r="K250" s="1238"/>
      <c r="L250" s="1238"/>
      <c r="M250" s="472">
        <v>1.2E-2</v>
      </c>
      <c r="N250" s="472">
        <v>4.3999999999999997E-2</v>
      </c>
      <c r="O250" s="473">
        <v>0.04</v>
      </c>
      <c r="P250" s="472">
        <v>0.08</v>
      </c>
      <c r="Q250" s="473" t="s">
        <v>19</v>
      </c>
      <c r="R250" s="475">
        <v>6.4</v>
      </c>
      <c r="S250" s="473">
        <v>1.5</v>
      </c>
      <c r="T250" s="473"/>
      <c r="U250" s="475">
        <v>275.5</v>
      </c>
      <c r="V250" s="475">
        <v>5610</v>
      </c>
      <c r="W250" s="475">
        <v>28</v>
      </c>
      <c r="X250" s="474">
        <v>7.7</v>
      </c>
      <c r="Y250" s="472">
        <v>1.083</v>
      </c>
      <c r="Z250" s="475">
        <v>77.7</v>
      </c>
      <c r="AA250" s="475">
        <v>55.3</v>
      </c>
    </row>
    <row r="251" spans="1:27" x14ac:dyDescent="0.25">
      <c r="A251" s="1205" t="s">
        <v>83</v>
      </c>
      <c r="B251" s="1205" t="s">
        <v>41</v>
      </c>
      <c r="C251" s="1205" t="s">
        <v>182</v>
      </c>
      <c r="D251" s="414">
        <v>41529</v>
      </c>
      <c r="E251" s="795" t="s">
        <v>153</v>
      </c>
      <c r="F251" s="443">
        <v>0.54166666666666663</v>
      </c>
      <c r="G251" s="443" t="s">
        <v>48</v>
      </c>
      <c r="H251" s="444" t="s">
        <v>49</v>
      </c>
      <c r="I251" s="783" t="s">
        <v>93</v>
      </c>
      <c r="J251" s="444"/>
      <c r="K251" s="444"/>
      <c r="L251" s="444"/>
      <c r="M251" s="446">
        <v>0.01</v>
      </c>
      <c r="N251" s="446">
        <v>2.1999999999999999E-2</v>
      </c>
      <c r="O251" s="447">
        <v>0.04</v>
      </c>
      <c r="P251" s="446">
        <v>0.39600000000000002</v>
      </c>
      <c r="Q251" s="447">
        <v>0.62</v>
      </c>
      <c r="R251" s="448">
        <v>1.7</v>
      </c>
      <c r="S251" s="448"/>
      <c r="T251" s="448"/>
      <c r="U251" s="448">
        <v>16.100000000000001</v>
      </c>
      <c r="V251" s="449">
        <v>2419.1999999999998</v>
      </c>
      <c r="W251" s="448"/>
      <c r="X251" s="448"/>
      <c r="Y251" s="408"/>
      <c r="Z251" s="408"/>
      <c r="AA251" s="408"/>
    </row>
    <row r="252" spans="1:27" x14ac:dyDescent="0.25">
      <c r="A252" s="1205" t="s">
        <v>83</v>
      </c>
      <c r="B252" s="1205" t="s">
        <v>41</v>
      </c>
      <c r="C252" s="1205" t="s">
        <v>182</v>
      </c>
      <c r="D252" s="414">
        <v>41537</v>
      </c>
      <c r="E252" s="795" t="s">
        <v>153</v>
      </c>
      <c r="F252" s="443">
        <v>0.53472222222222221</v>
      </c>
      <c r="G252" s="443" t="s">
        <v>48</v>
      </c>
      <c r="H252" s="444" t="s">
        <v>50</v>
      </c>
      <c r="I252" s="783" t="s">
        <v>137</v>
      </c>
      <c r="J252" s="444"/>
      <c r="K252" s="444"/>
      <c r="L252" s="444"/>
      <c r="M252" s="446">
        <v>1.2999999999999999E-2</v>
      </c>
      <c r="N252" s="446">
        <v>2.1999999999999999E-2</v>
      </c>
      <c r="O252" s="447">
        <v>0.05</v>
      </c>
      <c r="P252" s="446">
        <v>0.442</v>
      </c>
      <c r="Q252" s="447">
        <v>0.53</v>
      </c>
      <c r="R252" s="448">
        <v>1.1000000000000001</v>
      </c>
      <c r="S252" s="448"/>
      <c r="T252" s="448"/>
      <c r="U252" s="448">
        <v>547.5</v>
      </c>
      <c r="V252" s="448">
        <v>17230</v>
      </c>
      <c r="W252" s="448"/>
      <c r="X252" s="448"/>
      <c r="Y252" s="408"/>
      <c r="Z252" s="408"/>
      <c r="AA252" s="408"/>
    </row>
    <row r="253" spans="1:27" x14ac:dyDescent="0.25">
      <c r="A253" s="744" t="s">
        <v>83</v>
      </c>
      <c r="B253" s="744" t="s">
        <v>41</v>
      </c>
      <c r="C253" s="1205" t="s">
        <v>182</v>
      </c>
      <c r="D253" s="414">
        <v>41541</v>
      </c>
      <c r="E253" s="795" t="s">
        <v>153</v>
      </c>
      <c r="F253" s="443">
        <v>0.52777777777777779</v>
      </c>
      <c r="G253" s="443" t="s">
        <v>48</v>
      </c>
      <c r="H253" s="444" t="s">
        <v>49</v>
      </c>
      <c r="I253" s="783" t="s">
        <v>93</v>
      </c>
      <c r="J253" s="444"/>
      <c r="K253" s="444"/>
      <c r="L253" s="444"/>
      <c r="M253" s="446">
        <v>7.0000000000000001E-3</v>
      </c>
      <c r="N253" s="446">
        <v>2.8000000000000001E-2</v>
      </c>
      <c r="O253" s="447">
        <v>0.01</v>
      </c>
      <c r="P253" s="446">
        <v>0.51100000000000001</v>
      </c>
      <c r="Q253" s="447">
        <v>0.57999999999999996</v>
      </c>
      <c r="R253" s="448">
        <v>1.5</v>
      </c>
      <c r="S253" s="448"/>
      <c r="T253" s="448"/>
      <c r="U253" s="448">
        <v>5.2</v>
      </c>
      <c r="V253" s="449">
        <v>2419.1999999999998</v>
      </c>
      <c r="W253" s="448"/>
      <c r="X253" s="448"/>
      <c r="Y253" s="408"/>
      <c r="Z253" s="408"/>
      <c r="AA253" s="408"/>
    </row>
    <row r="254" spans="1:27" x14ac:dyDescent="0.25">
      <c r="A254" s="744" t="s">
        <v>83</v>
      </c>
      <c r="B254" s="744" t="s">
        <v>41</v>
      </c>
      <c r="C254" s="1238" t="s">
        <v>182</v>
      </c>
      <c r="D254" s="414">
        <v>41548</v>
      </c>
      <c r="E254" s="795" t="s">
        <v>153</v>
      </c>
      <c r="F254" s="443">
        <v>0.4548611111111111</v>
      </c>
      <c r="G254" s="443" t="s">
        <v>48</v>
      </c>
      <c r="H254" s="444" t="s">
        <v>49</v>
      </c>
      <c r="I254" s="783" t="s">
        <v>93</v>
      </c>
      <c r="J254" s="444"/>
      <c r="K254" s="444"/>
      <c r="L254" s="444"/>
      <c r="M254" s="446">
        <v>8.9999999999999993E-3</v>
      </c>
      <c r="N254" s="446">
        <v>3.4000000000000002E-2</v>
      </c>
      <c r="O254" s="447">
        <v>0.02</v>
      </c>
      <c r="P254" s="446">
        <v>0.51400000000000001</v>
      </c>
      <c r="Q254" s="447">
        <v>0.65</v>
      </c>
      <c r="R254" s="448">
        <v>3.6</v>
      </c>
      <c r="S254" s="448"/>
      <c r="T254" s="448"/>
      <c r="U254" s="448">
        <v>2620</v>
      </c>
      <c r="V254" s="448">
        <v>10810</v>
      </c>
      <c r="W254" s="448"/>
      <c r="X254" s="448"/>
      <c r="Y254" s="408"/>
      <c r="Z254" s="408"/>
      <c r="AA254" s="408"/>
    </row>
    <row r="255" spans="1:27" x14ac:dyDescent="0.25">
      <c r="A255" s="744" t="s">
        <v>83</v>
      </c>
      <c r="B255" s="744" t="s">
        <v>41</v>
      </c>
      <c r="C255" s="1205" t="s">
        <v>182</v>
      </c>
      <c r="D255" s="414">
        <v>41556</v>
      </c>
      <c r="E255" s="795" t="s">
        <v>153</v>
      </c>
      <c r="F255" s="443">
        <v>0.43055555555555558</v>
      </c>
      <c r="G255" s="443" t="s">
        <v>48</v>
      </c>
      <c r="H255" s="444" t="s">
        <v>49</v>
      </c>
      <c r="I255" s="783" t="s">
        <v>93</v>
      </c>
      <c r="J255" s="444"/>
      <c r="K255" s="444"/>
      <c r="L255" s="444"/>
      <c r="M255" s="446">
        <v>6.0000000000000001E-3</v>
      </c>
      <c r="N255" s="446">
        <v>3.7999999999999999E-2</v>
      </c>
      <c r="O255" s="473">
        <v>0.03</v>
      </c>
      <c r="P255" s="446">
        <v>0.61799999999999999</v>
      </c>
      <c r="Q255" s="447">
        <v>0.77</v>
      </c>
      <c r="R255" s="448">
        <v>13.6</v>
      </c>
      <c r="S255" s="448"/>
      <c r="T255" s="448"/>
      <c r="U255" s="448">
        <v>27.5</v>
      </c>
      <c r="V255" s="448">
        <v>3450</v>
      </c>
      <c r="W255" s="448"/>
      <c r="X255" s="448"/>
      <c r="Y255" s="408"/>
      <c r="Z255" s="408"/>
      <c r="AA255" s="408"/>
    </row>
    <row r="256" spans="1:27" x14ac:dyDescent="0.25">
      <c r="A256" s="744" t="s">
        <v>83</v>
      </c>
      <c r="B256" s="744" t="s">
        <v>41</v>
      </c>
      <c r="C256" s="1205" t="s">
        <v>182</v>
      </c>
      <c r="D256" s="414">
        <v>41562</v>
      </c>
      <c r="E256" s="795" t="s">
        <v>153</v>
      </c>
      <c r="F256" s="443">
        <v>0.56527777777777777</v>
      </c>
      <c r="G256" s="445" t="s">
        <v>51</v>
      </c>
      <c r="H256" s="444" t="s">
        <v>52</v>
      </c>
      <c r="I256" s="783" t="s">
        <v>137</v>
      </c>
      <c r="J256" s="444"/>
      <c r="K256" s="444"/>
      <c r="L256" s="444"/>
      <c r="M256" s="446">
        <v>6.7000000000000004E-2</v>
      </c>
      <c r="N256" s="446">
        <v>0.316</v>
      </c>
      <c r="O256" s="447">
        <v>0.2</v>
      </c>
      <c r="P256" s="446">
        <v>0.67700000000000005</v>
      </c>
      <c r="Q256" s="447">
        <v>1.07</v>
      </c>
      <c r="R256" s="448">
        <v>101.1</v>
      </c>
      <c r="S256" s="448"/>
      <c r="T256" s="448"/>
      <c r="U256" s="448">
        <v>1334</v>
      </c>
      <c r="V256" s="448">
        <v>19863</v>
      </c>
      <c r="W256" s="448"/>
      <c r="X256" s="448"/>
      <c r="Y256" s="408"/>
      <c r="Z256" s="408"/>
      <c r="AA256" s="408"/>
    </row>
    <row r="257" spans="1:27" x14ac:dyDescent="0.25">
      <c r="A257" s="744" t="s">
        <v>83</v>
      </c>
      <c r="B257" s="744" t="s">
        <v>41</v>
      </c>
      <c r="C257" s="1205" t="s">
        <v>182</v>
      </c>
      <c r="D257" s="414">
        <v>41569</v>
      </c>
      <c r="E257" s="795" t="s">
        <v>153</v>
      </c>
      <c r="F257" s="443">
        <v>0.47222222222222227</v>
      </c>
      <c r="G257" s="443" t="s">
        <v>48</v>
      </c>
      <c r="H257" s="444" t="s">
        <v>53</v>
      </c>
      <c r="I257" s="783" t="s">
        <v>137</v>
      </c>
      <c r="J257" s="444"/>
      <c r="K257" s="444"/>
      <c r="L257" s="444"/>
      <c r="M257" s="446">
        <v>1.2E-2</v>
      </c>
      <c r="N257" s="446">
        <v>0.02</v>
      </c>
      <c r="O257" s="447">
        <v>0.04</v>
      </c>
      <c r="P257" s="446">
        <v>0.72299999999999998</v>
      </c>
      <c r="Q257" s="447">
        <v>0.76</v>
      </c>
      <c r="R257" s="448">
        <v>0.7</v>
      </c>
      <c r="S257" s="448"/>
      <c r="T257" s="448"/>
      <c r="U257" s="448">
        <v>86.5</v>
      </c>
      <c r="V257" s="448">
        <v>292</v>
      </c>
      <c r="W257" s="448"/>
      <c r="X257" s="448"/>
      <c r="Y257" s="408"/>
      <c r="Z257" s="408"/>
      <c r="AA257" s="408"/>
    </row>
    <row r="258" spans="1:27" x14ac:dyDescent="0.25">
      <c r="A258" s="1205" t="s">
        <v>83</v>
      </c>
      <c r="B258" s="1205" t="s">
        <v>41</v>
      </c>
      <c r="C258" s="1205" t="s">
        <v>182</v>
      </c>
      <c r="D258" s="414">
        <v>41578</v>
      </c>
      <c r="E258" s="795" t="s">
        <v>153</v>
      </c>
      <c r="F258" s="443">
        <v>0.4375</v>
      </c>
      <c r="G258" s="443" t="s">
        <v>48</v>
      </c>
      <c r="H258" s="444" t="s">
        <v>49</v>
      </c>
      <c r="I258" s="783" t="s">
        <v>93</v>
      </c>
      <c r="J258" s="444"/>
      <c r="K258" s="444"/>
      <c r="L258" s="444"/>
      <c r="M258" s="444">
        <v>1.2E-2</v>
      </c>
      <c r="N258" s="444">
        <v>2.4E-2</v>
      </c>
      <c r="O258" s="451">
        <v>0.03</v>
      </c>
      <c r="P258" s="454">
        <v>0.443</v>
      </c>
      <c r="Q258" s="454">
        <v>0.45</v>
      </c>
      <c r="R258" s="444">
        <v>1.4</v>
      </c>
      <c r="S258" s="444"/>
      <c r="T258" s="444"/>
      <c r="U258" s="444"/>
      <c r="V258" s="444"/>
      <c r="W258" s="444"/>
      <c r="X258" s="444"/>
      <c r="Y258" s="408"/>
      <c r="Z258" s="408"/>
      <c r="AA258" s="408"/>
    </row>
    <row r="259" spans="1:27" x14ac:dyDescent="0.25">
      <c r="A259" s="1205" t="s">
        <v>83</v>
      </c>
      <c r="B259" s="1205" t="s">
        <v>41</v>
      </c>
      <c r="C259" s="1205" t="s">
        <v>182</v>
      </c>
      <c r="D259" s="414">
        <v>41584</v>
      </c>
      <c r="E259" s="795" t="s">
        <v>153</v>
      </c>
      <c r="F259" s="443">
        <v>0.41666666666666669</v>
      </c>
      <c r="G259" s="443" t="s">
        <v>48</v>
      </c>
      <c r="H259" s="444" t="s">
        <v>49</v>
      </c>
      <c r="I259" s="783" t="s">
        <v>93</v>
      </c>
      <c r="J259" s="444"/>
      <c r="K259" s="444"/>
      <c r="L259" s="444"/>
      <c r="M259" s="446">
        <v>4.1000000000000002E-2</v>
      </c>
      <c r="N259" s="446">
        <v>0.154</v>
      </c>
      <c r="O259" s="447">
        <v>0.12</v>
      </c>
      <c r="P259" s="446">
        <v>0.28599999999999998</v>
      </c>
      <c r="Q259" s="447">
        <v>0.6</v>
      </c>
      <c r="R259" s="448">
        <v>28.4</v>
      </c>
      <c r="S259" s="448"/>
      <c r="T259" s="448"/>
      <c r="U259" s="448">
        <v>3500</v>
      </c>
      <c r="V259" s="448">
        <v>43520</v>
      </c>
      <c r="W259" s="448"/>
      <c r="X259" s="448"/>
      <c r="Y259" s="408"/>
      <c r="Z259" s="408"/>
      <c r="AA259" s="408"/>
    </row>
    <row r="260" spans="1:27" x14ac:dyDescent="0.25">
      <c r="A260" s="1205" t="s">
        <v>83</v>
      </c>
      <c r="B260" s="1205" t="s">
        <v>41</v>
      </c>
      <c r="C260" s="1238" t="s">
        <v>182</v>
      </c>
      <c r="D260" s="414">
        <v>41590</v>
      </c>
      <c r="E260" s="795" t="s">
        <v>153</v>
      </c>
      <c r="F260" s="443">
        <v>0.56597222222222221</v>
      </c>
      <c r="G260" s="443" t="s">
        <v>54</v>
      </c>
      <c r="H260" s="444" t="s">
        <v>49</v>
      </c>
      <c r="I260" s="783" t="s">
        <v>93</v>
      </c>
      <c r="J260" s="444"/>
      <c r="K260" s="444"/>
      <c r="L260" s="444"/>
      <c r="M260" s="450">
        <v>1.0999999999999999E-2</v>
      </c>
      <c r="N260" s="450">
        <v>0.01</v>
      </c>
      <c r="O260" s="473">
        <v>0.03</v>
      </c>
      <c r="P260" s="446">
        <v>0.24199999999999999</v>
      </c>
      <c r="Q260" s="447">
        <v>0.31</v>
      </c>
      <c r="R260" s="448">
        <v>0</v>
      </c>
      <c r="S260" s="448"/>
      <c r="T260" s="448"/>
      <c r="U260" s="448">
        <v>24</v>
      </c>
      <c r="V260" s="448">
        <v>2419.1999999999998</v>
      </c>
      <c r="W260" s="448"/>
      <c r="X260" s="448"/>
      <c r="Y260" s="408"/>
      <c r="Z260" s="408"/>
      <c r="AA260" s="408"/>
    </row>
    <row r="261" spans="1:27" x14ac:dyDescent="0.25">
      <c r="A261" s="1205" t="s">
        <v>83</v>
      </c>
      <c r="B261" s="1205" t="s">
        <v>41</v>
      </c>
      <c r="C261" s="1205" t="s">
        <v>182</v>
      </c>
      <c r="D261" s="414">
        <v>41597</v>
      </c>
      <c r="E261" s="795" t="s">
        <v>153</v>
      </c>
      <c r="F261" s="443">
        <v>0.4548611111111111</v>
      </c>
      <c r="G261" s="443" t="s">
        <v>48</v>
      </c>
      <c r="H261" s="444" t="s">
        <v>49</v>
      </c>
      <c r="I261" s="783" t="s">
        <v>93</v>
      </c>
      <c r="J261" s="444"/>
      <c r="K261" s="444"/>
      <c r="L261" s="444"/>
      <c r="M261" s="446">
        <v>8.9999999999999993E-3</v>
      </c>
      <c r="N261" s="446">
        <v>2.4E-2</v>
      </c>
      <c r="O261" s="447">
        <v>0.02</v>
      </c>
      <c r="P261" s="446">
        <v>0.17199999999999999</v>
      </c>
      <c r="Q261" s="447">
        <v>0.28000000000000003</v>
      </c>
      <c r="R261" s="448">
        <v>1</v>
      </c>
      <c r="S261" s="448"/>
      <c r="T261" s="448"/>
      <c r="U261" s="448">
        <v>193.5</v>
      </c>
      <c r="V261" s="448">
        <v>4410</v>
      </c>
      <c r="W261" s="448"/>
      <c r="X261" s="448"/>
      <c r="Y261" s="408"/>
      <c r="Z261" s="408"/>
      <c r="AA261" s="408"/>
    </row>
    <row r="262" spans="1:27" x14ac:dyDescent="0.25">
      <c r="A262" s="1205" t="s">
        <v>83</v>
      </c>
      <c r="B262" s="1205" t="s">
        <v>41</v>
      </c>
      <c r="C262" s="1205" t="s">
        <v>182</v>
      </c>
      <c r="D262" s="414">
        <v>41604</v>
      </c>
      <c r="E262" s="795" t="s">
        <v>153</v>
      </c>
      <c r="F262" s="443">
        <v>0.48958333333333331</v>
      </c>
      <c r="G262" s="443" t="s">
        <v>55</v>
      </c>
      <c r="H262" s="444" t="s">
        <v>49</v>
      </c>
      <c r="I262" s="783" t="s">
        <v>93</v>
      </c>
      <c r="J262" s="444"/>
      <c r="K262" s="444"/>
      <c r="L262" s="444"/>
      <c r="M262" s="446">
        <v>1.2999999999999999E-2</v>
      </c>
      <c r="N262" s="446">
        <v>1.6E-2</v>
      </c>
      <c r="O262" s="473">
        <v>0.03</v>
      </c>
      <c r="P262" s="446">
        <v>0.23100000000000001</v>
      </c>
      <c r="Q262" s="447">
        <v>0.24</v>
      </c>
      <c r="R262" s="448">
        <v>1.2</v>
      </c>
      <c r="S262" s="448"/>
      <c r="T262" s="448"/>
      <c r="U262" s="448">
        <v>35.9</v>
      </c>
      <c r="V262" s="448">
        <v>2419.1999999999998</v>
      </c>
      <c r="W262" s="448"/>
      <c r="X262" s="448"/>
      <c r="Y262" s="408"/>
      <c r="Z262" s="408"/>
      <c r="AA262" s="408"/>
    </row>
    <row r="263" spans="1:27" x14ac:dyDescent="0.25">
      <c r="A263" s="1205" t="s">
        <v>83</v>
      </c>
      <c r="B263" s="1205" t="s">
        <v>41</v>
      </c>
      <c r="C263" s="1238" t="s">
        <v>182</v>
      </c>
      <c r="D263" s="414">
        <v>41611</v>
      </c>
      <c r="E263" s="795" t="s">
        <v>153</v>
      </c>
      <c r="F263" s="443">
        <v>0.39930555555555558</v>
      </c>
      <c r="G263" s="443" t="s">
        <v>48</v>
      </c>
      <c r="H263" s="444" t="s">
        <v>49</v>
      </c>
      <c r="I263" s="783" t="s">
        <v>93</v>
      </c>
      <c r="J263" s="444"/>
      <c r="K263" s="444"/>
      <c r="L263" s="444"/>
      <c r="M263" s="450">
        <v>6.0000000000000001E-3</v>
      </c>
      <c r="N263" s="450">
        <v>1.2E-2</v>
      </c>
      <c r="O263" s="473">
        <v>0.03</v>
      </c>
      <c r="P263" s="450">
        <v>0.22500000000000001</v>
      </c>
      <c r="Q263" s="451">
        <v>0.28000000000000003</v>
      </c>
      <c r="R263" s="449">
        <v>0.5</v>
      </c>
      <c r="S263" s="449"/>
      <c r="T263" s="449"/>
      <c r="U263" s="449">
        <v>12</v>
      </c>
      <c r="V263" s="449">
        <v>2419.1999999999998</v>
      </c>
      <c r="W263" s="449"/>
      <c r="X263" s="449"/>
      <c r="Y263" s="408"/>
      <c r="Z263" s="408"/>
      <c r="AA263" s="408"/>
    </row>
    <row r="264" spans="1:27" x14ac:dyDescent="0.25">
      <c r="A264" s="1205" t="s">
        <v>83</v>
      </c>
      <c r="B264" s="1205" t="s">
        <v>41</v>
      </c>
      <c r="C264" s="1205" t="s">
        <v>182</v>
      </c>
      <c r="D264" s="415">
        <v>41625</v>
      </c>
      <c r="E264" s="795" t="s">
        <v>153</v>
      </c>
      <c r="F264" s="453">
        <v>0.4513888888888889</v>
      </c>
      <c r="G264" s="453" t="s">
        <v>48</v>
      </c>
      <c r="H264" s="454" t="s">
        <v>56</v>
      </c>
      <c r="I264" s="783" t="s">
        <v>137</v>
      </c>
      <c r="J264" s="454"/>
      <c r="K264" s="454"/>
      <c r="L264" s="454"/>
      <c r="M264" s="450">
        <v>8.0000000000000002E-3</v>
      </c>
      <c r="N264" s="450">
        <v>3.2000000000000001E-2</v>
      </c>
      <c r="O264" s="473">
        <v>0.03</v>
      </c>
      <c r="P264" s="450">
        <v>0.32500000000000001</v>
      </c>
      <c r="Q264" s="451">
        <v>0.43</v>
      </c>
      <c r="R264" s="449">
        <v>2.1</v>
      </c>
      <c r="S264" s="449"/>
      <c r="T264" s="449"/>
      <c r="U264" s="449">
        <v>148.30000000000001</v>
      </c>
      <c r="V264" s="449">
        <v>2419.1999999999998</v>
      </c>
      <c r="W264" s="449"/>
      <c r="X264" s="449"/>
      <c r="Y264" s="411"/>
      <c r="Z264" s="411"/>
      <c r="AA264" s="411"/>
    </row>
    <row r="265" spans="1:27" x14ac:dyDescent="0.25">
      <c r="A265" s="1205" t="s">
        <v>83</v>
      </c>
      <c r="B265" s="1205" t="s">
        <v>41</v>
      </c>
      <c r="C265" s="1205" t="s">
        <v>182</v>
      </c>
      <c r="D265" s="418">
        <v>41641</v>
      </c>
      <c r="E265" s="405" t="s">
        <v>154</v>
      </c>
      <c r="F265" s="458">
        <v>0.49305555555555558</v>
      </c>
      <c r="G265" s="458" t="s">
        <v>48</v>
      </c>
      <c r="H265" s="457" t="s">
        <v>49</v>
      </c>
      <c r="I265" s="783" t="s">
        <v>93</v>
      </c>
      <c r="J265" s="457"/>
      <c r="K265" s="457"/>
      <c r="L265" s="457"/>
      <c r="M265" s="499">
        <v>1.2E-2</v>
      </c>
      <c r="N265" s="499">
        <v>3.5999999999999997E-2</v>
      </c>
      <c r="O265" s="473">
        <v>0.03</v>
      </c>
      <c r="P265" s="499">
        <v>0.48499999999999999</v>
      </c>
      <c r="Q265" s="500">
        <v>0.54</v>
      </c>
      <c r="R265" s="456">
        <v>0.8</v>
      </c>
      <c r="S265" s="456"/>
      <c r="T265" s="456"/>
      <c r="U265" s="457"/>
      <c r="V265" s="457"/>
      <c r="W265" s="456"/>
      <c r="X265" s="456"/>
      <c r="Y265" s="419"/>
      <c r="Z265" s="419"/>
      <c r="AA265" s="419"/>
    </row>
    <row r="266" spans="1:27" x14ac:dyDescent="0.25">
      <c r="A266" s="744" t="s">
        <v>83</v>
      </c>
      <c r="B266" s="744" t="s">
        <v>41</v>
      </c>
      <c r="C266" s="1205" t="s">
        <v>182</v>
      </c>
      <c r="D266" s="415">
        <v>41646</v>
      </c>
      <c r="E266" s="405" t="s">
        <v>154</v>
      </c>
      <c r="F266" s="453">
        <v>0.46527777777777773</v>
      </c>
      <c r="G266" s="453" t="s">
        <v>48</v>
      </c>
      <c r="H266" s="454" t="s">
        <v>49</v>
      </c>
      <c r="I266" s="783" t="s">
        <v>93</v>
      </c>
      <c r="J266" s="454"/>
      <c r="K266" s="454"/>
      <c r="L266" s="454"/>
      <c r="M266" s="450">
        <v>1.4999999999999999E-2</v>
      </c>
      <c r="N266" s="450">
        <v>2.8000000000000001E-2</v>
      </c>
      <c r="O266" s="473">
        <v>0.03</v>
      </c>
      <c r="P266" s="450">
        <v>0.41299999999999998</v>
      </c>
      <c r="Q266" s="451">
        <v>0.46</v>
      </c>
      <c r="R266" s="449">
        <v>0.2</v>
      </c>
      <c r="S266" s="449"/>
      <c r="T266" s="449"/>
      <c r="U266" s="449">
        <v>18.3</v>
      </c>
      <c r="V266" s="454">
        <v>325.5</v>
      </c>
      <c r="W266" s="449"/>
      <c r="X266" s="449"/>
      <c r="Y266" s="411"/>
      <c r="Z266" s="411"/>
      <c r="AA266" s="411"/>
    </row>
    <row r="267" spans="1:27" x14ac:dyDescent="0.25">
      <c r="A267" s="744" t="s">
        <v>83</v>
      </c>
      <c r="B267" s="744" t="s">
        <v>41</v>
      </c>
      <c r="C267" s="1205" t="s">
        <v>182</v>
      </c>
      <c r="D267" s="418">
        <v>41653</v>
      </c>
      <c r="E267" s="405" t="s">
        <v>154</v>
      </c>
      <c r="F267" s="458">
        <v>0.55208333333333337</v>
      </c>
      <c r="G267" s="458" t="s">
        <v>54</v>
      </c>
      <c r="H267" s="457" t="s">
        <v>49</v>
      </c>
      <c r="I267" s="783" t="s">
        <v>93</v>
      </c>
      <c r="J267" s="457"/>
      <c r="K267" s="457"/>
      <c r="L267" s="457"/>
      <c r="M267" s="499">
        <v>8.0000000000000002E-3</v>
      </c>
      <c r="N267" s="499">
        <v>2.5999999999999999E-2</v>
      </c>
      <c r="O267" s="500">
        <v>0.05</v>
      </c>
      <c r="P267" s="499">
        <v>0.31</v>
      </c>
      <c r="Q267" s="500">
        <v>0.39</v>
      </c>
      <c r="R267" s="456">
        <v>0.5</v>
      </c>
      <c r="S267" s="456"/>
      <c r="T267" s="456"/>
      <c r="U267" s="456">
        <v>95.9</v>
      </c>
      <c r="V267" s="456">
        <v>1299.7</v>
      </c>
      <c r="W267" s="456"/>
      <c r="X267" s="456"/>
      <c r="Y267" s="419"/>
      <c r="Z267" s="419"/>
      <c r="AA267" s="419"/>
    </row>
    <row r="268" spans="1:27" x14ac:dyDescent="0.25">
      <c r="A268" s="744" t="s">
        <v>83</v>
      </c>
      <c r="B268" s="744" t="s">
        <v>41</v>
      </c>
      <c r="C268" s="1238" t="s">
        <v>182</v>
      </c>
      <c r="D268" s="418">
        <v>41660</v>
      </c>
      <c r="E268" s="405" t="s">
        <v>154</v>
      </c>
      <c r="F268" s="458">
        <v>0.37847222222222227</v>
      </c>
      <c r="G268" s="458" t="s">
        <v>48</v>
      </c>
      <c r="H268" s="457" t="s">
        <v>49</v>
      </c>
      <c r="I268" s="783" t="s">
        <v>93</v>
      </c>
      <c r="J268" s="457"/>
      <c r="K268" s="457"/>
      <c r="L268" s="457"/>
      <c r="M268" s="499">
        <v>0.01</v>
      </c>
      <c r="N268" s="499">
        <v>1.4E-2</v>
      </c>
      <c r="O268" s="500">
        <v>0.01</v>
      </c>
      <c r="P268" s="499">
        <v>0.30099999999999999</v>
      </c>
      <c r="Q268" s="500">
        <v>0.36</v>
      </c>
      <c r="R268" s="456">
        <v>0.5</v>
      </c>
      <c r="S268" s="500" t="s">
        <v>19</v>
      </c>
      <c r="T268" s="500"/>
      <c r="U268" s="456">
        <v>131.30000000000001</v>
      </c>
      <c r="V268" s="456">
        <v>410.6</v>
      </c>
      <c r="W268" s="456"/>
      <c r="X268" s="456"/>
      <c r="Y268" s="419"/>
      <c r="Z268" s="419"/>
      <c r="AA268" s="419"/>
    </row>
    <row r="269" spans="1:27" x14ac:dyDescent="0.25">
      <c r="A269" s="744" t="s">
        <v>83</v>
      </c>
      <c r="B269" s="744" t="s">
        <v>41</v>
      </c>
      <c r="C269" s="1205" t="s">
        <v>182</v>
      </c>
      <c r="D269" s="415">
        <v>41668</v>
      </c>
      <c r="E269" s="405" t="s">
        <v>154</v>
      </c>
      <c r="F269" s="453">
        <v>0.45833333333333331</v>
      </c>
      <c r="G269" s="453" t="s">
        <v>48</v>
      </c>
      <c r="H269" s="454" t="s">
        <v>49</v>
      </c>
      <c r="I269" s="783" t="s">
        <v>93</v>
      </c>
      <c r="J269" s="454"/>
      <c r="K269" s="454"/>
      <c r="L269" s="454"/>
      <c r="M269" s="493">
        <v>7.0000000000000001E-3</v>
      </c>
      <c r="N269" s="493">
        <v>2.4E-2</v>
      </c>
      <c r="O269" s="473">
        <v>0.03</v>
      </c>
      <c r="P269" s="493">
        <v>0.28199999999999997</v>
      </c>
      <c r="Q269" s="494">
        <v>0.28000000000000003</v>
      </c>
      <c r="R269" s="495">
        <v>0</v>
      </c>
      <c r="S269" s="494">
        <v>2</v>
      </c>
      <c r="T269" s="494"/>
      <c r="U269" s="495" t="s">
        <v>45</v>
      </c>
      <c r="V269" s="495">
        <v>275</v>
      </c>
      <c r="W269" s="495"/>
      <c r="X269" s="495"/>
      <c r="Y269" s="411"/>
      <c r="Z269" s="411"/>
      <c r="AA269" s="411"/>
    </row>
    <row r="270" spans="1:27" x14ac:dyDescent="0.25">
      <c r="A270" s="744" t="s">
        <v>83</v>
      </c>
      <c r="B270" s="744" t="s">
        <v>41</v>
      </c>
      <c r="C270" s="1205" t="s">
        <v>182</v>
      </c>
      <c r="D270" s="415">
        <v>41683</v>
      </c>
      <c r="E270" s="405" t="s">
        <v>154</v>
      </c>
      <c r="F270" s="453">
        <v>0.38194444444444442</v>
      </c>
      <c r="G270" s="453" t="s">
        <v>48</v>
      </c>
      <c r="H270" s="454" t="s">
        <v>49</v>
      </c>
      <c r="I270" s="783" t="s">
        <v>93</v>
      </c>
      <c r="J270" s="454"/>
      <c r="K270" s="454"/>
      <c r="L270" s="454"/>
      <c r="M270" s="493">
        <v>8.9999999999999993E-3</v>
      </c>
      <c r="N270" s="493">
        <v>1.4E-2</v>
      </c>
      <c r="O270" s="473">
        <v>0.03</v>
      </c>
      <c r="P270" s="493">
        <v>0.24099999999999999</v>
      </c>
      <c r="Q270" s="494">
        <v>0.28000000000000003</v>
      </c>
      <c r="R270" s="495">
        <v>0.4</v>
      </c>
      <c r="S270" s="494">
        <v>11.3</v>
      </c>
      <c r="T270" s="494"/>
      <c r="U270" s="495">
        <v>9.8000000000000007</v>
      </c>
      <c r="V270" s="495">
        <v>290.89999999999998</v>
      </c>
      <c r="W270" s="495"/>
      <c r="X270" s="495"/>
      <c r="Y270" s="411"/>
      <c r="Z270" s="411"/>
      <c r="AA270" s="411"/>
    </row>
    <row r="271" spans="1:27" x14ac:dyDescent="0.25">
      <c r="A271" s="1205" t="s">
        <v>83</v>
      </c>
      <c r="B271" s="1205" t="s">
        <v>41</v>
      </c>
      <c r="C271" s="1238" t="s">
        <v>182</v>
      </c>
      <c r="D271" s="415">
        <v>41689</v>
      </c>
      <c r="E271" s="405" t="s">
        <v>154</v>
      </c>
      <c r="F271" s="453">
        <v>0.47916666666666669</v>
      </c>
      <c r="G271" s="453" t="s">
        <v>57</v>
      </c>
      <c r="H271" s="454" t="s">
        <v>49</v>
      </c>
      <c r="I271" s="783" t="s">
        <v>93</v>
      </c>
      <c r="J271" s="454"/>
      <c r="K271" s="454"/>
      <c r="L271" s="454"/>
      <c r="M271" s="493">
        <v>7.0000000000000001E-3</v>
      </c>
      <c r="N271" s="493">
        <v>1.6E-2</v>
      </c>
      <c r="O271" s="473">
        <v>0.03</v>
      </c>
      <c r="P271" s="493">
        <v>0.109</v>
      </c>
      <c r="Q271" s="494">
        <v>0.17</v>
      </c>
      <c r="R271" s="495">
        <v>0.3</v>
      </c>
      <c r="S271" s="494">
        <v>0.01</v>
      </c>
      <c r="T271" s="494"/>
      <c r="U271" s="495">
        <v>8.5</v>
      </c>
      <c r="V271" s="495">
        <v>272.3</v>
      </c>
      <c r="W271" s="495"/>
      <c r="X271" s="495"/>
      <c r="Y271" s="411"/>
      <c r="Z271" s="411"/>
      <c r="AA271" s="411"/>
    </row>
    <row r="272" spans="1:27" x14ac:dyDescent="0.25">
      <c r="A272" s="1205" t="s">
        <v>83</v>
      </c>
      <c r="B272" s="1205" t="s">
        <v>41</v>
      </c>
      <c r="C272" s="1205" t="s">
        <v>182</v>
      </c>
      <c r="D272" s="421">
        <v>41697</v>
      </c>
      <c r="E272" s="405" t="s">
        <v>154</v>
      </c>
      <c r="F272" s="443">
        <v>0.51527777777777783</v>
      </c>
      <c r="G272" s="447" t="s">
        <v>24</v>
      </c>
      <c r="H272" s="447" t="s">
        <v>49</v>
      </c>
      <c r="I272" s="783" t="s">
        <v>93</v>
      </c>
      <c r="J272" s="447"/>
      <c r="K272" s="447"/>
      <c r="L272" s="447"/>
      <c r="M272" s="461">
        <v>7.0000000000000001E-3</v>
      </c>
      <c r="N272" s="461">
        <v>1.4E-2</v>
      </c>
      <c r="O272" s="473">
        <v>0.03</v>
      </c>
      <c r="P272" s="461">
        <v>0.112</v>
      </c>
      <c r="Q272" s="464">
        <v>0.16</v>
      </c>
      <c r="R272" s="462">
        <v>0.6</v>
      </c>
      <c r="S272" s="464">
        <v>1.1000000000000001</v>
      </c>
      <c r="T272" s="464"/>
      <c r="U272" s="464">
        <v>2</v>
      </c>
      <c r="V272" s="462">
        <v>547.5</v>
      </c>
      <c r="W272" s="462"/>
      <c r="X272" s="462"/>
      <c r="Y272" s="420"/>
      <c r="Z272" s="420"/>
      <c r="AA272" s="420"/>
    </row>
    <row r="273" spans="1:27" x14ac:dyDescent="0.25">
      <c r="A273" s="1205" t="s">
        <v>83</v>
      </c>
      <c r="B273" s="1205" t="s">
        <v>41</v>
      </c>
      <c r="C273" s="1205" t="s">
        <v>182</v>
      </c>
      <c r="D273" s="413">
        <v>41708</v>
      </c>
      <c r="E273" s="405" t="s">
        <v>154</v>
      </c>
      <c r="F273" s="460">
        <v>0.51041666666666663</v>
      </c>
      <c r="G273" s="460" t="s">
        <v>24</v>
      </c>
      <c r="H273" s="445" t="s">
        <v>58</v>
      </c>
      <c r="I273" s="783" t="s">
        <v>93</v>
      </c>
      <c r="J273" s="445"/>
      <c r="K273" s="445"/>
      <c r="L273" s="445"/>
      <c r="M273" s="455">
        <v>4.0000000000000001E-3</v>
      </c>
      <c r="N273" s="455">
        <v>2.5999999999999999E-2</v>
      </c>
      <c r="O273" s="459">
        <v>0.04</v>
      </c>
      <c r="P273" s="455">
        <v>0.12</v>
      </c>
      <c r="Q273" s="455">
        <v>0.21</v>
      </c>
      <c r="R273" s="455">
        <v>6.1</v>
      </c>
      <c r="S273" s="445">
        <v>1.2</v>
      </c>
      <c r="T273" s="445"/>
      <c r="U273" s="445">
        <v>27.8</v>
      </c>
      <c r="V273" s="445">
        <v>579.4</v>
      </c>
      <c r="W273" s="455"/>
      <c r="X273" s="455"/>
      <c r="Y273" s="408"/>
      <c r="Z273" s="408"/>
      <c r="AA273" s="408"/>
    </row>
    <row r="274" spans="1:27" x14ac:dyDescent="0.25">
      <c r="A274" s="744" t="s">
        <v>83</v>
      </c>
      <c r="B274" s="744" t="s">
        <v>41</v>
      </c>
      <c r="C274" s="1205" t="s">
        <v>182</v>
      </c>
      <c r="D274" s="414">
        <v>41716</v>
      </c>
      <c r="E274" s="405" t="s">
        <v>154</v>
      </c>
      <c r="F274" s="443">
        <v>4.3750000000000004E-2</v>
      </c>
      <c r="G274" s="443" t="s">
        <v>24</v>
      </c>
      <c r="H274" s="444" t="s">
        <v>31</v>
      </c>
      <c r="I274" s="783" t="s">
        <v>137</v>
      </c>
      <c r="J274" s="444"/>
      <c r="K274" s="444"/>
      <c r="L274" s="444"/>
      <c r="M274" s="455">
        <v>1.4E-2</v>
      </c>
      <c r="N274" s="461">
        <v>0.04</v>
      </c>
      <c r="O274" s="459">
        <v>0.06</v>
      </c>
      <c r="P274" s="455">
        <v>0.316</v>
      </c>
      <c r="Q274" s="455">
        <v>0.38</v>
      </c>
      <c r="R274" s="455">
        <v>3.4</v>
      </c>
      <c r="S274" s="445">
        <v>1.7</v>
      </c>
      <c r="T274" s="445"/>
      <c r="U274" s="445">
        <v>78.8</v>
      </c>
      <c r="V274" s="445">
        <v>866.4</v>
      </c>
      <c r="W274" s="455"/>
      <c r="X274" s="455"/>
      <c r="Y274" s="408"/>
      <c r="Z274" s="408"/>
      <c r="AA274" s="408"/>
    </row>
    <row r="275" spans="1:27" x14ac:dyDescent="0.25">
      <c r="A275" s="744" t="s">
        <v>83</v>
      </c>
      <c r="B275" s="744" t="s">
        <v>41</v>
      </c>
      <c r="C275" s="1205" t="s">
        <v>182</v>
      </c>
      <c r="D275" s="413">
        <v>41724</v>
      </c>
      <c r="E275" s="405" t="s">
        <v>154</v>
      </c>
      <c r="F275" s="460">
        <v>0.47986111111111113</v>
      </c>
      <c r="G275" s="460" t="s">
        <v>24</v>
      </c>
      <c r="H275" s="445" t="s">
        <v>29</v>
      </c>
      <c r="I275" s="783" t="s">
        <v>93</v>
      </c>
      <c r="J275" s="445"/>
      <c r="K275" s="445"/>
      <c r="L275" s="445"/>
      <c r="M275" s="455">
        <v>1.0999999999999999E-2</v>
      </c>
      <c r="N275" s="455">
        <v>2.5999999999999999E-2</v>
      </c>
      <c r="O275" s="473">
        <v>0.03</v>
      </c>
      <c r="P275" s="455">
        <v>0.254</v>
      </c>
      <c r="Q275" s="464">
        <v>0.3</v>
      </c>
      <c r="R275" s="455">
        <v>1.2</v>
      </c>
      <c r="S275" s="445">
        <v>0.7</v>
      </c>
      <c r="T275" s="445"/>
      <c r="U275" s="445">
        <v>21.8</v>
      </c>
      <c r="V275" s="445">
        <v>866.4</v>
      </c>
      <c r="W275" s="455"/>
      <c r="X275" s="455"/>
      <c r="Y275" s="408"/>
      <c r="Z275" s="408"/>
      <c r="AA275" s="408"/>
    </row>
    <row r="276" spans="1:27" x14ac:dyDescent="0.25">
      <c r="A276" s="744" t="s">
        <v>83</v>
      </c>
      <c r="B276" s="744" t="s">
        <v>41</v>
      </c>
      <c r="C276" s="1205" t="s">
        <v>182</v>
      </c>
      <c r="D276" s="416">
        <v>41727</v>
      </c>
      <c r="E276" s="405" t="s">
        <v>154</v>
      </c>
      <c r="F276" s="463">
        <v>0.44097222222222227</v>
      </c>
      <c r="G276" s="463" t="s">
        <v>22</v>
      </c>
      <c r="H276" s="455" t="s">
        <v>28</v>
      </c>
      <c r="I276" s="783" t="s">
        <v>137</v>
      </c>
      <c r="J276" s="455"/>
      <c r="K276" s="455"/>
      <c r="L276" s="455"/>
      <c r="M276" s="455">
        <v>8.0000000000000002E-3</v>
      </c>
      <c r="N276" s="455">
        <v>3.7999999999999999E-2</v>
      </c>
      <c r="O276" s="473">
        <v>0.03</v>
      </c>
      <c r="P276" s="455">
        <v>0.125</v>
      </c>
      <c r="Q276" s="455">
        <v>0.19</v>
      </c>
      <c r="R276" s="455">
        <v>2.5</v>
      </c>
      <c r="S276" s="455">
        <v>2.2000000000000002</v>
      </c>
      <c r="T276" s="455"/>
      <c r="U276" s="482" t="s">
        <v>18</v>
      </c>
      <c r="V276" s="482" t="s">
        <v>18</v>
      </c>
      <c r="W276" s="455"/>
      <c r="X276" s="455"/>
      <c r="Y276" s="408"/>
      <c r="Z276" s="408"/>
      <c r="AA276" s="408"/>
    </row>
    <row r="277" spans="1:27" x14ac:dyDescent="0.25">
      <c r="A277" s="744" t="s">
        <v>83</v>
      </c>
      <c r="B277" s="744" t="s">
        <v>41</v>
      </c>
      <c r="C277" s="1205" t="s">
        <v>182</v>
      </c>
      <c r="D277" s="416">
        <v>41731</v>
      </c>
      <c r="E277" s="405" t="s">
        <v>154</v>
      </c>
      <c r="F277" s="463">
        <v>0.50763888888888886</v>
      </c>
      <c r="G277" s="463" t="s">
        <v>24</v>
      </c>
      <c r="H277" s="455" t="s">
        <v>29</v>
      </c>
      <c r="I277" s="783" t="s">
        <v>93</v>
      </c>
      <c r="J277" s="455"/>
      <c r="K277" s="455"/>
      <c r="L277" s="455"/>
      <c r="M277" s="461">
        <v>0.01</v>
      </c>
      <c r="N277" s="455">
        <v>2.4E-2</v>
      </c>
      <c r="O277" s="473">
        <v>0.03</v>
      </c>
      <c r="P277" s="455">
        <v>0.108</v>
      </c>
      <c r="Q277" s="455">
        <v>0.14000000000000001</v>
      </c>
      <c r="R277" s="455">
        <v>0.8</v>
      </c>
      <c r="S277" s="455">
        <v>0.6</v>
      </c>
      <c r="T277" s="455"/>
      <c r="U277" s="455">
        <v>29.5</v>
      </c>
      <c r="V277" s="455">
        <v>1553.1</v>
      </c>
      <c r="W277" s="455"/>
      <c r="X277" s="455"/>
      <c r="Y277" s="408"/>
      <c r="Z277" s="408"/>
      <c r="AA277" s="408"/>
    </row>
    <row r="278" spans="1:27" x14ac:dyDescent="0.25">
      <c r="A278" s="744" t="s">
        <v>83</v>
      </c>
      <c r="B278" s="744" t="s">
        <v>41</v>
      </c>
      <c r="C278" s="1205" t="s">
        <v>182</v>
      </c>
      <c r="D278" s="415">
        <v>41733</v>
      </c>
      <c r="E278" s="405" t="s">
        <v>154</v>
      </c>
      <c r="F278" s="453">
        <v>0.42222222222222222</v>
      </c>
      <c r="G278" s="463" t="s">
        <v>22</v>
      </c>
      <c r="H278" s="455" t="s">
        <v>28</v>
      </c>
      <c r="I278" s="783" t="s">
        <v>137</v>
      </c>
      <c r="J278" s="455"/>
      <c r="K278" s="455"/>
      <c r="L278" s="455"/>
      <c r="M278" s="455">
        <v>1.6E-2</v>
      </c>
      <c r="N278" s="455">
        <v>5.1999999999999998E-2</v>
      </c>
      <c r="O278" s="464">
        <v>0.05</v>
      </c>
      <c r="P278" s="455">
        <v>0.155</v>
      </c>
      <c r="Q278" s="455">
        <v>0.32</v>
      </c>
      <c r="R278" s="455">
        <v>6.3</v>
      </c>
      <c r="S278" s="455">
        <v>2.7</v>
      </c>
      <c r="T278" s="455"/>
      <c r="U278" s="465" t="s">
        <v>18</v>
      </c>
      <c r="V278" s="465" t="s">
        <v>18</v>
      </c>
      <c r="W278" s="455"/>
      <c r="X278" s="455"/>
      <c r="Y278" s="1205"/>
      <c r="Z278" s="1205"/>
      <c r="AA278" s="1205"/>
    </row>
    <row r="279" spans="1:27" x14ac:dyDescent="0.25">
      <c r="A279" s="1205" t="s">
        <v>83</v>
      </c>
      <c r="B279" s="1205" t="s">
        <v>41</v>
      </c>
      <c r="C279" s="1205" t="s">
        <v>182</v>
      </c>
      <c r="D279" s="415">
        <v>41737</v>
      </c>
      <c r="E279" s="405" t="s">
        <v>154</v>
      </c>
      <c r="F279" s="453">
        <v>0.37847222222222227</v>
      </c>
      <c r="G279" s="463" t="s">
        <v>22</v>
      </c>
      <c r="H279" s="455" t="s">
        <v>28</v>
      </c>
      <c r="I279" s="783" t="s">
        <v>137</v>
      </c>
      <c r="J279" s="455"/>
      <c r="K279" s="455"/>
      <c r="L279" s="455"/>
      <c r="M279" s="455">
        <v>1.4E-2</v>
      </c>
      <c r="N279" s="455">
        <v>2.4E-2</v>
      </c>
      <c r="O279" s="464">
        <v>0.03</v>
      </c>
      <c r="P279" s="461">
        <v>0.17</v>
      </c>
      <c r="Q279" s="455">
        <v>0.23</v>
      </c>
      <c r="R279" s="455">
        <v>2.2000000000000002</v>
      </c>
      <c r="S279" s="455">
        <v>1.5</v>
      </c>
      <c r="T279" s="455"/>
      <c r="U279" s="455">
        <v>155.30000000000001</v>
      </c>
      <c r="V279" s="455">
        <v>1413.6</v>
      </c>
      <c r="W279" s="455"/>
      <c r="X279" s="455"/>
      <c r="Y279" s="1205"/>
      <c r="Z279" s="1205"/>
      <c r="AA279" s="1205"/>
    </row>
    <row r="280" spans="1:27" x14ac:dyDescent="0.25">
      <c r="A280" s="1205" t="s">
        <v>83</v>
      </c>
      <c r="B280" s="1205" t="s">
        <v>41</v>
      </c>
      <c r="C280" s="1238" t="s">
        <v>182</v>
      </c>
      <c r="D280" s="415">
        <v>41743</v>
      </c>
      <c r="E280" s="405" t="s">
        <v>154</v>
      </c>
      <c r="F280" s="453">
        <v>0.39930555555555558</v>
      </c>
      <c r="G280" s="453" t="s">
        <v>22</v>
      </c>
      <c r="H280" s="455" t="s">
        <v>28</v>
      </c>
      <c r="I280" s="783" t="s">
        <v>137</v>
      </c>
      <c r="J280" s="455"/>
      <c r="K280" s="455"/>
      <c r="L280" s="455"/>
      <c r="M280" s="450">
        <v>7.0000000000000001E-3</v>
      </c>
      <c r="N280" s="450">
        <v>0.05</v>
      </c>
      <c r="O280" s="451">
        <v>0.08</v>
      </c>
      <c r="P280" s="450">
        <v>0.14000000000000001</v>
      </c>
      <c r="Q280" s="451">
        <v>0.25</v>
      </c>
      <c r="R280" s="462">
        <v>8.6999999999999993</v>
      </c>
      <c r="S280" s="462">
        <v>3.1</v>
      </c>
      <c r="T280" s="462"/>
      <c r="U280" s="449">
        <v>613.1</v>
      </c>
      <c r="V280" s="449">
        <v>5210</v>
      </c>
      <c r="W280" s="462"/>
      <c r="X280" s="462"/>
      <c r="Y280" s="1205"/>
      <c r="Z280" s="1205"/>
      <c r="AA280" s="1205"/>
    </row>
    <row r="281" spans="1:27" x14ac:dyDescent="0.25">
      <c r="A281" s="1205" t="s">
        <v>83</v>
      </c>
      <c r="B281" s="1205" t="s">
        <v>41</v>
      </c>
      <c r="C281" s="1205" t="s">
        <v>182</v>
      </c>
      <c r="D281" s="415">
        <v>41751</v>
      </c>
      <c r="E281" s="405" t="s">
        <v>154</v>
      </c>
      <c r="F281" s="453">
        <v>0.3923611111111111</v>
      </c>
      <c r="G281" s="453" t="s">
        <v>22</v>
      </c>
      <c r="H281" s="455" t="s">
        <v>29</v>
      </c>
      <c r="I281" s="783" t="s">
        <v>93</v>
      </c>
      <c r="J281" s="455"/>
      <c r="K281" s="455"/>
      <c r="L281" s="455"/>
      <c r="M281" s="450">
        <v>0.02</v>
      </c>
      <c r="N281" s="450">
        <v>2.4E-2</v>
      </c>
      <c r="O281" s="451">
        <v>0.01</v>
      </c>
      <c r="P281" s="450">
        <v>0.13300000000000001</v>
      </c>
      <c r="Q281" s="451">
        <v>0.17</v>
      </c>
      <c r="R281" s="462">
        <v>1.6</v>
      </c>
      <c r="S281" s="455">
        <v>0.6</v>
      </c>
      <c r="T281" s="455"/>
      <c r="U281" s="449">
        <v>66.3</v>
      </c>
      <c r="V281" s="451">
        <v>2419.1999999999998</v>
      </c>
      <c r="W281" s="462"/>
      <c r="X281" s="462"/>
      <c r="Y281" s="1205"/>
      <c r="Z281" s="1205"/>
      <c r="AA281" s="1205"/>
    </row>
    <row r="282" spans="1:27" x14ac:dyDescent="0.25">
      <c r="A282" s="1205" t="s">
        <v>83</v>
      </c>
      <c r="B282" s="1205" t="s">
        <v>41</v>
      </c>
      <c r="C282" s="1205" t="s">
        <v>182</v>
      </c>
      <c r="D282" s="415">
        <v>41760</v>
      </c>
      <c r="E282" s="405" t="s">
        <v>154</v>
      </c>
      <c r="F282" s="453">
        <v>0.4152777777777778</v>
      </c>
      <c r="G282" s="453" t="s">
        <v>24</v>
      </c>
      <c r="H282" s="455" t="s">
        <v>29</v>
      </c>
      <c r="I282" s="783" t="s">
        <v>93</v>
      </c>
      <c r="J282" s="455"/>
      <c r="K282" s="455"/>
      <c r="L282" s="455"/>
      <c r="M282" s="450">
        <v>7.0000000000000001E-3</v>
      </c>
      <c r="N282" s="450">
        <v>8.0000000000000002E-3</v>
      </c>
      <c r="O282" s="451">
        <v>0.05</v>
      </c>
      <c r="P282" s="450">
        <v>0.11899999999999999</v>
      </c>
      <c r="Q282" s="451">
        <v>0.11</v>
      </c>
      <c r="R282" s="462">
        <v>1.5</v>
      </c>
      <c r="S282" s="455">
        <v>0.9</v>
      </c>
      <c r="T282" s="455"/>
      <c r="U282" s="449">
        <v>62.4</v>
      </c>
      <c r="V282" s="449">
        <v>3990</v>
      </c>
      <c r="W282" s="462"/>
      <c r="X282" s="462"/>
      <c r="Y282" s="1238"/>
      <c r="Z282" s="1205"/>
      <c r="AA282" s="1205"/>
    </row>
    <row r="283" spans="1:27" x14ac:dyDescent="0.25">
      <c r="A283" s="1205" t="s">
        <v>83</v>
      </c>
      <c r="B283" s="1205" t="s">
        <v>41</v>
      </c>
      <c r="C283" s="1205" t="s">
        <v>182</v>
      </c>
      <c r="D283" s="415">
        <v>41767</v>
      </c>
      <c r="E283" s="405" t="s">
        <v>154</v>
      </c>
      <c r="F283" s="453">
        <v>5.0694444444444452E-2</v>
      </c>
      <c r="G283" s="453" t="s">
        <v>24</v>
      </c>
      <c r="H283" s="455" t="s">
        <v>29</v>
      </c>
      <c r="I283" s="783" t="s">
        <v>93</v>
      </c>
      <c r="J283" s="455"/>
      <c r="K283" s="455"/>
      <c r="L283" s="455"/>
      <c r="M283" s="450">
        <v>8.0000000000000002E-3</v>
      </c>
      <c r="N283" s="450">
        <v>2.8000000000000001E-2</v>
      </c>
      <c r="O283" s="451">
        <v>0.03</v>
      </c>
      <c r="P283" s="450">
        <v>0.16300000000000001</v>
      </c>
      <c r="Q283" s="451">
        <v>0.55000000000000004</v>
      </c>
      <c r="R283" s="462">
        <v>4.7</v>
      </c>
      <c r="S283" s="455">
        <v>1</v>
      </c>
      <c r="T283" s="455"/>
      <c r="U283" s="449">
        <v>19.899999999999999</v>
      </c>
      <c r="V283" s="449">
        <v>14760</v>
      </c>
      <c r="W283" s="462"/>
      <c r="X283" s="462"/>
      <c r="Y283" s="1205"/>
      <c r="Z283" s="1205"/>
      <c r="AA283" s="1205"/>
    </row>
    <row r="284" spans="1:27" x14ac:dyDescent="0.25">
      <c r="A284" s="1205" t="s">
        <v>83</v>
      </c>
      <c r="B284" s="1205" t="s">
        <v>41</v>
      </c>
      <c r="C284" s="1205" t="s">
        <v>182</v>
      </c>
      <c r="D284" s="415">
        <v>41768</v>
      </c>
      <c r="E284" s="405" t="s">
        <v>154</v>
      </c>
      <c r="F284" s="453">
        <v>0.41111111111111115</v>
      </c>
      <c r="G284" s="453" t="s">
        <v>22</v>
      </c>
      <c r="H284" s="455" t="s">
        <v>28</v>
      </c>
      <c r="I284" s="783" t="s">
        <v>137</v>
      </c>
      <c r="J284" s="455"/>
      <c r="K284" s="455"/>
      <c r="L284" s="455"/>
      <c r="M284" s="450">
        <v>8.0000000000000002E-3</v>
      </c>
      <c r="N284" s="450">
        <v>1.7999999999999999E-2</v>
      </c>
      <c r="O284" s="473">
        <v>0.03</v>
      </c>
      <c r="P284" s="450">
        <v>0.152</v>
      </c>
      <c r="Q284" s="451">
        <v>0.17</v>
      </c>
      <c r="R284" s="462">
        <v>2.1</v>
      </c>
      <c r="S284" s="455">
        <v>0.6</v>
      </c>
      <c r="T284" s="455"/>
      <c r="U284" s="466" t="s">
        <v>18</v>
      </c>
      <c r="V284" s="467" t="s">
        <v>18</v>
      </c>
      <c r="W284" s="462"/>
      <c r="X284" s="462"/>
      <c r="Y284" s="1205"/>
      <c r="Z284" s="1205"/>
      <c r="AA284" s="1205"/>
    </row>
    <row r="285" spans="1:27" x14ac:dyDescent="0.25">
      <c r="A285" s="1205" t="s">
        <v>83</v>
      </c>
      <c r="B285" s="1205" t="s">
        <v>41</v>
      </c>
      <c r="C285" s="1238" t="s">
        <v>182</v>
      </c>
      <c r="D285" s="415">
        <v>41772</v>
      </c>
      <c r="E285" s="405" t="s">
        <v>154</v>
      </c>
      <c r="F285" s="453">
        <v>0.39027777777777778</v>
      </c>
      <c r="G285" s="453" t="s">
        <v>24</v>
      </c>
      <c r="H285" s="455" t="s">
        <v>28</v>
      </c>
      <c r="I285" s="783" t="s">
        <v>137</v>
      </c>
      <c r="J285" s="455"/>
      <c r="K285" s="455"/>
      <c r="L285" s="455"/>
      <c r="M285" s="450">
        <v>0.01</v>
      </c>
      <c r="N285" s="450">
        <v>8.5999999999999993E-2</v>
      </c>
      <c r="O285" s="451">
        <v>7.0000000000000007E-2</v>
      </c>
      <c r="P285" s="450">
        <v>0.13300000000000001</v>
      </c>
      <c r="Q285" s="451">
        <v>0.38</v>
      </c>
      <c r="R285" s="462">
        <v>19.399999999999999</v>
      </c>
      <c r="S285" s="462">
        <v>5.6</v>
      </c>
      <c r="T285" s="462"/>
      <c r="U285" s="449">
        <v>1553.1</v>
      </c>
      <c r="V285" s="449">
        <v>29090</v>
      </c>
      <c r="W285" s="462"/>
      <c r="X285" s="462"/>
      <c r="Y285" s="1205"/>
      <c r="Z285" s="1205"/>
      <c r="AA285" s="1205"/>
    </row>
    <row r="286" spans="1:27" x14ac:dyDescent="0.25">
      <c r="A286" s="1205" t="s">
        <v>83</v>
      </c>
      <c r="B286" s="1238" t="s">
        <v>41</v>
      </c>
      <c r="C286" s="1238" t="s">
        <v>182</v>
      </c>
      <c r="D286" s="416">
        <v>41778</v>
      </c>
      <c r="E286" s="405" t="s">
        <v>154</v>
      </c>
      <c r="F286" s="463">
        <v>6.25E-2</v>
      </c>
      <c r="G286" s="463" t="s">
        <v>36</v>
      </c>
      <c r="H286" s="455" t="s">
        <v>29</v>
      </c>
      <c r="I286" s="783" t="s">
        <v>93</v>
      </c>
      <c r="J286" s="455"/>
      <c r="K286" s="455"/>
      <c r="L286" s="455"/>
      <c r="M286" s="461">
        <v>8.0000000000000002E-3</v>
      </c>
      <c r="N286" s="461">
        <v>1.7999999999999999E-2</v>
      </c>
      <c r="O286" s="473">
        <v>0.03</v>
      </c>
      <c r="P286" s="461">
        <v>0.111</v>
      </c>
      <c r="Q286" s="464">
        <v>0.14000000000000001</v>
      </c>
      <c r="R286" s="462">
        <v>2</v>
      </c>
      <c r="S286" s="462">
        <v>0.3</v>
      </c>
      <c r="T286" s="462"/>
      <c r="U286" s="462">
        <v>53.7</v>
      </c>
      <c r="V286" s="462">
        <v>4220</v>
      </c>
      <c r="W286" s="462"/>
      <c r="X286" s="462"/>
      <c r="Y286" s="504"/>
      <c r="Z286" s="504"/>
      <c r="AA286" s="504"/>
    </row>
    <row r="287" spans="1:27" x14ac:dyDescent="0.25">
      <c r="A287" s="1205" t="s">
        <v>83</v>
      </c>
      <c r="B287" s="1205" t="s">
        <v>41</v>
      </c>
      <c r="C287" s="1205" t="s">
        <v>182</v>
      </c>
      <c r="D287" s="415">
        <v>41787</v>
      </c>
      <c r="E287" s="405" t="s">
        <v>154</v>
      </c>
      <c r="F287" s="453">
        <v>0.38611111111111113</v>
      </c>
      <c r="G287" s="453" t="s">
        <v>22</v>
      </c>
      <c r="H287" s="455" t="s">
        <v>28</v>
      </c>
      <c r="I287" s="783" t="s">
        <v>137</v>
      </c>
      <c r="J287" s="455"/>
      <c r="K287" s="455"/>
      <c r="L287" s="455"/>
      <c r="M287" s="450">
        <v>8.0000000000000002E-3</v>
      </c>
      <c r="N287" s="450">
        <v>0.02</v>
      </c>
      <c r="O287" s="451">
        <v>0.03</v>
      </c>
      <c r="P287" s="450">
        <v>0.221</v>
      </c>
      <c r="Q287" s="451">
        <v>0.21</v>
      </c>
      <c r="R287" s="462">
        <v>1.9</v>
      </c>
      <c r="S287" s="455">
        <v>0.7</v>
      </c>
      <c r="T287" s="455"/>
      <c r="U287" s="449">
        <v>209.8</v>
      </c>
      <c r="V287" s="449">
        <v>8390</v>
      </c>
      <c r="W287" s="462"/>
      <c r="X287" s="462"/>
      <c r="Y287" s="1205"/>
      <c r="Z287" s="1205"/>
      <c r="AA287" s="1205"/>
    </row>
    <row r="288" spans="1:27" x14ac:dyDescent="0.25">
      <c r="A288" s="1205" t="s">
        <v>83</v>
      </c>
      <c r="B288" s="1205" t="s">
        <v>41</v>
      </c>
      <c r="C288" s="1205" t="s">
        <v>182</v>
      </c>
      <c r="D288" s="415">
        <v>41795</v>
      </c>
      <c r="E288" s="405" t="s">
        <v>154</v>
      </c>
      <c r="F288" s="453">
        <v>5.2777777777777778E-2</v>
      </c>
      <c r="G288" s="453" t="s">
        <v>24</v>
      </c>
      <c r="H288" s="455" t="s">
        <v>29</v>
      </c>
      <c r="I288" s="783" t="s">
        <v>93</v>
      </c>
      <c r="J288" s="455"/>
      <c r="K288" s="455"/>
      <c r="L288" s="455"/>
      <c r="M288" s="450">
        <v>1.2E-2</v>
      </c>
      <c r="N288" s="450">
        <v>2.5999999999999999E-2</v>
      </c>
      <c r="O288" s="451">
        <v>0.05</v>
      </c>
      <c r="P288" s="450">
        <v>0.219</v>
      </c>
      <c r="Q288" s="451">
        <v>0.28000000000000003</v>
      </c>
      <c r="R288" s="462">
        <v>4.3</v>
      </c>
      <c r="S288" s="455">
        <v>0.8</v>
      </c>
      <c r="T288" s="455"/>
      <c r="U288" s="449">
        <v>201.4</v>
      </c>
      <c r="V288" s="449">
        <v>13330</v>
      </c>
      <c r="W288" s="462"/>
      <c r="X288" s="462"/>
      <c r="Y288" s="1238"/>
      <c r="Z288" s="1205"/>
      <c r="AA288" s="1205"/>
    </row>
    <row r="289" spans="1:27" x14ac:dyDescent="0.25">
      <c r="A289" s="1205" t="s">
        <v>83</v>
      </c>
      <c r="B289" s="1205" t="s">
        <v>41</v>
      </c>
      <c r="C289" s="1205" t="s">
        <v>182</v>
      </c>
      <c r="D289" s="415">
        <v>41799</v>
      </c>
      <c r="E289" s="405" t="s">
        <v>154</v>
      </c>
      <c r="F289" s="453">
        <v>0.36874999999999997</v>
      </c>
      <c r="G289" s="453" t="s">
        <v>22</v>
      </c>
      <c r="H289" s="455" t="s">
        <v>28</v>
      </c>
      <c r="I289" s="783" t="s">
        <v>137</v>
      </c>
      <c r="J289" s="455"/>
      <c r="K289" s="455"/>
      <c r="L289" s="455"/>
      <c r="M289" s="450">
        <v>6.0000000000000001E-3</v>
      </c>
      <c r="N289" s="450">
        <v>2.5999999999999999E-2</v>
      </c>
      <c r="O289" s="451">
        <v>0.02</v>
      </c>
      <c r="P289" s="450">
        <v>0.25600000000000001</v>
      </c>
      <c r="Q289" s="451">
        <v>0.26</v>
      </c>
      <c r="R289" s="462">
        <v>4.3</v>
      </c>
      <c r="S289" s="455">
        <v>1.33</v>
      </c>
      <c r="T289" s="455"/>
      <c r="U289" s="449">
        <v>517.20000000000005</v>
      </c>
      <c r="V289" s="449">
        <v>11690</v>
      </c>
      <c r="W289" s="462"/>
      <c r="X289" s="462"/>
      <c r="Y289" s="1205"/>
      <c r="Z289" s="1205"/>
      <c r="AA289" s="1205"/>
    </row>
    <row r="290" spans="1:27" x14ac:dyDescent="0.25">
      <c r="A290" s="1205" t="s">
        <v>83</v>
      </c>
      <c r="B290" s="1205" t="s">
        <v>41</v>
      </c>
      <c r="C290" s="1205" t="s">
        <v>182</v>
      </c>
      <c r="D290" s="415">
        <v>41809</v>
      </c>
      <c r="E290" s="405" t="s">
        <v>154</v>
      </c>
      <c r="F290" s="453">
        <v>0.37152777777777773</v>
      </c>
      <c r="G290" s="453" t="s">
        <v>22</v>
      </c>
      <c r="H290" s="455" t="s">
        <v>29</v>
      </c>
      <c r="I290" s="783" t="s">
        <v>93</v>
      </c>
      <c r="J290" s="455"/>
      <c r="K290" s="455"/>
      <c r="L290" s="455"/>
      <c r="M290" s="450">
        <v>0.01</v>
      </c>
      <c r="N290" s="450">
        <v>0.02</v>
      </c>
      <c r="O290" s="451">
        <v>0.03</v>
      </c>
      <c r="P290" s="450">
        <v>0.246</v>
      </c>
      <c r="Q290" s="451">
        <v>0.32</v>
      </c>
      <c r="R290" s="462">
        <v>0.9</v>
      </c>
      <c r="S290" s="455">
        <v>0.33</v>
      </c>
      <c r="T290" s="455"/>
      <c r="U290" s="449">
        <v>61.3</v>
      </c>
      <c r="V290" s="449">
        <v>4960</v>
      </c>
      <c r="W290" s="462"/>
      <c r="X290" s="462"/>
      <c r="Y290" s="1205"/>
      <c r="Z290" s="1205"/>
      <c r="AA290" s="1205"/>
    </row>
    <row r="291" spans="1:27" x14ac:dyDescent="0.25">
      <c r="A291" s="1205" t="s">
        <v>83</v>
      </c>
      <c r="B291" s="1205" t="s">
        <v>41</v>
      </c>
      <c r="C291" s="1205" t="s">
        <v>182</v>
      </c>
      <c r="D291" s="415">
        <v>41814</v>
      </c>
      <c r="E291" s="405" t="s">
        <v>154</v>
      </c>
      <c r="F291" s="453">
        <v>0.39374999999999999</v>
      </c>
      <c r="G291" s="453" t="s">
        <v>22</v>
      </c>
      <c r="H291" s="455" t="s">
        <v>28</v>
      </c>
      <c r="I291" s="783" t="s">
        <v>137</v>
      </c>
      <c r="J291" s="455"/>
      <c r="K291" s="455"/>
      <c r="L291" s="455"/>
      <c r="M291" s="499">
        <v>8.9999999999999993E-3</v>
      </c>
      <c r="N291" s="499">
        <v>6.8000000000000005E-2</v>
      </c>
      <c r="O291" s="500">
        <v>0.05</v>
      </c>
      <c r="P291" s="499">
        <v>0.245</v>
      </c>
      <c r="Q291" s="500">
        <v>0.35</v>
      </c>
      <c r="R291" s="456">
        <v>7.2</v>
      </c>
      <c r="S291" s="500">
        <v>3.81</v>
      </c>
      <c r="T291" s="500"/>
      <c r="U291" s="456">
        <v>24950</v>
      </c>
      <c r="V291" s="456">
        <v>1046.2</v>
      </c>
      <c r="W291" s="456"/>
      <c r="X291" s="456"/>
      <c r="Y291" s="1205"/>
      <c r="Z291" s="1205"/>
      <c r="AA291" s="1205"/>
    </row>
    <row r="292" spans="1:27" x14ac:dyDescent="0.25">
      <c r="A292" s="1205" t="s">
        <v>83</v>
      </c>
      <c r="B292" s="1205" t="s">
        <v>41</v>
      </c>
      <c r="C292" s="1205" t="s">
        <v>182</v>
      </c>
      <c r="D292" s="415">
        <v>41817</v>
      </c>
      <c r="E292" s="405" t="s">
        <v>154</v>
      </c>
      <c r="F292" s="453">
        <v>0.51180555555555551</v>
      </c>
      <c r="G292" s="453" t="s">
        <v>22</v>
      </c>
      <c r="H292" s="455" t="s">
        <v>28</v>
      </c>
      <c r="I292" s="783" t="s">
        <v>137</v>
      </c>
      <c r="J292" s="455"/>
      <c r="K292" s="455"/>
      <c r="L292" s="455"/>
      <c r="M292" s="499">
        <v>1.7000000000000001E-2</v>
      </c>
      <c r="N292" s="499">
        <v>2.1999999999999999E-2</v>
      </c>
      <c r="O292" s="500">
        <v>0.01</v>
      </c>
      <c r="P292" s="499">
        <v>0.379</v>
      </c>
      <c r="Q292" s="500">
        <v>0.42</v>
      </c>
      <c r="R292" s="456">
        <v>5.5</v>
      </c>
      <c r="S292" s="473">
        <v>1.26</v>
      </c>
      <c r="T292" s="473"/>
      <c r="U292" s="469" t="s">
        <v>18</v>
      </c>
      <c r="V292" s="470" t="s">
        <v>18</v>
      </c>
      <c r="W292" s="456"/>
      <c r="X292" s="456"/>
      <c r="Y292" s="1238"/>
      <c r="Z292" s="1205"/>
      <c r="AA292" s="1205"/>
    </row>
    <row r="293" spans="1:27" x14ac:dyDescent="0.25">
      <c r="A293" s="1205" t="s">
        <v>83</v>
      </c>
      <c r="B293" s="1205" t="s">
        <v>41</v>
      </c>
      <c r="C293" s="1205" t="s">
        <v>182</v>
      </c>
      <c r="D293" s="415">
        <v>41821</v>
      </c>
      <c r="E293" s="405" t="s">
        <v>154</v>
      </c>
      <c r="F293" s="453">
        <v>0.39583333333333331</v>
      </c>
      <c r="G293" s="453" t="s">
        <v>22</v>
      </c>
      <c r="H293" s="455" t="s">
        <v>29</v>
      </c>
      <c r="I293" s="783" t="s">
        <v>93</v>
      </c>
      <c r="J293" s="455"/>
      <c r="K293" s="455"/>
      <c r="L293" s="455"/>
      <c r="M293" s="472">
        <v>1.2E-2</v>
      </c>
      <c r="N293" s="472">
        <v>1.2E-2</v>
      </c>
      <c r="O293" s="473">
        <v>0.03</v>
      </c>
      <c r="P293" s="472">
        <v>0.33500000000000002</v>
      </c>
      <c r="Q293" s="473">
        <v>0.4</v>
      </c>
      <c r="R293" s="475">
        <v>5.6</v>
      </c>
      <c r="S293" s="473">
        <v>0.87</v>
      </c>
      <c r="T293" s="473"/>
      <c r="U293" s="475">
        <v>129.6</v>
      </c>
      <c r="V293" s="475">
        <v>17890</v>
      </c>
      <c r="W293" s="475"/>
      <c r="X293" s="475"/>
      <c r="Y293" s="1205"/>
      <c r="Z293" s="1205"/>
      <c r="AA293" s="1205"/>
    </row>
    <row r="294" spans="1:27" x14ac:dyDescent="0.25">
      <c r="A294" s="744" t="s">
        <v>83</v>
      </c>
      <c r="B294" s="744" t="s">
        <v>41</v>
      </c>
      <c r="C294" s="1205" t="s">
        <v>182</v>
      </c>
      <c r="D294" s="415">
        <v>41827</v>
      </c>
      <c r="E294" s="405" t="s">
        <v>154</v>
      </c>
      <c r="F294" s="453">
        <v>0.3833333333333333</v>
      </c>
      <c r="G294" s="453" t="s">
        <v>24</v>
      </c>
      <c r="H294" s="455" t="s">
        <v>28</v>
      </c>
      <c r="I294" s="783" t="s">
        <v>137</v>
      </c>
      <c r="J294" s="455"/>
      <c r="K294" s="455"/>
      <c r="L294" s="455"/>
      <c r="M294" s="450">
        <v>0.01</v>
      </c>
      <c r="N294" s="454">
        <v>3.4000000000000002E-2</v>
      </c>
      <c r="O294" s="473">
        <v>0.03</v>
      </c>
      <c r="P294" s="454">
        <v>0.39800000000000002</v>
      </c>
      <c r="Q294" s="451">
        <v>0.4</v>
      </c>
      <c r="R294" s="454">
        <v>3.5</v>
      </c>
      <c r="S294" s="455">
        <v>0.67</v>
      </c>
      <c r="T294" s="455"/>
      <c r="U294" s="454">
        <v>649.79999999999995</v>
      </c>
      <c r="V294" s="449">
        <v>15760</v>
      </c>
      <c r="W294" s="454"/>
      <c r="X294" s="454"/>
      <c r="Y294" s="744"/>
      <c r="Z294" s="744"/>
      <c r="AA294" s="744"/>
    </row>
    <row r="295" spans="1:27" x14ac:dyDescent="0.25">
      <c r="A295" s="744" t="s">
        <v>83</v>
      </c>
      <c r="B295" s="744" t="s">
        <v>41</v>
      </c>
      <c r="C295" s="1205" t="s">
        <v>182</v>
      </c>
      <c r="D295" s="415">
        <v>41835</v>
      </c>
      <c r="E295" s="405" t="s">
        <v>154</v>
      </c>
      <c r="F295" s="453">
        <v>0.48055555555555557</v>
      </c>
      <c r="G295" s="453" t="s">
        <v>24</v>
      </c>
      <c r="H295" s="455" t="s">
        <v>29</v>
      </c>
      <c r="I295" s="783" t="s">
        <v>93</v>
      </c>
      <c r="J295" s="455"/>
      <c r="K295" s="455"/>
      <c r="L295" s="455"/>
      <c r="M295" s="472">
        <v>8.9999999999999993E-3</v>
      </c>
      <c r="N295" s="472">
        <v>0.05</v>
      </c>
      <c r="O295" s="473">
        <v>0.03</v>
      </c>
      <c r="P295" s="472">
        <v>0.27</v>
      </c>
      <c r="Q295" s="473">
        <v>0.4</v>
      </c>
      <c r="R295" s="475">
        <v>9.1</v>
      </c>
      <c r="S295" s="473">
        <v>1.92</v>
      </c>
      <c r="T295" s="473"/>
      <c r="U295" s="475">
        <v>816.4</v>
      </c>
      <c r="V295" s="475">
        <v>27550</v>
      </c>
      <c r="W295" s="475"/>
      <c r="X295" s="475"/>
      <c r="Y295" s="1205"/>
      <c r="Z295" s="1205"/>
      <c r="AA295" s="1205"/>
    </row>
    <row r="296" spans="1:27" x14ac:dyDescent="0.25">
      <c r="A296" s="744" t="s">
        <v>83</v>
      </c>
      <c r="B296" s="744" t="s">
        <v>41</v>
      </c>
      <c r="C296" s="1205" t="s">
        <v>182</v>
      </c>
      <c r="D296" s="415">
        <v>41838</v>
      </c>
      <c r="E296" s="405" t="s">
        <v>154</v>
      </c>
      <c r="F296" s="453">
        <v>0.44791666666666669</v>
      </c>
      <c r="G296" s="453" t="s">
        <v>24</v>
      </c>
      <c r="H296" s="455" t="s">
        <v>28</v>
      </c>
      <c r="I296" s="783" t="s">
        <v>137</v>
      </c>
      <c r="J296" s="455"/>
      <c r="K296" s="455"/>
      <c r="L296" s="455"/>
      <c r="M296" s="454">
        <v>1.4E-2</v>
      </c>
      <c r="N296" s="450">
        <v>0.03</v>
      </c>
      <c r="O296" s="451">
        <v>0.09</v>
      </c>
      <c r="P296" s="454">
        <v>0.29199999999999998</v>
      </c>
      <c r="Q296" s="451">
        <v>0.3</v>
      </c>
      <c r="R296" s="455">
        <v>2.6</v>
      </c>
      <c r="S296" s="455">
        <v>0.77</v>
      </c>
      <c r="T296" s="455"/>
      <c r="U296" s="465" t="s">
        <v>18</v>
      </c>
      <c r="V296" s="465" t="s">
        <v>18</v>
      </c>
      <c r="W296" s="455"/>
      <c r="X296" s="455"/>
      <c r="Y296" s="1238"/>
      <c r="Z296" s="1205"/>
      <c r="AA296" s="1205"/>
    </row>
    <row r="297" spans="1:27" x14ac:dyDescent="0.25">
      <c r="A297" s="744" t="s">
        <v>83</v>
      </c>
      <c r="B297" s="744" t="s">
        <v>41</v>
      </c>
      <c r="C297" s="1205" t="s">
        <v>182</v>
      </c>
      <c r="D297" s="415">
        <v>41843</v>
      </c>
      <c r="E297" s="405" t="s">
        <v>154</v>
      </c>
      <c r="F297" s="453">
        <v>0.42291666666666666</v>
      </c>
      <c r="G297" s="453" t="s">
        <v>22</v>
      </c>
      <c r="H297" s="455" t="s">
        <v>29</v>
      </c>
      <c r="I297" s="783" t="s">
        <v>93</v>
      </c>
      <c r="J297" s="455"/>
      <c r="K297" s="455"/>
      <c r="L297" s="455"/>
      <c r="M297" s="472">
        <v>1.9E-2</v>
      </c>
      <c r="N297" s="472">
        <v>3.2000000000000001E-2</v>
      </c>
      <c r="O297" s="473">
        <v>0.09</v>
      </c>
      <c r="P297" s="472">
        <v>0.28000000000000003</v>
      </c>
      <c r="Q297" s="473">
        <v>0.31</v>
      </c>
      <c r="R297" s="475">
        <v>3.7</v>
      </c>
      <c r="S297" s="473">
        <v>1.1200000000000001</v>
      </c>
      <c r="T297" s="473"/>
      <c r="U297" s="475">
        <v>95.9</v>
      </c>
      <c r="V297" s="475">
        <v>6010</v>
      </c>
      <c r="W297" s="475"/>
      <c r="X297" s="475"/>
      <c r="Y297" s="744"/>
      <c r="Z297" s="744"/>
      <c r="AA297" s="744"/>
    </row>
    <row r="298" spans="1:27" x14ac:dyDescent="0.25">
      <c r="A298" s="744" t="s">
        <v>83</v>
      </c>
      <c r="B298" s="744" t="s">
        <v>41</v>
      </c>
      <c r="C298" s="1205" t="s">
        <v>182</v>
      </c>
      <c r="D298" s="415">
        <v>41845</v>
      </c>
      <c r="E298" s="405" t="s">
        <v>154</v>
      </c>
      <c r="F298" s="453">
        <v>0.41319444444444442</v>
      </c>
      <c r="G298" s="453" t="s">
        <v>24</v>
      </c>
      <c r="H298" s="455" t="s">
        <v>28</v>
      </c>
      <c r="I298" s="783" t="s">
        <v>137</v>
      </c>
      <c r="J298" s="455"/>
      <c r="K298" s="455"/>
      <c r="L298" s="455"/>
      <c r="M298" s="472">
        <v>1.2999999999999999E-2</v>
      </c>
      <c r="N298" s="472">
        <v>0.04</v>
      </c>
      <c r="O298" s="473">
        <v>0.03</v>
      </c>
      <c r="P298" s="472">
        <v>0.19600000000000001</v>
      </c>
      <c r="Q298" s="473">
        <v>0.28999999999999998</v>
      </c>
      <c r="R298" s="475">
        <v>5.9</v>
      </c>
      <c r="S298" s="473">
        <v>1.3</v>
      </c>
      <c r="T298" s="473"/>
      <c r="U298" s="483" t="s">
        <v>18</v>
      </c>
      <c r="V298" s="483" t="s">
        <v>18</v>
      </c>
      <c r="W298" s="475"/>
      <c r="X298" s="475"/>
      <c r="Y298" s="1238"/>
      <c r="Z298" s="1238"/>
      <c r="AA298" s="744"/>
    </row>
    <row r="299" spans="1:27" x14ac:dyDescent="0.25">
      <c r="A299" s="744" t="s">
        <v>83</v>
      </c>
      <c r="B299" s="744" t="s">
        <v>41</v>
      </c>
      <c r="C299" s="1205" t="s">
        <v>182</v>
      </c>
      <c r="D299" s="415">
        <v>41851</v>
      </c>
      <c r="E299" s="405" t="s">
        <v>154</v>
      </c>
      <c r="F299" s="453">
        <v>0.3972222222222222</v>
      </c>
      <c r="G299" s="453" t="s">
        <v>22</v>
      </c>
      <c r="H299" s="455" t="s">
        <v>28</v>
      </c>
      <c r="I299" s="783" t="s">
        <v>137</v>
      </c>
      <c r="J299" s="455"/>
      <c r="K299" s="455"/>
      <c r="L299" s="455"/>
      <c r="M299" s="454">
        <v>1.7999999999999999E-2</v>
      </c>
      <c r="N299" s="450">
        <v>0.03</v>
      </c>
      <c r="O299" s="473">
        <v>0.03</v>
      </c>
      <c r="P299" s="450">
        <v>0.25</v>
      </c>
      <c r="Q299" s="451">
        <v>0.3</v>
      </c>
      <c r="R299" s="454">
        <v>3.3</v>
      </c>
      <c r="S299" s="454">
        <v>0.77</v>
      </c>
      <c r="T299" s="454"/>
      <c r="U299" s="454">
        <v>224.7</v>
      </c>
      <c r="V299" s="449">
        <v>23590</v>
      </c>
      <c r="W299" s="454"/>
      <c r="X299" s="454"/>
      <c r="Y299" s="744"/>
      <c r="Z299" s="744"/>
      <c r="AA299" s="744"/>
    </row>
    <row r="300" spans="1:27" x14ac:dyDescent="0.25">
      <c r="A300" s="744" t="s">
        <v>83</v>
      </c>
      <c r="B300" s="744" t="s">
        <v>41</v>
      </c>
      <c r="C300" s="1205" t="s">
        <v>182</v>
      </c>
      <c r="D300" s="415">
        <v>41863</v>
      </c>
      <c r="E300" s="405" t="s">
        <v>154</v>
      </c>
      <c r="F300" s="453">
        <v>0.41250000000000003</v>
      </c>
      <c r="G300" s="453" t="s">
        <v>22</v>
      </c>
      <c r="H300" s="455" t="s">
        <v>29</v>
      </c>
      <c r="I300" s="783" t="s">
        <v>93</v>
      </c>
      <c r="J300" s="455"/>
      <c r="K300" s="455"/>
      <c r="L300" s="455"/>
      <c r="M300" s="472">
        <v>1.2E-2</v>
      </c>
      <c r="N300" s="472">
        <v>3.5999999999999997E-2</v>
      </c>
      <c r="O300" s="473">
        <v>0.04</v>
      </c>
      <c r="P300" s="474">
        <v>0.23200000000000001</v>
      </c>
      <c r="Q300" s="474">
        <v>0.23</v>
      </c>
      <c r="R300" s="475">
        <v>8.3000000000000007</v>
      </c>
      <c r="S300" s="473">
        <v>0.4</v>
      </c>
      <c r="T300" s="473"/>
      <c r="U300" s="475">
        <v>125</v>
      </c>
      <c r="V300" s="475">
        <v>9870</v>
      </c>
      <c r="W300" s="475"/>
      <c r="X300" s="475"/>
      <c r="Y300" s="1238"/>
      <c r="Z300" s="1205"/>
      <c r="AA300" s="1205"/>
    </row>
    <row r="301" spans="1:27" x14ac:dyDescent="0.25">
      <c r="A301" s="744" t="s">
        <v>83</v>
      </c>
      <c r="B301" s="744" t="s">
        <v>41</v>
      </c>
      <c r="C301" s="1205" t="s">
        <v>182</v>
      </c>
      <c r="D301" s="415">
        <v>41871</v>
      </c>
      <c r="E301" s="405" t="s">
        <v>154</v>
      </c>
      <c r="F301" s="453">
        <v>0.42638888888888887</v>
      </c>
      <c r="G301" s="453" t="s">
        <v>22</v>
      </c>
      <c r="H301" s="455" t="s">
        <v>29</v>
      </c>
      <c r="I301" s="783" t="s">
        <v>93</v>
      </c>
      <c r="J301" s="455"/>
      <c r="K301" s="455"/>
      <c r="L301" s="455"/>
      <c r="M301" s="472">
        <v>1.0999999999999999E-2</v>
      </c>
      <c r="N301" s="472">
        <v>3.2000000000000001E-2</v>
      </c>
      <c r="O301" s="473">
        <v>0.01</v>
      </c>
      <c r="P301" s="474">
        <v>0.31900000000000001</v>
      </c>
      <c r="Q301" s="474">
        <v>0.37</v>
      </c>
      <c r="R301" s="475">
        <v>3.4</v>
      </c>
      <c r="S301" s="473">
        <v>0.44</v>
      </c>
      <c r="T301" s="473"/>
      <c r="U301" s="475">
        <v>69.7</v>
      </c>
      <c r="V301" s="475">
        <v>7380</v>
      </c>
      <c r="W301" s="475"/>
      <c r="X301" s="475"/>
      <c r="Y301" s="1205"/>
      <c r="Z301" s="1205"/>
      <c r="AA301" s="1205"/>
    </row>
    <row r="302" spans="1:27" x14ac:dyDescent="0.25">
      <c r="A302" s="744" t="s">
        <v>83</v>
      </c>
      <c r="B302" s="744" t="s">
        <v>41</v>
      </c>
      <c r="C302" s="1205" t="s">
        <v>182</v>
      </c>
      <c r="D302" s="415">
        <v>41877</v>
      </c>
      <c r="E302" s="405" t="s">
        <v>154</v>
      </c>
      <c r="F302" s="453">
        <v>0.4680555555555555</v>
      </c>
      <c r="G302" s="453" t="s">
        <v>24</v>
      </c>
      <c r="H302" s="455" t="s">
        <v>29</v>
      </c>
      <c r="I302" s="783" t="s">
        <v>93</v>
      </c>
      <c r="J302" s="455"/>
      <c r="K302" s="455"/>
      <c r="L302" s="455"/>
      <c r="M302" s="472">
        <v>1.2999999999999999E-2</v>
      </c>
      <c r="N302" s="472">
        <v>1.7999999999999999E-2</v>
      </c>
      <c r="O302" s="473">
        <v>0.01</v>
      </c>
      <c r="P302" s="474">
        <v>0.39800000000000002</v>
      </c>
      <c r="Q302" s="474">
        <v>0.46</v>
      </c>
      <c r="R302" s="475">
        <v>1.4</v>
      </c>
      <c r="S302" s="473">
        <v>0.22</v>
      </c>
      <c r="T302" s="473"/>
      <c r="U302" s="475">
        <v>19.7</v>
      </c>
      <c r="V302" s="475">
        <v>5120</v>
      </c>
      <c r="W302" s="475"/>
      <c r="X302" s="475"/>
      <c r="Y302" s="744"/>
      <c r="Z302" s="744"/>
      <c r="AA302" s="744"/>
    </row>
    <row r="303" spans="1:27" x14ac:dyDescent="0.25">
      <c r="A303" s="744" t="s">
        <v>83</v>
      </c>
      <c r="B303" s="744" t="s">
        <v>41</v>
      </c>
      <c r="C303" s="1205" t="s">
        <v>182</v>
      </c>
      <c r="D303" s="415">
        <v>41885</v>
      </c>
      <c r="E303" s="405" t="s">
        <v>154</v>
      </c>
      <c r="F303" s="453">
        <v>0.40208333333333335</v>
      </c>
      <c r="G303" s="453" t="s">
        <v>22</v>
      </c>
      <c r="H303" s="455" t="s">
        <v>28</v>
      </c>
      <c r="I303" s="783" t="s">
        <v>137</v>
      </c>
      <c r="J303" s="455"/>
      <c r="K303" s="455"/>
      <c r="L303" s="455"/>
      <c r="M303" s="472">
        <v>1.4999999999999999E-2</v>
      </c>
      <c r="N303" s="472">
        <v>1.7999999999999999E-2</v>
      </c>
      <c r="O303" s="473">
        <v>0.03</v>
      </c>
      <c r="P303" s="472">
        <v>0.5</v>
      </c>
      <c r="Q303" s="474">
        <v>0.6</v>
      </c>
      <c r="R303" s="475">
        <v>3.5</v>
      </c>
      <c r="S303" s="473">
        <v>0.09</v>
      </c>
      <c r="T303" s="473"/>
      <c r="U303" s="475">
        <v>65.7</v>
      </c>
      <c r="V303" s="475">
        <v>4040</v>
      </c>
      <c r="W303" s="475"/>
      <c r="X303" s="475"/>
      <c r="Y303" s="1238"/>
      <c r="Z303" s="744"/>
      <c r="AA303" s="744"/>
    </row>
    <row r="304" spans="1:27" x14ac:dyDescent="0.25">
      <c r="A304" s="1205" t="s">
        <v>83</v>
      </c>
      <c r="B304" s="1205" t="s">
        <v>41</v>
      </c>
      <c r="C304" s="1205" t="s">
        <v>182</v>
      </c>
      <c r="D304" s="415">
        <v>41893</v>
      </c>
      <c r="E304" s="405" t="s">
        <v>154</v>
      </c>
      <c r="F304" s="453">
        <v>0.47916666666666669</v>
      </c>
      <c r="G304" s="453" t="s">
        <v>22</v>
      </c>
      <c r="H304" s="455" t="s">
        <v>28</v>
      </c>
      <c r="I304" s="783" t="s">
        <v>137</v>
      </c>
      <c r="J304" s="455"/>
      <c r="K304" s="455"/>
      <c r="L304" s="455"/>
      <c r="M304" s="484">
        <v>0.01</v>
      </c>
      <c r="N304" s="484">
        <v>2.4E-2</v>
      </c>
      <c r="O304" s="485">
        <v>0.04</v>
      </c>
      <c r="P304" s="486">
        <v>0.47599999999999998</v>
      </c>
      <c r="Q304" s="486">
        <v>0.52</v>
      </c>
      <c r="R304" s="487">
        <v>1.5</v>
      </c>
      <c r="S304" s="485">
        <v>0.24</v>
      </c>
      <c r="T304" s="485"/>
      <c r="U304" s="487">
        <v>980.4</v>
      </c>
      <c r="V304" s="487">
        <v>15970</v>
      </c>
      <c r="W304" s="487"/>
      <c r="X304" s="487"/>
      <c r="Y304" s="1238"/>
      <c r="Z304" s="1205"/>
      <c r="AA304" s="1205"/>
    </row>
    <row r="305" spans="1:27" x14ac:dyDescent="0.25">
      <c r="A305" s="1205" t="s">
        <v>83</v>
      </c>
      <c r="B305" s="1205" t="s">
        <v>41</v>
      </c>
      <c r="C305" s="1205" t="s">
        <v>182</v>
      </c>
      <c r="D305" s="415">
        <v>41900</v>
      </c>
      <c r="E305" s="405" t="s">
        <v>154</v>
      </c>
      <c r="F305" s="453">
        <v>0.41250000000000003</v>
      </c>
      <c r="G305" s="453" t="s">
        <v>22</v>
      </c>
      <c r="H305" s="455" t="s">
        <v>28</v>
      </c>
      <c r="I305" s="783" t="s">
        <v>137</v>
      </c>
      <c r="J305" s="455"/>
      <c r="K305" s="455"/>
      <c r="L305" s="455"/>
      <c r="M305" s="472">
        <v>1.2999999999999999E-2</v>
      </c>
      <c r="N305" s="472">
        <v>2.8000000000000001E-2</v>
      </c>
      <c r="O305" s="473">
        <v>0.02</v>
      </c>
      <c r="P305" s="474">
        <v>0.52300000000000002</v>
      </c>
      <c r="Q305" s="474">
        <v>0.61</v>
      </c>
      <c r="R305" s="475">
        <v>2.1</v>
      </c>
      <c r="S305" s="473">
        <v>0.33</v>
      </c>
      <c r="T305" s="473"/>
      <c r="U305" s="475">
        <v>579.4</v>
      </c>
      <c r="V305" s="475">
        <v>11530</v>
      </c>
      <c r="W305" s="475"/>
      <c r="X305" s="475"/>
      <c r="Y305" s="1205"/>
      <c r="Z305" s="1205"/>
      <c r="AA305" s="1205"/>
    </row>
    <row r="306" spans="1:27" x14ac:dyDescent="0.25">
      <c r="A306" s="1205" t="s">
        <v>83</v>
      </c>
      <c r="B306" s="1205" t="s">
        <v>41</v>
      </c>
      <c r="C306" s="1238" t="s">
        <v>182</v>
      </c>
      <c r="D306" s="415">
        <v>41905</v>
      </c>
      <c r="E306" s="405" t="s">
        <v>154</v>
      </c>
      <c r="F306" s="453">
        <v>0.45763888888888887</v>
      </c>
      <c r="G306" s="453" t="s">
        <v>22</v>
      </c>
      <c r="H306" s="455" t="s">
        <v>29</v>
      </c>
      <c r="I306" s="783" t="s">
        <v>93</v>
      </c>
      <c r="J306" s="455"/>
      <c r="K306" s="455"/>
      <c r="L306" s="455"/>
      <c r="M306" s="472">
        <v>0.01</v>
      </c>
      <c r="N306" s="472">
        <v>2.5999999999999999E-2</v>
      </c>
      <c r="O306" s="473">
        <v>0.02</v>
      </c>
      <c r="P306" s="474">
        <v>0.442</v>
      </c>
      <c r="Q306" s="474">
        <v>0.53</v>
      </c>
      <c r="R306" s="475">
        <v>2.7</v>
      </c>
      <c r="S306" s="473">
        <v>0.5</v>
      </c>
      <c r="T306" s="473"/>
      <c r="U306" s="475">
        <v>47.1</v>
      </c>
      <c r="V306" s="475">
        <v>2620</v>
      </c>
      <c r="W306" s="475"/>
      <c r="X306" s="475"/>
      <c r="Y306" s="1205"/>
      <c r="Z306" s="1205"/>
      <c r="AA306" s="1205"/>
    </row>
    <row r="307" spans="1:27" x14ac:dyDescent="0.25">
      <c r="A307" s="1205" t="s">
        <v>83</v>
      </c>
      <c r="B307" s="1205" t="s">
        <v>41</v>
      </c>
      <c r="C307" s="1205" t="s">
        <v>182</v>
      </c>
      <c r="D307" s="414">
        <v>41912</v>
      </c>
      <c r="E307" s="405" t="s">
        <v>154</v>
      </c>
      <c r="F307" s="443">
        <v>0.4145833333333333</v>
      </c>
      <c r="G307" s="453" t="s">
        <v>22</v>
      </c>
      <c r="H307" s="455" t="s">
        <v>29</v>
      </c>
      <c r="I307" s="783" t="s">
        <v>93</v>
      </c>
      <c r="J307" s="455"/>
      <c r="K307" s="455"/>
      <c r="L307" s="455"/>
      <c r="M307" s="472">
        <v>1.0999999999999999E-2</v>
      </c>
      <c r="N307" s="472">
        <v>3.2000000000000001E-2</v>
      </c>
      <c r="O307" s="473">
        <v>0.01</v>
      </c>
      <c r="P307" s="474">
        <v>0.44400000000000001</v>
      </c>
      <c r="Q307" s="474">
        <v>0.56999999999999995</v>
      </c>
      <c r="R307" s="475">
        <v>1.9</v>
      </c>
      <c r="S307" s="473">
        <v>0.45</v>
      </c>
      <c r="T307" s="473"/>
      <c r="U307" s="475">
        <v>85.7</v>
      </c>
      <c r="V307" s="475">
        <v>2560</v>
      </c>
      <c r="W307" s="475"/>
      <c r="X307" s="475"/>
      <c r="Y307" s="1205"/>
      <c r="Z307" s="1205"/>
      <c r="AA307" s="1205"/>
    </row>
    <row r="308" spans="1:27" x14ac:dyDescent="0.25">
      <c r="A308" s="744" t="s">
        <v>83</v>
      </c>
      <c r="B308" s="744" t="s">
        <v>41</v>
      </c>
      <c r="C308" s="1205" t="s">
        <v>182</v>
      </c>
      <c r="D308" s="414">
        <v>41920</v>
      </c>
      <c r="E308" s="405" t="s">
        <v>154</v>
      </c>
      <c r="F308" s="443">
        <v>0.39652777777777781</v>
      </c>
      <c r="G308" s="453" t="s">
        <v>22</v>
      </c>
      <c r="H308" s="455" t="s">
        <v>29</v>
      </c>
      <c r="I308" s="783" t="s">
        <v>93</v>
      </c>
      <c r="J308" s="455"/>
      <c r="K308" s="455"/>
      <c r="L308" s="455"/>
      <c r="M308" s="444">
        <v>8.9999999999999993E-3</v>
      </c>
      <c r="N308" s="444">
        <v>2.8000000000000001E-2</v>
      </c>
      <c r="O308" s="444">
        <v>0.03</v>
      </c>
      <c r="P308" s="444">
        <v>0.47399999999999998</v>
      </c>
      <c r="Q308" s="444">
        <v>0.56999999999999995</v>
      </c>
      <c r="R308" s="444">
        <v>2.1</v>
      </c>
      <c r="S308" s="444">
        <v>0.45</v>
      </c>
      <c r="T308" s="444"/>
      <c r="U308" s="444">
        <v>56.3</v>
      </c>
      <c r="V308" s="444">
        <v>5630</v>
      </c>
      <c r="W308" s="1238"/>
      <c r="X308" s="1238"/>
      <c r="Y308" s="744"/>
      <c r="Z308" s="744"/>
      <c r="AA308" s="744"/>
    </row>
    <row r="309" spans="1:27" x14ac:dyDescent="0.25">
      <c r="A309" s="744" t="s">
        <v>83</v>
      </c>
      <c r="B309" s="744" t="s">
        <v>41</v>
      </c>
      <c r="C309" s="1205" t="s">
        <v>182</v>
      </c>
      <c r="D309" s="414">
        <v>41926</v>
      </c>
      <c r="E309" s="405" t="s">
        <v>154</v>
      </c>
      <c r="F309" s="443">
        <v>0.38958333333333334</v>
      </c>
      <c r="G309" s="453" t="s">
        <v>22</v>
      </c>
      <c r="H309" s="455" t="s">
        <v>67</v>
      </c>
      <c r="I309" s="783" t="s">
        <v>137</v>
      </c>
      <c r="J309" s="455"/>
      <c r="K309" s="455"/>
      <c r="L309" s="455"/>
      <c r="M309" s="472">
        <v>0.11</v>
      </c>
      <c r="N309" s="472">
        <v>0.45</v>
      </c>
      <c r="O309" s="473">
        <v>0.23</v>
      </c>
      <c r="P309" s="474">
        <v>0.25700000000000001</v>
      </c>
      <c r="Q309" s="474">
        <v>1.03</v>
      </c>
      <c r="R309" s="475">
        <v>171.2</v>
      </c>
      <c r="S309" s="473">
        <v>4.7699999999999996</v>
      </c>
      <c r="T309" s="473"/>
      <c r="U309" s="488"/>
      <c r="V309" s="488"/>
      <c r="W309" s="475"/>
      <c r="X309" s="475"/>
      <c r="Y309" s="1205"/>
      <c r="Z309" s="1205"/>
      <c r="AA309" s="1205"/>
    </row>
    <row r="310" spans="1:27" x14ac:dyDescent="0.25">
      <c r="A310" s="744" t="s">
        <v>83</v>
      </c>
      <c r="B310" s="744" t="s">
        <v>41</v>
      </c>
      <c r="C310" s="1238" t="s">
        <v>182</v>
      </c>
      <c r="D310" s="414">
        <v>41926</v>
      </c>
      <c r="E310" s="405" t="s">
        <v>154</v>
      </c>
      <c r="F310" s="443">
        <v>0.39652777777777781</v>
      </c>
      <c r="G310" s="453" t="s">
        <v>22</v>
      </c>
      <c r="H310" s="455" t="s">
        <v>68</v>
      </c>
      <c r="I310" s="783" t="s">
        <v>137</v>
      </c>
      <c r="J310" s="455"/>
      <c r="K310" s="455"/>
      <c r="L310" s="455"/>
      <c r="M310" s="472">
        <v>1.4999999999999999E-2</v>
      </c>
      <c r="N310" s="472">
        <v>5.8000000000000003E-2</v>
      </c>
      <c r="O310" s="473">
        <v>0.05</v>
      </c>
      <c r="P310" s="474">
        <v>0.379</v>
      </c>
      <c r="Q310" s="474">
        <v>0.51</v>
      </c>
      <c r="R310" s="475">
        <v>7</v>
      </c>
      <c r="S310" s="473">
        <v>2.2999999999999998</v>
      </c>
      <c r="T310" s="473"/>
      <c r="U310" s="475">
        <v>1203.3</v>
      </c>
      <c r="V310" s="475">
        <v>20120</v>
      </c>
      <c r="W310" s="475"/>
      <c r="X310" s="475"/>
      <c r="Y310" s="1205"/>
      <c r="Z310" s="1205"/>
      <c r="AA310" s="1205"/>
    </row>
    <row r="311" spans="1:27" x14ac:dyDescent="0.25">
      <c r="A311" s="744" t="s">
        <v>83</v>
      </c>
      <c r="B311" s="1238" t="s">
        <v>41</v>
      </c>
      <c r="C311" s="1238" t="s">
        <v>182</v>
      </c>
      <c r="D311" s="414">
        <v>41934</v>
      </c>
      <c r="E311" s="405" t="s">
        <v>154</v>
      </c>
      <c r="F311" s="443">
        <v>0.42291666666666666</v>
      </c>
      <c r="G311" s="453" t="s">
        <v>22</v>
      </c>
      <c r="H311" s="455" t="s">
        <v>29</v>
      </c>
      <c r="I311" s="783" t="s">
        <v>93</v>
      </c>
      <c r="J311" s="455"/>
      <c r="K311" s="455"/>
      <c r="L311" s="455"/>
      <c r="M311" s="472">
        <v>1.0999999999999999E-2</v>
      </c>
      <c r="N311" s="472">
        <v>2.8000000000000001E-2</v>
      </c>
      <c r="O311" s="473">
        <v>0.03</v>
      </c>
      <c r="P311" s="472">
        <v>0.38</v>
      </c>
      <c r="Q311" s="474">
        <v>0.47</v>
      </c>
      <c r="R311" s="475">
        <v>2</v>
      </c>
      <c r="S311" s="473">
        <v>0.59</v>
      </c>
      <c r="T311" s="473"/>
      <c r="U311" s="475">
        <v>200</v>
      </c>
      <c r="V311" s="475">
        <v>4350</v>
      </c>
      <c r="W311" s="475"/>
      <c r="X311" s="475"/>
      <c r="Y311" s="744"/>
      <c r="Z311" s="744"/>
      <c r="AA311" s="744"/>
    </row>
    <row r="312" spans="1:27" x14ac:dyDescent="0.25">
      <c r="A312" s="744" t="s">
        <v>83</v>
      </c>
      <c r="B312" s="744" t="s">
        <v>41</v>
      </c>
      <c r="C312" s="1205" t="s">
        <v>182</v>
      </c>
      <c r="D312" s="414">
        <v>41942</v>
      </c>
      <c r="E312" s="405" t="s">
        <v>154</v>
      </c>
      <c r="F312" s="443">
        <v>0.4909722222222222</v>
      </c>
      <c r="G312" s="453" t="s">
        <v>62</v>
      </c>
      <c r="H312" s="455" t="s">
        <v>29</v>
      </c>
      <c r="I312" s="783" t="s">
        <v>93</v>
      </c>
      <c r="J312" s="455"/>
      <c r="K312" s="455"/>
      <c r="L312" s="455"/>
      <c r="M312" s="472">
        <v>6.0000000000000001E-3</v>
      </c>
      <c r="N312" s="472">
        <v>1.6E-2</v>
      </c>
      <c r="O312" s="473">
        <v>0.03</v>
      </c>
      <c r="P312" s="474">
        <v>0.36799999999999999</v>
      </c>
      <c r="Q312" s="474">
        <v>0.42</v>
      </c>
      <c r="R312" s="475">
        <v>1.8</v>
      </c>
      <c r="S312" s="473">
        <v>0.42</v>
      </c>
      <c r="T312" s="473"/>
      <c r="U312" s="475">
        <v>20.100000000000001</v>
      </c>
      <c r="V312" s="475">
        <v>2330</v>
      </c>
      <c r="W312" s="475"/>
      <c r="X312" s="475"/>
      <c r="Y312" s="744"/>
      <c r="Z312" s="744"/>
      <c r="AA312" s="744"/>
    </row>
    <row r="313" spans="1:27" x14ac:dyDescent="0.25">
      <c r="A313" s="1205" t="s">
        <v>83</v>
      </c>
      <c r="B313" s="1205" t="s">
        <v>41</v>
      </c>
      <c r="C313" s="1205" t="s">
        <v>182</v>
      </c>
      <c r="D313" s="414">
        <v>41948</v>
      </c>
      <c r="E313" s="405" t="s">
        <v>154</v>
      </c>
      <c r="F313" s="443">
        <v>0.38194444444444442</v>
      </c>
      <c r="G313" s="453" t="s">
        <v>22</v>
      </c>
      <c r="H313" s="455" t="s">
        <v>28</v>
      </c>
      <c r="I313" s="783" t="s">
        <v>137</v>
      </c>
      <c r="J313" s="455"/>
      <c r="K313" s="455"/>
      <c r="L313" s="455"/>
      <c r="M313" s="1179">
        <v>1.4E-2</v>
      </c>
      <c r="N313" s="1179">
        <v>2.3E-2</v>
      </c>
      <c r="O313" s="473">
        <v>0.03</v>
      </c>
      <c r="P313" s="1179">
        <v>0.35299999999999998</v>
      </c>
      <c r="Q313" s="1179">
        <v>0.48</v>
      </c>
      <c r="R313" s="1179">
        <v>2.1</v>
      </c>
      <c r="S313" s="1179">
        <v>0.78</v>
      </c>
      <c r="T313" s="1179"/>
      <c r="U313" s="1179">
        <v>153.9</v>
      </c>
      <c r="V313" s="1179">
        <v>4190</v>
      </c>
      <c r="W313" s="1179"/>
      <c r="X313" s="1179"/>
      <c r="Y313" s="1205"/>
      <c r="Z313" s="1205"/>
      <c r="AA313" s="1205"/>
    </row>
    <row r="314" spans="1:27" x14ac:dyDescent="0.25">
      <c r="A314" s="1205" t="s">
        <v>83</v>
      </c>
      <c r="B314" s="1205" t="s">
        <v>41</v>
      </c>
      <c r="C314" s="1205" t="s">
        <v>182</v>
      </c>
      <c r="D314" s="414">
        <v>41955</v>
      </c>
      <c r="E314" s="405" t="s">
        <v>154</v>
      </c>
      <c r="F314" s="443">
        <v>0.39374999999999999</v>
      </c>
      <c r="G314" s="453" t="s">
        <v>22</v>
      </c>
      <c r="H314" s="455" t="s">
        <v>29</v>
      </c>
      <c r="I314" s="783" t="s">
        <v>93</v>
      </c>
      <c r="J314" s="455"/>
      <c r="K314" s="455"/>
      <c r="L314" s="455"/>
      <c r="M314" s="1179">
        <v>1.2E-2</v>
      </c>
      <c r="N314" s="1179">
        <v>2.5999999999999999E-2</v>
      </c>
      <c r="O314" s="473">
        <v>0.03</v>
      </c>
      <c r="P314" s="1179">
        <v>0.217</v>
      </c>
      <c r="Q314" s="1179">
        <v>0.31</v>
      </c>
      <c r="R314" s="1179">
        <v>1.2</v>
      </c>
      <c r="S314" s="1179">
        <v>0.39</v>
      </c>
      <c r="T314" s="1179"/>
      <c r="U314" s="1179">
        <v>14.6</v>
      </c>
      <c r="V314" s="1179">
        <v>4350</v>
      </c>
      <c r="W314" s="1179"/>
      <c r="X314" s="1179"/>
      <c r="Y314" s="1205"/>
      <c r="Z314" s="1205"/>
      <c r="AA314" s="1205"/>
    </row>
    <row r="315" spans="1:27" x14ac:dyDescent="0.25">
      <c r="A315" s="1205" t="s">
        <v>83</v>
      </c>
      <c r="B315" s="1205" t="s">
        <v>41</v>
      </c>
      <c r="C315" s="1205" t="s">
        <v>182</v>
      </c>
      <c r="D315" s="414">
        <v>41967</v>
      </c>
      <c r="E315" s="405" t="s">
        <v>154</v>
      </c>
      <c r="F315" s="443">
        <v>0.39097222222222222</v>
      </c>
      <c r="G315" s="453" t="s">
        <v>24</v>
      </c>
      <c r="H315" s="455" t="s">
        <v>28</v>
      </c>
      <c r="I315" s="783" t="s">
        <v>137</v>
      </c>
      <c r="J315" s="455"/>
      <c r="K315" s="455"/>
      <c r="L315" s="455"/>
      <c r="M315" s="506">
        <v>1.4E-2</v>
      </c>
      <c r="N315" s="506">
        <v>1.6E-2</v>
      </c>
      <c r="O315" s="473">
        <v>0.03</v>
      </c>
      <c r="P315" s="506">
        <v>0.29699999999999999</v>
      </c>
      <c r="Q315" s="506">
        <v>0.38</v>
      </c>
      <c r="R315" s="506">
        <v>1.5</v>
      </c>
      <c r="S315" s="506">
        <v>2.11</v>
      </c>
      <c r="T315" s="506"/>
      <c r="U315" s="506">
        <v>14.8</v>
      </c>
      <c r="V315" s="506">
        <v>2419.1999999999998</v>
      </c>
      <c r="W315" s="1179"/>
      <c r="X315" s="1179"/>
      <c r="Y315" s="1205"/>
      <c r="Z315" s="1205"/>
      <c r="AA315" s="1205"/>
    </row>
    <row r="316" spans="1:27" x14ac:dyDescent="0.25">
      <c r="A316" s="1205" t="s">
        <v>83</v>
      </c>
      <c r="B316" s="1205" t="s">
        <v>41</v>
      </c>
      <c r="C316" s="1205" t="s">
        <v>182</v>
      </c>
      <c r="D316" s="414">
        <v>41977</v>
      </c>
      <c r="E316" s="405" t="s">
        <v>154</v>
      </c>
      <c r="F316" s="443">
        <v>0.44097222222222227</v>
      </c>
      <c r="G316" s="453" t="s">
        <v>24</v>
      </c>
      <c r="H316" s="455" t="s">
        <v>29</v>
      </c>
      <c r="I316" s="783" t="s">
        <v>93</v>
      </c>
      <c r="J316" s="455"/>
      <c r="K316" s="455"/>
      <c r="L316" s="455"/>
      <c r="M316" s="1179">
        <v>1.2999999999999999E-2</v>
      </c>
      <c r="N316" s="1179">
        <v>2.4E-2</v>
      </c>
      <c r="O316" s="473">
        <v>0.03</v>
      </c>
      <c r="P316" s="1179">
        <v>0.26400000000000001</v>
      </c>
      <c r="Q316" s="1179">
        <v>0.33</v>
      </c>
      <c r="R316" s="1179">
        <v>1.5</v>
      </c>
      <c r="S316" s="1179">
        <v>2.98</v>
      </c>
      <c r="T316" s="1179"/>
      <c r="U316" s="1179">
        <v>7.4</v>
      </c>
      <c r="V316" s="1179">
        <v>2990</v>
      </c>
      <c r="W316" s="1179"/>
      <c r="X316" s="1179"/>
      <c r="Y316" s="1238"/>
      <c r="Z316" s="1205"/>
      <c r="AA316" s="1205"/>
    </row>
    <row r="317" spans="1:27" x14ac:dyDescent="0.25">
      <c r="A317" s="1205" t="s">
        <v>83</v>
      </c>
      <c r="B317" s="1205" t="s">
        <v>41</v>
      </c>
      <c r="C317" s="1238" t="s">
        <v>182</v>
      </c>
      <c r="D317" s="414">
        <v>41982</v>
      </c>
      <c r="E317" s="405" t="s">
        <v>154</v>
      </c>
      <c r="F317" s="443">
        <v>0.40138888888888885</v>
      </c>
      <c r="G317" s="453" t="s">
        <v>22</v>
      </c>
      <c r="H317" s="455" t="s">
        <v>28</v>
      </c>
      <c r="I317" s="783" t="s">
        <v>137</v>
      </c>
      <c r="J317" s="455"/>
      <c r="K317" s="455"/>
      <c r="L317" s="455"/>
      <c r="M317" s="1179">
        <v>1.2999999999999999E-2</v>
      </c>
      <c r="N317" s="1179">
        <v>2.1999999999999999E-2</v>
      </c>
      <c r="O317" s="473">
        <v>0.03</v>
      </c>
      <c r="P317" s="1179">
        <v>0.17899999999999999</v>
      </c>
      <c r="Q317" s="1179">
        <v>0.23</v>
      </c>
      <c r="R317" s="1179">
        <v>1.1000000000000001</v>
      </c>
      <c r="S317" s="1179">
        <v>1.42</v>
      </c>
      <c r="T317" s="1179"/>
      <c r="U317" s="1179">
        <v>35</v>
      </c>
      <c r="V317" s="506">
        <v>2650</v>
      </c>
      <c r="W317" s="1179"/>
      <c r="X317" s="1179"/>
      <c r="Y317" s="1205"/>
      <c r="Z317" s="1205"/>
      <c r="AA317" s="1205"/>
    </row>
    <row r="318" spans="1:27" x14ac:dyDescent="0.25">
      <c r="A318" s="1205" t="s">
        <v>83</v>
      </c>
      <c r="B318" s="1205" t="s">
        <v>41</v>
      </c>
      <c r="C318" s="1205" t="s">
        <v>182</v>
      </c>
      <c r="D318" s="414">
        <v>41988</v>
      </c>
      <c r="E318" s="405" t="s">
        <v>154</v>
      </c>
      <c r="F318" s="443">
        <v>0.50624999999999998</v>
      </c>
      <c r="G318" s="453" t="s">
        <v>24</v>
      </c>
      <c r="H318" s="455" t="s">
        <v>28</v>
      </c>
      <c r="I318" s="783" t="s">
        <v>137</v>
      </c>
      <c r="J318" s="455"/>
      <c r="K318" s="455"/>
      <c r="L318" s="455"/>
      <c r="M318" s="444">
        <v>1.2999999999999999E-2</v>
      </c>
      <c r="N318" s="444">
        <v>4.3999999999999997E-2</v>
      </c>
      <c r="O318" s="444">
        <v>0.04</v>
      </c>
      <c r="P318" s="444">
        <v>0.16200000000000001</v>
      </c>
      <c r="Q318" s="444">
        <v>0.33</v>
      </c>
      <c r="R318" s="444">
        <v>4.3</v>
      </c>
      <c r="S318" s="444">
        <v>1.87</v>
      </c>
      <c r="T318" s="444"/>
      <c r="U318" s="1238"/>
      <c r="V318" s="1238"/>
      <c r="W318" s="1238"/>
      <c r="X318" s="1238"/>
      <c r="Y318" s="1205"/>
      <c r="Z318" s="1205"/>
      <c r="AA318" s="1205"/>
    </row>
    <row r="319" spans="1:27" x14ac:dyDescent="0.25">
      <c r="A319" s="1205" t="s">
        <v>83</v>
      </c>
      <c r="B319" s="1205" t="s">
        <v>41</v>
      </c>
      <c r="C319" s="1205" t="s">
        <v>182</v>
      </c>
      <c r="D319" s="414">
        <v>41995</v>
      </c>
      <c r="E319" s="405" t="s">
        <v>154</v>
      </c>
      <c r="F319" s="516">
        <v>0.45833333333333331</v>
      </c>
      <c r="G319" s="1205"/>
      <c r="H319" s="412" t="s">
        <v>29</v>
      </c>
      <c r="I319" s="783" t="s">
        <v>93</v>
      </c>
      <c r="J319" s="412"/>
      <c r="K319" s="412"/>
      <c r="L319" s="412"/>
      <c r="M319" s="472">
        <v>1.0999999999999999E-2</v>
      </c>
      <c r="N319" s="472">
        <v>5.1999999999999998E-2</v>
      </c>
      <c r="O319" s="473">
        <v>0.03</v>
      </c>
      <c r="P319" s="474">
        <v>0.17499999999999999</v>
      </c>
      <c r="Q319" s="474">
        <v>0.24</v>
      </c>
      <c r="R319" s="445">
        <v>1.5</v>
      </c>
      <c r="S319" s="473">
        <v>1.1399999999999999</v>
      </c>
      <c r="T319" s="473"/>
      <c r="U319" s="475">
        <v>55.6</v>
      </c>
      <c r="V319" s="475">
        <v>980</v>
      </c>
      <c r="W319" s="1205"/>
      <c r="X319" s="1205"/>
      <c r="Y319" s="1205"/>
      <c r="Z319" s="1205"/>
      <c r="AA319" s="1205"/>
    </row>
    <row r="320" spans="1:27" x14ac:dyDescent="0.25">
      <c r="A320" s="1205" t="s">
        <v>83</v>
      </c>
      <c r="B320" s="1205" t="s">
        <v>41</v>
      </c>
      <c r="C320" s="1205" t="s">
        <v>182</v>
      </c>
      <c r="D320" s="414">
        <v>42012</v>
      </c>
      <c r="E320" s="405" t="s">
        <v>154</v>
      </c>
      <c r="F320" s="516">
        <v>0.45347222222222222</v>
      </c>
      <c r="G320" s="1238"/>
      <c r="H320" s="412" t="s">
        <v>63</v>
      </c>
      <c r="I320" s="783" t="s">
        <v>93</v>
      </c>
      <c r="J320" s="412"/>
      <c r="K320" s="412"/>
      <c r="L320" s="412"/>
      <c r="M320" s="472">
        <v>1.0999999999999999E-2</v>
      </c>
      <c r="N320" s="472">
        <v>2.4E-2</v>
      </c>
      <c r="O320" s="473">
        <v>0.03</v>
      </c>
      <c r="P320" s="474">
        <v>0.376</v>
      </c>
      <c r="Q320" s="474">
        <v>0.39</v>
      </c>
      <c r="R320" s="444">
        <v>2.5</v>
      </c>
      <c r="S320" s="473">
        <v>1.22</v>
      </c>
      <c r="T320" s="473"/>
      <c r="U320" s="475">
        <v>42.6</v>
      </c>
      <c r="V320" s="475">
        <v>980.4</v>
      </c>
      <c r="W320" s="444">
        <v>64</v>
      </c>
      <c r="X320" s="444">
        <v>7.56</v>
      </c>
      <c r="Y320" s="1205">
        <v>2.0230000000000001</v>
      </c>
      <c r="Z320" s="1205">
        <v>143.80000000000001</v>
      </c>
      <c r="AA320" s="1205">
        <v>89.3</v>
      </c>
    </row>
    <row r="321" spans="1:27" x14ac:dyDescent="0.25">
      <c r="A321" s="744" t="s">
        <v>83</v>
      </c>
      <c r="B321" s="744" t="s">
        <v>41</v>
      </c>
      <c r="C321" s="1205" t="s">
        <v>182</v>
      </c>
      <c r="D321" s="414">
        <v>42018</v>
      </c>
      <c r="E321" s="405" t="s">
        <v>154</v>
      </c>
      <c r="F321" s="516">
        <v>0.46875</v>
      </c>
      <c r="G321" s="1238"/>
      <c r="H321" s="412" t="s">
        <v>63</v>
      </c>
      <c r="I321" s="783" t="s">
        <v>93</v>
      </c>
      <c r="J321" s="412"/>
      <c r="K321" s="412"/>
      <c r="L321" s="412"/>
      <c r="M321" s="472">
        <v>1.0999999999999999E-2</v>
      </c>
      <c r="N321" s="472">
        <v>0.02</v>
      </c>
      <c r="O321" s="473">
        <v>0.03</v>
      </c>
      <c r="P321" s="474">
        <v>0.38800000000000001</v>
      </c>
      <c r="Q321" s="474">
        <v>0.34</v>
      </c>
      <c r="R321" s="444">
        <v>1</v>
      </c>
      <c r="S321" s="473">
        <v>2.0299999999999998</v>
      </c>
      <c r="T321" s="473"/>
      <c r="U321" s="475">
        <v>25.6</v>
      </c>
      <c r="V321" s="475">
        <v>613.1</v>
      </c>
      <c r="W321" s="444" t="s">
        <v>19</v>
      </c>
      <c r="X321" s="444" t="s">
        <v>19</v>
      </c>
      <c r="Y321" s="1205">
        <v>2.7549999999999999</v>
      </c>
      <c r="Z321" s="1205">
        <v>166.3</v>
      </c>
      <c r="AA321" s="744">
        <v>79.8</v>
      </c>
    </row>
    <row r="322" spans="1:27" x14ac:dyDescent="0.25">
      <c r="A322" s="744" t="s">
        <v>83</v>
      </c>
      <c r="B322" s="744" t="s">
        <v>41</v>
      </c>
      <c r="C322" s="1238" t="s">
        <v>182</v>
      </c>
      <c r="D322" s="414">
        <v>42025</v>
      </c>
      <c r="E322" s="405" t="s">
        <v>154</v>
      </c>
      <c r="F322" s="516">
        <v>0.46180555555555558</v>
      </c>
      <c r="G322" s="1238"/>
      <c r="H322" s="412" t="s">
        <v>63</v>
      </c>
      <c r="I322" s="783" t="s">
        <v>93</v>
      </c>
      <c r="J322" s="412"/>
      <c r="K322" s="412"/>
      <c r="L322" s="412"/>
      <c r="M322" s="472">
        <v>0.01</v>
      </c>
      <c r="N322" s="472">
        <v>2.5999999999999999E-2</v>
      </c>
      <c r="O322" s="473">
        <v>0.06</v>
      </c>
      <c r="P322" s="472">
        <v>0.37</v>
      </c>
      <c r="Q322" s="474">
        <v>0.3</v>
      </c>
      <c r="R322" s="444">
        <v>1</v>
      </c>
      <c r="S322" s="473">
        <v>1.6</v>
      </c>
      <c r="T322" s="473"/>
      <c r="U322" s="475">
        <v>37.4</v>
      </c>
      <c r="V322" s="475">
        <v>613.1</v>
      </c>
      <c r="W322" s="444">
        <v>84</v>
      </c>
      <c r="X322" s="444">
        <v>7.55</v>
      </c>
      <c r="Y322" s="1205">
        <v>2.4420000000000002</v>
      </c>
      <c r="Z322" s="1205">
        <v>190.8</v>
      </c>
      <c r="AA322" s="1205">
        <v>91.1</v>
      </c>
    </row>
    <row r="323" spans="1:27" x14ac:dyDescent="0.25">
      <c r="A323" s="744" t="s">
        <v>83</v>
      </c>
      <c r="B323" s="744" t="s">
        <v>41</v>
      </c>
      <c r="C323" s="1205" t="s">
        <v>182</v>
      </c>
      <c r="D323" s="414">
        <v>42033</v>
      </c>
      <c r="E323" s="405" t="s">
        <v>154</v>
      </c>
      <c r="F323" s="516">
        <v>5.5555555555555552E-2</v>
      </c>
      <c r="G323" s="1205"/>
      <c r="H323" s="412" t="s">
        <v>63</v>
      </c>
      <c r="I323" s="783" t="s">
        <v>93</v>
      </c>
      <c r="J323" s="412"/>
      <c r="K323" s="412"/>
      <c r="L323" s="412"/>
      <c r="M323" s="472">
        <v>8.9999999999999993E-3</v>
      </c>
      <c r="N323" s="472">
        <v>0.02</v>
      </c>
      <c r="O323" s="473">
        <v>0.04</v>
      </c>
      <c r="P323" s="474">
        <v>0.16800000000000001</v>
      </c>
      <c r="Q323" s="474">
        <v>0.27</v>
      </c>
      <c r="R323" s="444">
        <v>1.3</v>
      </c>
      <c r="S323" s="473">
        <v>1.5</v>
      </c>
      <c r="T323" s="473"/>
      <c r="U323" s="475">
        <v>19.899999999999999</v>
      </c>
      <c r="V323" s="475">
        <v>1046.2</v>
      </c>
      <c r="W323" s="444" t="s">
        <v>19</v>
      </c>
      <c r="X323" s="444" t="s">
        <v>19</v>
      </c>
      <c r="Y323" s="1205">
        <v>2.512</v>
      </c>
      <c r="Z323" s="1205">
        <v>204.5</v>
      </c>
      <c r="AA323" s="1205">
        <v>109.1</v>
      </c>
    </row>
    <row r="324" spans="1:27" x14ac:dyDescent="0.25">
      <c r="A324" s="1205" t="s">
        <v>83</v>
      </c>
      <c r="B324" s="1205" t="s">
        <v>41</v>
      </c>
      <c r="C324" s="1205" t="s">
        <v>182</v>
      </c>
      <c r="D324" s="414">
        <v>42038</v>
      </c>
      <c r="E324" s="405" t="s">
        <v>154</v>
      </c>
      <c r="F324" s="516">
        <v>0.4513888888888889</v>
      </c>
      <c r="G324" s="1238"/>
      <c r="H324" s="412" t="s">
        <v>63</v>
      </c>
      <c r="I324" s="783" t="s">
        <v>93</v>
      </c>
      <c r="J324" s="412"/>
      <c r="K324" s="412"/>
      <c r="L324" s="412"/>
      <c r="M324" s="472">
        <v>8.9999999999999993E-3</v>
      </c>
      <c r="N324" s="472">
        <v>1.7999999999999999E-2</v>
      </c>
      <c r="O324" s="473">
        <v>0.03</v>
      </c>
      <c r="P324" s="472">
        <v>0.14000000000000001</v>
      </c>
      <c r="Q324" s="474">
        <v>0.09</v>
      </c>
      <c r="R324" s="444">
        <v>4.0999999999999996</v>
      </c>
      <c r="S324" s="473">
        <v>2.66</v>
      </c>
      <c r="T324" s="473"/>
      <c r="U324" s="475">
        <v>1</v>
      </c>
      <c r="V324" s="475">
        <v>547.5</v>
      </c>
      <c r="W324" s="515">
        <v>88</v>
      </c>
      <c r="X324" s="1199">
        <v>7.71</v>
      </c>
      <c r="Y324" s="122">
        <v>2.823</v>
      </c>
      <c r="Z324" s="515">
        <v>196.4</v>
      </c>
      <c r="AA324" s="515">
        <v>103.3</v>
      </c>
    </row>
    <row r="325" spans="1:27" x14ac:dyDescent="0.25">
      <c r="A325" s="1205" t="s">
        <v>83</v>
      </c>
      <c r="B325" s="1205" t="s">
        <v>41</v>
      </c>
      <c r="C325" s="1205" t="s">
        <v>182</v>
      </c>
      <c r="D325" s="414">
        <v>42045</v>
      </c>
      <c r="E325" s="405" t="s">
        <v>154</v>
      </c>
      <c r="F325" s="516">
        <v>0.43402777777777773</v>
      </c>
      <c r="G325" s="1238"/>
      <c r="H325" s="412" t="s">
        <v>63</v>
      </c>
      <c r="I325" s="783" t="s">
        <v>93</v>
      </c>
      <c r="J325" s="412"/>
      <c r="K325" s="412"/>
      <c r="L325" s="412"/>
      <c r="M325" s="472">
        <v>1.0999999999999999E-2</v>
      </c>
      <c r="N325" s="472">
        <v>0.01</v>
      </c>
      <c r="O325" s="473">
        <v>0.03</v>
      </c>
      <c r="P325" s="474">
        <v>0.14299999999999999</v>
      </c>
      <c r="Q325" s="474">
        <v>0.23</v>
      </c>
      <c r="R325" s="445">
        <v>1</v>
      </c>
      <c r="S325" s="473">
        <v>1.1499999999999999</v>
      </c>
      <c r="T325" s="473"/>
      <c r="U325" s="475">
        <v>7.4</v>
      </c>
      <c r="V325" s="475">
        <v>1553.1</v>
      </c>
      <c r="W325" s="515" t="s">
        <v>19</v>
      </c>
      <c r="X325" s="1199" t="s">
        <v>19</v>
      </c>
      <c r="Y325" s="122">
        <v>3.012</v>
      </c>
      <c r="Z325" s="515">
        <v>204.4</v>
      </c>
      <c r="AA325" s="515">
        <v>105.5</v>
      </c>
    </row>
    <row r="326" spans="1:27" x14ac:dyDescent="0.25">
      <c r="A326" s="1205" t="s">
        <v>83</v>
      </c>
      <c r="B326" s="1205" t="s">
        <v>41</v>
      </c>
      <c r="C326" s="1238" t="s">
        <v>182</v>
      </c>
      <c r="D326" s="413">
        <v>42061</v>
      </c>
      <c r="E326" s="405" t="s">
        <v>154</v>
      </c>
      <c r="F326" s="1181">
        <v>0.44027777777777777</v>
      </c>
      <c r="G326" s="504"/>
      <c r="H326" s="412" t="s">
        <v>63</v>
      </c>
      <c r="I326" s="783" t="s">
        <v>93</v>
      </c>
      <c r="J326" s="412"/>
      <c r="K326" s="412"/>
      <c r="L326" s="412"/>
      <c r="M326" s="472">
        <v>8.0000000000000002E-3</v>
      </c>
      <c r="N326" s="472">
        <v>2.5999999999999999E-2</v>
      </c>
      <c r="O326" s="473">
        <v>0.02</v>
      </c>
      <c r="P326" s="472">
        <v>0.2</v>
      </c>
      <c r="Q326" s="474">
        <v>0.25</v>
      </c>
      <c r="R326" s="445">
        <v>0.8</v>
      </c>
      <c r="S326" s="473">
        <v>1.17</v>
      </c>
      <c r="T326" s="473"/>
      <c r="U326" s="475">
        <v>48.7</v>
      </c>
      <c r="V326" s="475">
        <v>866.4</v>
      </c>
      <c r="W326" s="515">
        <v>66</v>
      </c>
      <c r="X326" s="1199">
        <v>7.75</v>
      </c>
      <c r="Y326" s="518">
        <v>2.27</v>
      </c>
      <c r="Z326" s="954">
        <v>161.9</v>
      </c>
      <c r="AA326" s="954">
        <v>88</v>
      </c>
    </row>
    <row r="327" spans="1:27" x14ac:dyDescent="0.25">
      <c r="A327" s="1205" t="s">
        <v>83</v>
      </c>
      <c r="B327" s="1205" t="s">
        <v>41</v>
      </c>
      <c r="C327" s="1205" t="s">
        <v>182</v>
      </c>
      <c r="D327" s="414">
        <v>42066</v>
      </c>
      <c r="E327" s="405" t="s">
        <v>154</v>
      </c>
      <c r="F327" s="516">
        <v>0.4548611111111111</v>
      </c>
      <c r="G327" s="1205"/>
      <c r="H327" s="412" t="s">
        <v>63</v>
      </c>
      <c r="I327" s="783" t="s">
        <v>93</v>
      </c>
      <c r="J327" s="412"/>
      <c r="K327" s="412"/>
      <c r="L327" s="412"/>
      <c r="M327" s="472">
        <v>7.0000000000000001E-3</v>
      </c>
      <c r="N327" s="472">
        <v>2.8000000000000001E-2</v>
      </c>
      <c r="O327" s="473">
        <v>0.03</v>
      </c>
      <c r="P327" s="474">
        <v>0.13800000000000001</v>
      </c>
      <c r="Q327" s="474">
        <v>0.23</v>
      </c>
      <c r="R327" s="444">
        <v>1.3</v>
      </c>
      <c r="S327" s="473">
        <v>1.5</v>
      </c>
      <c r="T327" s="473"/>
      <c r="U327" s="1205"/>
      <c r="V327" s="1205"/>
      <c r="W327" s="515" t="s">
        <v>19</v>
      </c>
      <c r="X327" s="947" t="s">
        <v>19</v>
      </c>
      <c r="Y327" s="122">
        <v>2.3929999999999998</v>
      </c>
      <c r="Z327" s="515">
        <v>170.1</v>
      </c>
      <c r="AA327" s="515">
        <v>80</v>
      </c>
    </row>
    <row r="328" spans="1:27" x14ac:dyDescent="0.25">
      <c r="A328" s="1205" t="s">
        <v>83</v>
      </c>
      <c r="B328" s="1205" t="s">
        <v>41</v>
      </c>
      <c r="C328" s="1238" t="s">
        <v>182</v>
      </c>
      <c r="D328" s="414">
        <v>42074</v>
      </c>
      <c r="E328" s="405" t="s">
        <v>154</v>
      </c>
      <c r="F328" s="516">
        <v>0.47222222222222227</v>
      </c>
      <c r="G328" s="1238"/>
      <c r="H328" s="412" t="s">
        <v>64</v>
      </c>
      <c r="I328" s="783" t="s">
        <v>137</v>
      </c>
      <c r="J328" s="412"/>
      <c r="K328" s="412"/>
      <c r="L328" s="412"/>
      <c r="M328" s="472">
        <v>7.0000000000000001E-3</v>
      </c>
      <c r="N328" s="472">
        <v>0.03</v>
      </c>
      <c r="O328" s="473">
        <v>0.02</v>
      </c>
      <c r="P328" s="472">
        <v>0.20899999999999999</v>
      </c>
      <c r="Q328" s="474">
        <v>0.27</v>
      </c>
      <c r="R328" s="444">
        <v>1.8</v>
      </c>
      <c r="S328" s="473">
        <v>1.44</v>
      </c>
      <c r="T328" s="473"/>
      <c r="U328" s="475">
        <v>66.3</v>
      </c>
      <c r="V328" s="475">
        <v>770.1</v>
      </c>
      <c r="W328" s="515">
        <v>52</v>
      </c>
      <c r="X328" s="951">
        <v>7.78</v>
      </c>
      <c r="Y328" s="122">
        <v>2.02</v>
      </c>
      <c r="Z328" s="515">
        <v>127.9</v>
      </c>
      <c r="AA328" s="515">
        <v>77.3</v>
      </c>
    </row>
    <row r="329" spans="1:27" x14ac:dyDescent="0.25">
      <c r="A329" s="1205" t="s">
        <v>83</v>
      </c>
      <c r="B329" s="1238" t="s">
        <v>41</v>
      </c>
      <c r="C329" s="1238" t="s">
        <v>182</v>
      </c>
      <c r="D329" s="414">
        <v>42082</v>
      </c>
      <c r="E329" s="405" t="s">
        <v>154</v>
      </c>
      <c r="F329" s="516">
        <v>0.46736111111111112</v>
      </c>
      <c r="G329" s="1238"/>
      <c r="H329" s="412" t="s">
        <v>63</v>
      </c>
      <c r="I329" s="783" t="s">
        <v>93</v>
      </c>
      <c r="J329" s="412"/>
      <c r="K329" s="412"/>
      <c r="L329" s="412"/>
      <c r="M329" s="472">
        <v>8.9999999999999993E-3</v>
      </c>
      <c r="N329" s="472">
        <v>2.8000000000000001E-2</v>
      </c>
      <c r="O329" s="473">
        <v>0.04</v>
      </c>
      <c r="P329" s="474">
        <v>0.23400000000000001</v>
      </c>
      <c r="Q329" s="474">
        <v>0.35</v>
      </c>
      <c r="R329" s="444">
        <v>2.8</v>
      </c>
      <c r="S329" s="473">
        <v>2.87</v>
      </c>
      <c r="T329" s="473"/>
      <c r="U329" s="475">
        <v>71.7</v>
      </c>
      <c r="V329" s="475">
        <v>1119.9000000000001</v>
      </c>
      <c r="W329" s="515" t="s">
        <v>19</v>
      </c>
      <c r="X329" s="947" t="s">
        <v>19</v>
      </c>
      <c r="Y329" s="122">
        <v>1.7529999999999999</v>
      </c>
      <c r="Z329" s="515">
        <v>147.69999999999999</v>
      </c>
      <c r="AA329" s="515">
        <v>84.9</v>
      </c>
    </row>
    <row r="330" spans="1:27" x14ac:dyDescent="0.25">
      <c r="A330" s="1205" t="s">
        <v>83</v>
      </c>
      <c r="B330" s="1205" t="s">
        <v>41</v>
      </c>
      <c r="C330" s="1205" t="s">
        <v>182</v>
      </c>
      <c r="D330" s="414">
        <v>42088</v>
      </c>
      <c r="E330" s="405" t="s">
        <v>154</v>
      </c>
      <c r="F330" s="516">
        <v>0.47916666666666669</v>
      </c>
      <c r="G330" s="1238"/>
      <c r="H330" s="412" t="s">
        <v>63</v>
      </c>
      <c r="I330" s="783" t="s">
        <v>93</v>
      </c>
      <c r="J330" s="412"/>
      <c r="K330" s="412"/>
      <c r="L330" s="412"/>
      <c r="M330" s="472">
        <v>8.0000000000000002E-3</v>
      </c>
      <c r="N330" s="472">
        <v>3.5999999999999997E-2</v>
      </c>
      <c r="O330" s="473">
        <v>0.04</v>
      </c>
      <c r="P330" s="472">
        <v>0.16200000000000001</v>
      </c>
      <c r="Q330" s="474">
        <v>0.28999999999999998</v>
      </c>
      <c r="R330" s="444">
        <v>5</v>
      </c>
      <c r="S330" s="473">
        <v>1.41</v>
      </c>
      <c r="T330" s="473"/>
      <c r="U330" s="475">
        <v>547.5</v>
      </c>
      <c r="V330" s="519">
        <v>3410</v>
      </c>
      <c r="W330" s="515">
        <v>64</v>
      </c>
      <c r="X330" s="951">
        <v>7.83</v>
      </c>
      <c r="Y330" s="122">
        <v>2.0720000000000001</v>
      </c>
      <c r="Z330" s="515">
        <v>158</v>
      </c>
      <c r="AA330" s="515">
        <v>88.7</v>
      </c>
    </row>
    <row r="331" spans="1:27" x14ac:dyDescent="0.25">
      <c r="A331" s="1205" t="s">
        <v>83</v>
      </c>
      <c r="B331" s="1205" t="s">
        <v>41</v>
      </c>
      <c r="C331" s="1205" t="s">
        <v>182</v>
      </c>
      <c r="D331" s="414">
        <v>42089</v>
      </c>
      <c r="E331" s="405" t="s">
        <v>154</v>
      </c>
      <c r="F331" s="516">
        <v>6.5972222222222224E-2</v>
      </c>
      <c r="G331" s="1238"/>
      <c r="H331" s="412" t="s">
        <v>63</v>
      </c>
      <c r="I331" s="783" t="s">
        <v>93</v>
      </c>
      <c r="J331" s="412"/>
      <c r="K331" s="412"/>
      <c r="L331" s="412"/>
      <c r="M331" s="472">
        <v>1.2999999999999999E-2</v>
      </c>
      <c r="N331" s="472">
        <v>7.5999999999999998E-2</v>
      </c>
      <c r="O331" s="473">
        <v>0.06</v>
      </c>
      <c r="P331" s="474">
        <v>0.14399999999999999</v>
      </c>
      <c r="Q331" s="474">
        <v>0.41</v>
      </c>
      <c r="R331" s="445">
        <v>14.1</v>
      </c>
      <c r="S331" s="473">
        <v>3.94</v>
      </c>
      <c r="T331" s="473"/>
      <c r="U331" s="475">
        <v>816.4</v>
      </c>
      <c r="V331" s="519">
        <v>4960</v>
      </c>
      <c r="W331" s="504"/>
      <c r="X331" s="515" t="s">
        <v>19</v>
      </c>
      <c r="Y331" s="122">
        <v>1.4570000000000001</v>
      </c>
      <c r="Z331" s="515">
        <v>82.9</v>
      </c>
      <c r="AA331" s="515">
        <v>78.7</v>
      </c>
    </row>
    <row r="332" spans="1:27" x14ac:dyDescent="0.25">
      <c r="A332" s="1205" t="s">
        <v>83</v>
      </c>
      <c r="B332" s="1205" t="s">
        <v>41</v>
      </c>
      <c r="C332" s="1238" t="s">
        <v>182</v>
      </c>
      <c r="D332" s="414">
        <v>42096</v>
      </c>
      <c r="E332" s="405" t="s">
        <v>154</v>
      </c>
      <c r="F332" s="516">
        <v>6.25E-2</v>
      </c>
      <c r="G332" s="1238"/>
      <c r="H332" s="412" t="s">
        <v>63</v>
      </c>
      <c r="I332" s="783" t="s">
        <v>93</v>
      </c>
      <c r="J332" s="412"/>
      <c r="K332" s="412"/>
      <c r="L332" s="412"/>
      <c r="M332" s="472">
        <v>7.0000000000000001E-3</v>
      </c>
      <c r="N332" s="472">
        <v>4.2000000000000003E-2</v>
      </c>
      <c r="O332" s="473">
        <v>0.02</v>
      </c>
      <c r="P332" s="472">
        <v>0.13900000000000001</v>
      </c>
      <c r="Q332" s="473">
        <v>0.22</v>
      </c>
      <c r="R332" s="475">
        <v>2.5</v>
      </c>
      <c r="S332" s="473">
        <v>2.71</v>
      </c>
      <c r="T332" s="473"/>
      <c r="U332" s="475">
        <v>121.1</v>
      </c>
      <c r="V332" s="475">
        <v>1986.3</v>
      </c>
      <c r="W332" s="515">
        <v>68</v>
      </c>
      <c r="X332" s="515">
        <v>8.1</v>
      </c>
      <c r="Y332" s="122">
        <v>1.946</v>
      </c>
      <c r="Z332" s="515">
        <v>163.30000000000001</v>
      </c>
      <c r="AA332" s="515">
        <v>103</v>
      </c>
    </row>
    <row r="333" spans="1:27" x14ac:dyDescent="0.25">
      <c r="A333" s="1205" t="s">
        <v>83</v>
      </c>
      <c r="B333" s="1205" t="s">
        <v>41</v>
      </c>
      <c r="C333" s="1205" t="s">
        <v>182</v>
      </c>
      <c r="D333" s="414">
        <v>42103</v>
      </c>
      <c r="E333" s="405" t="s">
        <v>154</v>
      </c>
      <c r="F333" s="516">
        <v>0.48958333333333331</v>
      </c>
      <c r="G333" s="1205"/>
      <c r="H333" s="412" t="s">
        <v>63</v>
      </c>
      <c r="I333" s="783" t="s">
        <v>93</v>
      </c>
      <c r="J333" s="412"/>
      <c r="K333" s="412"/>
      <c r="L333" s="412"/>
      <c r="M333" s="472">
        <v>0.01</v>
      </c>
      <c r="N333" s="472">
        <v>4.8000000000000001E-2</v>
      </c>
      <c r="O333" s="473">
        <v>0.03</v>
      </c>
      <c r="P333" s="472">
        <v>0.157</v>
      </c>
      <c r="Q333" s="473">
        <v>0.25</v>
      </c>
      <c r="R333" s="475">
        <v>19.7</v>
      </c>
      <c r="S333" s="473">
        <v>1.82</v>
      </c>
      <c r="T333" s="473"/>
      <c r="U333" s="475">
        <v>47.2</v>
      </c>
      <c r="V333" s="475">
        <v>1986.3</v>
      </c>
      <c r="W333" s="515" t="s">
        <v>19</v>
      </c>
      <c r="X333" s="515" t="s">
        <v>19</v>
      </c>
      <c r="Y333" s="122">
        <v>2.081</v>
      </c>
      <c r="Z333" s="515">
        <v>167.5</v>
      </c>
      <c r="AA333" s="515">
        <v>100.4</v>
      </c>
    </row>
    <row r="334" spans="1:27" x14ac:dyDescent="0.25">
      <c r="A334" s="1205" t="s">
        <v>83</v>
      </c>
      <c r="B334" s="1205" t="s">
        <v>41</v>
      </c>
      <c r="C334" s="1205" t="s">
        <v>182</v>
      </c>
      <c r="D334" s="414">
        <v>42109</v>
      </c>
      <c r="E334" s="405" t="s">
        <v>154</v>
      </c>
      <c r="F334" s="516"/>
      <c r="G334" s="1238"/>
      <c r="H334" s="412"/>
      <c r="I334" s="783" t="s">
        <v>137</v>
      </c>
      <c r="J334" s="412"/>
      <c r="K334" s="412"/>
      <c r="L334" s="412"/>
      <c r="M334" s="472">
        <v>8.9999999999999993E-3</v>
      </c>
      <c r="N334" s="472">
        <v>4.8000000000000001E-2</v>
      </c>
      <c r="O334" s="473">
        <v>0.03</v>
      </c>
      <c r="P334" s="472">
        <v>0.16600000000000001</v>
      </c>
      <c r="Q334" s="473">
        <v>0.26</v>
      </c>
      <c r="R334" s="475">
        <v>4.4000000000000004</v>
      </c>
      <c r="S334" s="473">
        <v>2.67</v>
      </c>
      <c r="T334" s="473"/>
      <c r="U334" s="475">
        <v>344.8</v>
      </c>
      <c r="V334" s="475">
        <v>2920</v>
      </c>
      <c r="W334" s="515">
        <v>56</v>
      </c>
      <c r="X334" s="515">
        <v>7.75</v>
      </c>
      <c r="Y334" s="122">
        <v>1.5409999999999999</v>
      </c>
      <c r="Z334" s="515">
        <v>129.9</v>
      </c>
      <c r="AA334" s="515">
        <v>82</v>
      </c>
    </row>
    <row r="335" spans="1:27" x14ac:dyDescent="0.25">
      <c r="A335" s="744" t="s">
        <v>83</v>
      </c>
      <c r="B335" s="744" t="s">
        <v>41</v>
      </c>
      <c r="C335" s="1205" t="s">
        <v>182</v>
      </c>
      <c r="D335" s="414">
        <v>42117</v>
      </c>
      <c r="E335" s="405" t="s">
        <v>154</v>
      </c>
      <c r="F335" s="516">
        <v>0.51041666666666663</v>
      </c>
      <c r="G335" s="1238"/>
      <c r="H335" s="412" t="s">
        <v>63</v>
      </c>
      <c r="I335" s="783" t="s">
        <v>93</v>
      </c>
      <c r="J335" s="412"/>
      <c r="K335" s="412"/>
      <c r="L335" s="412"/>
      <c r="M335" s="472">
        <v>7.0000000000000001E-3</v>
      </c>
      <c r="N335" s="472">
        <v>3.2000000000000001E-2</v>
      </c>
      <c r="O335" s="473">
        <v>0.03</v>
      </c>
      <c r="P335" s="472">
        <v>0.16200000000000001</v>
      </c>
      <c r="Q335" s="473">
        <v>0.25</v>
      </c>
      <c r="R335" s="475">
        <v>2.6</v>
      </c>
      <c r="S335" s="473">
        <v>2.5099999999999998</v>
      </c>
      <c r="T335" s="473"/>
      <c r="U335" s="475">
        <v>65.7</v>
      </c>
      <c r="V335" s="1179">
        <v>2419.1999999999998</v>
      </c>
      <c r="W335" s="515" t="s">
        <v>19</v>
      </c>
      <c r="X335" s="515" t="s">
        <v>19</v>
      </c>
      <c r="Y335" s="122">
        <v>1.8120000000000001</v>
      </c>
      <c r="Z335" s="515">
        <v>142.4</v>
      </c>
      <c r="AA335" s="515">
        <v>81</v>
      </c>
    </row>
    <row r="336" spans="1:27" x14ac:dyDescent="0.25">
      <c r="A336" s="744" t="s">
        <v>83</v>
      </c>
      <c r="B336" s="744" t="s">
        <v>41</v>
      </c>
      <c r="C336" s="1205" t="s">
        <v>182</v>
      </c>
      <c r="D336" s="414">
        <v>42123</v>
      </c>
      <c r="E336" s="405" t="s">
        <v>154</v>
      </c>
      <c r="F336" s="1238"/>
      <c r="G336" s="1238"/>
      <c r="H336" s="1238"/>
      <c r="I336" s="783" t="s">
        <v>93</v>
      </c>
      <c r="J336" s="1238"/>
      <c r="K336" s="1238"/>
      <c r="L336" s="1238"/>
      <c r="M336" s="472">
        <v>1.2E-2</v>
      </c>
      <c r="N336" s="472">
        <v>1.7999999999999999E-2</v>
      </c>
      <c r="O336" s="473">
        <v>0.03</v>
      </c>
      <c r="P336" s="472">
        <v>0.189</v>
      </c>
      <c r="Q336" s="473">
        <v>9.82</v>
      </c>
      <c r="R336" s="475">
        <v>2.1</v>
      </c>
      <c r="S336" s="473">
        <v>1.64</v>
      </c>
      <c r="T336" s="473"/>
      <c r="U336" s="475">
        <v>58.6</v>
      </c>
      <c r="V336" s="475">
        <v>1986.3</v>
      </c>
      <c r="W336" s="515">
        <v>80</v>
      </c>
      <c r="X336" s="515">
        <v>8</v>
      </c>
      <c r="Y336" s="122">
        <v>2.15</v>
      </c>
      <c r="Z336" s="515">
        <v>150.4</v>
      </c>
      <c r="AA336" s="515">
        <v>97.3</v>
      </c>
    </row>
    <row r="337" spans="1:27" x14ac:dyDescent="0.25">
      <c r="A337" s="744" t="s">
        <v>83</v>
      </c>
      <c r="B337" s="744" t="s">
        <v>41</v>
      </c>
      <c r="C337" s="1238" t="s">
        <v>182</v>
      </c>
      <c r="D337" s="918">
        <v>42131</v>
      </c>
      <c r="E337" s="405" t="s">
        <v>154</v>
      </c>
      <c r="F337" s="516">
        <v>0.50347222222222221</v>
      </c>
      <c r="G337" s="1238"/>
      <c r="H337" s="412" t="s">
        <v>63</v>
      </c>
      <c r="I337" s="783" t="s">
        <v>93</v>
      </c>
      <c r="J337" s="412"/>
      <c r="K337" s="412"/>
      <c r="L337" s="412"/>
      <c r="M337" s="928">
        <v>8.9999999999999993E-3</v>
      </c>
      <c r="N337" s="928">
        <v>3.4000000000000002E-2</v>
      </c>
      <c r="O337" s="473">
        <v>0.03</v>
      </c>
      <c r="P337" s="493">
        <v>0.26700000000000002</v>
      </c>
      <c r="Q337" s="928">
        <v>0.36</v>
      </c>
      <c r="R337" s="495">
        <v>4.5</v>
      </c>
      <c r="S337" s="494">
        <v>7.7</v>
      </c>
      <c r="T337" s="494"/>
      <c r="U337" s="495">
        <v>27.8</v>
      </c>
      <c r="V337" s="495">
        <v>2280</v>
      </c>
      <c r="W337" s="948"/>
      <c r="X337" s="948"/>
      <c r="Y337" s="518">
        <v>2.4969999999999999</v>
      </c>
      <c r="Z337" s="954">
        <v>225</v>
      </c>
      <c r="AA337" s="954">
        <v>125.8</v>
      </c>
    </row>
    <row r="338" spans="1:27" x14ac:dyDescent="0.25">
      <c r="A338" s="744" t="s">
        <v>83</v>
      </c>
      <c r="B338" s="744" t="s">
        <v>41</v>
      </c>
      <c r="C338" s="1205" t="s">
        <v>182</v>
      </c>
      <c r="D338" s="917">
        <v>42132</v>
      </c>
      <c r="E338" s="405" t="s">
        <v>154</v>
      </c>
      <c r="F338" s="516">
        <v>0.53263888888888888</v>
      </c>
      <c r="G338" s="1238"/>
      <c r="H338" s="412" t="s">
        <v>63</v>
      </c>
      <c r="I338" s="783" t="s">
        <v>93</v>
      </c>
      <c r="J338" s="412"/>
      <c r="K338" s="412"/>
      <c r="L338" s="412"/>
      <c r="M338" s="472">
        <v>0.19500000000000001</v>
      </c>
      <c r="N338" s="472">
        <v>0.54400000000000004</v>
      </c>
      <c r="O338" s="473">
        <v>0.27</v>
      </c>
      <c r="P338" s="472">
        <v>0.29199999999999998</v>
      </c>
      <c r="Q338" s="473">
        <v>1.2</v>
      </c>
      <c r="R338" s="475">
        <v>113.2</v>
      </c>
      <c r="S338" s="473">
        <v>7.47</v>
      </c>
      <c r="T338" s="473"/>
      <c r="U338" s="475"/>
      <c r="V338" s="475"/>
      <c r="W338" s="947" t="s">
        <v>19</v>
      </c>
      <c r="X338" s="947" t="s">
        <v>19</v>
      </c>
      <c r="Y338" s="122">
        <v>1.7310000000000001</v>
      </c>
      <c r="Z338" s="515">
        <v>148.9</v>
      </c>
      <c r="AA338" s="515">
        <v>130.9</v>
      </c>
    </row>
    <row r="339" spans="1:27" x14ac:dyDescent="0.25">
      <c r="A339" s="1205" t="s">
        <v>83</v>
      </c>
      <c r="B339" s="1205" t="s">
        <v>41</v>
      </c>
      <c r="C339" s="1205" t="s">
        <v>182</v>
      </c>
      <c r="D339" s="917">
        <v>42135</v>
      </c>
      <c r="E339" s="405" t="s">
        <v>154</v>
      </c>
      <c r="F339" s="516">
        <v>0.51180555555555551</v>
      </c>
      <c r="G339" s="1205"/>
      <c r="H339" s="412" t="s">
        <v>64</v>
      </c>
      <c r="I339" s="783" t="s">
        <v>137</v>
      </c>
      <c r="J339" s="412"/>
      <c r="K339" s="412"/>
      <c r="L339" s="412"/>
      <c r="M339" s="472">
        <v>3.1E-2</v>
      </c>
      <c r="N339" s="472">
        <v>0.53</v>
      </c>
      <c r="O339" s="473">
        <v>0.11</v>
      </c>
      <c r="P339" s="472">
        <v>7.0999999999999994E-2</v>
      </c>
      <c r="Q339" s="473">
        <v>1.1200000000000001</v>
      </c>
      <c r="R339" s="475">
        <v>277.5</v>
      </c>
      <c r="S339" s="473">
        <v>8.48</v>
      </c>
      <c r="T339" s="473"/>
      <c r="U339" s="475"/>
      <c r="V339" s="475"/>
      <c r="W339" s="515">
        <v>36</v>
      </c>
      <c r="X339" s="515">
        <v>7.46</v>
      </c>
      <c r="Y339" s="122">
        <v>1.0589999999999999</v>
      </c>
      <c r="Z339" s="515">
        <v>103.1</v>
      </c>
      <c r="AA339" s="515">
        <v>80.2</v>
      </c>
    </row>
    <row r="340" spans="1:27" x14ac:dyDescent="0.25">
      <c r="A340" s="1205" t="s">
        <v>83</v>
      </c>
      <c r="B340" s="1205" t="s">
        <v>41</v>
      </c>
      <c r="C340" s="1205" t="s">
        <v>182</v>
      </c>
      <c r="D340" s="920">
        <v>42138</v>
      </c>
      <c r="E340" s="405" t="s">
        <v>154</v>
      </c>
      <c r="F340" s="516">
        <v>6.3888888888888884E-2</v>
      </c>
      <c r="G340" s="1238"/>
      <c r="H340" s="412" t="s">
        <v>65</v>
      </c>
      <c r="I340" s="783" t="s">
        <v>137</v>
      </c>
      <c r="J340" s="412"/>
      <c r="K340" s="412"/>
      <c r="L340" s="412"/>
      <c r="M340" s="499">
        <v>1.4999999999999999E-2</v>
      </c>
      <c r="N340" s="499">
        <v>0.05</v>
      </c>
      <c r="O340" s="500">
        <v>0.02</v>
      </c>
      <c r="P340" s="499">
        <v>0.32600000000000001</v>
      </c>
      <c r="Q340" s="500">
        <v>0.39</v>
      </c>
      <c r="R340" s="456">
        <v>6.1</v>
      </c>
      <c r="S340" s="500">
        <v>1.1599999999999999</v>
      </c>
      <c r="T340" s="500"/>
      <c r="U340" s="456">
        <v>128.1</v>
      </c>
      <c r="V340" s="456">
        <v>4370</v>
      </c>
      <c r="W340" s="950" t="s">
        <v>19</v>
      </c>
      <c r="X340" s="950" t="s">
        <v>19</v>
      </c>
      <c r="Y340" s="953">
        <v>1.5449999999999999</v>
      </c>
      <c r="Z340" s="950">
        <v>150.30000000000001</v>
      </c>
      <c r="AA340" s="950">
        <v>58.7</v>
      </c>
    </row>
    <row r="341" spans="1:27" x14ac:dyDescent="0.25">
      <c r="A341" s="1205" t="s">
        <v>83</v>
      </c>
      <c r="B341" s="1205" t="s">
        <v>41</v>
      </c>
      <c r="C341" s="1205" t="s">
        <v>182</v>
      </c>
      <c r="D341" s="917">
        <v>42142</v>
      </c>
      <c r="E341" s="405" t="s">
        <v>154</v>
      </c>
      <c r="F341" s="516">
        <v>5.2083333333333336E-2</v>
      </c>
      <c r="G341" s="1238"/>
      <c r="H341" s="412" t="s">
        <v>65</v>
      </c>
      <c r="I341" s="783" t="s">
        <v>137</v>
      </c>
      <c r="J341" s="412"/>
      <c r="K341" s="412"/>
      <c r="L341" s="412"/>
      <c r="M341" s="472">
        <v>8.9999999999999993E-3</v>
      </c>
      <c r="N341" s="472">
        <v>0.04</v>
      </c>
      <c r="O341" s="473">
        <v>0.03</v>
      </c>
      <c r="P341" s="472">
        <v>0.20100000000000001</v>
      </c>
      <c r="Q341" s="473">
        <v>0.25</v>
      </c>
      <c r="R341" s="475">
        <v>6.1</v>
      </c>
      <c r="S341" s="473">
        <v>1.47</v>
      </c>
      <c r="T341" s="473"/>
      <c r="U341" s="475">
        <v>185</v>
      </c>
      <c r="V341" s="475">
        <v>6770</v>
      </c>
      <c r="W341" s="515" t="s">
        <v>19</v>
      </c>
      <c r="X341" s="947" t="s">
        <v>19</v>
      </c>
      <c r="Y341" s="122">
        <v>1.248</v>
      </c>
      <c r="Z341" s="515">
        <v>136.6</v>
      </c>
      <c r="AA341" s="515">
        <v>89.1</v>
      </c>
    </row>
    <row r="342" spans="1:27" x14ac:dyDescent="0.25">
      <c r="A342" s="1205" t="s">
        <v>83</v>
      </c>
      <c r="B342" s="1205" t="s">
        <v>41</v>
      </c>
      <c r="C342" s="1205" t="s">
        <v>182</v>
      </c>
      <c r="D342" s="917">
        <v>42150</v>
      </c>
      <c r="E342" s="405" t="s">
        <v>154</v>
      </c>
      <c r="F342" s="454"/>
      <c r="G342" s="454"/>
      <c r="H342" s="454"/>
      <c r="I342" s="783" t="s">
        <v>93</v>
      </c>
      <c r="J342" s="454"/>
      <c r="K342" s="454"/>
      <c r="L342" s="454"/>
      <c r="M342" s="472">
        <v>4.4999999999999998E-2</v>
      </c>
      <c r="N342" s="472">
        <v>0.2</v>
      </c>
      <c r="O342" s="473">
        <v>0.11</v>
      </c>
      <c r="P342" s="472">
        <v>9.6000000000000002E-2</v>
      </c>
      <c r="Q342" s="473" t="s">
        <v>19</v>
      </c>
      <c r="R342" s="475">
        <v>94.7</v>
      </c>
      <c r="S342" s="473">
        <v>4.57</v>
      </c>
      <c r="T342" s="473"/>
      <c r="U342" s="475">
        <v>22470</v>
      </c>
      <c r="V342" s="475">
        <v>155310</v>
      </c>
      <c r="W342" s="515">
        <v>46</v>
      </c>
      <c r="X342" s="951">
        <v>7.7</v>
      </c>
      <c r="Y342" s="122">
        <v>1.202</v>
      </c>
      <c r="Z342" s="515">
        <v>125.1</v>
      </c>
      <c r="AA342" s="515">
        <v>93.3</v>
      </c>
    </row>
    <row r="343" spans="1:27" x14ac:dyDescent="0.25">
      <c r="A343" s="1205" t="s">
        <v>83</v>
      </c>
      <c r="B343" s="1205" t="s">
        <v>42</v>
      </c>
      <c r="C343" s="1238" t="s">
        <v>183</v>
      </c>
      <c r="D343" s="425">
        <v>41955</v>
      </c>
      <c r="E343" s="405" t="s">
        <v>154</v>
      </c>
      <c r="F343" s="426">
        <v>0.44722222222222219</v>
      </c>
      <c r="G343" s="1179" t="s">
        <v>22</v>
      </c>
      <c r="H343" s="1179" t="s">
        <v>69</v>
      </c>
      <c r="I343" s="783" t="s">
        <v>93</v>
      </c>
      <c r="J343" s="1179"/>
      <c r="K343" s="1179"/>
      <c r="L343" s="1179"/>
      <c r="M343" s="1179">
        <v>1.0999999999999999E-2</v>
      </c>
      <c r="N343" s="1179">
        <v>3.5999999999999997E-2</v>
      </c>
      <c r="O343" s="1179">
        <v>0</v>
      </c>
      <c r="P343" s="1179">
        <v>0.11700000000000001</v>
      </c>
      <c r="Q343" s="1179">
        <v>0.2</v>
      </c>
      <c r="R343" s="1179">
        <v>2.7</v>
      </c>
      <c r="S343" s="1179">
        <v>0.53</v>
      </c>
      <c r="T343" s="1179"/>
      <c r="U343" s="1179">
        <v>7.4</v>
      </c>
      <c r="V343" s="1179" t="s">
        <v>30</v>
      </c>
      <c r="W343" s="1238"/>
      <c r="X343" s="1238"/>
      <c r="Y343" s="1238"/>
      <c r="Z343" s="1238"/>
      <c r="AA343" s="1238"/>
    </row>
    <row r="344" spans="1:27" x14ac:dyDescent="0.25">
      <c r="A344" s="1205" t="s">
        <v>83</v>
      </c>
      <c r="B344" s="1205" t="s">
        <v>42</v>
      </c>
      <c r="C344" s="1205" t="s">
        <v>183</v>
      </c>
      <c r="D344" s="425">
        <v>41967</v>
      </c>
      <c r="E344" s="405" t="s">
        <v>154</v>
      </c>
      <c r="F344" s="426">
        <v>0.53819444444444442</v>
      </c>
      <c r="G344" s="1179" t="s">
        <v>22</v>
      </c>
      <c r="H344" s="1179" t="s">
        <v>70</v>
      </c>
      <c r="I344" s="783" t="s">
        <v>137</v>
      </c>
      <c r="J344" s="1179"/>
      <c r="K344" s="1179"/>
      <c r="L344" s="1179"/>
      <c r="M344" s="1179">
        <v>1.4999999999999999E-2</v>
      </c>
      <c r="N344" s="1179">
        <v>3.4000000000000002E-2</v>
      </c>
      <c r="O344" s="1179">
        <v>0</v>
      </c>
      <c r="P344" s="1179">
        <v>0.151</v>
      </c>
      <c r="Q344" s="1179">
        <v>0.21</v>
      </c>
      <c r="R344" s="1179">
        <v>2.2999999999999998</v>
      </c>
      <c r="S344" s="1179">
        <v>2.35</v>
      </c>
      <c r="T344" s="1179"/>
      <c r="U344" s="1179">
        <v>7.4</v>
      </c>
      <c r="V344" s="1179">
        <v>1046.2</v>
      </c>
      <c r="W344" s="1205"/>
      <c r="X344" s="1205"/>
      <c r="Y344" s="1205"/>
      <c r="Z344" s="1205"/>
      <c r="AA344" s="1205"/>
    </row>
    <row r="345" spans="1:27" x14ac:dyDescent="0.25">
      <c r="A345" s="1205" t="s">
        <v>83</v>
      </c>
      <c r="B345" s="1205" t="s">
        <v>42</v>
      </c>
      <c r="C345" s="1205" t="s">
        <v>183</v>
      </c>
      <c r="D345" s="425">
        <v>41977</v>
      </c>
      <c r="E345" s="405" t="s">
        <v>154</v>
      </c>
      <c r="F345" s="426">
        <v>0.46180555555555558</v>
      </c>
      <c r="G345" s="1179" t="s">
        <v>24</v>
      </c>
      <c r="H345" s="1179" t="s">
        <v>71</v>
      </c>
      <c r="I345" s="783" t="s">
        <v>93</v>
      </c>
      <c r="J345" s="1179"/>
      <c r="K345" s="1179"/>
      <c r="L345" s="1179"/>
      <c r="M345" s="1179">
        <v>1.2E-2</v>
      </c>
      <c r="N345" s="1179">
        <v>0.03</v>
      </c>
      <c r="O345" s="1179">
        <v>0.01</v>
      </c>
      <c r="P345" s="1179">
        <v>0.16700000000000001</v>
      </c>
      <c r="Q345" s="1179">
        <v>0.21</v>
      </c>
      <c r="R345" s="1179">
        <v>0.7</v>
      </c>
      <c r="S345" s="1179">
        <v>2.2999999999999998</v>
      </c>
      <c r="T345" s="1179"/>
      <c r="U345" s="1179">
        <v>27.8</v>
      </c>
      <c r="V345" s="1179">
        <v>1553.1</v>
      </c>
      <c r="W345" s="1205"/>
      <c r="X345" s="1205"/>
      <c r="Y345" s="1205"/>
      <c r="Z345" s="1205"/>
      <c r="AA345" s="1205"/>
    </row>
    <row r="346" spans="1:27" x14ac:dyDescent="0.25">
      <c r="A346" s="1205" t="s">
        <v>83</v>
      </c>
      <c r="B346" s="1205" t="s">
        <v>42</v>
      </c>
      <c r="C346" s="1205" t="s">
        <v>183</v>
      </c>
      <c r="D346" s="425">
        <v>41988</v>
      </c>
      <c r="E346" s="405" t="s">
        <v>154</v>
      </c>
      <c r="F346" s="426">
        <v>0.52152777777777781</v>
      </c>
      <c r="G346" s="1179" t="s">
        <v>24</v>
      </c>
      <c r="H346" s="1179" t="s">
        <v>72</v>
      </c>
      <c r="I346" s="783" t="s">
        <v>137</v>
      </c>
      <c r="J346" s="1179"/>
      <c r="K346" s="1179"/>
      <c r="L346" s="1179"/>
      <c r="M346" s="506">
        <v>1.0999999999999999E-2</v>
      </c>
      <c r="N346" s="506">
        <v>0.03</v>
      </c>
      <c r="O346" s="506">
        <v>0.03</v>
      </c>
      <c r="P346" s="506">
        <v>7.0999999999999994E-2</v>
      </c>
      <c r="Q346" s="506">
        <v>0.15</v>
      </c>
      <c r="R346" s="506">
        <v>1.4</v>
      </c>
      <c r="S346" s="506">
        <v>1.01</v>
      </c>
      <c r="T346" s="506"/>
      <c r="U346" s="504"/>
      <c r="V346" s="504"/>
      <c r="W346" s="1238"/>
      <c r="X346" s="1238"/>
      <c r="Y346" s="1205"/>
      <c r="Z346" s="1205"/>
      <c r="AA346" s="1205"/>
    </row>
    <row r="347" spans="1:27" x14ac:dyDescent="0.25">
      <c r="A347" s="1205" t="s">
        <v>83</v>
      </c>
      <c r="B347" s="1205" t="s">
        <v>42</v>
      </c>
      <c r="C347" s="1205" t="s">
        <v>183</v>
      </c>
      <c r="D347" s="425">
        <v>41995</v>
      </c>
      <c r="E347" s="405" t="s">
        <v>154</v>
      </c>
      <c r="F347" s="406">
        <v>0.50763888888888886</v>
      </c>
      <c r="G347" s="1238"/>
      <c r="H347" s="1238"/>
      <c r="I347" s="783" t="s">
        <v>93</v>
      </c>
      <c r="J347" s="1238"/>
      <c r="K347" s="1238"/>
      <c r="L347" s="1238"/>
      <c r="M347" s="1179">
        <v>1.4E-2</v>
      </c>
      <c r="N347" s="1179">
        <v>3.5999999999999997E-2</v>
      </c>
      <c r="O347" s="1179">
        <v>0</v>
      </c>
      <c r="P347" s="1179">
        <v>0.13200000000000001</v>
      </c>
      <c r="Q347" s="1179">
        <v>0.18</v>
      </c>
      <c r="R347" s="1179">
        <v>0.5</v>
      </c>
      <c r="S347" s="1179">
        <v>1.1000000000000001</v>
      </c>
      <c r="T347" s="1179"/>
      <c r="U347" s="1179">
        <v>100</v>
      </c>
      <c r="V347" s="1179">
        <v>860</v>
      </c>
      <c r="W347" s="1238"/>
      <c r="X347" s="1238"/>
      <c r="Y347" s="1238"/>
      <c r="Z347" s="1205"/>
      <c r="AA347" s="1205"/>
    </row>
    <row r="348" spans="1:27" x14ac:dyDescent="0.25">
      <c r="A348" s="1205" t="s">
        <v>83</v>
      </c>
      <c r="B348" s="1205" t="s">
        <v>42</v>
      </c>
      <c r="C348" s="1238" t="s">
        <v>183</v>
      </c>
      <c r="D348" s="425">
        <v>42012</v>
      </c>
      <c r="E348" s="405" t="s">
        <v>154</v>
      </c>
      <c r="F348" s="1238"/>
      <c r="G348" s="1238"/>
      <c r="H348" s="1238"/>
      <c r="I348" s="783" t="s">
        <v>93</v>
      </c>
      <c r="J348" s="1238"/>
      <c r="K348" s="1238"/>
      <c r="L348" s="1238"/>
      <c r="M348" s="1238"/>
      <c r="N348" s="1238"/>
      <c r="O348" s="1238"/>
      <c r="P348" s="1238"/>
      <c r="Q348" s="1238"/>
      <c r="R348" s="1238"/>
      <c r="S348" s="1238"/>
      <c r="T348" s="1238"/>
      <c r="U348" s="1238"/>
      <c r="V348" s="1238"/>
      <c r="W348" s="1205"/>
      <c r="X348" s="1205"/>
      <c r="Y348" s="1205"/>
      <c r="Z348" s="1205"/>
      <c r="AA348" s="1205"/>
    </row>
    <row r="349" spans="1:27" x14ac:dyDescent="0.25">
      <c r="A349" s="785" t="s">
        <v>83</v>
      </c>
      <c r="B349" s="785" t="s">
        <v>175</v>
      </c>
      <c r="C349" s="785" t="s">
        <v>182</v>
      </c>
      <c r="D349" s="836">
        <v>42156</v>
      </c>
      <c r="E349" s="405" t="s">
        <v>154</v>
      </c>
      <c r="F349" s="837">
        <v>0.57708333333333328</v>
      </c>
      <c r="H349" s="785" t="s">
        <v>174</v>
      </c>
      <c r="I349" s="785" t="s">
        <v>137</v>
      </c>
      <c r="M349" s="785">
        <v>6.0000000000000001E-3</v>
      </c>
      <c r="N349" s="785">
        <v>0.05</v>
      </c>
      <c r="O349" s="785">
        <v>0.05</v>
      </c>
      <c r="P349" s="785">
        <v>0.109</v>
      </c>
      <c r="Q349" s="785">
        <v>0.25</v>
      </c>
      <c r="R349" s="785">
        <v>13.7</v>
      </c>
      <c r="S349" s="785">
        <v>1.8</v>
      </c>
      <c r="Y349" s="785">
        <v>1.2</v>
      </c>
      <c r="Z349" s="785">
        <v>125</v>
      </c>
      <c r="AA349" s="785">
        <v>93.3</v>
      </c>
    </row>
    <row r="350" spans="1:27" x14ac:dyDescent="0.25">
      <c r="A350" s="785" t="s">
        <v>83</v>
      </c>
      <c r="B350" s="785" t="s">
        <v>175</v>
      </c>
      <c r="C350" s="785" t="s">
        <v>182</v>
      </c>
      <c r="D350" s="836">
        <v>42159</v>
      </c>
      <c r="E350" s="405" t="s">
        <v>154</v>
      </c>
      <c r="F350" s="837">
        <v>0.54513888888888895</v>
      </c>
      <c r="H350" s="785" t="s">
        <v>93</v>
      </c>
      <c r="I350" s="785" t="s">
        <v>93</v>
      </c>
      <c r="M350" s="785">
        <v>8.9999999999999993E-3</v>
      </c>
      <c r="N350" s="785">
        <v>3.4000000000000002E-2</v>
      </c>
      <c r="O350" s="785" t="s">
        <v>170</v>
      </c>
      <c r="P350" s="785">
        <v>0.184</v>
      </c>
      <c r="Q350" s="785">
        <v>0.23</v>
      </c>
      <c r="R350" s="785">
        <v>1.7</v>
      </c>
      <c r="S350" s="785">
        <v>2.64</v>
      </c>
      <c r="U350" s="785">
        <v>24.7</v>
      </c>
      <c r="V350" s="785">
        <v>2419.1999999999998</v>
      </c>
    </row>
    <row r="351" spans="1:27" x14ac:dyDescent="0.25">
      <c r="A351" s="785" t="s">
        <v>83</v>
      </c>
      <c r="B351" s="785" t="s">
        <v>175</v>
      </c>
      <c r="C351" s="785" t="s">
        <v>182</v>
      </c>
      <c r="D351" s="836">
        <v>42163</v>
      </c>
      <c r="E351" s="405" t="s">
        <v>154</v>
      </c>
      <c r="F351" s="837">
        <v>0.54999999999999993</v>
      </c>
      <c r="H351" s="785" t="s">
        <v>93</v>
      </c>
      <c r="I351" s="785" t="s">
        <v>93</v>
      </c>
      <c r="M351" s="782">
        <v>8.9999999999999993E-3</v>
      </c>
      <c r="N351" s="782">
        <v>2.1999999999999999E-2</v>
      </c>
      <c r="O351" s="782">
        <v>0.05</v>
      </c>
      <c r="P351" s="782">
        <v>0.185</v>
      </c>
      <c r="Q351" s="782">
        <v>0.27</v>
      </c>
      <c r="R351" s="782">
        <v>0.9</v>
      </c>
      <c r="S351" s="782">
        <v>2.66</v>
      </c>
      <c r="T351" s="782"/>
      <c r="U351" s="782">
        <v>57.4</v>
      </c>
      <c r="V351" s="782">
        <v>4640</v>
      </c>
      <c r="W351" s="782">
        <v>94</v>
      </c>
      <c r="X351" s="782">
        <v>8</v>
      </c>
      <c r="Y351" s="785">
        <v>1.44</v>
      </c>
      <c r="Z351" s="785">
        <v>163</v>
      </c>
      <c r="AA351" s="785">
        <v>86.9</v>
      </c>
    </row>
    <row r="352" spans="1:27" x14ac:dyDescent="0.25">
      <c r="A352" s="785" t="s">
        <v>83</v>
      </c>
      <c r="B352" s="785" t="s">
        <v>175</v>
      </c>
      <c r="C352" s="785" t="s">
        <v>182</v>
      </c>
      <c r="D352" s="836">
        <v>42172</v>
      </c>
      <c r="E352" s="405" t="s">
        <v>154</v>
      </c>
      <c r="F352" s="837">
        <v>0.53402777777777777</v>
      </c>
      <c r="H352" s="785" t="s">
        <v>93</v>
      </c>
      <c r="I352" s="785" t="s">
        <v>93</v>
      </c>
      <c r="M352" s="782">
        <v>7.0000000000000001E-3</v>
      </c>
      <c r="N352" s="782">
        <v>3.4000000000000002E-2</v>
      </c>
      <c r="O352" s="782">
        <v>0.03</v>
      </c>
      <c r="P352" s="782">
        <v>0.106</v>
      </c>
      <c r="Q352" s="782">
        <v>0.23</v>
      </c>
      <c r="R352" s="782">
        <v>2.2999999999999998</v>
      </c>
      <c r="S352" s="782">
        <v>2.92</v>
      </c>
      <c r="T352" s="782"/>
      <c r="U352" s="782">
        <v>344.8</v>
      </c>
      <c r="V352" s="782">
        <v>20980</v>
      </c>
      <c r="Y352" s="782">
        <v>2.14</v>
      </c>
      <c r="Z352" s="782">
        <v>216</v>
      </c>
      <c r="AA352" s="782">
        <v>141.30000000000001</v>
      </c>
    </row>
    <row r="353" spans="1:33" x14ac:dyDescent="0.25">
      <c r="A353" s="785" t="s">
        <v>83</v>
      </c>
      <c r="B353" s="785" t="s">
        <v>175</v>
      </c>
      <c r="C353" s="785" t="s">
        <v>182</v>
      </c>
      <c r="D353" s="836">
        <v>42177</v>
      </c>
      <c r="E353" s="405" t="s">
        <v>154</v>
      </c>
      <c r="F353" s="837">
        <v>0.53819444444444442</v>
      </c>
      <c r="H353" s="785" t="s">
        <v>174</v>
      </c>
      <c r="I353" s="785" t="s">
        <v>137</v>
      </c>
      <c r="M353" s="782">
        <v>8.9999999999999993E-3</v>
      </c>
      <c r="N353" s="782">
        <v>3.2000000000000001E-2</v>
      </c>
      <c r="O353" s="782">
        <v>0.04</v>
      </c>
      <c r="P353" s="782">
        <v>0.13600000000000001</v>
      </c>
      <c r="Q353" s="782">
        <v>0.16</v>
      </c>
      <c r="R353" s="782">
        <v>2.9</v>
      </c>
      <c r="S353" s="782">
        <v>1.1499999999999999</v>
      </c>
      <c r="T353" s="782"/>
      <c r="U353" s="782">
        <v>36.799999999999997</v>
      </c>
      <c r="V353" s="782">
        <v>5040</v>
      </c>
      <c r="W353" s="782">
        <v>76</v>
      </c>
      <c r="X353" s="782">
        <v>7.9</v>
      </c>
      <c r="Y353" s="782">
        <v>1.76</v>
      </c>
      <c r="Z353" s="782">
        <v>204</v>
      </c>
      <c r="AA353" s="782">
        <v>106.5</v>
      </c>
    </row>
    <row r="354" spans="1:33" x14ac:dyDescent="0.25">
      <c r="A354" s="785" t="s">
        <v>83</v>
      </c>
      <c r="B354" s="785" t="s">
        <v>175</v>
      </c>
      <c r="C354" s="785" t="s">
        <v>182</v>
      </c>
      <c r="D354" s="836">
        <v>42184</v>
      </c>
      <c r="E354" s="405" t="s">
        <v>154</v>
      </c>
      <c r="F354" s="837">
        <v>0.55694444444444446</v>
      </c>
      <c r="H354" s="785" t="s">
        <v>174</v>
      </c>
      <c r="I354" s="785" t="s">
        <v>137</v>
      </c>
      <c r="M354" s="785">
        <v>6.8000000000000005E-2</v>
      </c>
      <c r="N354" s="785">
        <v>0.748</v>
      </c>
      <c r="O354" s="785">
        <v>0.17</v>
      </c>
      <c r="P354" s="785">
        <v>0.14699999999999999</v>
      </c>
      <c r="Q354" s="785">
        <v>1.88</v>
      </c>
      <c r="R354" s="785">
        <v>571</v>
      </c>
      <c r="S354" s="785">
        <v>6.57</v>
      </c>
      <c r="U354" s="785">
        <v>135.4</v>
      </c>
      <c r="V354" s="785">
        <v>7540</v>
      </c>
      <c r="Y354" s="782"/>
      <c r="Z354" s="782"/>
    </row>
    <row r="355" spans="1:33" x14ac:dyDescent="0.25">
      <c r="A355" s="785" t="s">
        <v>83</v>
      </c>
      <c r="B355" s="785" t="s">
        <v>175</v>
      </c>
      <c r="C355" s="785" t="s">
        <v>182</v>
      </c>
      <c r="D355" s="836">
        <v>42191</v>
      </c>
      <c r="E355" s="405" t="s">
        <v>154</v>
      </c>
      <c r="F355" s="837">
        <v>0.82291666666666663</v>
      </c>
      <c r="H355" s="785" t="s">
        <v>174</v>
      </c>
      <c r="I355" s="785" t="s">
        <v>137</v>
      </c>
      <c r="M355" s="785">
        <v>0.27500000000000002</v>
      </c>
      <c r="N355" s="785">
        <v>0.38</v>
      </c>
      <c r="O355" s="785">
        <v>0.22</v>
      </c>
      <c r="P355" s="785">
        <v>0.20399999999999999</v>
      </c>
      <c r="Q355" s="785">
        <v>1.03</v>
      </c>
      <c r="R355" s="785">
        <v>19.100000000000001</v>
      </c>
      <c r="S355" s="785">
        <v>7.91</v>
      </c>
      <c r="Y355" s="782">
        <v>1.55</v>
      </c>
      <c r="Z355" s="782">
        <v>177</v>
      </c>
      <c r="AA355" s="782">
        <v>79.3</v>
      </c>
    </row>
    <row r="356" spans="1:33" x14ac:dyDescent="0.25">
      <c r="A356" s="785" t="s">
        <v>83</v>
      </c>
      <c r="B356" s="785" t="s">
        <v>175</v>
      </c>
      <c r="C356" s="785" t="s">
        <v>182</v>
      </c>
      <c r="D356" s="836">
        <v>42194</v>
      </c>
      <c r="E356" s="405" t="s">
        <v>154</v>
      </c>
      <c r="F356" s="837">
        <v>0.53819444444444442</v>
      </c>
      <c r="H356" s="785" t="s">
        <v>93</v>
      </c>
      <c r="I356" s="785" t="s">
        <v>93</v>
      </c>
      <c r="M356" s="785">
        <v>1.4E-2</v>
      </c>
      <c r="N356" s="785">
        <v>0.05</v>
      </c>
      <c r="O356" s="785">
        <v>0.03</v>
      </c>
      <c r="P356" s="785">
        <v>0.11700000000000001</v>
      </c>
      <c r="Q356" s="785">
        <v>0.24</v>
      </c>
      <c r="R356" s="785">
        <v>8.8000000000000007</v>
      </c>
      <c r="S356" s="785">
        <v>2.3199999999999998</v>
      </c>
      <c r="U356" s="785">
        <v>275.5</v>
      </c>
      <c r="V356" s="785">
        <v>10760</v>
      </c>
      <c r="W356" s="785">
        <v>50</v>
      </c>
      <c r="X356" s="785">
        <v>7.7</v>
      </c>
      <c r="Y356" s="785">
        <v>1.63</v>
      </c>
      <c r="Z356" s="785">
        <v>116</v>
      </c>
      <c r="AA356" s="785">
        <v>77.599999999999994</v>
      </c>
    </row>
    <row r="357" spans="1:33" x14ac:dyDescent="0.25">
      <c r="A357" s="785" t="s">
        <v>83</v>
      </c>
      <c r="B357" s="785" t="s">
        <v>175</v>
      </c>
      <c r="C357" s="785" t="s">
        <v>182</v>
      </c>
      <c r="D357" s="836">
        <v>42201</v>
      </c>
      <c r="E357" s="405" t="s">
        <v>154</v>
      </c>
      <c r="F357" s="837">
        <v>0.53749999999999998</v>
      </c>
      <c r="H357" s="785" t="s">
        <v>93</v>
      </c>
      <c r="I357" s="785" t="s">
        <v>93</v>
      </c>
      <c r="M357" s="785">
        <v>1.0999999999999999E-2</v>
      </c>
      <c r="N357" s="785">
        <v>0.03</v>
      </c>
      <c r="O357" s="785" t="s">
        <v>170</v>
      </c>
      <c r="P357" s="785">
        <v>0.19500000000000001</v>
      </c>
      <c r="Q357" s="785">
        <v>0.33</v>
      </c>
      <c r="R357" s="785">
        <v>0.5</v>
      </c>
      <c r="S357" s="785">
        <v>1.35</v>
      </c>
      <c r="U357" s="785">
        <v>11.8</v>
      </c>
      <c r="V357" s="785">
        <v>6310</v>
      </c>
      <c r="Y357" s="785">
        <v>1.5</v>
      </c>
      <c r="Z357" s="785">
        <v>124</v>
      </c>
      <c r="AA357" s="785">
        <v>72.2</v>
      </c>
    </row>
    <row r="358" spans="1:33" x14ac:dyDescent="0.25">
      <c r="A358" s="785" t="s">
        <v>83</v>
      </c>
      <c r="B358" s="785" t="s">
        <v>175</v>
      </c>
      <c r="C358" s="785" t="s">
        <v>182</v>
      </c>
      <c r="D358" s="836">
        <v>42208</v>
      </c>
      <c r="E358" s="405" t="s">
        <v>154</v>
      </c>
      <c r="F358" s="837">
        <v>0.52777777777777779</v>
      </c>
      <c r="H358" s="785" t="s">
        <v>174</v>
      </c>
      <c r="I358" s="785" t="s">
        <v>137</v>
      </c>
      <c r="M358" s="785">
        <v>1.0999999999999999E-2</v>
      </c>
      <c r="N358" s="785">
        <v>2.8000000000000001E-2</v>
      </c>
      <c r="O358" s="785">
        <v>0.02</v>
      </c>
      <c r="P358" s="785">
        <v>0.19800000000000001</v>
      </c>
      <c r="Q358" s="785">
        <v>0.31</v>
      </c>
      <c r="R358" s="785">
        <v>0.8</v>
      </c>
      <c r="S358" s="785">
        <v>1.06</v>
      </c>
      <c r="U358" s="785">
        <v>16.8</v>
      </c>
      <c r="V358" s="785">
        <v>4870</v>
      </c>
      <c r="W358" s="785">
        <v>108</v>
      </c>
      <c r="X358" s="785">
        <v>7.8</v>
      </c>
      <c r="Y358" s="785">
        <v>1.84</v>
      </c>
      <c r="Z358" s="785">
        <v>223</v>
      </c>
      <c r="AA358" s="785">
        <v>111.8</v>
      </c>
    </row>
    <row r="359" spans="1:33" x14ac:dyDescent="0.25">
      <c r="A359" s="785" t="s">
        <v>83</v>
      </c>
      <c r="B359" s="785" t="s">
        <v>175</v>
      </c>
      <c r="C359" s="785" t="s">
        <v>182</v>
      </c>
      <c r="D359" s="836">
        <v>42215</v>
      </c>
      <c r="E359" s="405" t="s">
        <v>154</v>
      </c>
      <c r="F359" s="837">
        <v>0.53472222222222221</v>
      </c>
      <c r="H359" s="785" t="s">
        <v>93</v>
      </c>
      <c r="I359" s="785" t="s">
        <v>93</v>
      </c>
      <c r="M359" s="785">
        <v>1.2E-2</v>
      </c>
      <c r="N359" s="785">
        <v>2.1999999999999999E-2</v>
      </c>
      <c r="O359" s="785">
        <v>0.02</v>
      </c>
      <c r="P359" s="785">
        <v>0.26800000000000002</v>
      </c>
      <c r="Q359" s="785">
        <v>0.38</v>
      </c>
      <c r="R359" s="785">
        <v>1.9</v>
      </c>
      <c r="S359" s="785">
        <v>2.16</v>
      </c>
      <c r="U359" s="785">
        <v>11.9</v>
      </c>
      <c r="V359" s="785">
        <v>6500</v>
      </c>
      <c r="Y359" s="785">
        <v>2.1800000000000002</v>
      </c>
      <c r="Z359" s="785">
        <v>248</v>
      </c>
      <c r="AA359" s="785">
        <v>122</v>
      </c>
    </row>
    <row r="360" spans="1:33" x14ac:dyDescent="0.25">
      <c r="A360" s="785" t="s">
        <v>83</v>
      </c>
      <c r="B360" s="785" t="s">
        <v>175</v>
      </c>
      <c r="C360" s="785" t="s">
        <v>182</v>
      </c>
      <c r="D360" s="836">
        <v>42222</v>
      </c>
      <c r="E360" s="405" t="s">
        <v>154</v>
      </c>
      <c r="F360" s="837">
        <v>0.51527777777777783</v>
      </c>
      <c r="H360" s="785" t="s">
        <v>174</v>
      </c>
      <c r="I360" s="785" t="s">
        <v>137</v>
      </c>
      <c r="M360" s="785">
        <v>0.01</v>
      </c>
      <c r="N360" s="785">
        <v>2.8000000000000001E-2</v>
      </c>
      <c r="O360" s="785">
        <v>0.03</v>
      </c>
      <c r="P360" s="785">
        <v>0.40600000000000003</v>
      </c>
      <c r="Q360" s="785">
        <v>0.52</v>
      </c>
      <c r="R360" s="785">
        <v>1.7</v>
      </c>
      <c r="S360" s="785">
        <v>3.06</v>
      </c>
      <c r="U360" s="785">
        <v>40.200000000000003</v>
      </c>
      <c r="V360" s="785">
        <v>10390</v>
      </c>
      <c r="W360" s="785">
        <v>154</v>
      </c>
      <c r="X360" s="785">
        <v>7.6</v>
      </c>
      <c r="Y360" s="785">
        <v>2.31</v>
      </c>
      <c r="Z360" s="785">
        <v>286</v>
      </c>
      <c r="AA360" s="785">
        <v>142.9</v>
      </c>
    </row>
    <row r="361" spans="1:33" x14ac:dyDescent="0.25">
      <c r="A361" s="785" t="s">
        <v>83</v>
      </c>
      <c r="B361" s="782" t="s">
        <v>175</v>
      </c>
      <c r="C361" s="782" t="s">
        <v>182</v>
      </c>
      <c r="D361" s="852">
        <v>42229</v>
      </c>
      <c r="E361" s="405" t="s">
        <v>154</v>
      </c>
      <c r="F361" s="853">
        <v>0.54236111111111118</v>
      </c>
      <c r="G361" s="782"/>
      <c r="H361" s="782" t="s">
        <v>93</v>
      </c>
      <c r="I361" s="782" t="s">
        <v>93</v>
      </c>
      <c r="M361" s="785">
        <v>1.0999999999999999E-2</v>
      </c>
      <c r="N361" s="785">
        <v>2.4E-2</v>
      </c>
      <c r="O361" s="785" t="s">
        <v>170</v>
      </c>
      <c r="P361" s="785">
        <v>0.38400000000000001</v>
      </c>
      <c r="Q361" s="785">
        <v>0.5</v>
      </c>
      <c r="R361" s="785">
        <v>4</v>
      </c>
      <c r="S361" s="785">
        <v>3.74</v>
      </c>
      <c r="U361" s="782">
        <v>24</v>
      </c>
      <c r="V361" s="785">
        <v>3310</v>
      </c>
      <c r="Y361" s="785">
        <v>2.78</v>
      </c>
      <c r="Z361" s="785">
        <v>283</v>
      </c>
      <c r="AA361" s="785">
        <v>159.1</v>
      </c>
      <c r="AC361" s="782"/>
      <c r="AD361" s="782"/>
      <c r="AG361" s="782"/>
    </row>
    <row r="362" spans="1:33" x14ac:dyDescent="0.25">
      <c r="A362" s="785" t="s">
        <v>83</v>
      </c>
      <c r="B362" s="782" t="s">
        <v>175</v>
      </c>
      <c r="C362" s="782" t="s">
        <v>182</v>
      </c>
      <c r="D362" s="852">
        <v>42236</v>
      </c>
      <c r="E362" s="405" t="s">
        <v>154</v>
      </c>
      <c r="F362" s="853">
        <v>0.49236111111111108</v>
      </c>
      <c r="G362" s="782"/>
      <c r="H362" s="782" t="s">
        <v>174</v>
      </c>
      <c r="I362" s="782" t="s">
        <v>137</v>
      </c>
      <c r="M362" s="785">
        <v>1.4999999999999999E-2</v>
      </c>
      <c r="N362" s="785">
        <v>2.1999999999999999E-2</v>
      </c>
      <c r="O362" s="785">
        <v>0.03</v>
      </c>
      <c r="P362" s="785">
        <v>0.49099999999999999</v>
      </c>
      <c r="Q362" s="785">
        <v>0.53</v>
      </c>
      <c r="R362" s="785">
        <v>2.2000000000000002</v>
      </c>
      <c r="S362" s="785">
        <v>5.94</v>
      </c>
      <c r="U362" s="782">
        <v>39.299999999999997</v>
      </c>
      <c r="V362" s="785">
        <v>66.3</v>
      </c>
      <c r="W362" s="785">
        <v>142</v>
      </c>
      <c r="X362" s="782">
        <v>7.2</v>
      </c>
      <c r="Y362" s="785">
        <v>2.83</v>
      </c>
      <c r="Z362" s="782">
        <v>287</v>
      </c>
      <c r="AA362" s="785">
        <v>156</v>
      </c>
      <c r="AC362" s="782"/>
      <c r="AD362" s="782"/>
      <c r="AE362" s="782"/>
      <c r="AG362" s="782"/>
    </row>
    <row r="363" spans="1:33" x14ac:dyDescent="0.25">
      <c r="A363" s="785" t="s">
        <v>83</v>
      </c>
      <c r="B363" s="782" t="s">
        <v>175</v>
      </c>
      <c r="C363" s="782" t="s">
        <v>182</v>
      </c>
      <c r="D363" s="852">
        <v>42243</v>
      </c>
      <c r="E363" s="405" t="s">
        <v>154</v>
      </c>
      <c r="F363" s="853">
        <v>5.5555555555555552E-2</v>
      </c>
      <c r="G363" s="782"/>
      <c r="H363" s="782" t="s">
        <v>93</v>
      </c>
      <c r="I363" s="782" t="s">
        <v>93</v>
      </c>
      <c r="M363" s="785">
        <v>1.2999999999999999E-2</v>
      </c>
      <c r="N363" s="785">
        <v>2.4E-2</v>
      </c>
      <c r="O363" s="785" t="s">
        <v>170</v>
      </c>
      <c r="P363" s="785">
        <v>0.45</v>
      </c>
      <c r="Q363" s="785">
        <v>0.54</v>
      </c>
      <c r="R363" s="785">
        <v>2.5</v>
      </c>
      <c r="S363" s="782">
        <v>4.43</v>
      </c>
      <c r="T363" s="782"/>
      <c r="U363" s="782">
        <v>137.4</v>
      </c>
      <c r="V363" s="785">
        <v>5730</v>
      </c>
      <c r="X363" s="782"/>
      <c r="Y363" s="785">
        <v>3.01</v>
      </c>
      <c r="Z363" s="782">
        <v>300</v>
      </c>
      <c r="AA363" s="785">
        <v>153.30000000000001</v>
      </c>
      <c r="AC363" s="782"/>
      <c r="AD363" s="782"/>
      <c r="AE363" s="782"/>
      <c r="AF363" s="782"/>
      <c r="AG363" s="782"/>
    </row>
    <row r="364" spans="1:33" x14ac:dyDescent="0.25">
      <c r="A364" s="785" t="s">
        <v>83</v>
      </c>
      <c r="B364" s="785" t="s">
        <v>173</v>
      </c>
      <c r="C364" s="785" t="s">
        <v>173</v>
      </c>
      <c r="D364" s="836">
        <v>42156</v>
      </c>
      <c r="E364" s="405" t="s">
        <v>154</v>
      </c>
      <c r="F364" s="837">
        <v>0.5</v>
      </c>
      <c r="H364" s="785" t="s">
        <v>174</v>
      </c>
      <c r="I364" s="785" t="s">
        <v>137</v>
      </c>
      <c r="M364" s="785">
        <v>2E-3</v>
      </c>
      <c r="N364" s="785">
        <v>5.6000000000000001E-2</v>
      </c>
      <c r="O364" s="785">
        <v>0.01</v>
      </c>
      <c r="P364" s="785">
        <v>0.85099999999999998</v>
      </c>
      <c r="Q364" s="785">
        <v>1.05</v>
      </c>
      <c r="R364" s="785">
        <v>18.3</v>
      </c>
      <c r="S364" s="785">
        <v>2.46</v>
      </c>
    </row>
    <row r="365" spans="1:33" x14ac:dyDescent="0.25">
      <c r="A365" s="785" t="s">
        <v>83</v>
      </c>
      <c r="B365" s="785" t="s">
        <v>173</v>
      </c>
      <c r="C365" s="785" t="s">
        <v>173</v>
      </c>
      <c r="D365" s="836">
        <v>42159</v>
      </c>
      <c r="E365" s="405" t="s">
        <v>154</v>
      </c>
      <c r="F365" s="837">
        <v>0.4861111111111111</v>
      </c>
      <c r="H365" s="785" t="s">
        <v>93</v>
      </c>
      <c r="I365" s="785" t="s">
        <v>93</v>
      </c>
      <c r="M365" s="782">
        <v>0.01</v>
      </c>
      <c r="N365" s="782">
        <v>2.4E-2</v>
      </c>
      <c r="O365" s="782">
        <v>0.02</v>
      </c>
      <c r="P365" s="782">
        <v>0.57199999999999995</v>
      </c>
      <c r="Q365" s="782">
        <v>0.57999999999999996</v>
      </c>
      <c r="R365" s="782">
        <v>0.8</v>
      </c>
      <c r="S365" s="782">
        <v>5.35</v>
      </c>
      <c r="T365" s="782"/>
      <c r="U365" s="785">
        <v>21.6</v>
      </c>
      <c r="V365" s="785">
        <v>3890</v>
      </c>
    </row>
    <row r="366" spans="1:33" x14ac:dyDescent="0.25">
      <c r="A366" s="785" t="s">
        <v>83</v>
      </c>
      <c r="B366" s="785" t="s">
        <v>173</v>
      </c>
      <c r="C366" s="785" t="s">
        <v>173</v>
      </c>
      <c r="D366" s="836">
        <v>42163</v>
      </c>
      <c r="E366" s="405" t="s">
        <v>154</v>
      </c>
      <c r="F366" s="837">
        <v>0.49374999999999997</v>
      </c>
      <c r="H366" s="785" t="s">
        <v>93</v>
      </c>
      <c r="I366" s="785" t="s">
        <v>93</v>
      </c>
      <c r="M366" s="782">
        <v>8.9999999999999993E-3</v>
      </c>
      <c r="N366" s="782">
        <v>0.02</v>
      </c>
      <c r="O366" s="782">
        <v>0.03</v>
      </c>
      <c r="P366" s="782">
        <v>0.56000000000000005</v>
      </c>
      <c r="Q366" s="782">
        <v>0.62</v>
      </c>
      <c r="R366" s="782">
        <v>0.6</v>
      </c>
      <c r="S366" s="782">
        <v>2.81</v>
      </c>
      <c r="T366" s="782"/>
      <c r="U366" s="782">
        <v>65.7</v>
      </c>
      <c r="V366" s="782">
        <v>9870</v>
      </c>
      <c r="W366" s="782"/>
      <c r="X366" s="782"/>
    </row>
    <row r="367" spans="1:33" x14ac:dyDescent="0.25">
      <c r="A367" s="785" t="s">
        <v>83</v>
      </c>
      <c r="B367" s="785" t="s">
        <v>173</v>
      </c>
      <c r="C367" s="785" t="s">
        <v>173</v>
      </c>
      <c r="D367" s="836">
        <v>42172</v>
      </c>
      <c r="E367" s="405" t="s">
        <v>154</v>
      </c>
      <c r="F367" s="837">
        <v>0.49305555555555558</v>
      </c>
      <c r="H367" s="785" t="s">
        <v>93</v>
      </c>
      <c r="I367" s="785" t="s">
        <v>93</v>
      </c>
      <c r="M367" s="782">
        <v>8.9999999999999993E-3</v>
      </c>
      <c r="N367" s="782">
        <v>3.2000000000000001E-2</v>
      </c>
      <c r="O367" s="782">
        <v>0.04</v>
      </c>
      <c r="P367" s="782">
        <v>0.94799999999999995</v>
      </c>
      <c r="Q367" s="782">
        <v>1.04</v>
      </c>
      <c r="R367" s="782">
        <v>6.7</v>
      </c>
      <c r="S367" s="782">
        <v>0.97</v>
      </c>
      <c r="T367" s="782"/>
      <c r="U367" s="782">
        <v>770.1</v>
      </c>
      <c r="V367" s="782">
        <v>8840</v>
      </c>
      <c r="Y367" s="782"/>
      <c r="Z367" s="782"/>
      <c r="AA367" s="782"/>
    </row>
    <row r="368" spans="1:33" x14ac:dyDescent="0.25">
      <c r="A368" s="785" t="s">
        <v>83</v>
      </c>
      <c r="B368" s="785" t="s">
        <v>173</v>
      </c>
      <c r="C368" s="785" t="s">
        <v>173</v>
      </c>
      <c r="D368" s="836">
        <v>42177</v>
      </c>
      <c r="E368" s="405" t="s">
        <v>154</v>
      </c>
      <c r="F368" s="837">
        <v>0.4513888888888889</v>
      </c>
      <c r="H368" s="785" t="s">
        <v>174</v>
      </c>
      <c r="I368" s="785" t="s">
        <v>137</v>
      </c>
      <c r="M368" s="782">
        <v>1.0999999999999999E-2</v>
      </c>
      <c r="N368" s="782">
        <v>2.5999999999999999E-2</v>
      </c>
      <c r="O368" s="782">
        <v>0.05</v>
      </c>
      <c r="P368" s="782">
        <v>0.56299999999999994</v>
      </c>
      <c r="Q368" s="782">
        <v>0.61</v>
      </c>
      <c r="R368" s="782">
        <v>1.3</v>
      </c>
      <c r="S368" s="782">
        <v>1.21</v>
      </c>
      <c r="T368" s="782"/>
      <c r="U368" s="782">
        <v>37.9</v>
      </c>
      <c r="V368" s="782">
        <v>2419.1999999999998</v>
      </c>
      <c r="W368" s="782"/>
      <c r="X368" s="782"/>
      <c r="Y368" s="782"/>
      <c r="Z368" s="782"/>
      <c r="AA368" s="782"/>
    </row>
    <row r="369" spans="1:27" x14ac:dyDescent="0.25">
      <c r="A369" s="785" t="s">
        <v>83</v>
      </c>
      <c r="B369" s="785" t="s">
        <v>173</v>
      </c>
      <c r="C369" s="785" t="s">
        <v>173</v>
      </c>
      <c r="D369" s="836">
        <v>42184</v>
      </c>
      <c r="E369" s="405" t="s">
        <v>154</v>
      </c>
      <c r="F369" s="837">
        <v>0.51388888888888895</v>
      </c>
      <c r="H369" s="785" t="s">
        <v>174</v>
      </c>
      <c r="I369" s="785" t="s">
        <v>137</v>
      </c>
      <c r="M369" s="785">
        <v>6.7000000000000004E-2</v>
      </c>
      <c r="N369" s="785">
        <v>1.268</v>
      </c>
      <c r="O369" s="785">
        <v>0.34</v>
      </c>
      <c r="P369" s="785">
        <v>0.57999999999999996</v>
      </c>
      <c r="Q369" s="785">
        <v>3.42</v>
      </c>
      <c r="R369" s="785">
        <v>1366.8</v>
      </c>
      <c r="S369" s="785">
        <v>11.04</v>
      </c>
      <c r="U369" s="785">
        <v>69.7</v>
      </c>
      <c r="V369" s="785">
        <v>4040</v>
      </c>
      <c r="Y369" s="782"/>
      <c r="Z369" s="782"/>
      <c r="AA369" s="782"/>
    </row>
    <row r="370" spans="1:27" x14ac:dyDescent="0.25">
      <c r="A370" s="785" t="s">
        <v>83</v>
      </c>
      <c r="B370" s="785" t="s">
        <v>173</v>
      </c>
      <c r="C370" s="785" t="s">
        <v>173</v>
      </c>
      <c r="D370" s="852">
        <v>42191</v>
      </c>
      <c r="E370" s="405" t="s">
        <v>154</v>
      </c>
      <c r="F370" s="837">
        <v>0.71527777777777779</v>
      </c>
      <c r="H370" s="785" t="s">
        <v>174</v>
      </c>
      <c r="I370" s="785" t="s">
        <v>137</v>
      </c>
      <c r="M370" s="782">
        <v>6.3E-2</v>
      </c>
      <c r="N370" s="782">
        <v>0.65800000000000003</v>
      </c>
      <c r="O370" s="782">
        <v>0.37</v>
      </c>
      <c r="P370" s="782">
        <v>0.71699999999999997</v>
      </c>
      <c r="Q370" s="782">
        <v>2.75</v>
      </c>
      <c r="R370" s="782">
        <v>567.29999999999995</v>
      </c>
      <c r="S370" s="782">
        <v>8.52</v>
      </c>
      <c r="T370" s="782"/>
      <c r="U370" s="782"/>
      <c r="V370" s="782"/>
      <c r="W370" s="782"/>
      <c r="X370" s="782"/>
      <c r="Y370" s="782"/>
      <c r="Z370" s="782"/>
      <c r="AA370" s="782"/>
    </row>
    <row r="371" spans="1:27" x14ac:dyDescent="0.25">
      <c r="A371" s="785" t="s">
        <v>83</v>
      </c>
      <c r="B371" s="785" t="s">
        <v>173</v>
      </c>
      <c r="C371" s="785" t="s">
        <v>173</v>
      </c>
      <c r="D371" s="836">
        <v>42194</v>
      </c>
      <c r="E371" s="405" t="s">
        <v>154</v>
      </c>
      <c r="F371" s="837">
        <v>0.5083333333333333</v>
      </c>
      <c r="H371" s="785" t="s">
        <v>93</v>
      </c>
      <c r="I371" s="785" t="s">
        <v>93</v>
      </c>
      <c r="M371" s="785">
        <v>0.01</v>
      </c>
      <c r="N371" s="785">
        <v>3.4000000000000002E-2</v>
      </c>
      <c r="O371" s="785" t="s">
        <v>170</v>
      </c>
      <c r="P371" s="785">
        <v>0.56899999999999995</v>
      </c>
      <c r="Q371" s="785">
        <v>0.71</v>
      </c>
      <c r="R371" s="785">
        <v>4.9000000000000004</v>
      </c>
      <c r="S371" s="785">
        <v>2.56</v>
      </c>
      <c r="U371" s="785">
        <v>78.900000000000006</v>
      </c>
      <c r="V371" s="785">
        <v>5560</v>
      </c>
    </row>
    <row r="372" spans="1:27" x14ac:dyDescent="0.25">
      <c r="A372" s="785" t="s">
        <v>83</v>
      </c>
      <c r="B372" s="785" t="s">
        <v>173</v>
      </c>
      <c r="C372" s="785" t="s">
        <v>173</v>
      </c>
      <c r="D372" s="836">
        <v>42201</v>
      </c>
      <c r="E372" s="405" t="s">
        <v>154</v>
      </c>
      <c r="F372" s="837">
        <v>0.5229166666666667</v>
      </c>
      <c r="H372" s="785" t="s">
        <v>93</v>
      </c>
      <c r="I372" s="785" t="s">
        <v>93</v>
      </c>
      <c r="M372" s="785">
        <v>1.0999999999999999E-2</v>
      </c>
      <c r="N372" s="785">
        <v>4.5999999999999999E-2</v>
      </c>
      <c r="O372" s="785">
        <v>0.01</v>
      </c>
      <c r="P372" s="785">
        <v>0.51700000000000002</v>
      </c>
      <c r="Q372" s="785">
        <v>0.61</v>
      </c>
      <c r="R372" s="785">
        <v>0.4</v>
      </c>
      <c r="S372" s="785">
        <v>2.16</v>
      </c>
      <c r="U372" s="785">
        <v>45.7</v>
      </c>
      <c r="V372" s="785">
        <v>14830</v>
      </c>
    </row>
    <row r="373" spans="1:27" x14ac:dyDescent="0.25">
      <c r="A373" s="785" t="s">
        <v>83</v>
      </c>
      <c r="B373" s="785" t="s">
        <v>173</v>
      </c>
      <c r="C373" s="785" t="s">
        <v>173</v>
      </c>
      <c r="D373" s="836">
        <v>42208</v>
      </c>
      <c r="E373" s="405" t="s">
        <v>154</v>
      </c>
      <c r="F373" s="837">
        <v>0.5</v>
      </c>
      <c r="H373" s="785" t="s">
        <v>174</v>
      </c>
      <c r="I373" s="785" t="s">
        <v>137</v>
      </c>
      <c r="M373" s="785">
        <v>1.0999999999999999E-2</v>
      </c>
      <c r="N373" s="785">
        <v>3.4000000000000002E-2</v>
      </c>
      <c r="O373" s="785" t="s">
        <v>170</v>
      </c>
      <c r="P373" s="785">
        <v>0.51100000000000001</v>
      </c>
      <c r="Q373" s="785">
        <v>0.68</v>
      </c>
      <c r="R373" s="785">
        <v>11.3</v>
      </c>
      <c r="S373" s="785">
        <v>0.33</v>
      </c>
      <c r="U373" s="785">
        <v>201.4</v>
      </c>
      <c r="V373" s="785">
        <v>24950</v>
      </c>
    </row>
    <row r="374" spans="1:27" x14ac:dyDescent="0.25">
      <c r="A374" s="785" t="s">
        <v>83</v>
      </c>
      <c r="B374" s="785" t="s">
        <v>177</v>
      </c>
      <c r="C374" s="785" t="s">
        <v>177</v>
      </c>
      <c r="D374" s="836">
        <v>42184</v>
      </c>
      <c r="E374" s="405" t="s">
        <v>154</v>
      </c>
      <c r="F374" s="837">
        <v>0.45</v>
      </c>
      <c r="H374" s="785" t="s">
        <v>174</v>
      </c>
      <c r="I374" s="785" t="s">
        <v>137</v>
      </c>
      <c r="M374" s="782">
        <v>0.35399999999999998</v>
      </c>
      <c r="N374" s="782">
        <v>0.52400000000000002</v>
      </c>
      <c r="O374" s="782">
        <v>0.37</v>
      </c>
      <c r="P374" s="782">
        <v>0.22600000000000001</v>
      </c>
      <c r="Q374" s="782">
        <v>1.64</v>
      </c>
      <c r="R374" s="782">
        <v>11</v>
      </c>
      <c r="S374" s="782">
        <v>11.32</v>
      </c>
      <c r="T374" s="782"/>
      <c r="U374" s="782"/>
      <c r="V374" s="782"/>
      <c r="W374" s="782"/>
      <c r="X374" s="782"/>
      <c r="Y374" s="782"/>
      <c r="Z374" s="782"/>
      <c r="AA374" s="782"/>
    </row>
    <row r="375" spans="1:27" x14ac:dyDescent="0.25">
      <c r="A375" s="785" t="s">
        <v>83</v>
      </c>
      <c r="B375" s="785" t="s">
        <v>177</v>
      </c>
      <c r="C375" s="785" t="s">
        <v>177</v>
      </c>
      <c r="D375" s="852">
        <v>42191</v>
      </c>
      <c r="E375" s="405" t="s">
        <v>154</v>
      </c>
      <c r="F375" s="837">
        <v>0.55902777777777779</v>
      </c>
      <c r="H375" s="785" t="s">
        <v>174</v>
      </c>
      <c r="I375" s="785" t="s">
        <v>137</v>
      </c>
      <c r="M375" s="782">
        <v>0.38700000000000001</v>
      </c>
      <c r="N375" s="782">
        <v>0.44400000000000001</v>
      </c>
      <c r="O375" s="782">
        <v>0.23</v>
      </c>
      <c r="P375" s="782">
        <v>0.34499999999999997</v>
      </c>
      <c r="Q375" s="782">
        <v>1.3</v>
      </c>
      <c r="R375" s="782">
        <v>4.9000000000000004</v>
      </c>
      <c r="S375" s="782">
        <v>8.32</v>
      </c>
      <c r="T375" s="782"/>
      <c r="U375" s="782"/>
      <c r="V375" s="782"/>
      <c r="W375" s="782"/>
      <c r="X375" s="782"/>
      <c r="Y375" s="782"/>
      <c r="Z375" s="782"/>
      <c r="AA375" s="782"/>
    </row>
    <row r="376" spans="1:27" x14ac:dyDescent="0.25">
      <c r="A376" s="785" t="s">
        <v>83</v>
      </c>
      <c r="B376" s="785" t="s">
        <v>178</v>
      </c>
      <c r="C376" s="785" t="s">
        <v>178</v>
      </c>
      <c r="D376" s="836">
        <v>42191</v>
      </c>
      <c r="E376" s="405" t="s">
        <v>154</v>
      </c>
      <c r="F376" s="837">
        <v>0.69791666666666663</v>
      </c>
      <c r="H376" s="785" t="s">
        <v>174</v>
      </c>
      <c r="I376" s="785" t="s">
        <v>137</v>
      </c>
      <c r="M376" s="785">
        <v>0.79600000000000004</v>
      </c>
      <c r="N376" s="785">
        <v>0.91</v>
      </c>
      <c r="O376" s="785">
        <v>0.13</v>
      </c>
      <c r="P376" s="785">
        <v>0.56699999999999995</v>
      </c>
      <c r="Q376" s="785">
        <v>1.58</v>
      </c>
      <c r="R376" s="785">
        <v>29</v>
      </c>
      <c r="S376" s="785">
        <v>7.67</v>
      </c>
    </row>
    <row r="377" spans="1:27" x14ac:dyDescent="0.25">
      <c r="A377" s="785" t="s">
        <v>83</v>
      </c>
      <c r="B377" s="785" t="s">
        <v>179</v>
      </c>
      <c r="C377" s="785" t="s">
        <v>179</v>
      </c>
      <c r="D377" s="836">
        <v>42191</v>
      </c>
      <c r="E377" s="405" t="s">
        <v>154</v>
      </c>
      <c r="F377" s="837">
        <v>0.76736111111111116</v>
      </c>
      <c r="H377" s="785" t="s">
        <v>174</v>
      </c>
      <c r="I377" s="785" t="s">
        <v>137</v>
      </c>
      <c r="M377" s="785">
        <v>9.4E-2</v>
      </c>
      <c r="N377" s="785">
        <v>0.44800000000000001</v>
      </c>
      <c r="O377" s="785">
        <v>0.13</v>
      </c>
      <c r="P377" s="785">
        <v>0.17199999999999999</v>
      </c>
      <c r="Q377" s="785">
        <v>1.01</v>
      </c>
      <c r="R377" s="785">
        <v>261.3</v>
      </c>
      <c r="S377" s="785">
        <v>4.38</v>
      </c>
    </row>
    <row r="378" spans="1:27" x14ac:dyDescent="0.25">
      <c r="A378" s="1205" t="s">
        <v>83</v>
      </c>
      <c r="B378" s="1205" t="s">
        <v>76</v>
      </c>
      <c r="C378" s="1205" t="s">
        <v>76</v>
      </c>
      <c r="D378" s="405">
        <v>41731</v>
      </c>
      <c r="E378" s="405" t="s">
        <v>154</v>
      </c>
      <c r="F378" s="426">
        <v>0.39583333333333331</v>
      </c>
      <c r="G378" s="1179" t="s">
        <v>24</v>
      </c>
      <c r="H378" s="1238"/>
      <c r="I378" s="783" t="s">
        <v>93</v>
      </c>
      <c r="J378" s="1238"/>
      <c r="K378" s="1238"/>
      <c r="L378" s="1238"/>
      <c r="M378" s="1179">
        <v>1.4E-2</v>
      </c>
      <c r="N378" s="1179">
        <v>2.4E-2</v>
      </c>
      <c r="O378" s="433">
        <v>0</v>
      </c>
      <c r="P378" s="432">
        <v>0.5</v>
      </c>
      <c r="Q378" s="433">
        <v>0.5</v>
      </c>
      <c r="R378" s="1179">
        <v>0.1</v>
      </c>
      <c r="S378" s="1179">
        <v>0.8</v>
      </c>
      <c r="T378" s="1179"/>
      <c r="U378" s="1179">
        <v>7.5</v>
      </c>
      <c r="V378" s="1179">
        <v>117.2</v>
      </c>
      <c r="W378" s="1238"/>
      <c r="X378" s="1238"/>
      <c r="Y378" s="1238"/>
      <c r="Z378" s="1238"/>
      <c r="AA378" s="1238"/>
    </row>
    <row r="379" spans="1:27" x14ac:dyDescent="0.25">
      <c r="A379" s="1205" t="s">
        <v>83</v>
      </c>
      <c r="B379" s="1205" t="s">
        <v>76</v>
      </c>
      <c r="C379" s="1205" t="s">
        <v>76</v>
      </c>
      <c r="D379" s="405">
        <v>41731</v>
      </c>
      <c r="E379" s="405" t="s">
        <v>154</v>
      </c>
      <c r="F379" s="426">
        <v>0.39583333333333331</v>
      </c>
      <c r="G379" s="1179" t="s">
        <v>24</v>
      </c>
      <c r="H379" s="1205"/>
      <c r="I379" s="783" t="s">
        <v>93</v>
      </c>
      <c r="J379" s="1205"/>
      <c r="K379" s="1205"/>
      <c r="L379" s="1205"/>
      <c r="M379" s="1179">
        <v>1.4E-2</v>
      </c>
      <c r="N379" s="432">
        <v>0.02</v>
      </c>
      <c r="O379" s="1179">
        <v>0.04</v>
      </c>
      <c r="P379" s="1179">
        <v>0.498</v>
      </c>
      <c r="Q379" s="1179">
        <v>0.49</v>
      </c>
      <c r="R379" s="1179">
        <v>0.3</v>
      </c>
      <c r="S379" s="1179">
        <v>0.7</v>
      </c>
      <c r="T379" s="1179"/>
      <c r="U379" s="429" t="s">
        <v>18</v>
      </c>
      <c r="V379" s="429" t="s">
        <v>18</v>
      </c>
      <c r="W379" s="1205"/>
      <c r="X379" s="1205"/>
      <c r="Y379" s="1205"/>
      <c r="Z379" s="1205"/>
      <c r="AA379" s="1205"/>
    </row>
    <row r="380" spans="1:27" x14ac:dyDescent="0.25">
      <c r="A380" s="1205" t="s">
        <v>83</v>
      </c>
      <c r="B380" s="1205" t="s">
        <v>76</v>
      </c>
      <c r="C380" s="1205" t="s">
        <v>76</v>
      </c>
      <c r="D380" s="405">
        <v>41751</v>
      </c>
      <c r="E380" s="405" t="s">
        <v>154</v>
      </c>
      <c r="F380" s="426">
        <v>0.45833333333333331</v>
      </c>
      <c r="G380" s="1179" t="s">
        <v>22</v>
      </c>
      <c r="H380" s="1205"/>
      <c r="I380" s="783" t="s">
        <v>93</v>
      </c>
      <c r="J380" s="1205"/>
      <c r="K380" s="1205"/>
      <c r="L380" s="1205"/>
      <c r="M380" s="1179">
        <v>8.0000000000000002E-3</v>
      </c>
      <c r="N380" s="1179">
        <v>2.1999999999999999E-2</v>
      </c>
      <c r="O380" s="433">
        <v>0</v>
      </c>
      <c r="P380" s="1179">
        <v>0.49399999999999999</v>
      </c>
      <c r="Q380" s="1179">
        <v>0.55000000000000004</v>
      </c>
      <c r="R380" s="1179">
        <v>0.3</v>
      </c>
      <c r="S380" s="704">
        <v>0</v>
      </c>
      <c r="T380" s="704"/>
      <c r="U380" s="1179">
        <v>9.8000000000000007</v>
      </c>
      <c r="V380" s="1179">
        <v>770.1</v>
      </c>
      <c r="W380" s="704"/>
      <c r="X380" s="704"/>
      <c r="Y380" s="1205"/>
      <c r="Z380" s="1205"/>
      <c r="AA380" s="1205"/>
    </row>
    <row r="381" spans="1:27" x14ac:dyDescent="0.25">
      <c r="A381" s="1205" t="s">
        <v>83</v>
      </c>
      <c r="B381" s="1205" t="s">
        <v>76</v>
      </c>
      <c r="C381" s="1205" t="s">
        <v>76</v>
      </c>
      <c r="D381" s="405">
        <v>41760</v>
      </c>
      <c r="E381" s="405" t="s">
        <v>154</v>
      </c>
      <c r="F381" s="426">
        <v>0.45069444444444445</v>
      </c>
      <c r="G381" s="1179" t="s">
        <v>24</v>
      </c>
      <c r="H381" s="1238"/>
      <c r="I381" s="783" t="s">
        <v>93</v>
      </c>
      <c r="J381" s="1238"/>
      <c r="K381" s="1238"/>
      <c r="L381" s="1238"/>
      <c r="M381" s="1179">
        <v>1.2E-2</v>
      </c>
      <c r="N381" s="1179">
        <v>1.2E-2</v>
      </c>
      <c r="O381" s="1179">
        <v>0.08</v>
      </c>
      <c r="P381" s="1179">
        <v>0.46700000000000003</v>
      </c>
      <c r="Q381" s="1179">
        <v>0.52</v>
      </c>
      <c r="R381" s="1179">
        <v>0.7</v>
      </c>
      <c r="S381" s="1179">
        <v>0.5</v>
      </c>
      <c r="T381" s="1179"/>
      <c r="U381" s="1179" t="s">
        <v>45</v>
      </c>
      <c r="V381" s="1179">
        <v>116.9</v>
      </c>
      <c r="W381" s="1238"/>
      <c r="X381" s="1238"/>
      <c r="Y381" s="1238"/>
      <c r="Z381" s="1238"/>
      <c r="AA381" s="1238"/>
    </row>
    <row r="382" spans="1:27" x14ac:dyDescent="0.25">
      <c r="A382" s="1205" t="s">
        <v>83</v>
      </c>
      <c r="B382" s="1205" t="s">
        <v>76</v>
      </c>
      <c r="C382" s="1205" t="s">
        <v>76</v>
      </c>
      <c r="D382" s="405">
        <v>41767</v>
      </c>
      <c r="E382" s="405" t="s">
        <v>154</v>
      </c>
      <c r="F382" s="426">
        <v>0.52361111111111114</v>
      </c>
      <c r="G382" s="1179" t="s">
        <v>24</v>
      </c>
      <c r="H382" s="1238"/>
      <c r="I382" s="783" t="s">
        <v>93</v>
      </c>
      <c r="J382" s="1238"/>
      <c r="K382" s="1238"/>
      <c r="L382" s="1238"/>
      <c r="M382" s="1179">
        <v>8.0000000000000002E-3</v>
      </c>
      <c r="N382" s="432">
        <v>0.01</v>
      </c>
      <c r="O382" s="1179">
        <v>0.18</v>
      </c>
      <c r="P382" s="432">
        <v>0.44</v>
      </c>
      <c r="Q382" s="1179">
        <v>0.68</v>
      </c>
      <c r="R382" s="1179">
        <v>0.3</v>
      </c>
      <c r="S382" s="1179">
        <v>1.4</v>
      </c>
      <c r="T382" s="1179"/>
      <c r="U382" s="1179" t="s">
        <v>45</v>
      </c>
      <c r="V382" s="1179" t="s">
        <v>45</v>
      </c>
      <c r="W382" s="1238"/>
      <c r="X382" s="1238"/>
      <c r="Y382" s="1238"/>
      <c r="Z382" s="1238"/>
      <c r="AA382" s="1238"/>
    </row>
    <row r="383" spans="1:27" x14ac:dyDescent="0.25">
      <c r="A383" s="1205" t="s">
        <v>83</v>
      </c>
      <c r="B383" s="1205" t="s">
        <v>76</v>
      </c>
      <c r="C383" s="1205" t="s">
        <v>76</v>
      </c>
      <c r="D383" s="405">
        <v>41772</v>
      </c>
      <c r="E383" s="405" t="s">
        <v>154</v>
      </c>
      <c r="F383" s="426">
        <v>0.42569444444444443</v>
      </c>
      <c r="G383" s="1179" t="s">
        <v>24</v>
      </c>
      <c r="H383" s="1205"/>
      <c r="I383" s="783"/>
      <c r="J383" s="1205"/>
      <c r="K383" s="1205"/>
      <c r="L383" s="1205"/>
      <c r="M383" s="1179">
        <v>8.0000000000000002E-3</v>
      </c>
      <c r="N383" s="432">
        <v>0.02</v>
      </c>
      <c r="O383" s="1179">
        <v>0.06</v>
      </c>
      <c r="P383" s="1179">
        <v>0.45800000000000002</v>
      </c>
      <c r="Q383" s="1179">
        <v>0.49</v>
      </c>
      <c r="R383" s="1179">
        <v>0.5</v>
      </c>
      <c r="S383" s="1179">
        <v>0.5</v>
      </c>
      <c r="T383" s="1179"/>
      <c r="U383" s="1179" t="s">
        <v>45</v>
      </c>
      <c r="V383" s="1179">
        <v>18.899999999999999</v>
      </c>
      <c r="W383" s="1238"/>
      <c r="X383" s="1238"/>
      <c r="Y383" s="1238"/>
      <c r="Z383" s="1238"/>
      <c r="AA383" s="1238"/>
    </row>
    <row r="384" spans="1:27" x14ac:dyDescent="0.25">
      <c r="A384" s="1205" t="s">
        <v>83</v>
      </c>
      <c r="B384" s="1205" t="s">
        <v>76</v>
      </c>
      <c r="C384" s="1205" t="s">
        <v>76</v>
      </c>
      <c r="D384" s="509">
        <v>41778</v>
      </c>
      <c r="E384" s="405" t="s">
        <v>154</v>
      </c>
      <c r="F384" s="922">
        <v>0.53194444444444444</v>
      </c>
      <c r="G384" s="506" t="s">
        <v>36</v>
      </c>
      <c r="H384" s="1205"/>
      <c r="I384" s="783" t="s">
        <v>93</v>
      </c>
      <c r="J384" s="1205"/>
      <c r="K384" s="1205"/>
      <c r="L384" s="1205"/>
      <c r="M384" s="506">
        <v>1.0999999999999999E-2</v>
      </c>
      <c r="N384" s="506">
        <v>1.6E-2</v>
      </c>
      <c r="O384" s="506">
        <v>0.03</v>
      </c>
      <c r="P384" s="506">
        <v>0.48899999999999999</v>
      </c>
      <c r="Q384" s="506">
        <v>0.49</v>
      </c>
      <c r="R384" s="506">
        <v>0.2</v>
      </c>
      <c r="S384" s="506">
        <v>0.4</v>
      </c>
      <c r="T384" s="506"/>
      <c r="U384" s="508">
        <v>11</v>
      </c>
      <c r="V384" s="506">
        <v>123.6</v>
      </c>
      <c r="W384" s="506"/>
      <c r="X384" s="506"/>
      <c r="Y384" s="506"/>
      <c r="Z384" s="506"/>
      <c r="AA384" s="506"/>
    </row>
    <row r="385" spans="1:27" x14ac:dyDescent="0.25">
      <c r="A385" s="1205" t="s">
        <v>83</v>
      </c>
      <c r="B385" s="1205" t="s">
        <v>76</v>
      </c>
      <c r="C385" s="1205" t="s">
        <v>76</v>
      </c>
      <c r="D385" s="405">
        <v>41787</v>
      </c>
      <c r="E385" s="405" t="s">
        <v>154</v>
      </c>
      <c r="F385" s="426">
        <v>0.44097222222222227</v>
      </c>
      <c r="G385" s="1179" t="s">
        <v>22</v>
      </c>
      <c r="H385" s="1238"/>
      <c r="I385" s="783"/>
      <c r="J385" s="1238"/>
      <c r="K385" s="1238"/>
      <c r="L385" s="1238"/>
      <c r="M385" s="1179">
        <v>8.9999999999999993E-3</v>
      </c>
      <c r="N385" s="1179">
        <v>1.2E-2</v>
      </c>
      <c r="O385" s="1179">
        <v>0.06</v>
      </c>
      <c r="P385" s="1179">
        <v>0.495</v>
      </c>
      <c r="Q385" s="1179">
        <v>0.51</v>
      </c>
      <c r="R385" s="1179">
        <v>0.1</v>
      </c>
      <c r="S385" s="1179">
        <v>0.3</v>
      </c>
      <c r="T385" s="1179"/>
      <c r="U385" s="1179" t="s">
        <v>45</v>
      </c>
      <c r="V385" s="1179" t="s">
        <v>45</v>
      </c>
      <c r="W385" s="1238"/>
      <c r="X385" s="1238"/>
      <c r="Y385" s="1238"/>
      <c r="Z385" s="1238"/>
      <c r="AA385" s="1238"/>
    </row>
    <row r="386" spans="1:27" x14ac:dyDescent="0.25">
      <c r="A386" s="1205" t="s">
        <v>83</v>
      </c>
      <c r="B386" s="1205" t="s">
        <v>76</v>
      </c>
      <c r="C386" s="1205" t="s">
        <v>76</v>
      </c>
      <c r="D386" s="405">
        <v>41795</v>
      </c>
      <c r="E386" s="405" t="s">
        <v>154</v>
      </c>
      <c r="F386" s="426">
        <v>0.48402777777777778</v>
      </c>
      <c r="G386" s="1179" t="s">
        <v>24</v>
      </c>
      <c r="H386" s="1238"/>
      <c r="I386" s="783"/>
      <c r="J386" s="1238"/>
      <c r="K386" s="1238"/>
      <c r="L386" s="1238"/>
      <c r="M386" s="1179">
        <v>8.0000000000000002E-3</v>
      </c>
      <c r="N386" s="1179">
        <v>2.8000000000000001E-2</v>
      </c>
      <c r="O386" s="1179">
        <v>0.12</v>
      </c>
      <c r="P386" s="1179">
        <v>0.44400000000000001</v>
      </c>
      <c r="Q386" s="1179">
        <v>0.59</v>
      </c>
      <c r="R386" s="704">
        <v>0</v>
      </c>
      <c r="S386" s="1179">
        <v>1.4</v>
      </c>
      <c r="T386" s="1179"/>
      <c r="U386" s="1179" t="s">
        <v>45</v>
      </c>
      <c r="V386" s="1179" t="s">
        <v>45</v>
      </c>
      <c r="W386" s="1238"/>
      <c r="X386" s="1238"/>
      <c r="Y386" s="1238"/>
      <c r="Z386" s="1238"/>
      <c r="AA386" s="1238"/>
    </row>
    <row r="387" spans="1:27" x14ac:dyDescent="0.25">
      <c r="A387" s="1205" t="s">
        <v>83</v>
      </c>
      <c r="B387" s="1205" t="s">
        <v>76</v>
      </c>
      <c r="C387" s="1205" t="s">
        <v>76</v>
      </c>
      <c r="D387" s="405">
        <v>41799</v>
      </c>
      <c r="E387" s="405" t="s">
        <v>154</v>
      </c>
      <c r="F387" s="426">
        <v>0.41250000000000003</v>
      </c>
      <c r="G387" s="1179" t="s">
        <v>22</v>
      </c>
      <c r="H387" s="1205"/>
      <c r="I387" s="783"/>
      <c r="J387" s="1205"/>
      <c r="K387" s="1205"/>
      <c r="L387" s="1205"/>
      <c r="M387" s="1179">
        <v>5.0000000000000001E-3</v>
      </c>
      <c r="N387" s="1179">
        <v>1.6E-2</v>
      </c>
      <c r="O387" s="1179">
        <v>0.14000000000000001</v>
      </c>
      <c r="P387" s="1179">
        <v>0.501</v>
      </c>
      <c r="Q387" s="1179">
        <v>0.56999999999999995</v>
      </c>
      <c r="R387" s="1179">
        <v>0.2</v>
      </c>
      <c r="S387" s="433">
        <v>0.9</v>
      </c>
      <c r="T387" s="433"/>
      <c r="U387" s="1179" t="s">
        <v>45</v>
      </c>
      <c r="V387" s="1179" t="s">
        <v>45</v>
      </c>
      <c r="W387" s="433"/>
      <c r="X387" s="433"/>
      <c r="Y387" s="1238"/>
      <c r="Z387" s="1238"/>
      <c r="AA387" s="1205"/>
    </row>
    <row r="388" spans="1:27" x14ac:dyDescent="0.25">
      <c r="A388" s="1205" t="s">
        <v>83</v>
      </c>
      <c r="B388" s="1205" t="s">
        <v>76</v>
      </c>
      <c r="C388" s="1205" t="s">
        <v>76</v>
      </c>
      <c r="D388" s="405">
        <v>41809</v>
      </c>
      <c r="E388" s="405" t="s">
        <v>154</v>
      </c>
      <c r="F388" s="426">
        <v>0.3972222222222222</v>
      </c>
      <c r="G388" s="1179" t="s">
        <v>22</v>
      </c>
      <c r="H388" s="1205"/>
      <c r="I388" s="783" t="s">
        <v>93</v>
      </c>
      <c r="J388" s="1205"/>
      <c r="K388" s="1205"/>
      <c r="L388" s="1205"/>
      <c r="M388" s="1179">
        <v>8.9999999999999993E-3</v>
      </c>
      <c r="N388" s="1179">
        <v>2.8000000000000001E-2</v>
      </c>
      <c r="O388" s="1179">
        <v>0.06</v>
      </c>
      <c r="P388" s="1179">
        <v>0.442</v>
      </c>
      <c r="Q388" s="1179">
        <v>0.56999999999999995</v>
      </c>
      <c r="R388" s="704">
        <v>0</v>
      </c>
      <c r="S388" s="1179">
        <v>0.33</v>
      </c>
      <c r="T388" s="1179"/>
      <c r="U388" s="1179" t="s">
        <v>45</v>
      </c>
      <c r="V388" s="1179" t="s">
        <v>45</v>
      </c>
      <c r="W388" s="1238"/>
      <c r="X388" s="1238"/>
      <c r="Y388" s="1238"/>
      <c r="Z388" s="1238"/>
      <c r="AA388" s="1238"/>
    </row>
    <row r="389" spans="1:27" x14ac:dyDescent="0.25">
      <c r="A389" s="1205" t="s">
        <v>83</v>
      </c>
      <c r="B389" s="1205" t="s">
        <v>76</v>
      </c>
      <c r="C389" s="1205" t="s">
        <v>76</v>
      </c>
      <c r="D389" s="405">
        <v>41814</v>
      </c>
      <c r="E389" s="405" t="s">
        <v>154</v>
      </c>
      <c r="F389" s="426">
        <v>0.44930555555555557</v>
      </c>
      <c r="G389" s="1179" t="s">
        <v>22</v>
      </c>
      <c r="H389" s="1238"/>
      <c r="I389" s="783" t="s">
        <v>137</v>
      </c>
      <c r="J389" s="1238"/>
      <c r="K389" s="1238"/>
      <c r="L389" s="1238"/>
      <c r="M389" s="472">
        <v>6.0000000000000001E-3</v>
      </c>
      <c r="N389" s="472">
        <v>3.5999999999999997E-2</v>
      </c>
      <c r="O389" s="473">
        <v>0.03</v>
      </c>
      <c r="P389" s="472">
        <v>0.504</v>
      </c>
      <c r="Q389" s="473">
        <v>0.53</v>
      </c>
      <c r="R389" s="475">
        <v>0.2</v>
      </c>
      <c r="S389" s="473">
        <v>0.61</v>
      </c>
      <c r="T389" s="473"/>
      <c r="U389" s="454" t="s">
        <v>45</v>
      </c>
      <c r="V389" s="454" t="s">
        <v>45</v>
      </c>
      <c r="W389" s="473"/>
      <c r="X389" s="473"/>
      <c r="Y389" s="1238"/>
      <c r="Z389" s="1238"/>
      <c r="AA389" s="1238"/>
    </row>
    <row r="390" spans="1:27" x14ac:dyDescent="0.25">
      <c r="A390" s="1205" t="s">
        <v>83</v>
      </c>
      <c r="B390" s="1205" t="s">
        <v>76</v>
      </c>
      <c r="C390" s="1205" t="s">
        <v>76</v>
      </c>
      <c r="D390" s="405">
        <v>41821</v>
      </c>
      <c r="E390" s="405" t="s">
        <v>154</v>
      </c>
      <c r="F390" s="426">
        <v>0.47083333333333338</v>
      </c>
      <c r="G390" s="1179" t="s">
        <v>22</v>
      </c>
      <c r="H390" s="1238"/>
      <c r="I390" s="783" t="s">
        <v>93</v>
      </c>
      <c r="J390" s="1238"/>
      <c r="K390" s="1238"/>
      <c r="L390" s="1238"/>
      <c r="M390" s="472">
        <v>8.9999999999999993E-3</v>
      </c>
      <c r="N390" s="472">
        <v>6.0000000000000001E-3</v>
      </c>
      <c r="O390" s="473">
        <v>0.22</v>
      </c>
      <c r="P390" s="472">
        <v>0.44600000000000001</v>
      </c>
      <c r="Q390" s="473">
        <v>0.67</v>
      </c>
      <c r="R390" s="475">
        <v>0.4</v>
      </c>
      <c r="S390" s="473">
        <v>0.8</v>
      </c>
      <c r="T390" s="473"/>
      <c r="U390" s="475" t="s">
        <v>47</v>
      </c>
      <c r="V390" s="475" t="s">
        <v>45</v>
      </c>
      <c r="W390" s="473"/>
      <c r="X390" s="473"/>
      <c r="Y390" s="1238"/>
      <c r="Z390" s="1238"/>
      <c r="AA390" s="1238"/>
    </row>
    <row r="391" spans="1:27" x14ac:dyDescent="0.25">
      <c r="A391" s="744" t="s">
        <v>83</v>
      </c>
      <c r="B391" s="744" t="s">
        <v>76</v>
      </c>
      <c r="C391" s="1205" t="s">
        <v>76</v>
      </c>
      <c r="D391" s="405">
        <v>41827</v>
      </c>
      <c r="E391" s="405" t="s">
        <v>154</v>
      </c>
      <c r="F391" s="426">
        <v>0.41041666666666665</v>
      </c>
      <c r="G391" s="1179" t="s">
        <v>24</v>
      </c>
      <c r="H391" s="1205"/>
      <c r="I391" s="783" t="s">
        <v>137</v>
      </c>
      <c r="J391" s="1205"/>
      <c r="K391" s="1205"/>
      <c r="L391" s="1205"/>
      <c r="M391" s="1179">
        <v>7.0000000000000001E-3</v>
      </c>
      <c r="N391" s="432">
        <v>0.02</v>
      </c>
      <c r="O391" s="1179">
        <v>0.11</v>
      </c>
      <c r="P391" s="1179">
        <v>0.48299999999999998</v>
      </c>
      <c r="Q391" s="1179">
        <v>0.56999999999999995</v>
      </c>
      <c r="R391" s="1179">
        <v>0.2</v>
      </c>
      <c r="S391" s="433">
        <v>0.5</v>
      </c>
      <c r="T391" s="433"/>
      <c r="U391" s="1179" t="s">
        <v>45</v>
      </c>
      <c r="V391" s="1179" t="s">
        <v>45</v>
      </c>
      <c r="W391" s="433"/>
      <c r="X391" s="433"/>
      <c r="Y391" s="1205"/>
      <c r="Z391" s="1205"/>
      <c r="AA391" s="1205"/>
    </row>
    <row r="392" spans="1:27" x14ac:dyDescent="0.25">
      <c r="A392" s="744" t="s">
        <v>83</v>
      </c>
      <c r="B392" s="744" t="s">
        <v>76</v>
      </c>
      <c r="C392" s="1205" t="s">
        <v>76</v>
      </c>
      <c r="D392" s="405">
        <v>41835</v>
      </c>
      <c r="E392" s="405" t="s">
        <v>154</v>
      </c>
      <c r="F392" s="426">
        <v>0.44861111111111113</v>
      </c>
      <c r="G392" s="1179" t="s">
        <v>24</v>
      </c>
      <c r="H392" s="1205"/>
      <c r="I392" s="783" t="s">
        <v>93</v>
      </c>
      <c r="J392" s="1205"/>
      <c r="K392" s="1205"/>
      <c r="L392" s="1205"/>
      <c r="M392" s="472">
        <v>8.9999999999999993E-3</v>
      </c>
      <c r="N392" s="472">
        <v>1.2E-2</v>
      </c>
      <c r="O392" s="473">
        <v>0.08</v>
      </c>
      <c r="P392" s="472">
        <v>0.47599999999999998</v>
      </c>
      <c r="Q392" s="473">
        <v>0.6</v>
      </c>
      <c r="R392" s="475">
        <v>0.4</v>
      </c>
      <c r="S392" s="473">
        <v>0.7</v>
      </c>
      <c r="T392" s="473"/>
      <c r="U392" s="475" t="s">
        <v>47</v>
      </c>
      <c r="V392" s="475" t="s">
        <v>45</v>
      </c>
      <c r="W392" s="473"/>
      <c r="X392" s="473"/>
      <c r="Y392" s="1205"/>
      <c r="Z392" s="1205"/>
      <c r="AA392" s="1205"/>
    </row>
    <row r="393" spans="1:27" x14ac:dyDescent="0.25">
      <c r="A393" s="744" t="s">
        <v>83</v>
      </c>
      <c r="B393" s="744" t="s">
        <v>76</v>
      </c>
      <c r="C393" s="1238" t="s">
        <v>76</v>
      </c>
      <c r="D393" s="405">
        <v>41843</v>
      </c>
      <c r="E393" s="405" t="s">
        <v>154</v>
      </c>
      <c r="F393" s="426">
        <v>0.47152777777777777</v>
      </c>
      <c r="G393" s="1179" t="s">
        <v>22</v>
      </c>
      <c r="H393" s="1205"/>
      <c r="I393" s="783" t="s">
        <v>93</v>
      </c>
      <c r="J393" s="1205"/>
      <c r="K393" s="1205"/>
      <c r="L393" s="1205"/>
      <c r="M393" s="472">
        <v>1.2999999999999999E-2</v>
      </c>
      <c r="N393" s="472">
        <v>1.6E-2</v>
      </c>
      <c r="O393" s="473">
        <v>0.26</v>
      </c>
      <c r="P393" s="472">
        <v>0.46899999999999997</v>
      </c>
      <c r="Q393" s="473">
        <v>0.67</v>
      </c>
      <c r="R393" s="475">
        <v>0.2</v>
      </c>
      <c r="S393" s="473">
        <v>0.7</v>
      </c>
      <c r="T393" s="473"/>
      <c r="U393" s="475" t="s">
        <v>47</v>
      </c>
      <c r="V393" s="475" t="s">
        <v>45</v>
      </c>
      <c r="W393" s="473"/>
      <c r="X393" s="473"/>
      <c r="Y393" s="1238"/>
      <c r="Z393" s="1238"/>
      <c r="AA393" s="1238"/>
    </row>
    <row r="394" spans="1:27" x14ac:dyDescent="0.25">
      <c r="A394" s="744" t="s">
        <v>83</v>
      </c>
      <c r="B394" s="744" t="s">
        <v>76</v>
      </c>
      <c r="C394" s="1205" t="s">
        <v>76</v>
      </c>
      <c r="D394" s="405">
        <v>41863</v>
      </c>
      <c r="E394" s="405" t="s">
        <v>154</v>
      </c>
      <c r="F394" s="426">
        <v>0.44236111111111115</v>
      </c>
      <c r="G394" s="1179" t="s">
        <v>22</v>
      </c>
      <c r="H394" s="1238"/>
      <c r="I394" s="783" t="s">
        <v>93</v>
      </c>
      <c r="J394" s="1238"/>
      <c r="K394" s="1238"/>
      <c r="L394" s="1238"/>
      <c r="M394" s="472">
        <v>8.9999999999999993E-3</v>
      </c>
      <c r="N394" s="472">
        <v>0.02</v>
      </c>
      <c r="O394" s="473">
        <v>0.2</v>
      </c>
      <c r="P394" s="474">
        <v>0.41799999999999998</v>
      </c>
      <c r="Q394" s="474">
        <v>0.62</v>
      </c>
      <c r="R394" s="475">
        <v>0.5</v>
      </c>
      <c r="S394" s="473">
        <v>0.35</v>
      </c>
      <c r="T394" s="473"/>
      <c r="U394" s="475" t="s">
        <v>47</v>
      </c>
      <c r="V394" s="475" t="s">
        <v>45</v>
      </c>
      <c r="W394" s="473"/>
      <c r="X394" s="473"/>
      <c r="Y394" s="1238"/>
      <c r="Z394" s="1238"/>
      <c r="AA394" s="1238"/>
    </row>
    <row r="395" spans="1:27" x14ac:dyDescent="0.25">
      <c r="A395" s="744" t="s">
        <v>83</v>
      </c>
      <c r="B395" s="744" t="s">
        <v>76</v>
      </c>
      <c r="C395" s="1205" t="s">
        <v>76</v>
      </c>
      <c r="D395" s="405">
        <v>41871</v>
      </c>
      <c r="E395" s="405" t="s">
        <v>154</v>
      </c>
      <c r="F395" s="426">
        <v>0.45347222222222222</v>
      </c>
      <c r="G395" s="1179" t="s">
        <v>22</v>
      </c>
      <c r="H395" s="1238"/>
      <c r="I395" s="783" t="s">
        <v>93</v>
      </c>
      <c r="J395" s="1238"/>
      <c r="K395" s="1238"/>
      <c r="L395" s="1238"/>
      <c r="M395" s="472">
        <v>0.01</v>
      </c>
      <c r="N395" s="472">
        <v>0.02</v>
      </c>
      <c r="O395" s="473">
        <v>0.15</v>
      </c>
      <c r="P395" s="474">
        <v>0.41199999999999998</v>
      </c>
      <c r="Q395" s="474">
        <v>0.61</v>
      </c>
      <c r="R395" s="475">
        <v>0.3</v>
      </c>
      <c r="S395" s="473">
        <v>0.28000000000000003</v>
      </c>
      <c r="T395" s="473"/>
      <c r="U395" s="475" t="s">
        <v>47</v>
      </c>
      <c r="V395" s="475" t="s">
        <v>45</v>
      </c>
      <c r="W395" s="473"/>
      <c r="X395" s="473"/>
      <c r="Y395" s="1238"/>
      <c r="Z395" s="1238"/>
      <c r="AA395" s="1238"/>
    </row>
    <row r="396" spans="1:27" x14ac:dyDescent="0.25">
      <c r="A396" s="1205" t="s">
        <v>83</v>
      </c>
      <c r="B396" s="1205" t="s">
        <v>76</v>
      </c>
      <c r="C396" s="1205" t="s">
        <v>76</v>
      </c>
      <c r="D396" s="405">
        <v>41877</v>
      </c>
      <c r="E396" s="405" t="s">
        <v>154</v>
      </c>
      <c r="F396" s="426">
        <v>0.49722222222222223</v>
      </c>
      <c r="G396" s="1179" t="s">
        <v>24</v>
      </c>
      <c r="H396" s="1205"/>
      <c r="I396" s="783" t="s">
        <v>93</v>
      </c>
      <c r="J396" s="1205"/>
      <c r="K396" s="1205"/>
      <c r="L396" s="1205"/>
      <c r="M396" s="472">
        <v>8.0000000000000002E-3</v>
      </c>
      <c r="N396" s="472">
        <v>2.1999999999999999E-2</v>
      </c>
      <c r="O396" s="473">
        <v>0.26</v>
      </c>
      <c r="P396" s="474">
        <v>0.378</v>
      </c>
      <c r="Q396" s="474">
        <v>0.66</v>
      </c>
      <c r="R396" s="475">
        <v>0.4</v>
      </c>
      <c r="S396" s="473">
        <v>0.18</v>
      </c>
      <c r="T396" s="473"/>
      <c r="U396" s="475" t="s">
        <v>47</v>
      </c>
      <c r="V396" s="475" t="s">
        <v>45</v>
      </c>
      <c r="W396" s="473"/>
      <c r="X396" s="473"/>
      <c r="Y396" s="504"/>
      <c r="Z396" s="504"/>
      <c r="AA396" s="504"/>
    </row>
    <row r="397" spans="1:27" x14ac:dyDescent="0.25">
      <c r="A397" s="1205" t="s">
        <v>83</v>
      </c>
      <c r="B397" s="1205" t="s">
        <v>76</v>
      </c>
      <c r="C397" s="1205" t="s">
        <v>76</v>
      </c>
      <c r="D397" s="405">
        <v>41885</v>
      </c>
      <c r="E397" s="405" t="s">
        <v>154</v>
      </c>
      <c r="F397" s="426">
        <v>0.44444444444444442</v>
      </c>
      <c r="G397" s="1179" t="s">
        <v>22</v>
      </c>
      <c r="H397" s="1205"/>
      <c r="I397" s="783" t="s">
        <v>137</v>
      </c>
      <c r="J397" s="1205"/>
      <c r="K397" s="1205"/>
      <c r="L397" s="1205"/>
      <c r="M397" s="472">
        <v>1.0999999999999999E-2</v>
      </c>
      <c r="N397" s="472">
        <v>8.0000000000000002E-3</v>
      </c>
      <c r="O397" s="473">
        <v>0.17</v>
      </c>
      <c r="P397" s="474">
        <v>0.47499999999999998</v>
      </c>
      <c r="Q397" s="474">
        <v>0.68</v>
      </c>
      <c r="R397" s="475">
        <v>2.9</v>
      </c>
      <c r="S397" s="473">
        <v>0.02</v>
      </c>
      <c r="T397" s="473"/>
      <c r="U397" s="1179">
        <v>56.3</v>
      </c>
      <c r="V397" s="1179">
        <v>59.1</v>
      </c>
      <c r="W397" s="473"/>
      <c r="X397" s="473"/>
      <c r="Y397" s="1205"/>
      <c r="Z397" s="1205"/>
      <c r="AA397" s="1205"/>
    </row>
    <row r="398" spans="1:27" x14ac:dyDescent="0.25">
      <c r="A398" s="1205" t="s">
        <v>83</v>
      </c>
      <c r="B398" s="1205" t="s">
        <v>76</v>
      </c>
      <c r="C398" s="1238" t="s">
        <v>76</v>
      </c>
      <c r="D398" s="405">
        <v>41893</v>
      </c>
      <c r="E398" s="405" t="s">
        <v>154</v>
      </c>
      <c r="F398" s="426">
        <v>0.52986111111111112</v>
      </c>
      <c r="G398" s="1179" t="s">
        <v>22</v>
      </c>
      <c r="H398" s="1205"/>
      <c r="I398" s="783" t="s">
        <v>137</v>
      </c>
      <c r="J398" s="1205"/>
      <c r="K398" s="1205"/>
      <c r="L398" s="1205"/>
      <c r="M398" s="472">
        <v>6.0000000000000001E-3</v>
      </c>
      <c r="N398" s="472">
        <v>0.01</v>
      </c>
      <c r="O398" s="473">
        <v>0</v>
      </c>
      <c r="P398" s="474">
        <v>0.495</v>
      </c>
      <c r="Q398" s="474">
        <v>0.52</v>
      </c>
      <c r="R398" s="475">
        <v>0.3</v>
      </c>
      <c r="S398" s="473">
        <v>0</v>
      </c>
      <c r="T398" s="473"/>
      <c r="U398" s="475" t="s">
        <v>47</v>
      </c>
      <c r="V398" s="475" t="s">
        <v>45</v>
      </c>
      <c r="W398" s="473"/>
      <c r="X398" s="473"/>
      <c r="Y398" s="1238"/>
      <c r="Z398" s="1238"/>
      <c r="AA398" s="1238"/>
    </row>
    <row r="399" spans="1:27" x14ac:dyDescent="0.25">
      <c r="A399" s="1205" t="s">
        <v>83</v>
      </c>
      <c r="B399" s="1205" t="s">
        <v>76</v>
      </c>
      <c r="C399" s="1205" t="s">
        <v>76</v>
      </c>
      <c r="D399" s="405">
        <v>41900</v>
      </c>
      <c r="E399" s="405" t="s">
        <v>154</v>
      </c>
      <c r="F399" s="426">
        <v>0.46249999999999997</v>
      </c>
      <c r="G399" s="1179" t="s">
        <v>22</v>
      </c>
      <c r="H399" s="1238"/>
      <c r="I399" s="783" t="s">
        <v>137</v>
      </c>
      <c r="J399" s="1238"/>
      <c r="K399" s="1238"/>
      <c r="L399" s="1238"/>
      <c r="M399" s="472">
        <v>8.9999999999999993E-3</v>
      </c>
      <c r="N399" s="472">
        <v>1.4E-2</v>
      </c>
      <c r="O399" s="473">
        <v>0.01</v>
      </c>
      <c r="P399" s="474">
        <v>0.49399999999999999</v>
      </c>
      <c r="Q399" s="474">
        <v>0.52</v>
      </c>
      <c r="R399" s="475">
        <v>0</v>
      </c>
      <c r="S399" s="473">
        <v>0</v>
      </c>
      <c r="T399" s="473"/>
      <c r="U399" s="704">
        <v>35</v>
      </c>
      <c r="V399" s="1179">
        <v>6940</v>
      </c>
      <c r="W399" s="473"/>
      <c r="X399" s="473"/>
      <c r="Y399" s="1238"/>
      <c r="Z399" s="1238"/>
      <c r="AA399" s="1238"/>
    </row>
    <row r="400" spans="1:27" x14ac:dyDescent="0.25">
      <c r="A400" s="1205" t="s">
        <v>83</v>
      </c>
      <c r="B400" s="1205" t="s">
        <v>76</v>
      </c>
      <c r="C400" s="1205" t="s">
        <v>76</v>
      </c>
      <c r="D400" s="405">
        <v>41905</v>
      </c>
      <c r="E400" s="405" t="s">
        <v>154</v>
      </c>
      <c r="F400" s="426">
        <v>0.51874999999999993</v>
      </c>
      <c r="G400" s="1179" t="s">
        <v>22</v>
      </c>
      <c r="H400" s="1238"/>
      <c r="I400" s="783" t="s">
        <v>93</v>
      </c>
      <c r="J400" s="1238"/>
      <c r="K400" s="1238"/>
      <c r="L400" s="1238"/>
      <c r="M400" s="472">
        <v>6.0000000000000001E-3</v>
      </c>
      <c r="N400" s="472">
        <v>1.7999999999999999E-2</v>
      </c>
      <c r="O400" s="473">
        <v>0</v>
      </c>
      <c r="P400" s="474">
        <v>0.49399999999999999</v>
      </c>
      <c r="Q400" s="474">
        <v>0.53</v>
      </c>
      <c r="R400" s="475">
        <v>0.5</v>
      </c>
      <c r="S400" s="473">
        <v>0.33</v>
      </c>
      <c r="T400" s="473"/>
      <c r="U400" s="1179">
        <v>8.5</v>
      </c>
      <c r="V400" s="1179">
        <v>866.4</v>
      </c>
      <c r="W400" s="473"/>
      <c r="X400" s="473"/>
      <c r="Y400" s="1238"/>
      <c r="Z400" s="1238"/>
      <c r="AA400" s="1238"/>
    </row>
    <row r="401" spans="1:27" x14ac:dyDescent="0.25">
      <c r="A401" s="1205" t="s">
        <v>83</v>
      </c>
      <c r="B401" s="1205" t="s">
        <v>76</v>
      </c>
      <c r="C401" s="1205" t="s">
        <v>76</v>
      </c>
      <c r="D401" s="405">
        <v>41912</v>
      </c>
      <c r="E401" s="405" t="s">
        <v>154</v>
      </c>
      <c r="F401" s="426">
        <v>0.46527777777777773</v>
      </c>
      <c r="G401" s="1179" t="s">
        <v>22</v>
      </c>
      <c r="H401" s="1205"/>
      <c r="I401" s="783" t="s">
        <v>93</v>
      </c>
      <c r="J401" s="1205"/>
      <c r="K401" s="1205"/>
      <c r="L401" s="1205"/>
      <c r="M401" s="472">
        <v>7.0000000000000001E-3</v>
      </c>
      <c r="N401" s="472">
        <v>1.2E-2</v>
      </c>
      <c r="O401" s="473">
        <v>0</v>
      </c>
      <c r="P401" s="474">
        <v>0.501</v>
      </c>
      <c r="Q401" s="474">
        <v>0.56000000000000005</v>
      </c>
      <c r="R401" s="475">
        <v>0.3</v>
      </c>
      <c r="S401" s="1179">
        <v>0.17</v>
      </c>
      <c r="T401" s="1179"/>
      <c r="U401" s="704">
        <v>2</v>
      </c>
      <c r="V401" s="1179">
        <v>43.5</v>
      </c>
      <c r="W401" s="1205"/>
      <c r="X401" s="1205"/>
      <c r="Y401" s="1205"/>
      <c r="Z401" s="1205"/>
      <c r="AA401" s="1205"/>
    </row>
    <row r="402" spans="1:27" x14ac:dyDescent="0.25">
      <c r="A402" s="1205" t="s">
        <v>83</v>
      </c>
      <c r="B402" s="1205" t="s">
        <v>76</v>
      </c>
      <c r="C402" s="1205" t="s">
        <v>76</v>
      </c>
      <c r="D402" s="405">
        <v>41920</v>
      </c>
      <c r="E402" s="405" t="s">
        <v>154</v>
      </c>
      <c r="F402" s="426">
        <v>0.45902777777777781</v>
      </c>
      <c r="G402" s="1179" t="s">
        <v>22</v>
      </c>
      <c r="H402" s="1205"/>
      <c r="I402" s="783" t="s">
        <v>93</v>
      </c>
      <c r="J402" s="1205"/>
      <c r="K402" s="1205"/>
      <c r="L402" s="1205"/>
      <c r="M402" s="472">
        <v>6.0000000000000001E-3</v>
      </c>
      <c r="N402" s="472">
        <v>1.7999999999999999E-2</v>
      </c>
      <c r="O402" s="473">
        <v>0.03</v>
      </c>
      <c r="P402" s="474">
        <v>0.48599999999999999</v>
      </c>
      <c r="Q402" s="474">
        <v>0.54</v>
      </c>
      <c r="R402" s="475">
        <v>1.1000000000000001</v>
      </c>
      <c r="S402" s="473">
        <v>0.19</v>
      </c>
      <c r="T402" s="473"/>
      <c r="U402" s="704">
        <v>1</v>
      </c>
      <c r="V402" s="1179">
        <v>69.099999999999994</v>
      </c>
      <c r="W402" s="473"/>
      <c r="X402" s="473"/>
      <c r="Y402" s="1205"/>
      <c r="Z402" s="1205"/>
      <c r="AA402" s="1205"/>
    </row>
    <row r="403" spans="1:27" x14ac:dyDescent="0.25">
      <c r="A403" s="1205" t="s">
        <v>83</v>
      </c>
      <c r="B403" s="1205" t="s">
        <v>76</v>
      </c>
      <c r="C403" s="1238" t="s">
        <v>76</v>
      </c>
      <c r="D403" s="409">
        <v>41925</v>
      </c>
      <c r="E403" s="405" t="s">
        <v>154</v>
      </c>
      <c r="F403" s="492">
        <v>0.45833333333333331</v>
      </c>
      <c r="G403" s="434" t="s">
        <v>22</v>
      </c>
      <c r="H403" s="1205"/>
      <c r="I403" s="783" t="s">
        <v>137</v>
      </c>
      <c r="J403" s="1205"/>
      <c r="K403" s="1205"/>
      <c r="L403" s="1205"/>
      <c r="M403" s="472">
        <v>5.0000000000000001E-3</v>
      </c>
      <c r="N403" s="472">
        <v>1.6E-2</v>
      </c>
      <c r="O403" s="473">
        <v>0</v>
      </c>
      <c r="P403" s="474">
        <v>0.496</v>
      </c>
      <c r="Q403" s="474">
        <v>0.56000000000000005</v>
      </c>
      <c r="R403" s="475">
        <v>0.3</v>
      </c>
      <c r="S403" s="473">
        <v>0.23</v>
      </c>
      <c r="T403" s="473"/>
      <c r="U403" s="503">
        <v>28.1</v>
      </c>
      <c r="V403" s="434">
        <v>2750</v>
      </c>
      <c r="W403" s="473"/>
      <c r="X403" s="473"/>
      <c r="Y403" s="1238"/>
      <c r="Z403" s="1238"/>
      <c r="AA403" s="1238"/>
    </row>
    <row r="404" spans="1:27" x14ac:dyDescent="0.25">
      <c r="A404" s="1205" t="s">
        <v>83</v>
      </c>
      <c r="B404" s="1238" t="s">
        <v>76</v>
      </c>
      <c r="C404" s="1238" t="s">
        <v>76</v>
      </c>
      <c r="D404" s="405">
        <v>41934</v>
      </c>
      <c r="E404" s="405" t="s">
        <v>154</v>
      </c>
      <c r="F404" s="426">
        <v>0.46597222222222223</v>
      </c>
      <c r="G404" s="1179" t="s">
        <v>22</v>
      </c>
      <c r="H404" s="1205"/>
      <c r="I404" s="783" t="s">
        <v>93</v>
      </c>
      <c r="J404" s="1205"/>
      <c r="K404" s="1205"/>
      <c r="L404" s="1205"/>
      <c r="M404" s="472">
        <v>7.0000000000000001E-3</v>
      </c>
      <c r="N404" s="472">
        <v>1.6E-2</v>
      </c>
      <c r="O404" s="473">
        <v>0</v>
      </c>
      <c r="P404" s="474">
        <v>0.497</v>
      </c>
      <c r="Q404" s="474">
        <v>0.5</v>
      </c>
      <c r="R404" s="475">
        <v>0.2</v>
      </c>
      <c r="S404" s="473">
        <v>0.24</v>
      </c>
      <c r="T404" s="473"/>
      <c r="U404" s="503">
        <v>5.2</v>
      </c>
      <c r="V404" s="442">
        <v>81.3</v>
      </c>
      <c r="W404" s="473"/>
      <c r="X404" s="473"/>
      <c r="Y404" s="1238"/>
      <c r="Z404" s="1238"/>
      <c r="AA404" s="1238"/>
    </row>
    <row r="405" spans="1:27" x14ac:dyDescent="0.25">
      <c r="A405" s="1205" t="s">
        <v>83</v>
      </c>
      <c r="B405" s="1205" t="s">
        <v>76</v>
      </c>
      <c r="C405" s="1205" t="s">
        <v>76</v>
      </c>
      <c r="D405" s="509">
        <v>41967</v>
      </c>
      <c r="E405" s="405" t="s">
        <v>154</v>
      </c>
      <c r="F405" s="922">
        <v>0.41180555555555554</v>
      </c>
      <c r="G405" s="506" t="s">
        <v>24</v>
      </c>
      <c r="H405" s="504"/>
      <c r="I405" s="783" t="s">
        <v>137</v>
      </c>
      <c r="J405" s="504"/>
      <c r="K405" s="504"/>
      <c r="L405" s="504"/>
      <c r="M405" s="506">
        <v>0.01</v>
      </c>
      <c r="N405" s="506">
        <v>1.4E-2</v>
      </c>
      <c r="O405" s="506">
        <v>0</v>
      </c>
      <c r="P405" s="506">
        <v>0.45200000000000001</v>
      </c>
      <c r="Q405" s="506">
        <v>0.56999999999999995</v>
      </c>
      <c r="R405" s="506">
        <v>1.9</v>
      </c>
      <c r="S405" s="506">
        <v>2.81</v>
      </c>
      <c r="T405" s="506"/>
      <c r="U405" s="506" t="s">
        <v>47</v>
      </c>
      <c r="V405" s="506">
        <v>5.2</v>
      </c>
      <c r="W405" s="504"/>
      <c r="X405" s="504"/>
      <c r="Y405" s="504"/>
      <c r="Z405" s="504"/>
      <c r="AA405" s="504"/>
    </row>
    <row r="406" spans="1:27" x14ac:dyDescent="0.25">
      <c r="A406" s="1205" t="s">
        <v>83</v>
      </c>
      <c r="B406" s="1205" t="s">
        <v>76</v>
      </c>
      <c r="C406" s="1205" t="s">
        <v>76</v>
      </c>
      <c r="D406" s="405">
        <v>42082</v>
      </c>
      <c r="E406" s="405" t="s">
        <v>154</v>
      </c>
      <c r="F406" s="406">
        <v>0.46736111111111112</v>
      </c>
      <c r="G406" s="1205"/>
      <c r="H406" s="1238"/>
      <c r="I406" s="783" t="s">
        <v>93</v>
      </c>
      <c r="J406" s="1238"/>
      <c r="K406" s="1238"/>
      <c r="L406" s="1238"/>
      <c r="M406" s="1179">
        <v>8.9999999999999993E-3</v>
      </c>
      <c r="N406" s="432">
        <v>0.02</v>
      </c>
      <c r="O406" s="1179">
        <v>0.02</v>
      </c>
      <c r="P406" s="1179">
        <v>0.46700000000000003</v>
      </c>
      <c r="Q406" s="1179">
        <v>0.55000000000000004</v>
      </c>
      <c r="R406" s="1179">
        <v>1.2</v>
      </c>
      <c r="S406" s="1179">
        <v>4.93</v>
      </c>
      <c r="T406" s="1179"/>
      <c r="U406" s="704">
        <v>1</v>
      </c>
      <c r="V406" s="1179">
        <v>31.1</v>
      </c>
      <c r="W406" s="1238"/>
      <c r="X406" s="1238"/>
      <c r="Y406" s="472">
        <v>4.7869999999999999</v>
      </c>
      <c r="Z406" s="475">
        <v>458</v>
      </c>
      <c r="AA406" s="475">
        <v>232.2</v>
      </c>
    </row>
    <row r="407" spans="1:27" x14ac:dyDescent="0.25">
      <c r="A407" s="1205" t="s">
        <v>83</v>
      </c>
      <c r="B407" s="1205" t="s">
        <v>76</v>
      </c>
      <c r="C407" s="1205" t="s">
        <v>76</v>
      </c>
      <c r="D407" s="405">
        <v>42088</v>
      </c>
      <c r="E407" s="405" t="s">
        <v>154</v>
      </c>
      <c r="F407" s="406">
        <v>0.51388888888888895</v>
      </c>
      <c r="G407" s="1238"/>
      <c r="H407" s="1238"/>
      <c r="I407" s="783" t="s">
        <v>93</v>
      </c>
      <c r="J407" s="1238"/>
      <c r="K407" s="1238"/>
      <c r="L407" s="1238"/>
      <c r="M407" s="1179">
        <v>7.0000000000000001E-3</v>
      </c>
      <c r="N407" s="1179">
        <v>1.6E-2</v>
      </c>
      <c r="O407" s="433">
        <v>0</v>
      </c>
      <c r="P407" s="432">
        <v>0.45</v>
      </c>
      <c r="Q407" s="1179">
        <v>0.52</v>
      </c>
      <c r="R407" s="1179">
        <v>1.9</v>
      </c>
      <c r="S407" s="1179">
        <v>0.28999999999999998</v>
      </c>
      <c r="T407" s="1179"/>
      <c r="U407" s="1179">
        <v>18.5</v>
      </c>
      <c r="V407" s="1179">
        <v>30.1</v>
      </c>
      <c r="W407" s="1238"/>
      <c r="X407" s="1238"/>
      <c r="Y407" s="472">
        <v>5.27</v>
      </c>
      <c r="Z407" s="475">
        <v>453</v>
      </c>
      <c r="AA407" s="475">
        <v>221.6</v>
      </c>
    </row>
    <row r="408" spans="1:27" x14ac:dyDescent="0.25">
      <c r="A408" s="1205" t="s">
        <v>83</v>
      </c>
      <c r="B408" s="1205" t="s">
        <v>76</v>
      </c>
      <c r="C408" s="1205" t="s">
        <v>76</v>
      </c>
      <c r="D408" s="405">
        <v>42096</v>
      </c>
      <c r="E408" s="405" t="s">
        <v>154</v>
      </c>
      <c r="F408" s="406">
        <v>0.53333333333333333</v>
      </c>
      <c r="G408" s="1205"/>
      <c r="H408" s="1205"/>
      <c r="I408" s="783" t="s">
        <v>93</v>
      </c>
      <c r="J408" s="1205"/>
      <c r="K408" s="1205"/>
      <c r="L408" s="1205"/>
      <c r="M408" s="472">
        <v>8.0000000000000002E-3</v>
      </c>
      <c r="N408" s="472">
        <v>0.03</v>
      </c>
      <c r="O408" s="473">
        <v>0</v>
      </c>
      <c r="P408" s="472">
        <v>0.47699999999999998</v>
      </c>
      <c r="Q408" s="473">
        <v>0.5</v>
      </c>
      <c r="R408" s="475">
        <v>0.7</v>
      </c>
      <c r="S408" s="473">
        <v>6.05</v>
      </c>
      <c r="T408" s="473"/>
      <c r="U408" s="475">
        <v>39.299999999999997</v>
      </c>
      <c r="V408" s="475">
        <v>9060</v>
      </c>
      <c r="W408" s="1205"/>
      <c r="X408" s="1205"/>
      <c r="Y408" s="472">
        <v>4.9080000000000004</v>
      </c>
      <c r="Z408" s="475">
        <v>453</v>
      </c>
      <c r="AA408" s="475">
        <v>256</v>
      </c>
    </row>
    <row r="409" spans="1:27" x14ac:dyDescent="0.25">
      <c r="A409" s="1205" t="s">
        <v>83</v>
      </c>
      <c r="B409" s="1205" t="s">
        <v>76</v>
      </c>
      <c r="C409" s="1205" t="s">
        <v>76</v>
      </c>
      <c r="D409" s="405">
        <v>42103</v>
      </c>
      <c r="E409" s="405" t="s">
        <v>154</v>
      </c>
      <c r="F409" s="406">
        <v>0.5</v>
      </c>
      <c r="G409" s="1205"/>
      <c r="H409" s="1205"/>
      <c r="I409" s="783" t="s">
        <v>93</v>
      </c>
      <c r="J409" s="1205"/>
      <c r="K409" s="1205"/>
      <c r="L409" s="1205"/>
      <c r="M409" s="472">
        <v>1.0999999999999999E-2</v>
      </c>
      <c r="N409" s="472">
        <v>2.5999999999999999E-2</v>
      </c>
      <c r="O409" s="473">
        <v>0</v>
      </c>
      <c r="P409" s="472">
        <v>0.499</v>
      </c>
      <c r="Q409" s="473">
        <v>0.5</v>
      </c>
      <c r="R409" s="475">
        <v>1.5</v>
      </c>
      <c r="S409" s="473">
        <v>0.74</v>
      </c>
      <c r="T409" s="473"/>
      <c r="U409" s="475">
        <v>4.0999999999999996</v>
      </c>
      <c r="V409" s="475">
        <v>325.5</v>
      </c>
      <c r="W409" s="1205"/>
      <c r="X409" s="1205"/>
      <c r="Y409" s="472">
        <v>5.0999999999999996</v>
      </c>
      <c r="Z409" s="475">
        <v>419</v>
      </c>
      <c r="AA409" s="475">
        <v>242.2</v>
      </c>
    </row>
    <row r="410" spans="1:27" x14ac:dyDescent="0.25">
      <c r="A410" s="1205" t="s">
        <v>83</v>
      </c>
      <c r="B410" s="1205" t="s">
        <v>76</v>
      </c>
      <c r="C410" s="1238" t="s">
        <v>76</v>
      </c>
      <c r="D410" s="405">
        <v>42109</v>
      </c>
      <c r="E410" s="405" t="s">
        <v>154</v>
      </c>
      <c r="F410" s="406">
        <v>0.49861111111111112</v>
      </c>
      <c r="G410" s="1205"/>
      <c r="H410" s="1205"/>
      <c r="I410" s="783" t="s">
        <v>137</v>
      </c>
      <c r="J410" s="1205"/>
      <c r="K410" s="1205"/>
      <c r="L410" s="1205"/>
      <c r="M410" s="472">
        <v>8.0000000000000002E-3</v>
      </c>
      <c r="N410" s="472">
        <v>2.1999999999999999E-2</v>
      </c>
      <c r="O410" s="473">
        <v>0.02</v>
      </c>
      <c r="P410" s="472">
        <v>0.47499999999999998</v>
      </c>
      <c r="Q410" s="473">
        <v>0.6</v>
      </c>
      <c r="R410" s="475">
        <v>1.2</v>
      </c>
      <c r="S410" s="473">
        <v>3.72</v>
      </c>
      <c r="T410" s="473"/>
      <c r="U410" s="475">
        <v>9.6</v>
      </c>
      <c r="V410" s="475">
        <v>80.900000000000006</v>
      </c>
      <c r="W410" s="1238"/>
      <c r="X410" s="1238"/>
      <c r="Y410" s="472">
        <v>5.0229999999999997</v>
      </c>
      <c r="Z410" s="475">
        <v>426</v>
      </c>
      <c r="AA410" s="475">
        <v>240.9</v>
      </c>
    </row>
    <row r="411" spans="1:27" x14ac:dyDescent="0.25">
      <c r="A411" s="1205" t="s">
        <v>83</v>
      </c>
      <c r="B411" s="1238" t="s">
        <v>76</v>
      </c>
      <c r="C411" s="1238" t="s">
        <v>76</v>
      </c>
      <c r="D411" s="405">
        <v>42117</v>
      </c>
      <c r="E411" s="405" t="s">
        <v>154</v>
      </c>
      <c r="F411" s="406">
        <v>0.4826388888888889</v>
      </c>
      <c r="G411" s="1205"/>
      <c r="H411" s="1205"/>
      <c r="I411" s="783" t="s">
        <v>93</v>
      </c>
      <c r="J411" s="1205"/>
      <c r="K411" s="1205"/>
      <c r="L411" s="1205"/>
      <c r="M411" s="472">
        <v>8.0000000000000002E-3</v>
      </c>
      <c r="N411" s="472">
        <v>8.2000000000000003E-2</v>
      </c>
      <c r="O411" s="473">
        <v>0</v>
      </c>
      <c r="P411" s="472">
        <v>0.496</v>
      </c>
      <c r="Q411" s="473">
        <v>0.53</v>
      </c>
      <c r="R411" s="475">
        <v>1.4</v>
      </c>
      <c r="S411" s="473">
        <v>1.69</v>
      </c>
      <c r="T411" s="473"/>
      <c r="U411" s="475">
        <v>18.5</v>
      </c>
      <c r="V411" s="475">
        <v>35</v>
      </c>
      <c r="W411" s="515" t="s">
        <v>19</v>
      </c>
      <c r="X411" s="515" t="s">
        <v>19</v>
      </c>
      <c r="Y411" s="472">
        <v>4.8259999999999996</v>
      </c>
      <c r="Z411" s="475">
        <v>414</v>
      </c>
      <c r="AA411" s="475">
        <v>237.3</v>
      </c>
    </row>
    <row r="412" spans="1:27" x14ac:dyDescent="0.25">
      <c r="A412" s="1205" t="s">
        <v>83</v>
      </c>
      <c r="B412" s="1205" t="s">
        <v>76</v>
      </c>
      <c r="C412" s="1205" t="s">
        <v>76</v>
      </c>
      <c r="D412" s="405">
        <v>42123</v>
      </c>
      <c r="E412" s="405" t="s">
        <v>154</v>
      </c>
      <c r="F412" s="406">
        <v>0.47430555555555554</v>
      </c>
      <c r="G412" s="1205"/>
      <c r="H412" s="1238"/>
      <c r="I412" s="783" t="s">
        <v>93</v>
      </c>
      <c r="J412" s="1238"/>
      <c r="K412" s="1238"/>
      <c r="L412" s="1238"/>
      <c r="M412" s="472">
        <v>0.01</v>
      </c>
      <c r="N412" s="472">
        <v>6.0000000000000001E-3</v>
      </c>
      <c r="O412" s="473">
        <v>0</v>
      </c>
      <c r="P412" s="472">
        <v>0.51700000000000002</v>
      </c>
      <c r="Q412" s="473">
        <v>0.51</v>
      </c>
      <c r="R412" s="475">
        <v>0.7</v>
      </c>
      <c r="S412" s="473">
        <v>2.2599999999999998</v>
      </c>
      <c r="T412" s="473"/>
      <c r="U412" s="475">
        <v>248.1</v>
      </c>
      <c r="V412" s="475">
        <v>5040</v>
      </c>
      <c r="W412" s="515" t="s">
        <v>19</v>
      </c>
      <c r="X412" s="515" t="s">
        <v>19</v>
      </c>
      <c r="Y412" s="472">
        <v>4.96</v>
      </c>
      <c r="Z412" s="475">
        <v>436</v>
      </c>
      <c r="AA412" s="475">
        <v>226.4</v>
      </c>
    </row>
    <row r="413" spans="1:27" x14ac:dyDescent="0.25">
      <c r="A413" s="1205" t="s">
        <v>83</v>
      </c>
      <c r="B413" s="1205" t="s">
        <v>76</v>
      </c>
      <c r="C413" s="1205" t="s">
        <v>76</v>
      </c>
      <c r="D413" s="405">
        <v>42131</v>
      </c>
      <c r="E413" s="405" t="s">
        <v>154</v>
      </c>
      <c r="F413" s="1238"/>
      <c r="G413" s="1205"/>
      <c r="H413" s="1238"/>
      <c r="I413" s="783" t="s">
        <v>93</v>
      </c>
      <c r="J413" s="1238"/>
      <c r="K413" s="1238"/>
      <c r="L413" s="1238"/>
      <c r="M413" s="928">
        <v>8.0000000000000002E-3</v>
      </c>
      <c r="N413" s="928">
        <v>2.1999999999999999E-2</v>
      </c>
      <c r="O413" s="494">
        <v>0.01</v>
      </c>
      <c r="P413" s="493">
        <v>0.51200000000000001</v>
      </c>
      <c r="Q413" s="928">
        <v>0.49</v>
      </c>
      <c r="R413" s="495">
        <v>0</v>
      </c>
      <c r="S413" s="494">
        <v>2.863</v>
      </c>
      <c r="T413" s="494"/>
      <c r="U413" s="495">
        <v>3.1</v>
      </c>
      <c r="V413" s="495">
        <v>59.4</v>
      </c>
      <c r="W413" s="515" t="s">
        <v>19</v>
      </c>
      <c r="X413" s="515" t="s">
        <v>19</v>
      </c>
      <c r="Y413" s="493">
        <v>5.1040000000000001</v>
      </c>
      <c r="Z413" s="495">
        <v>452</v>
      </c>
      <c r="AA413" s="495">
        <v>238.2</v>
      </c>
    </row>
    <row r="414" spans="1:27" x14ac:dyDescent="0.25">
      <c r="A414" s="1205" t="s">
        <v>83</v>
      </c>
      <c r="B414" s="1205" t="s">
        <v>76</v>
      </c>
      <c r="C414" s="1205" t="s">
        <v>76</v>
      </c>
      <c r="D414" s="405">
        <v>42135</v>
      </c>
      <c r="E414" s="405" t="s">
        <v>154</v>
      </c>
      <c r="F414" s="1205"/>
      <c r="G414" s="1205"/>
      <c r="H414" s="1205"/>
      <c r="I414" s="783" t="s">
        <v>137</v>
      </c>
      <c r="J414" s="1205"/>
      <c r="K414" s="1205"/>
      <c r="L414" s="1205"/>
      <c r="M414" s="472">
        <v>8.9999999999999993E-3</v>
      </c>
      <c r="N414" s="472">
        <v>3.7999999999999999E-2</v>
      </c>
      <c r="O414" s="473">
        <v>0.02</v>
      </c>
      <c r="P414" s="472">
        <v>0.54100000000000004</v>
      </c>
      <c r="Q414" s="473">
        <v>0.55000000000000004</v>
      </c>
      <c r="R414" s="475">
        <v>4.2</v>
      </c>
      <c r="S414" s="473">
        <v>0.89</v>
      </c>
      <c r="T414" s="473"/>
      <c r="U414" s="475"/>
      <c r="V414" s="475"/>
      <c r="W414" s="515" t="s">
        <v>19</v>
      </c>
      <c r="X414" s="515" t="s">
        <v>19</v>
      </c>
      <c r="Y414" s="472">
        <v>5.1890000000000001</v>
      </c>
      <c r="Z414" s="475">
        <v>484</v>
      </c>
      <c r="AA414" s="475">
        <v>234.7</v>
      </c>
    </row>
    <row r="415" spans="1:27" x14ac:dyDescent="0.25">
      <c r="A415" s="1205" t="s">
        <v>83</v>
      </c>
      <c r="B415" s="1205" t="s">
        <v>76</v>
      </c>
      <c r="C415" s="1205" t="s">
        <v>76</v>
      </c>
      <c r="D415" s="405">
        <v>42142</v>
      </c>
      <c r="E415" s="405" t="s">
        <v>154</v>
      </c>
      <c r="F415" s="406">
        <v>0.47222222222222227</v>
      </c>
      <c r="G415" s="1205"/>
      <c r="H415" s="1205"/>
      <c r="I415" s="783" t="s">
        <v>137</v>
      </c>
      <c r="J415" s="1205"/>
      <c r="K415" s="1205"/>
      <c r="L415" s="1205"/>
      <c r="M415" s="472">
        <v>8.0000000000000002E-3</v>
      </c>
      <c r="N415" s="472">
        <v>1.7999999999999999E-2</v>
      </c>
      <c r="O415" s="473">
        <v>0</v>
      </c>
      <c r="P415" s="472">
        <v>0.52900000000000003</v>
      </c>
      <c r="Q415" s="473">
        <v>0.53</v>
      </c>
      <c r="R415" s="475">
        <v>0.9</v>
      </c>
      <c r="S415" s="473">
        <v>0.9</v>
      </c>
      <c r="T415" s="473"/>
      <c r="U415" s="475">
        <v>5.2</v>
      </c>
      <c r="V415" s="475">
        <v>13.4</v>
      </c>
      <c r="W415" s="515" t="s">
        <v>19</v>
      </c>
      <c r="X415" s="515" t="s">
        <v>19</v>
      </c>
      <c r="Y415" s="472">
        <v>4.8170000000000002</v>
      </c>
      <c r="Z415" s="475">
        <v>481</v>
      </c>
      <c r="AA415" s="475">
        <v>178</v>
      </c>
    </row>
    <row r="416" spans="1:27" x14ac:dyDescent="0.25">
      <c r="A416" s="1205" t="s">
        <v>83</v>
      </c>
      <c r="B416" s="1205" t="s">
        <v>76</v>
      </c>
      <c r="C416" s="1205" t="s">
        <v>76</v>
      </c>
      <c r="D416" s="409">
        <v>42150</v>
      </c>
      <c r="E416" s="405" t="s">
        <v>154</v>
      </c>
      <c r="F416" s="410">
        <v>0.52986111111111112</v>
      </c>
      <c r="G416" s="434"/>
      <c r="H416" s="1205"/>
      <c r="I416" s="783" t="s">
        <v>93</v>
      </c>
      <c r="J416" s="1205"/>
      <c r="K416" s="1205"/>
      <c r="L416" s="1205"/>
      <c r="M416" s="472">
        <v>1.2999999999999999E-2</v>
      </c>
      <c r="N416" s="472">
        <v>0.02</v>
      </c>
      <c r="O416" s="473">
        <v>0</v>
      </c>
      <c r="P416" s="472">
        <v>0.51400000000000001</v>
      </c>
      <c r="Q416" s="473" t="s">
        <v>19</v>
      </c>
      <c r="R416" s="475">
        <v>2.7</v>
      </c>
      <c r="S416" s="473">
        <v>0.87</v>
      </c>
      <c r="T416" s="473"/>
      <c r="U416" s="475">
        <v>9.5</v>
      </c>
      <c r="V416" s="475">
        <v>2419.1999999999998</v>
      </c>
      <c r="W416" s="948"/>
      <c r="X416" s="948"/>
      <c r="Y416" s="472">
        <v>5.0179999999999998</v>
      </c>
      <c r="Z416" s="475">
        <v>488</v>
      </c>
      <c r="AA416" s="475">
        <v>249.6</v>
      </c>
    </row>
    <row r="417" spans="1:33" x14ac:dyDescent="0.25">
      <c r="A417" s="785" t="s">
        <v>83</v>
      </c>
      <c r="B417" s="785" t="s">
        <v>76</v>
      </c>
      <c r="C417" s="785" t="s">
        <v>76</v>
      </c>
      <c r="D417" s="836">
        <v>42159</v>
      </c>
      <c r="E417" s="405" t="s">
        <v>154</v>
      </c>
      <c r="F417" s="837">
        <v>0.4826388888888889</v>
      </c>
      <c r="H417" s="785" t="s">
        <v>93</v>
      </c>
      <c r="I417" s="785" t="s">
        <v>93</v>
      </c>
      <c r="M417" s="782">
        <v>1.2E-2</v>
      </c>
      <c r="N417" s="782">
        <v>2.1999999999999999E-2</v>
      </c>
      <c r="O417" s="782">
        <v>0.02</v>
      </c>
      <c r="P417" s="782">
        <v>0.56100000000000005</v>
      </c>
      <c r="Q417" s="782">
        <v>0.52</v>
      </c>
      <c r="R417" s="782">
        <v>1.3</v>
      </c>
      <c r="S417" s="782">
        <v>6.07</v>
      </c>
      <c r="T417" s="782"/>
      <c r="U417" s="782" t="s">
        <v>47</v>
      </c>
      <c r="V417" s="782">
        <v>14.6</v>
      </c>
      <c r="W417" s="782"/>
      <c r="X417" s="782"/>
      <c r="Y417" s="785">
        <v>5.0199999999999996</v>
      </c>
      <c r="Z417" s="785">
        <v>488</v>
      </c>
      <c r="AA417" s="785">
        <v>249.6</v>
      </c>
    </row>
    <row r="418" spans="1:33" x14ac:dyDescent="0.25">
      <c r="A418" s="785" t="s">
        <v>83</v>
      </c>
      <c r="B418" s="785" t="s">
        <v>76</v>
      </c>
      <c r="C418" s="785" t="s">
        <v>76</v>
      </c>
      <c r="D418" s="836">
        <v>42163</v>
      </c>
      <c r="E418" s="405" t="s">
        <v>154</v>
      </c>
      <c r="F418" s="837">
        <v>0.48333333333333334</v>
      </c>
      <c r="H418" s="785" t="s">
        <v>93</v>
      </c>
      <c r="I418" s="785" t="s">
        <v>93</v>
      </c>
      <c r="M418" s="782">
        <v>8.0000000000000002E-3</v>
      </c>
      <c r="N418" s="782">
        <v>1.7999999999999999E-2</v>
      </c>
      <c r="O418" s="782">
        <v>0.27</v>
      </c>
      <c r="P418" s="782">
        <v>0.47499999999999998</v>
      </c>
      <c r="Q418" s="782">
        <v>0.82</v>
      </c>
      <c r="R418" s="782">
        <v>0.7</v>
      </c>
      <c r="S418" s="782">
        <v>6.67</v>
      </c>
      <c r="T418" s="782"/>
      <c r="U418" s="782" t="s">
        <v>47</v>
      </c>
      <c r="V418" s="782" t="s">
        <v>47</v>
      </c>
      <c r="W418" s="782"/>
      <c r="X418" s="782"/>
      <c r="Y418" s="785">
        <v>7.09</v>
      </c>
      <c r="Z418" s="785">
        <v>437</v>
      </c>
      <c r="AA418" s="785">
        <v>246.4</v>
      </c>
    </row>
    <row r="419" spans="1:33" x14ac:dyDescent="0.25">
      <c r="A419" s="785" t="s">
        <v>83</v>
      </c>
      <c r="B419" s="785" t="s">
        <v>76</v>
      </c>
      <c r="C419" s="785" t="s">
        <v>76</v>
      </c>
      <c r="D419" s="836">
        <v>42172</v>
      </c>
      <c r="E419" s="405" t="s">
        <v>154</v>
      </c>
      <c r="F419" s="837">
        <v>0.4909722222222222</v>
      </c>
      <c r="H419" s="785" t="s">
        <v>93</v>
      </c>
      <c r="I419" s="785" t="s">
        <v>93</v>
      </c>
      <c r="M419" s="782">
        <v>0.01</v>
      </c>
      <c r="N419" s="782">
        <v>2.8000000000000001E-2</v>
      </c>
      <c r="O419" s="782">
        <v>0.03</v>
      </c>
      <c r="P419" s="782">
        <v>0.46600000000000003</v>
      </c>
      <c r="Q419" s="782">
        <v>0.52</v>
      </c>
      <c r="R419" s="782">
        <v>0.06</v>
      </c>
      <c r="S419" s="782">
        <v>3.08</v>
      </c>
      <c r="T419" s="782"/>
      <c r="U419" s="782">
        <v>488.4</v>
      </c>
      <c r="V419" s="782">
        <v>15390</v>
      </c>
      <c r="Y419" s="782">
        <v>5.13</v>
      </c>
      <c r="Z419" s="782">
        <v>493</v>
      </c>
      <c r="AA419" s="782">
        <v>234</v>
      </c>
    </row>
    <row r="420" spans="1:33" x14ac:dyDescent="0.25">
      <c r="A420" s="785" t="s">
        <v>83</v>
      </c>
      <c r="B420" s="785" t="s">
        <v>76</v>
      </c>
      <c r="C420" s="785" t="s">
        <v>76</v>
      </c>
      <c r="D420" s="836">
        <v>42177</v>
      </c>
      <c r="E420" s="405" t="s">
        <v>154</v>
      </c>
      <c r="F420" s="837">
        <v>0.44791666666666669</v>
      </c>
      <c r="H420" s="785" t="s">
        <v>174</v>
      </c>
      <c r="I420" s="785" t="s">
        <v>137</v>
      </c>
      <c r="M420" s="782">
        <v>0.01</v>
      </c>
      <c r="N420" s="782">
        <v>3.2000000000000001E-2</v>
      </c>
      <c r="O420" s="782">
        <v>0.02</v>
      </c>
      <c r="P420" s="782">
        <v>0.45900000000000002</v>
      </c>
      <c r="Q420" s="782">
        <v>0.43</v>
      </c>
      <c r="R420" s="782">
        <v>0.4</v>
      </c>
      <c r="S420" s="782">
        <v>1.85</v>
      </c>
      <c r="T420" s="782"/>
      <c r="U420" s="782">
        <v>27.2</v>
      </c>
      <c r="V420" s="782">
        <v>1732.9</v>
      </c>
      <c r="W420" s="782"/>
      <c r="X420" s="782"/>
      <c r="Y420" s="785">
        <v>5.17</v>
      </c>
      <c r="Z420" s="785">
        <v>481</v>
      </c>
      <c r="AA420" s="785">
        <v>240.2</v>
      </c>
    </row>
    <row r="421" spans="1:33" x14ac:dyDescent="0.25">
      <c r="A421" s="785" t="s">
        <v>83</v>
      </c>
      <c r="B421" s="785" t="s">
        <v>76</v>
      </c>
      <c r="C421" s="785" t="s">
        <v>76</v>
      </c>
      <c r="D421" s="836">
        <v>42194</v>
      </c>
      <c r="E421" s="405" t="s">
        <v>154</v>
      </c>
      <c r="F421" s="837">
        <v>0.50486111111111109</v>
      </c>
      <c r="H421" s="785" t="s">
        <v>93</v>
      </c>
      <c r="I421" s="785" t="s">
        <v>93</v>
      </c>
      <c r="M421" s="785">
        <v>1.0999999999999999E-2</v>
      </c>
      <c r="N421" s="785">
        <v>2.4E-2</v>
      </c>
      <c r="O421" s="785">
        <v>0.01</v>
      </c>
      <c r="P421" s="785">
        <v>0.42299999999999999</v>
      </c>
      <c r="Q421" s="785">
        <v>0.48</v>
      </c>
      <c r="R421" s="785">
        <v>2</v>
      </c>
      <c r="S421" s="785">
        <v>1.69</v>
      </c>
      <c r="U421" s="785">
        <v>9.8000000000000007</v>
      </c>
      <c r="V421" s="785">
        <v>4160</v>
      </c>
      <c r="Y421" s="785">
        <v>5.86</v>
      </c>
      <c r="Z421" s="785">
        <v>481</v>
      </c>
      <c r="AA421" s="785">
        <v>240.7</v>
      </c>
    </row>
    <row r="422" spans="1:33" x14ac:dyDescent="0.25">
      <c r="A422" s="785" t="s">
        <v>83</v>
      </c>
      <c r="B422" s="785" t="s">
        <v>76</v>
      </c>
      <c r="C422" s="785" t="s">
        <v>76</v>
      </c>
      <c r="D422" s="836">
        <v>42201</v>
      </c>
      <c r="E422" s="405" t="s">
        <v>154</v>
      </c>
      <c r="F422" s="837">
        <v>0.51944444444444449</v>
      </c>
      <c r="H422" s="785" t="s">
        <v>93</v>
      </c>
      <c r="I422" s="785" t="s">
        <v>93</v>
      </c>
      <c r="M422" s="785">
        <v>1.2E-2</v>
      </c>
      <c r="N422" s="785">
        <v>2.4E-2</v>
      </c>
      <c r="O422" s="785">
        <v>0.01</v>
      </c>
      <c r="P422" s="785">
        <v>0.47099999999999997</v>
      </c>
      <c r="Q422" s="785">
        <v>0.47</v>
      </c>
      <c r="R422" s="785">
        <v>0</v>
      </c>
      <c r="S422" s="785">
        <v>4</v>
      </c>
      <c r="U422" s="785">
        <v>2</v>
      </c>
      <c r="V422" s="785">
        <v>727</v>
      </c>
      <c r="Y422" s="785">
        <v>5.38</v>
      </c>
      <c r="Z422" s="785">
        <v>495</v>
      </c>
      <c r="AA422" s="785">
        <v>254.9</v>
      </c>
    </row>
    <row r="423" spans="1:33" x14ac:dyDescent="0.25">
      <c r="A423" s="785" t="s">
        <v>83</v>
      </c>
      <c r="B423" s="785" t="s">
        <v>76</v>
      </c>
      <c r="C423" s="785" t="s">
        <v>76</v>
      </c>
      <c r="D423" s="836">
        <v>42208</v>
      </c>
      <c r="E423" s="405" t="s">
        <v>154</v>
      </c>
      <c r="F423" s="837">
        <v>0.51597222222222217</v>
      </c>
      <c r="H423" s="785" t="s">
        <v>174</v>
      </c>
      <c r="I423" s="785" t="s">
        <v>137</v>
      </c>
      <c r="M423" s="785">
        <v>1.4999999999999999E-2</v>
      </c>
      <c r="N423" s="785">
        <v>0.03</v>
      </c>
      <c r="O423" s="785" t="s">
        <v>170</v>
      </c>
      <c r="P423" s="785">
        <v>0.442</v>
      </c>
      <c r="Q423" s="785">
        <v>0.52</v>
      </c>
      <c r="R423" s="785">
        <v>1</v>
      </c>
      <c r="S423" s="785">
        <v>0.89</v>
      </c>
      <c r="U423" s="785">
        <v>8.5</v>
      </c>
      <c r="V423" s="785">
        <v>35</v>
      </c>
      <c r="Y423" s="785">
        <v>5.42</v>
      </c>
      <c r="Z423" s="785">
        <v>481</v>
      </c>
      <c r="AA423" s="785">
        <v>234</v>
      </c>
    </row>
    <row r="424" spans="1:33" x14ac:dyDescent="0.25">
      <c r="A424" s="785" t="s">
        <v>83</v>
      </c>
      <c r="B424" s="785" t="s">
        <v>76</v>
      </c>
      <c r="C424" s="785" t="s">
        <v>76</v>
      </c>
      <c r="D424" s="836">
        <v>42215</v>
      </c>
      <c r="E424" s="405" t="s">
        <v>154</v>
      </c>
      <c r="F424" s="837">
        <v>0.49861111111111112</v>
      </c>
      <c r="H424" s="785" t="s">
        <v>93</v>
      </c>
      <c r="I424" s="785" t="s">
        <v>93</v>
      </c>
      <c r="M424" s="785">
        <v>1.2999999999999999E-2</v>
      </c>
      <c r="N424" s="785">
        <v>1.4E-2</v>
      </c>
      <c r="O424" s="785">
        <v>0.02</v>
      </c>
      <c r="P424" s="785">
        <v>0.46600000000000003</v>
      </c>
      <c r="Q424" s="785">
        <v>0.51</v>
      </c>
      <c r="R424" s="785">
        <v>0.3</v>
      </c>
      <c r="S424" s="785">
        <v>0.9</v>
      </c>
      <c r="U424" s="785">
        <v>1</v>
      </c>
      <c r="V424" s="785">
        <v>7.4</v>
      </c>
      <c r="Y424" s="785">
        <v>5.85</v>
      </c>
      <c r="Z424" s="785">
        <v>499</v>
      </c>
      <c r="AA424" s="785">
        <v>251.8</v>
      </c>
    </row>
    <row r="425" spans="1:33" x14ac:dyDescent="0.25">
      <c r="A425" s="785" t="s">
        <v>83</v>
      </c>
      <c r="B425" s="785" t="s">
        <v>76</v>
      </c>
      <c r="C425" s="785" t="s">
        <v>76</v>
      </c>
      <c r="D425" s="836">
        <v>42222</v>
      </c>
      <c r="E425" s="405" t="s">
        <v>154</v>
      </c>
      <c r="F425" s="837">
        <v>0.44236111111111115</v>
      </c>
      <c r="H425" s="785" t="s">
        <v>174</v>
      </c>
      <c r="I425" s="785" t="s">
        <v>137</v>
      </c>
      <c r="M425" s="785">
        <v>0.01</v>
      </c>
      <c r="N425" s="785">
        <v>1.7999999999999999E-2</v>
      </c>
      <c r="O425" s="785">
        <v>0.04</v>
      </c>
      <c r="P425" s="785">
        <v>0.48199999999999998</v>
      </c>
      <c r="Q425" s="785">
        <v>0.52</v>
      </c>
      <c r="R425" s="785">
        <v>0.5</v>
      </c>
      <c r="S425" s="785">
        <v>3.33</v>
      </c>
      <c r="U425" s="785">
        <v>920.8</v>
      </c>
      <c r="V425" s="785">
        <v>21870</v>
      </c>
      <c r="Y425" s="785">
        <v>5.74</v>
      </c>
      <c r="Z425" s="785">
        <v>449</v>
      </c>
      <c r="AA425" s="785">
        <v>233.8</v>
      </c>
    </row>
    <row r="426" spans="1:33" x14ac:dyDescent="0.25">
      <c r="A426" s="785" t="s">
        <v>83</v>
      </c>
      <c r="B426" s="782" t="s">
        <v>76</v>
      </c>
      <c r="C426" s="782" t="s">
        <v>76</v>
      </c>
      <c r="D426" s="852">
        <v>42229</v>
      </c>
      <c r="E426" s="405" t="s">
        <v>154</v>
      </c>
      <c r="F426" s="853">
        <v>0.49513888888888885</v>
      </c>
      <c r="G426" s="782"/>
      <c r="H426" s="782" t="s">
        <v>93</v>
      </c>
      <c r="I426" s="782" t="s">
        <v>93</v>
      </c>
      <c r="M426" s="785">
        <v>2.5000000000000001E-2</v>
      </c>
      <c r="N426" s="785">
        <v>1.2E-2</v>
      </c>
      <c r="O426" s="785">
        <v>0.03</v>
      </c>
      <c r="P426" s="785">
        <v>0.498</v>
      </c>
      <c r="Q426" s="785">
        <v>0.57999999999999996</v>
      </c>
      <c r="R426" s="785">
        <v>0.5</v>
      </c>
      <c r="S426" s="785">
        <v>6.15</v>
      </c>
      <c r="U426" s="782">
        <v>4.0999999999999996</v>
      </c>
      <c r="V426" s="785">
        <v>228.2</v>
      </c>
      <c r="Y426" s="785">
        <v>4.8899999999999997</v>
      </c>
      <c r="Z426" s="785">
        <v>448</v>
      </c>
      <c r="AA426" s="785">
        <v>240</v>
      </c>
      <c r="AD426" s="782"/>
      <c r="AG426" s="782"/>
    </row>
    <row r="427" spans="1:33" x14ac:dyDescent="0.25">
      <c r="A427" s="785" t="s">
        <v>83</v>
      </c>
      <c r="B427" s="782" t="s">
        <v>76</v>
      </c>
      <c r="C427" s="782" t="s">
        <v>76</v>
      </c>
      <c r="D427" s="852">
        <v>42236</v>
      </c>
      <c r="E427" s="405" t="s">
        <v>154</v>
      </c>
      <c r="F427" s="853">
        <v>0.45277777777777778</v>
      </c>
      <c r="G427" s="782"/>
      <c r="H427" s="782" t="s">
        <v>174</v>
      </c>
      <c r="I427" s="782" t="s">
        <v>137</v>
      </c>
      <c r="M427" s="785">
        <v>1.2E-2</v>
      </c>
      <c r="N427" s="785">
        <v>1.7999999999999999E-2</v>
      </c>
      <c r="O427" s="785" t="s">
        <v>170</v>
      </c>
      <c r="P427" s="785">
        <v>0.54500000000000004</v>
      </c>
      <c r="Q427" s="785">
        <v>0.56000000000000005</v>
      </c>
      <c r="R427" s="785">
        <v>0.9</v>
      </c>
      <c r="S427" s="785">
        <v>6.63</v>
      </c>
      <c r="U427" s="782">
        <v>1</v>
      </c>
      <c r="V427" s="785">
        <v>29.5</v>
      </c>
      <c r="X427" s="782"/>
      <c r="Y427" s="785">
        <v>4.6500000000000004</v>
      </c>
      <c r="Z427" s="782">
        <v>427</v>
      </c>
      <c r="AA427" s="785">
        <v>234</v>
      </c>
      <c r="AC427" s="782"/>
      <c r="AD427" s="782"/>
      <c r="AE427" s="782"/>
      <c r="AG427" s="782"/>
    </row>
    <row r="428" spans="1:33" x14ac:dyDescent="0.25">
      <c r="A428" s="785" t="s">
        <v>83</v>
      </c>
      <c r="B428" s="782" t="s">
        <v>76</v>
      </c>
      <c r="C428" s="782" t="s">
        <v>76</v>
      </c>
      <c r="D428" s="852">
        <v>42243</v>
      </c>
      <c r="E428" s="405" t="s">
        <v>154</v>
      </c>
      <c r="F428" s="853">
        <v>0.51388888888888895</v>
      </c>
      <c r="G428" s="782"/>
      <c r="H428" s="782" t="s">
        <v>93</v>
      </c>
      <c r="I428" s="782" t="s">
        <v>93</v>
      </c>
      <c r="M428" s="785">
        <v>1.2E-2</v>
      </c>
      <c r="N428" s="785">
        <v>1.7999999999999999E-2</v>
      </c>
      <c r="O428" s="785" t="s">
        <v>170</v>
      </c>
      <c r="P428" s="785">
        <v>0.59899999999999998</v>
      </c>
      <c r="Q428" s="785">
        <v>0.61</v>
      </c>
      <c r="R428" s="785">
        <v>1.6</v>
      </c>
      <c r="S428" s="785">
        <v>3.66</v>
      </c>
      <c r="U428" s="782">
        <v>1</v>
      </c>
      <c r="V428" s="785">
        <v>61.3</v>
      </c>
      <c r="Y428" s="785">
        <v>4.8099999999999996</v>
      </c>
      <c r="Z428" s="785">
        <v>441</v>
      </c>
      <c r="AA428" s="785">
        <v>245.1</v>
      </c>
      <c r="AC428" s="782"/>
      <c r="AG428" s="782"/>
    </row>
    <row r="429" spans="1:33" x14ac:dyDescent="0.25">
      <c r="A429" s="785" t="s">
        <v>83</v>
      </c>
      <c r="B429" s="785" t="s">
        <v>176</v>
      </c>
      <c r="C429" s="785" t="s">
        <v>176</v>
      </c>
      <c r="D429" s="836">
        <v>42138</v>
      </c>
      <c r="E429" s="405" t="s">
        <v>154</v>
      </c>
      <c r="M429" s="782">
        <v>1.4999999999999999E-2</v>
      </c>
      <c r="N429" s="782">
        <v>3.7999999999999999E-2</v>
      </c>
      <c r="O429" s="782">
        <v>0.02</v>
      </c>
      <c r="P429" s="782">
        <v>0.32100000000000001</v>
      </c>
      <c r="Q429" s="782">
        <v>0.38</v>
      </c>
      <c r="R429" s="782">
        <v>3.3</v>
      </c>
      <c r="S429" s="782">
        <v>1.36</v>
      </c>
      <c r="T429" s="782"/>
      <c r="U429" s="782">
        <v>83.3</v>
      </c>
      <c r="V429" s="782">
        <v>2690</v>
      </c>
    </row>
    <row r="430" spans="1:33" x14ac:dyDescent="0.25">
      <c r="A430" s="785" t="s">
        <v>83</v>
      </c>
      <c r="B430" s="785" t="s">
        <v>176</v>
      </c>
      <c r="C430" s="785" t="s">
        <v>176</v>
      </c>
      <c r="D430" s="836">
        <v>42142</v>
      </c>
      <c r="E430" s="405" t="s">
        <v>154</v>
      </c>
      <c r="M430" s="782">
        <v>1.0999999999999999E-2</v>
      </c>
      <c r="N430" s="782">
        <v>0.04</v>
      </c>
      <c r="O430" s="782">
        <v>0.04</v>
      </c>
      <c r="P430" s="782">
        <v>0.20899999999999999</v>
      </c>
      <c r="Q430" s="782">
        <v>0.28999999999999998</v>
      </c>
      <c r="R430" s="782">
        <v>4.0999999999999996</v>
      </c>
      <c r="S430" s="782">
        <v>1.9</v>
      </c>
      <c r="T430" s="782"/>
      <c r="U430" s="782">
        <v>167.4</v>
      </c>
      <c r="V430" s="782">
        <v>8300</v>
      </c>
    </row>
    <row r="431" spans="1:33" x14ac:dyDescent="0.25">
      <c r="A431" s="785" t="s">
        <v>83</v>
      </c>
      <c r="B431" s="785" t="s">
        <v>176</v>
      </c>
      <c r="C431" s="785" t="s">
        <v>176</v>
      </c>
      <c r="D431" s="836">
        <v>42150</v>
      </c>
      <c r="E431" s="405" t="s">
        <v>154</v>
      </c>
      <c r="M431" s="785">
        <v>1.4E-2</v>
      </c>
      <c r="N431" s="785">
        <v>4.8000000000000001E-2</v>
      </c>
      <c r="O431" s="785">
        <v>0.04</v>
      </c>
      <c r="P431" s="785">
        <v>0.13900000000000001</v>
      </c>
      <c r="Q431" s="785">
        <v>0.28999999999999998</v>
      </c>
      <c r="R431" s="785">
        <v>6.1</v>
      </c>
      <c r="S431" s="785">
        <v>2.41</v>
      </c>
    </row>
    <row r="432" spans="1:33" x14ac:dyDescent="0.25">
      <c r="A432" s="785" t="s">
        <v>83</v>
      </c>
      <c r="B432" s="785" t="s">
        <v>176</v>
      </c>
      <c r="C432" s="785" t="s">
        <v>176</v>
      </c>
      <c r="D432" s="836">
        <v>42159</v>
      </c>
      <c r="E432" s="405" t="s">
        <v>154</v>
      </c>
      <c r="F432" s="837">
        <v>0.55069444444444449</v>
      </c>
      <c r="H432" s="785" t="s">
        <v>93</v>
      </c>
      <c r="I432" s="785" t="s">
        <v>93</v>
      </c>
      <c r="M432" s="785">
        <v>8.0000000000000002E-3</v>
      </c>
      <c r="N432" s="785">
        <v>2.1999999999999999E-2</v>
      </c>
      <c r="O432" s="785" t="s">
        <v>170</v>
      </c>
      <c r="P432" s="785">
        <v>0.14499999999999999</v>
      </c>
      <c r="Q432" s="785">
        <v>0.19</v>
      </c>
      <c r="R432" s="785">
        <v>2.1</v>
      </c>
      <c r="S432" s="785">
        <v>3.15</v>
      </c>
      <c r="U432" s="785">
        <v>38.9</v>
      </c>
      <c r="V432" s="785">
        <v>2560</v>
      </c>
    </row>
    <row r="433" spans="1:33" x14ac:dyDescent="0.25">
      <c r="A433" s="785" t="s">
        <v>83</v>
      </c>
      <c r="B433" s="785" t="s">
        <v>176</v>
      </c>
      <c r="C433" s="785" t="s">
        <v>176</v>
      </c>
      <c r="D433" s="836">
        <v>42163</v>
      </c>
      <c r="E433" s="405" t="s">
        <v>154</v>
      </c>
      <c r="F433" s="837">
        <v>0.55902777777777779</v>
      </c>
      <c r="H433" s="785" t="s">
        <v>93</v>
      </c>
      <c r="I433" s="785" t="s">
        <v>93</v>
      </c>
      <c r="M433" s="782">
        <v>6.0000000000000001E-3</v>
      </c>
      <c r="N433" s="782">
        <v>2.4E-2</v>
      </c>
      <c r="O433" s="782">
        <v>0.02</v>
      </c>
      <c r="P433" s="782">
        <v>0.10199999999999999</v>
      </c>
      <c r="Q433" s="782">
        <v>0.23</v>
      </c>
      <c r="R433" s="782">
        <v>1.1000000000000001</v>
      </c>
      <c r="S433" s="782">
        <v>2.78</v>
      </c>
      <c r="T433" s="782"/>
      <c r="U433" s="785">
        <v>32.700000000000003</v>
      </c>
      <c r="V433" s="785">
        <v>4550</v>
      </c>
    </row>
    <row r="434" spans="1:33" x14ac:dyDescent="0.25">
      <c r="A434" s="785" t="s">
        <v>83</v>
      </c>
      <c r="B434" s="785" t="s">
        <v>176</v>
      </c>
      <c r="C434" s="785" t="s">
        <v>176</v>
      </c>
      <c r="D434" s="836">
        <v>42172</v>
      </c>
      <c r="E434" s="405" t="s">
        <v>154</v>
      </c>
      <c r="F434" s="837">
        <v>0.54236111111111118</v>
      </c>
      <c r="H434" s="785" t="s">
        <v>93</v>
      </c>
      <c r="I434" s="785" t="s">
        <v>93</v>
      </c>
      <c r="M434" s="782">
        <v>5.0000000000000001E-3</v>
      </c>
      <c r="N434" s="782">
        <v>2.5999999999999999E-2</v>
      </c>
      <c r="O434" s="782">
        <v>0.04</v>
      </c>
      <c r="P434" s="782">
        <v>0.112</v>
      </c>
      <c r="Q434" s="782">
        <v>0.22</v>
      </c>
      <c r="R434" s="782">
        <v>2.8</v>
      </c>
      <c r="S434" s="782">
        <v>1.62</v>
      </c>
      <c r="T434" s="782"/>
      <c r="U434" s="782">
        <v>26.2</v>
      </c>
      <c r="V434" s="782">
        <v>8550</v>
      </c>
      <c r="W434" s="782"/>
      <c r="X434" s="782"/>
      <c r="Y434" s="782"/>
      <c r="Z434" s="782"/>
      <c r="AA434" s="782"/>
    </row>
    <row r="435" spans="1:33" x14ac:dyDescent="0.25">
      <c r="A435" s="785" t="s">
        <v>83</v>
      </c>
      <c r="B435" s="785" t="s">
        <v>176</v>
      </c>
      <c r="C435" s="785" t="s">
        <v>176</v>
      </c>
      <c r="D435" s="836">
        <v>42177</v>
      </c>
      <c r="E435" s="405" t="s">
        <v>154</v>
      </c>
      <c r="F435" s="837">
        <v>0.54861111111111105</v>
      </c>
      <c r="H435" s="785" t="s">
        <v>174</v>
      </c>
      <c r="I435" s="785" t="s">
        <v>137</v>
      </c>
      <c r="M435" s="782">
        <v>1.0999999999999999E-2</v>
      </c>
      <c r="N435" s="782">
        <v>0.03</v>
      </c>
      <c r="O435" s="782">
        <v>0.02</v>
      </c>
      <c r="P435" s="782">
        <v>0.14699999999999999</v>
      </c>
      <c r="Q435" s="782">
        <v>0.18</v>
      </c>
      <c r="R435" s="782">
        <v>2.5</v>
      </c>
      <c r="S435" s="782">
        <v>1.59</v>
      </c>
      <c r="T435" s="782"/>
      <c r="U435" s="782">
        <v>35.4</v>
      </c>
      <c r="V435" s="782">
        <v>5910</v>
      </c>
      <c r="W435" s="782"/>
      <c r="X435" s="782"/>
    </row>
    <row r="436" spans="1:33" x14ac:dyDescent="0.25">
      <c r="A436" s="785" t="s">
        <v>83</v>
      </c>
      <c r="B436" s="785" t="s">
        <v>176</v>
      </c>
      <c r="C436" s="785" t="s">
        <v>176</v>
      </c>
      <c r="D436" s="836">
        <v>42184</v>
      </c>
      <c r="E436" s="405" t="s">
        <v>154</v>
      </c>
      <c r="F436" s="837">
        <v>0.5625</v>
      </c>
      <c r="H436" s="785" t="s">
        <v>174</v>
      </c>
      <c r="I436" s="785" t="s">
        <v>137</v>
      </c>
      <c r="M436" s="782">
        <v>0.01</v>
      </c>
      <c r="N436" s="782">
        <v>2.5999999999999999E-2</v>
      </c>
      <c r="O436" s="782">
        <v>0.02</v>
      </c>
      <c r="P436" s="782">
        <v>0.189</v>
      </c>
      <c r="Q436" s="782">
        <v>0.26</v>
      </c>
      <c r="R436" s="782">
        <v>2.9</v>
      </c>
      <c r="S436" s="782">
        <v>2.8</v>
      </c>
      <c r="T436" s="782"/>
      <c r="U436" s="782">
        <v>53.6</v>
      </c>
      <c r="V436" s="782">
        <v>10170</v>
      </c>
      <c r="W436" s="782"/>
      <c r="X436" s="782"/>
      <c r="Y436" s="782"/>
      <c r="Z436" s="782"/>
      <c r="AA436" s="782"/>
    </row>
    <row r="437" spans="1:33" x14ac:dyDescent="0.25">
      <c r="A437" s="785" t="s">
        <v>83</v>
      </c>
      <c r="B437" s="785" t="s">
        <v>176</v>
      </c>
      <c r="C437" s="785" t="s">
        <v>176</v>
      </c>
      <c r="D437" s="836">
        <v>42194</v>
      </c>
      <c r="E437" s="405" t="s">
        <v>154</v>
      </c>
      <c r="F437" s="837">
        <v>0.55208333333333337</v>
      </c>
      <c r="H437" s="785" t="s">
        <v>93</v>
      </c>
      <c r="I437" s="785" t="s">
        <v>93</v>
      </c>
      <c r="M437" s="785">
        <v>1.4999999999999999E-2</v>
      </c>
      <c r="N437" s="785">
        <v>5.8000000000000003E-2</v>
      </c>
      <c r="O437" s="785">
        <v>0.04</v>
      </c>
      <c r="P437" s="785">
        <v>0.13800000000000001</v>
      </c>
      <c r="Q437" s="785">
        <v>0.31</v>
      </c>
      <c r="R437" s="785">
        <v>11.4</v>
      </c>
      <c r="S437" s="785">
        <v>2.67</v>
      </c>
      <c r="U437" s="785">
        <v>387.3</v>
      </c>
      <c r="V437" s="785">
        <v>12670</v>
      </c>
    </row>
    <row r="438" spans="1:33" x14ac:dyDescent="0.25">
      <c r="A438" s="785" t="s">
        <v>83</v>
      </c>
      <c r="B438" s="785" t="s">
        <v>176</v>
      </c>
      <c r="C438" s="785" t="s">
        <v>176</v>
      </c>
      <c r="D438" s="836">
        <v>42201</v>
      </c>
      <c r="E438" s="405" t="s">
        <v>154</v>
      </c>
      <c r="F438" s="837">
        <v>0.54375000000000007</v>
      </c>
      <c r="H438" s="785" t="s">
        <v>93</v>
      </c>
      <c r="I438" s="785" t="s">
        <v>93</v>
      </c>
      <c r="M438" s="785">
        <v>0.01</v>
      </c>
      <c r="N438" s="785">
        <v>4.2000000000000003E-2</v>
      </c>
      <c r="O438" s="785">
        <v>0.01</v>
      </c>
      <c r="P438" s="785">
        <v>0.18099999999999999</v>
      </c>
      <c r="Q438" s="785">
        <v>0.28000000000000003</v>
      </c>
      <c r="R438" s="785">
        <v>0.9</v>
      </c>
      <c r="S438" s="785">
        <v>1.64</v>
      </c>
      <c r="U438" s="785">
        <v>21.6</v>
      </c>
      <c r="V438" s="785">
        <v>9330</v>
      </c>
    </row>
    <row r="439" spans="1:33" x14ac:dyDescent="0.25">
      <c r="A439" s="785" t="s">
        <v>83</v>
      </c>
      <c r="B439" s="785" t="s">
        <v>176</v>
      </c>
      <c r="C439" s="785" t="s">
        <v>176</v>
      </c>
      <c r="D439" s="836">
        <v>42208</v>
      </c>
      <c r="E439" s="405" t="s">
        <v>154</v>
      </c>
      <c r="F439" s="837">
        <v>0.54305555555555551</v>
      </c>
      <c r="H439" s="785" t="s">
        <v>174</v>
      </c>
      <c r="I439" s="785" t="s">
        <v>137</v>
      </c>
      <c r="M439" s="785">
        <v>8.9999999999999993E-3</v>
      </c>
      <c r="N439" s="785">
        <v>2.8000000000000001E-2</v>
      </c>
      <c r="O439" s="785">
        <v>0.04</v>
      </c>
      <c r="P439" s="785">
        <v>0.23899999999999999</v>
      </c>
      <c r="Q439" s="785">
        <v>0.4</v>
      </c>
      <c r="R439" s="785">
        <v>1.4</v>
      </c>
      <c r="S439" s="785">
        <v>1.21</v>
      </c>
      <c r="U439" s="785">
        <v>35.4</v>
      </c>
      <c r="V439" s="785">
        <v>8360</v>
      </c>
    </row>
    <row r="440" spans="1:33" x14ac:dyDescent="0.25">
      <c r="A440" s="785" t="s">
        <v>83</v>
      </c>
      <c r="B440" s="785" t="s">
        <v>176</v>
      </c>
      <c r="C440" s="785" t="s">
        <v>176</v>
      </c>
      <c r="D440" s="836">
        <v>42215</v>
      </c>
      <c r="E440" s="405" t="s">
        <v>154</v>
      </c>
      <c r="F440" s="837">
        <v>0.54166666666666663</v>
      </c>
      <c r="H440" s="785" t="s">
        <v>93</v>
      </c>
      <c r="I440" s="785" t="s">
        <v>93</v>
      </c>
      <c r="M440" s="785">
        <v>8.0000000000000002E-3</v>
      </c>
      <c r="N440" s="785">
        <v>0.02</v>
      </c>
      <c r="O440" s="785">
        <v>0.04</v>
      </c>
      <c r="P440" s="785">
        <v>0.221</v>
      </c>
      <c r="Q440" s="785">
        <v>0.37</v>
      </c>
      <c r="R440" s="785">
        <v>2.2999999999999998</v>
      </c>
      <c r="S440" s="785">
        <v>2.6</v>
      </c>
      <c r="U440" s="785">
        <v>30.3</v>
      </c>
      <c r="V440" s="785">
        <v>8160</v>
      </c>
    </row>
    <row r="441" spans="1:33" x14ac:dyDescent="0.25">
      <c r="A441" s="785" t="s">
        <v>83</v>
      </c>
      <c r="B441" s="785" t="s">
        <v>176</v>
      </c>
      <c r="C441" s="785" t="s">
        <v>176</v>
      </c>
      <c r="D441" s="836">
        <v>42222</v>
      </c>
      <c r="E441" s="405" t="s">
        <v>154</v>
      </c>
      <c r="F441" s="837">
        <v>0.52569444444444446</v>
      </c>
      <c r="H441" s="785" t="s">
        <v>174</v>
      </c>
      <c r="I441" s="785" t="s">
        <v>137</v>
      </c>
      <c r="M441" s="785">
        <v>7.0000000000000001E-3</v>
      </c>
      <c r="N441" s="785">
        <v>2.5999999999999999E-2</v>
      </c>
      <c r="O441" s="785">
        <v>0.04</v>
      </c>
      <c r="P441" s="785">
        <v>0.31</v>
      </c>
      <c r="Q441" s="785">
        <v>0.47</v>
      </c>
      <c r="R441" s="785">
        <v>1.2</v>
      </c>
      <c r="S441" s="785">
        <v>3.16</v>
      </c>
      <c r="U441" s="785">
        <v>217.8</v>
      </c>
      <c r="V441" s="785">
        <v>8130</v>
      </c>
    </row>
    <row r="442" spans="1:33" x14ac:dyDescent="0.25">
      <c r="A442" s="785" t="s">
        <v>83</v>
      </c>
      <c r="B442" s="782" t="s">
        <v>176</v>
      </c>
      <c r="C442" s="782" t="s">
        <v>176</v>
      </c>
      <c r="D442" s="852">
        <v>42229</v>
      </c>
      <c r="E442" s="405" t="s">
        <v>154</v>
      </c>
      <c r="F442" s="853">
        <v>0.54999999999999993</v>
      </c>
      <c r="G442" s="782"/>
      <c r="H442" s="782" t="s">
        <v>93</v>
      </c>
      <c r="I442" s="782" t="s">
        <v>93</v>
      </c>
      <c r="M442" s="785">
        <v>7.0000000000000001E-3</v>
      </c>
      <c r="N442" s="785">
        <v>1.6E-2</v>
      </c>
      <c r="O442" s="785">
        <v>0.03</v>
      </c>
      <c r="P442" s="785">
        <v>0.192</v>
      </c>
      <c r="Q442" s="785">
        <v>0.52</v>
      </c>
      <c r="R442" s="785">
        <v>1.4</v>
      </c>
      <c r="S442" s="782">
        <v>4.5</v>
      </c>
      <c r="T442" s="782"/>
      <c r="U442" s="782">
        <v>13.2</v>
      </c>
      <c r="V442" s="785">
        <v>4810</v>
      </c>
      <c r="X442" s="782"/>
      <c r="Z442" s="782"/>
      <c r="AC442" s="782"/>
      <c r="AD442" s="782"/>
      <c r="AE442" s="782"/>
      <c r="AF442" s="782"/>
      <c r="AG442" s="782"/>
    </row>
    <row r="443" spans="1:33" x14ac:dyDescent="0.25">
      <c r="A443" s="785" t="s">
        <v>83</v>
      </c>
      <c r="B443" s="782" t="s">
        <v>176</v>
      </c>
      <c r="C443" s="782" t="s">
        <v>176</v>
      </c>
      <c r="D443" s="852">
        <v>42236</v>
      </c>
      <c r="E443" s="405" t="s">
        <v>154</v>
      </c>
      <c r="F443" s="853">
        <v>0.50277777777777777</v>
      </c>
      <c r="G443" s="782"/>
      <c r="H443" s="782" t="s">
        <v>174</v>
      </c>
      <c r="I443" s="782" t="s">
        <v>137</v>
      </c>
      <c r="M443" s="785">
        <v>8.9999999999999993E-3</v>
      </c>
      <c r="N443" s="785">
        <v>2.8000000000000001E-2</v>
      </c>
      <c r="O443" s="785">
        <v>0.04</v>
      </c>
      <c r="P443" s="785">
        <v>0.30599999999999999</v>
      </c>
      <c r="Q443" s="785">
        <v>0.42</v>
      </c>
      <c r="R443" s="785">
        <v>2.2999999999999998</v>
      </c>
      <c r="S443" s="782">
        <v>5.12</v>
      </c>
      <c r="T443" s="782"/>
      <c r="U443" s="782">
        <v>48.8</v>
      </c>
      <c r="V443" s="785">
        <v>3930</v>
      </c>
      <c r="X443" s="782"/>
      <c r="Z443" s="782"/>
      <c r="AC443" s="782"/>
      <c r="AD443" s="782"/>
      <c r="AE443" s="782"/>
      <c r="AF443" s="782"/>
      <c r="AG443" s="782"/>
    </row>
    <row r="444" spans="1:33" x14ac:dyDescent="0.25">
      <c r="A444" s="785" t="s">
        <v>83</v>
      </c>
      <c r="B444" s="782" t="s">
        <v>176</v>
      </c>
      <c r="C444" s="782" t="s">
        <v>176</v>
      </c>
      <c r="D444" s="852">
        <v>42243</v>
      </c>
      <c r="E444" s="405" t="s">
        <v>154</v>
      </c>
      <c r="F444" s="853">
        <v>6.25E-2</v>
      </c>
      <c r="G444" s="782"/>
      <c r="H444" s="782" t="s">
        <v>93</v>
      </c>
      <c r="I444" s="782" t="s">
        <v>93</v>
      </c>
      <c r="M444" s="785">
        <v>8.0000000000000002E-3</v>
      </c>
      <c r="N444" s="785">
        <v>2.4E-2</v>
      </c>
      <c r="O444" s="785">
        <v>0.02</v>
      </c>
      <c r="P444" s="785">
        <v>0.218</v>
      </c>
      <c r="Q444" s="785">
        <v>0.33</v>
      </c>
      <c r="R444" s="785">
        <v>2</v>
      </c>
      <c r="S444" s="785">
        <v>3.79</v>
      </c>
      <c r="U444" s="782">
        <v>7.4</v>
      </c>
      <c r="V444" s="785">
        <v>3010</v>
      </c>
      <c r="AC444" s="782"/>
      <c r="AG444" s="782"/>
    </row>
    <row r="445" spans="1:33" x14ac:dyDescent="0.25">
      <c r="A445" s="1205" t="s">
        <v>83</v>
      </c>
      <c r="B445" s="1205" t="s">
        <v>74</v>
      </c>
      <c r="C445" s="785" t="s">
        <v>203</v>
      </c>
      <c r="D445" s="405">
        <v>41529</v>
      </c>
      <c r="E445" s="795" t="s">
        <v>153</v>
      </c>
      <c r="F445" s="426">
        <v>0.46875</v>
      </c>
      <c r="G445" s="426" t="s">
        <v>48</v>
      </c>
      <c r="H445" s="1179" t="s">
        <v>49</v>
      </c>
      <c r="I445" s="783" t="s">
        <v>93</v>
      </c>
      <c r="J445" s="1179"/>
      <c r="K445" s="1179"/>
      <c r="L445" s="1179"/>
      <c r="M445" s="432">
        <v>0.01</v>
      </c>
      <c r="N445" s="432">
        <v>3.2000000000000001E-2</v>
      </c>
      <c r="O445" s="433">
        <v>0.05</v>
      </c>
      <c r="P445" s="432">
        <v>0.35599999999999998</v>
      </c>
      <c r="Q445" s="433">
        <v>0.54</v>
      </c>
      <c r="R445" s="704">
        <v>5.8</v>
      </c>
      <c r="S445" s="704"/>
      <c r="T445" s="704"/>
      <c r="U445" s="704">
        <v>4.0999999999999996</v>
      </c>
      <c r="V445" s="704">
        <v>4040</v>
      </c>
      <c r="W445" s="1238"/>
      <c r="X445" s="1238"/>
      <c r="Y445" s="1238"/>
      <c r="Z445" s="1238"/>
      <c r="AA445" s="1238"/>
    </row>
    <row r="446" spans="1:33" x14ac:dyDescent="0.25">
      <c r="A446" s="1205" t="s">
        <v>83</v>
      </c>
      <c r="B446" s="1205" t="s">
        <v>74</v>
      </c>
      <c r="C446" s="785" t="s">
        <v>203</v>
      </c>
      <c r="D446" s="405">
        <v>41537</v>
      </c>
      <c r="E446" s="795" t="s">
        <v>153</v>
      </c>
      <c r="F446" s="426">
        <v>0.4861111111111111</v>
      </c>
      <c r="G446" s="426" t="s">
        <v>48</v>
      </c>
      <c r="H446" s="1179" t="s">
        <v>50</v>
      </c>
      <c r="I446" s="783" t="s">
        <v>137</v>
      </c>
      <c r="J446" s="1179"/>
      <c r="K446" s="1179"/>
      <c r="L446" s="1179"/>
      <c r="M446" s="432">
        <v>1.4999999999999999E-2</v>
      </c>
      <c r="N446" s="432">
        <v>2.4E-2</v>
      </c>
      <c r="O446" s="433">
        <v>0.04</v>
      </c>
      <c r="P446" s="432">
        <v>0.35599999999999998</v>
      </c>
      <c r="Q446" s="433">
        <v>0.42</v>
      </c>
      <c r="R446" s="704">
        <v>1.2</v>
      </c>
      <c r="S446" s="704"/>
      <c r="T446" s="704"/>
      <c r="U446" s="704">
        <v>1203.3</v>
      </c>
      <c r="V446" s="704">
        <v>26130</v>
      </c>
      <c r="W446" s="1238"/>
      <c r="X446" s="1238"/>
      <c r="Y446" s="1238"/>
      <c r="Z446" s="1238"/>
      <c r="AA446" s="1238"/>
    </row>
    <row r="447" spans="1:33" x14ac:dyDescent="0.25">
      <c r="A447" s="1205" t="s">
        <v>83</v>
      </c>
      <c r="B447" s="1205" t="s">
        <v>74</v>
      </c>
      <c r="C447" s="785" t="s">
        <v>203</v>
      </c>
      <c r="D447" s="405">
        <v>41541</v>
      </c>
      <c r="E447" s="795" t="s">
        <v>153</v>
      </c>
      <c r="F447" s="426">
        <v>0.45833333333333331</v>
      </c>
      <c r="G447" s="426" t="s">
        <v>48</v>
      </c>
      <c r="H447" s="1179" t="s">
        <v>49</v>
      </c>
      <c r="I447" s="783" t="s">
        <v>93</v>
      </c>
      <c r="J447" s="1179"/>
      <c r="K447" s="1179"/>
      <c r="L447" s="1179"/>
      <c r="M447" s="432">
        <v>7.0000000000000001E-3</v>
      </c>
      <c r="N447" s="432">
        <v>2.4E-2</v>
      </c>
      <c r="O447" s="433">
        <v>0</v>
      </c>
      <c r="P447" s="432">
        <v>0.33</v>
      </c>
      <c r="Q447" s="433">
        <v>0.41</v>
      </c>
      <c r="R447" s="704">
        <v>1.6</v>
      </c>
      <c r="S447" s="704"/>
      <c r="T447" s="704"/>
      <c r="U447" s="704">
        <v>42</v>
      </c>
      <c r="V447" s="704" t="s">
        <v>43</v>
      </c>
      <c r="W447" s="1238"/>
      <c r="X447" s="1238"/>
      <c r="Y447" s="1238"/>
      <c r="Z447" s="1238"/>
      <c r="AA447" s="1238"/>
    </row>
    <row r="448" spans="1:33" x14ac:dyDescent="0.25">
      <c r="A448" s="1205" t="s">
        <v>83</v>
      </c>
      <c r="B448" s="1205" t="s">
        <v>74</v>
      </c>
      <c r="C448" s="785" t="s">
        <v>203</v>
      </c>
      <c r="D448" s="405">
        <v>41548</v>
      </c>
      <c r="E448" s="795" t="s">
        <v>153</v>
      </c>
      <c r="F448" s="426">
        <v>0.42708333333333331</v>
      </c>
      <c r="G448" s="426" t="s">
        <v>48</v>
      </c>
      <c r="H448" s="1179" t="s">
        <v>49</v>
      </c>
      <c r="I448" s="783" t="s">
        <v>93</v>
      </c>
      <c r="J448" s="1179"/>
      <c r="K448" s="1179"/>
      <c r="L448" s="1179"/>
      <c r="M448" s="432">
        <v>6.0000000000000001E-3</v>
      </c>
      <c r="N448" s="432">
        <v>3.2000000000000001E-2</v>
      </c>
      <c r="O448" s="433">
        <v>0.03</v>
      </c>
      <c r="P448" s="432">
        <v>0.23499999999999999</v>
      </c>
      <c r="Q448" s="433">
        <v>0.4</v>
      </c>
      <c r="R448" s="704">
        <v>6.7</v>
      </c>
      <c r="S448" s="704"/>
      <c r="T448" s="704"/>
      <c r="U448" s="704">
        <v>81.599999999999994</v>
      </c>
      <c r="V448" s="704">
        <v>5200</v>
      </c>
      <c r="W448" s="1238"/>
      <c r="X448" s="1238"/>
      <c r="Y448" s="1238"/>
      <c r="Z448" s="1238"/>
      <c r="AA448" s="1238"/>
    </row>
    <row r="449" spans="1:27" x14ac:dyDescent="0.25">
      <c r="A449" s="1205" t="s">
        <v>83</v>
      </c>
      <c r="B449" s="1205" t="s">
        <v>74</v>
      </c>
      <c r="C449" s="785" t="s">
        <v>203</v>
      </c>
      <c r="D449" s="405">
        <v>41556</v>
      </c>
      <c r="E449" s="795" t="s">
        <v>153</v>
      </c>
      <c r="F449" s="426">
        <v>0.40625</v>
      </c>
      <c r="G449" s="426" t="s">
        <v>48</v>
      </c>
      <c r="H449" s="1179" t="s">
        <v>49</v>
      </c>
      <c r="I449" s="783" t="s">
        <v>93</v>
      </c>
      <c r="J449" s="1179"/>
      <c r="K449" s="1179"/>
      <c r="L449" s="1179"/>
      <c r="M449" s="432">
        <v>1.6E-2</v>
      </c>
      <c r="N449" s="432">
        <v>0.03</v>
      </c>
      <c r="O449" s="433">
        <v>0</v>
      </c>
      <c r="P449" s="432">
        <v>0.38500000000000001</v>
      </c>
      <c r="Q449" s="433">
        <v>0.53</v>
      </c>
      <c r="R449" s="704">
        <v>6.2</v>
      </c>
      <c r="S449" s="704"/>
      <c r="T449" s="704"/>
      <c r="U449" s="704">
        <v>193.5</v>
      </c>
      <c r="V449" s="704">
        <v>4730</v>
      </c>
      <c r="W449" s="1238"/>
      <c r="X449" s="1238"/>
      <c r="Y449" s="1238"/>
      <c r="Z449" s="1238"/>
      <c r="AA449" s="1238"/>
    </row>
    <row r="450" spans="1:27" x14ac:dyDescent="0.25">
      <c r="A450" s="1205" t="s">
        <v>83</v>
      </c>
      <c r="B450" s="1205" t="s">
        <v>74</v>
      </c>
      <c r="C450" s="785" t="s">
        <v>203</v>
      </c>
      <c r="D450" s="405">
        <v>41562</v>
      </c>
      <c r="E450" s="795" t="s">
        <v>153</v>
      </c>
      <c r="F450" s="426">
        <v>0.53263888888888888</v>
      </c>
      <c r="G450" s="445" t="s">
        <v>51</v>
      </c>
      <c r="H450" s="1179" t="s">
        <v>52</v>
      </c>
      <c r="I450" s="783" t="s">
        <v>137</v>
      </c>
      <c r="J450" s="1179"/>
      <c r="K450" s="1179"/>
      <c r="L450" s="1179"/>
      <c r="M450" s="432">
        <v>1.9E-2</v>
      </c>
      <c r="N450" s="432">
        <v>3.5999999999999997E-2</v>
      </c>
      <c r="O450" s="433">
        <v>0.06</v>
      </c>
      <c r="P450" s="432">
        <v>0.83899999999999997</v>
      </c>
      <c r="Q450" s="433">
        <v>0.99</v>
      </c>
      <c r="R450" s="704">
        <v>2.1</v>
      </c>
      <c r="S450" s="704"/>
      <c r="T450" s="704"/>
      <c r="U450" s="704">
        <v>472</v>
      </c>
      <c r="V450" s="704">
        <v>8664</v>
      </c>
      <c r="W450" s="1238"/>
      <c r="X450" s="1238"/>
      <c r="Y450" s="1238"/>
      <c r="Z450" s="1238"/>
      <c r="AA450" s="1238"/>
    </row>
    <row r="451" spans="1:27" x14ac:dyDescent="0.25">
      <c r="A451" s="1205" t="s">
        <v>83</v>
      </c>
      <c r="B451" s="1205" t="s">
        <v>74</v>
      </c>
      <c r="C451" s="785" t="s">
        <v>203</v>
      </c>
      <c r="D451" s="405">
        <v>41569</v>
      </c>
      <c r="E451" s="795" t="s">
        <v>153</v>
      </c>
      <c r="F451" s="426">
        <v>0.44791666666666669</v>
      </c>
      <c r="G451" s="426" t="s">
        <v>48</v>
      </c>
      <c r="H451" s="1179" t="s">
        <v>53</v>
      </c>
      <c r="I451" s="783" t="s">
        <v>137</v>
      </c>
      <c r="J451" s="1179"/>
      <c r="K451" s="1179"/>
      <c r="L451" s="1179"/>
      <c r="M451" s="432">
        <v>1.6E-2</v>
      </c>
      <c r="N451" s="432">
        <v>2.4E-2</v>
      </c>
      <c r="O451" s="489">
        <v>0.03</v>
      </c>
      <c r="P451" s="490">
        <v>0.57499999999999996</v>
      </c>
      <c r="Q451" s="489">
        <v>0.6</v>
      </c>
      <c r="R451" s="704">
        <v>1.2</v>
      </c>
      <c r="S451" s="704"/>
      <c r="T451" s="704"/>
      <c r="U451" s="704">
        <v>410.6</v>
      </c>
      <c r="V451" s="704">
        <v>11190</v>
      </c>
      <c r="W451" s="1238"/>
      <c r="X451" s="1238"/>
      <c r="Y451" s="1238"/>
      <c r="Z451" s="1238"/>
      <c r="AA451" s="1238"/>
    </row>
    <row r="452" spans="1:27" x14ac:dyDescent="0.25">
      <c r="A452" s="1205" t="s">
        <v>83</v>
      </c>
      <c r="B452" s="1205" t="s">
        <v>74</v>
      </c>
      <c r="C452" s="785" t="s">
        <v>203</v>
      </c>
      <c r="D452" s="405">
        <v>41578</v>
      </c>
      <c r="E452" s="795" t="s">
        <v>153</v>
      </c>
      <c r="F452" s="426">
        <v>0.42708333333333331</v>
      </c>
      <c r="G452" s="426" t="s">
        <v>48</v>
      </c>
      <c r="H452" s="1179" t="s">
        <v>49</v>
      </c>
      <c r="I452" s="783" t="s">
        <v>93</v>
      </c>
      <c r="J452" s="1179"/>
      <c r="K452" s="1179"/>
      <c r="L452" s="1179"/>
      <c r="M452" s="432">
        <v>7.0000000000000001E-3</v>
      </c>
      <c r="N452" s="432">
        <v>4.3999999999999997E-2</v>
      </c>
      <c r="O452" s="433">
        <v>0.04</v>
      </c>
      <c r="P452" s="432">
        <v>0.246</v>
      </c>
      <c r="Q452" s="433">
        <v>0.38</v>
      </c>
      <c r="R452" s="704">
        <v>2.2999999999999998</v>
      </c>
      <c r="S452" s="704"/>
      <c r="T452" s="704"/>
      <c r="U452" s="704">
        <v>261.3</v>
      </c>
      <c r="V452" s="704">
        <v>6310</v>
      </c>
      <c r="W452" s="1238"/>
      <c r="X452" s="1238"/>
      <c r="Y452" s="1238"/>
      <c r="Z452" s="1238"/>
      <c r="AA452" s="1238"/>
    </row>
    <row r="453" spans="1:27" x14ac:dyDescent="0.25">
      <c r="A453" s="1205" t="s">
        <v>83</v>
      </c>
      <c r="B453" s="1205" t="s">
        <v>74</v>
      </c>
      <c r="C453" s="785" t="s">
        <v>203</v>
      </c>
      <c r="D453" s="405">
        <v>41584</v>
      </c>
      <c r="E453" s="795" t="s">
        <v>153</v>
      </c>
      <c r="F453" s="426">
        <v>0.38194444444444442</v>
      </c>
      <c r="G453" s="426" t="s">
        <v>48</v>
      </c>
      <c r="H453" s="1179" t="s">
        <v>49</v>
      </c>
      <c r="I453" s="783" t="s">
        <v>93</v>
      </c>
      <c r="J453" s="1179"/>
      <c r="K453" s="1179"/>
      <c r="L453" s="1179"/>
      <c r="M453" s="432">
        <v>0.02</v>
      </c>
      <c r="N453" s="432">
        <v>3.7999999999999999E-2</v>
      </c>
      <c r="O453" s="433">
        <v>0</v>
      </c>
      <c r="P453" s="432">
        <v>0.184</v>
      </c>
      <c r="Q453" s="433">
        <v>0.27</v>
      </c>
      <c r="R453" s="704">
        <v>2.5</v>
      </c>
      <c r="S453" s="704"/>
      <c r="T453" s="704"/>
      <c r="U453" s="704">
        <v>579.4</v>
      </c>
      <c r="V453" s="704">
        <v>13330</v>
      </c>
      <c r="W453" s="1205"/>
      <c r="X453" s="1238"/>
      <c r="Y453" s="1238"/>
      <c r="Z453" s="1238"/>
      <c r="AA453" s="1238"/>
    </row>
    <row r="454" spans="1:27" x14ac:dyDescent="0.25">
      <c r="A454" s="1205" t="s">
        <v>83</v>
      </c>
      <c r="B454" s="1205" t="s">
        <v>74</v>
      </c>
      <c r="C454" s="785" t="s">
        <v>203</v>
      </c>
      <c r="D454" s="405">
        <v>41590</v>
      </c>
      <c r="E454" s="795" t="s">
        <v>153</v>
      </c>
      <c r="F454" s="426">
        <v>0.51041666666666663</v>
      </c>
      <c r="G454" s="426" t="s">
        <v>54</v>
      </c>
      <c r="H454" s="1179" t="s">
        <v>49</v>
      </c>
      <c r="I454" s="783" t="s">
        <v>93</v>
      </c>
      <c r="J454" s="1179"/>
      <c r="K454" s="1179"/>
      <c r="L454" s="1179"/>
      <c r="M454" s="432">
        <v>1.2E-2</v>
      </c>
      <c r="N454" s="432">
        <v>1.4E-2</v>
      </c>
      <c r="O454" s="433">
        <v>0.09</v>
      </c>
      <c r="P454" s="432">
        <v>0.221</v>
      </c>
      <c r="Q454" s="433">
        <v>0.33</v>
      </c>
      <c r="R454" s="704">
        <v>1.4</v>
      </c>
      <c r="S454" s="704"/>
      <c r="T454" s="704"/>
      <c r="U454" s="704">
        <v>36.4</v>
      </c>
      <c r="V454" s="704">
        <v>1732.9</v>
      </c>
      <c r="W454" s="1238"/>
      <c r="X454" s="1238"/>
      <c r="Y454" s="1238"/>
      <c r="Z454" s="1238"/>
      <c r="AA454" s="1238"/>
    </row>
    <row r="455" spans="1:27" x14ac:dyDescent="0.25">
      <c r="A455" s="744" t="s">
        <v>83</v>
      </c>
      <c r="B455" s="744" t="s">
        <v>74</v>
      </c>
      <c r="C455" s="785" t="s">
        <v>203</v>
      </c>
      <c r="D455" s="405">
        <v>41597</v>
      </c>
      <c r="E455" s="795" t="s">
        <v>153</v>
      </c>
      <c r="F455" s="426">
        <v>0.4201388888888889</v>
      </c>
      <c r="G455" s="426" t="s">
        <v>48</v>
      </c>
      <c r="H455" s="1179" t="s">
        <v>49</v>
      </c>
      <c r="I455" s="783" t="s">
        <v>93</v>
      </c>
      <c r="J455" s="1179"/>
      <c r="K455" s="1179"/>
      <c r="L455" s="1179"/>
      <c r="M455" s="432">
        <v>1.0999999999999999E-2</v>
      </c>
      <c r="N455" s="432">
        <v>2.8000000000000001E-2</v>
      </c>
      <c r="O455" s="433">
        <v>0</v>
      </c>
      <c r="P455" s="432">
        <v>0.17499999999999999</v>
      </c>
      <c r="Q455" s="433">
        <v>0.32</v>
      </c>
      <c r="R455" s="704">
        <v>0.3</v>
      </c>
      <c r="S455" s="704"/>
      <c r="T455" s="704"/>
      <c r="U455" s="704">
        <v>172.3</v>
      </c>
      <c r="V455" s="704" t="s">
        <v>30</v>
      </c>
      <c r="W455" s="1238"/>
      <c r="X455" s="1238"/>
      <c r="Y455" s="1238"/>
      <c r="Z455" s="1238"/>
      <c r="AA455" s="1238"/>
    </row>
    <row r="456" spans="1:27" x14ac:dyDescent="0.25">
      <c r="A456" s="744" t="s">
        <v>83</v>
      </c>
      <c r="B456" s="744" t="s">
        <v>74</v>
      </c>
      <c r="C456" s="785" t="s">
        <v>203</v>
      </c>
      <c r="D456" s="405">
        <v>41604</v>
      </c>
      <c r="E456" s="795" t="s">
        <v>153</v>
      </c>
      <c r="F456" s="426">
        <v>0.46249999999999997</v>
      </c>
      <c r="G456" s="426" t="s">
        <v>55</v>
      </c>
      <c r="H456" s="1179" t="s">
        <v>49</v>
      </c>
      <c r="I456" s="783" t="s">
        <v>93</v>
      </c>
      <c r="J456" s="1179"/>
      <c r="K456" s="1179"/>
      <c r="L456" s="1179"/>
      <c r="M456" s="432">
        <v>1.4E-2</v>
      </c>
      <c r="N456" s="432">
        <v>1.6E-2</v>
      </c>
      <c r="O456" s="433">
        <v>0</v>
      </c>
      <c r="P456" s="432">
        <v>0.19</v>
      </c>
      <c r="Q456" s="433">
        <v>0.2</v>
      </c>
      <c r="R456" s="704">
        <v>0.7</v>
      </c>
      <c r="S456" s="704"/>
      <c r="T456" s="704"/>
      <c r="U456" s="704">
        <v>248.9</v>
      </c>
      <c r="V456" s="704">
        <v>1986.3</v>
      </c>
      <c r="W456" s="1238"/>
      <c r="X456" s="1238"/>
      <c r="Y456" s="1238"/>
      <c r="Z456" s="1238"/>
      <c r="AA456" s="1205"/>
    </row>
    <row r="457" spans="1:27" x14ac:dyDescent="0.25">
      <c r="A457" s="744" t="s">
        <v>83</v>
      </c>
      <c r="B457" s="744" t="s">
        <v>74</v>
      </c>
      <c r="C457" s="785" t="s">
        <v>203</v>
      </c>
      <c r="D457" s="405">
        <v>41611</v>
      </c>
      <c r="E457" s="795" t="s">
        <v>153</v>
      </c>
      <c r="F457" s="426">
        <v>0.375</v>
      </c>
      <c r="G457" s="426" t="s">
        <v>48</v>
      </c>
      <c r="H457" s="1179" t="s">
        <v>49</v>
      </c>
      <c r="I457" s="783" t="s">
        <v>93</v>
      </c>
      <c r="J457" s="1179"/>
      <c r="K457" s="1179"/>
      <c r="L457" s="1179"/>
      <c r="M457" s="490">
        <v>8.9999999999999993E-3</v>
      </c>
      <c r="N457" s="490">
        <v>1.2E-2</v>
      </c>
      <c r="O457" s="489">
        <v>0</v>
      </c>
      <c r="P457" s="490">
        <v>0.21</v>
      </c>
      <c r="Q457" s="489">
        <v>0.28000000000000003</v>
      </c>
      <c r="R457" s="491">
        <v>0.3</v>
      </c>
      <c r="S457" s="491"/>
      <c r="T457" s="491"/>
      <c r="U457" s="491">
        <v>29.2</v>
      </c>
      <c r="V457" s="491">
        <v>547.5</v>
      </c>
      <c r="W457" s="1238"/>
      <c r="X457" s="1238"/>
      <c r="Y457" s="1238"/>
      <c r="Z457" s="1238"/>
      <c r="AA457" s="1238"/>
    </row>
    <row r="458" spans="1:27" x14ac:dyDescent="0.25">
      <c r="A458" s="744" t="s">
        <v>83</v>
      </c>
      <c r="B458" s="744" t="s">
        <v>74</v>
      </c>
      <c r="C458" s="785" t="s">
        <v>203</v>
      </c>
      <c r="D458" s="409">
        <v>41625</v>
      </c>
      <c r="E458" s="795" t="s">
        <v>153</v>
      </c>
      <c r="F458" s="492">
        <v>0.4236111111111111</v>
      </c>
      <c r="G458" s="492" t="s">
        <v>48</v>
      </c>
      <c r="H458" s="434" t="s">
        <v>56</v>
      </c>
      <c r="I458" s="783" t="s">
        <v>137</v>
      </c>
      <c r="J458" s="434"/>
      <c r="K458" s="434"/>
      <c r="L458" s="434"/>
      <c r="M458" s="490">
        <v>1.0999999999999999E-2</v>
      </c>
      <c r="N458" s="490">
        <v>3.2000000000000001E-2</v>
      </c>
      <c r="O458" s="489">
        <v>0.02</v>
      </c>
      <c r="P458" s="490">
        <v>0.379</v>
      </c>
      <c r="Q458" s="489">
        <v>0.48</v>
      </c>
      <c r="R458" s="491">
        <v>0.7</v>
      </c>
      <c r="S458" s="491"/>
      <c r="T458" s="491"/>
      <c r="U458" s="491">
        <v>157.6</v>
      </c>
      <c r="V458" s="491" t="s">
        <v>30</v>
      </c>
      <c r="W458" s="1205"/>
      <c r="X458" s="1205"/>
      <c r="Y458" s="1205"/>
      <c r="Z458" s="1205"/>
      <c r="AA458" s="1205"/>
    </row>
    <row r="459" spans="1:27" x14ac:dyDescent="0.25">
      <c r="A459" s="744" t="s">
        <v>83</v>
      </c>
      <c r="B459" s="744" t="s">
        <v>74</v>
      </c>
      <c r="C459" s="785" t="s">
        <v>203</v>
      </c>
      <c r="D459" s="418">
        <v>41641</v>
      </c>
      <c r="E459" s="405" t="s">
        <v>154</v>
      </c>
      <c r="F459" s="458">
        <v>0.46527777777777773</v>
      </c>
      <c r="G459" s="458" t="s">
        <v>48</v>
      </c>
      <c r="H459" s="457" t="s">
        <v>49</v>
      </c>
      <c r="I459" s="783" t="s">
        <v>93</v>
      </c>
      <c r="J459" s="457"/>
      <c r="K459" s="457"/>
      <c r="L459" s="457"/>
      <c r="M459" s="499">
        <v>1.2E-2</v>
      </c>
      <c r="N459" s="499">
        <v>2.4E-2</v>
      </c>
      <c r="O459" s="500">
        <v>0</v>
      </c>
      <c r="P459" s="499">
        <v>0.437</v>
      </c>
      <c r="Q459" s="500">
        <v>0.47</v>
      </c>
      <c r="R459" s="456">
        <v>0.3</v>
      </c>
      <c r="S459" s="456"/>
      <c r="T459" s="456"/>
      <c r="U459" s="457" t="s">
        <v>44</v>
      </c>
      <c r="V459" s="457" t="s">
        <v>44</v>
      </c>
      <c r="W459" s="1238"/>
      <c r="X459" s="1238"/>
      <c r="Y459" s="1238"/>
      <c r="Z459" s="1238"/>
      <c r="AA459" s="1238"/>
    </row>
    <row r="460" spans="1:27" x14ac:dyDescent="0.25">
      <c r="A460" s="744" t="s">
        <v>83</v>
      </c>
      <c r="B460" s="744" t="s">
        <v>74</v>
      </c>
      <c r="C460" s="785" t="s">
        <v>203</v>
      </c>
      <c r="D460" s="409">
        <v>41646</v>
      </c>
      <c r="E460" s="405" t="s">
        <v>154</v>
      </c>
      <c r="F460" s="492">
        <v>0.4375</v>
      </c>
      <c r="G460" s="492" t="s">
        <v>48</v>
      </c>
      <c r="H460" s="434" t="s">
        <v>49</v>
      </c>
      <c r="I460" s="783" t="s">
        <v>93</v>
      </c>
      <c r="J460" s="434"/>
      <c r="K460" s="434"/>
      <c r="L460" s="434"/>
      <c r="M460" s="490">
        <v>1.7000000000000001E-2</v>
      </c>
      <c r="N460" s="490">
        <v>2.1999999999999999E-2</v>
      </c>
      <c r="O460" s="489">
        <v>0</v>
      </c>
      <c r="P460" s="490">
        <v>0.36299999999999999</v>
      </c>
      <c r="Q460" s="489">
        <v>0.43</v>
      </c>
      <c r="R460" s="491">
        <v>0.3</v>
      </c>
      <c r="S460" s="491"/>
      <c r="T460" s="491"/>
      <c r="U460" s="491">
        <v>24.3</v>
      </c>
      <c r="V460" s="434">
        <v>344.8</v>
      </c>
      <c r="W460" s="1238"/>
      <c r="X460" s="1238"/>
      <c r="Y460" s="1238"/>
      <c r="Z460" s="1238"/>
      <c r="AA460" s="1238"/>
    </row>
    <row r="461" spans="1:27" x14ac:dyDescent="0.25">
      <c r="A461" s="1205" t="s">
        <v>83</v>
      </c>
      <c r="B461" s="1205" t="s">
        <v>74</v>
      </c>
      <c r="C461" s="785" t="s">
        <v>203</v>
      </c>
      <c r="D461" s="418">
        <v>41653</v>
      </c>
      <c r="E461" s="405" t="s">
        <v>154</v>
      </c>
      <c r="F461" s="458">
        <v>0.49305555555555558</v>
      </c>
      <c r="G461" s="458" t="s">
        <v>54</v>
      </c>
      <c r="H461" s="457" t="s">
        <v>49</v>
      </c>
      <c r="I461" s="783" t="s">
        <v>93</v>
      </c>
      <c r="J461" s="457"/>
      <c r="K461" s="457"/>
      <c r="L461" s="457"/>
      <c r="M461" s="499">
        <v>8.0000000000000002E-3</v>
      </c>
      <c r="N461" s="499">
        <v>0.03</v>
      </c>
      <c r="O461" s="500">
        <v>0.03</v>
      </c>
      <c r="P461" s="499">
        <v>0.21099999999999999</v>
      </c>
      <c r="Q461" s="500">
        <v>0.73</v>
      </c>
      <c r="R461" s="456">
        <v>0.9</v>
      </c>
      <c r="S461" s="456"/>
      <c r="T461" s="456"/>
      <c r="U461" s="456">
        <v>238.2</v>
      </c>
      <c r="V461" s="456">
        <v>920.8</v>
      </c>
      <c r="W461" s="1238"/>
      <c r="X461" s="1238"/>
      <c r="Y461" s="1238"/>
      <c r="Z461" s="1238"/>
      <c r="AA461" s="1205"/>
    </row>
    <row r="462" spans="1:27" x14ac:dyDescent="0.25">
      <c r="A462" s="1205" t="s">
        <v>83</v>
      </c>
      <c r="B462" s="1205" t="s">
        <v>74</v>
      </c>
      <c r="C462" s="785" t="s">
        <v>203</v>
      </c>
      <c r="D462" s="418">
        <v>41660</v>
      </c>
      <c r="E462" s="405" t="s">
        <v>154</v>
      </c>
      <c r="F462" s="458">
        <v>0.34722222222222227</v>
      </c>
      <c r="G462" s="458" t="s">
        <v>48</v>
      </c>
      <c r="H462" s="457" t="s">
        <v>49</v>
      </c>
      <c r="I462" s="783" t="s">
        <v>93</v>
      </c>
      <c r="J462" s="457"/>
      <c r="K462" s="457"/>
      <c r="L462" s="457"/>
      <c r="M462" s="499">
        <v>0.01</v>
      </c>
      <c r="N462" s="499">
        <v>0.01</v>
      </c>
      <c r="O462" s="500">
        <v>0.01</v>
      </c>
      <c r="P462" s="499">
        <v>0.21099999999999999</v>
      </c>
      <c r="Q462" s="500">
        <v>0.28000000000000003</v>
      </c>
      <c r="R462" s="456">
        <v>0.3</v>
      </c>
      <c r="S462" s="500" t="s">
        <v>19</v>
      </c>
      <c r="T462" s="500"/>
      <c r="U462" s="456">
        <v>51.2</v>
      </c>
      <c r="V462" s="456">
        <v>488.4</v>
      </c>
      <c r="W462" s="1205"/>
      <c r="X462" s="1205"/>
      <c r="Y462" s="1205"/>
      <c r="Z462" s="1205"/>
      <c r="AA462" s="1205"/>
    </row>
    <row r="463" spans="1:27" x14ac:dyDescent="0.25">
      <c r="A463" s="1205" t="s">
        <v>83</v>
      </c>
      <c r="B463" s="1205" t="s">
        <v>74</v>
      </c>
      <c r="C463" s="785" t="s">
        <v>203</v>
      </c>
      <c r="D463" s="409">
        <v>41668</v>
      </c>
      <c r="E463" s="405" t="s">
        <v>154</v>
      </c>
      <c r="F463" s="492">
        <v>0.4375</v>
      </c>
      <c r="G463" s="492" t="s">
        <v>48</v>
      </c>
      <c r="H463" s="434" t="s">
        <v>49</v>
      </c>
      <c r="I463" s="783" t="s">
        <v>93</v>
      </c>
      <c r="J463" s="434"/>
      <c r="K463" s="434"/>
      <c r="L463" s="434"/>
      <c r="M463" s="493">
        <v>7.0000000000000001E-3</v>
      </c>
      <c r="N463" s="493">
        <v>2.4E-2</v>
      </c>
      <c r="O463" s="494">
        <v>0.01</v>
      </c>
      <c r="P463" s="493">
        <v>0.19500000000000001</v>
      </c>
      <c r="Q463" s="494">
        <v>0.24</v>
      </c>
      <c r="R463" s="495">
        <v>0</v>
      </c>
      <c r="S463" s="494">
        <v>2.1</v>
      </c>
      <c r="T463" s="494"/>
      <c r="U463" s="495">
        <v>28.2</v>
      </c>
      <c r="V463" s="495">
        <v>290.89999999999998</v>
      </c>
      <c r="W463" s="1238"/>
      <c r="X463" s="1238"/>
      <c r="Y463" s="1238"/>
      <c r="Z463" s="1238"/>
      <c r="AA463" s="1238"/>
    </row>
    <row r="464" spans="1:27" x14ac:dyDescent="0.25">
      <c r="A464" s="1205" t="s">
        <v>83</v>
      </c>
      <c r="B464" s="1205" t="s">
        <v>74</v>
      </c>
      <c r="C464" s="785" t="s">
        <v>203</v>
      </c>
      <c r="D464" s="409">
        <v>41683</v>
      </c>
      <c r="E464" s="405" t="s">
        <v>154</v>
      </c>
      <c r="F464" s="492">
        <v>0.3611111111111111</v>
      </c>
      <c r="G464" s="492" t="s">
        <v>48</v>
      </c>
      <c r="H464" s="434" t="s">
        <v>49</v>
      </c>
      <c r="I464" s="783" t="s">
        <v>93</v>
      </c>
      <c r="J464" s="434"/>
      <c r="K464" s="434"/>
      <c r="L464" s="434"/>
      <c r="M464" s="493">
        <v>1.0999999999999999E-2</v>
      </c>
      <c r="N464" s="493">
        <v>1.4E-2</v>
      </c>
      <c r="O464" s="494">
        <v>0</v>
      </c>
      <c r="P464" s="493">
        <v>0.13500000000000001</v>
      </c>
      <c r="Q464" s="494">
        <v>0.23</v>
      </c>
      <c r="R464" s="495">
        <v>0.9</v>
      </c>
      <c r="S464" s="494">
        <v>9.1</v>
      </c>
      <c r="T464" s="494"/>
      <c r="U464" s="495">
        <v>31.4</v>
      </c>
      <c r="V464" s="495">
        <v>260.2</v>
      </c>
      <c r="W464" s="1238"/>
      <c r="X464" s="1238"/>
      <c r="Y464" s="1238"/>
      <c r="Z464" s="1238"/>
      <c r="AA464" s="1238"/>
    </row>
    <row r="465" spans="1:27" x14ac:dyDescent="0.25">
      <c r="A465" s="1205" t="s">
        <v>83</v>
      </c>
      <c r="B465" s="1205" t="s">
        <v>74</v>
      </c>
      <c r="C465" s="785" t="s">
        <v>203</v>
      </c>
      <c r="D465" s="409">
        <v>41689</v>
      </c>
      <c r="E465" s="405" t="s">
        <v>154</v>
      </c>
      <c r="F465" s="492">
        <v>0.39583333333333331</v>
      </c>
      <c r="G465" s="492" t="s">
        <v>57</v>
      </c>
      <c r="H465" s="434" t="s">
        <v>49</v>
      </c>
      <c r="I465" s="783" t="s">
        <v>93</v>
      </c>
      <c r="J465" s="434"/>
      <c r="K465" s="434"/>
      <c r="L465" s="434"/>
      <c r="M465" s="493">
        <v>8.9999999999999993E-3</v>
      </c>
      <c r="N465" s="493">
        <v>1.7999999999999999E-2</v>
      </c>
      <c r="O465" s="494">
        <v>0</v>
      </c>
      <c r="P465" s="493">
        <v>7.0000000000000007E-2</v>
      </c>
      <c r="Q465" s="494">
        <v>0.15</v>
      </c>
      <c r="R465" s="495">
        <v>0.5</v>
      </c>
      <c r="S465" s="494">
        <v>0.1</v>
      </c>
      <c r="T465" s="494"/>
      <c r="U465" s="495">
        <v>45.5</v>
      </c>
      <c r="V465" s="495">
        <v>235.9</v>
      </c>
      <c r="W465" s="1238"/>
      <c r="X465" s="1238"/>
      <c r="Y465" s="1238"/>
      <c r="Z465" s="1238"/>
      <c r="AA465" s="1238"/>
    </row>
    <row r="466" spans="1:27" x14ac:dyDescent="0.25">
      <c r="A466" s="1205" t="s">
        <v>83</v>
      </c>
      <c r="B466" s="1205" t="s">
        <v>74</v>
      </c>
      <c r="C466" s="785" t="s">
        <v>203</v>
      </c>
      <c r="D466" s="405">
        <v>41697</v>
      </c>
      <c r="E466" s="405" t="s">
        <v>154</v>
      </c>
      <c r="F466" s="426">
        <v>0.4861111111111111</v>
      </c>
      <c r="G466" s="426" t="s">
        <v>24</v>
      </c>
      <c r="H466" s="1179" t="s">
        <v>49</v>
      </c>
      <c r="I466" s="783" t="s">
        <v>93</v>
      </c>
      <c r="J466" s="1179"/>
      <c r="K466" s="1179"/>
      <c r="L466" s="1179"/>
      <c r="M466" s="434">
        <v>8.0000000000000002E-3</v>
      </c>
      <c r="N466" s="434">
        <v>1.6E-2</v>
      </c>
      <c r="O466" s="489">
        <v>0</v>
      </c>
      <c r="P466" s="434">
        <v>8.4000000000000005E-2</v>
      </c>
      <c r="Q466" s="434">
        <v>0.11</v>
      </c>
      <c r="R466" s="434">
        <v>0.3</v>
      </c>
      <c r="S466" s="434">
        <v>1.2</v>
      </c>
      <c r="T466" s="434"/>
      <c r="U466" s="434">
        <v>14.8</v>
      </c>
      <c r="V466" s="434">
        <v>160.69999999999999</v>
      </c>
      <c r="W466" s="1238"/>
      <c r="X466" s="1238"/>
      <c r="Y466" s="1238"/>
      <c r="Z466" s="1238"/>
      <c r="AA466" s="1205"/>
    </row>
    <row r="467" spans="1:27" x14ac:dyDescent="0.25">
      <c r="A467" s="1205" t="s">
        <v>83</v>
      </c>
      <c r="B467" s="1205" t="s">
        <v>74</v>
      </c>
      <c r="C467" s="785" t="s">
        <v>203</v>
      </c>
      <c r="D467" s="509">
        <v>41708</v>
      </c>
      <c r="E467" s="405" t="s">
        <v>154</v>
      </c>
      <c r="F467" s="922">
        <v>0.4861111111111111</v>
      </c>
      <c r="G467" s="922" t="s">
        <v>24</v>
      </c>
      <c r="H467" s="506" t="s">
        <v>58</v>
      </c>
      <c r="I467" s="783" t="s">
        <v>93</v>
      </c>
      <c r="J467" s="506"/>
      <c r="K467" s="506"/>
      <c r="L467" s="506"/>
      <c r="M467" s="506">
        <v>7.0000000000000001E-3</v>
      </c>
      <c r="N467" s="512">
        <v>0.02</v>
      </c>
      <c r="O467" s="506">
        <v>0.04</v>
      </c>
      <c r="P467" s="506">
        <v>9.6000000000000002E-2</v>
      </c>
      <c r="Q467" s="506">
        <v>0.13</v>
      </c>
      <c r="R467" s="506">
        <v>1.3</v>
      </c>
      <c r="S467" s="506">
        <v>1.3</v>
      </c>
      <c r="T467" s="506"/>
      <c r="U467" s="506">
        <v>59.4</v>
      </c>
      <c r="V467" s="506">
        <v>547.5</v>
      </c>
      <c r="W467" s="1205"/>
      <c r="X467" s="1205"/>
      <c r="Y467" s="1205"/>
      <c r="Z467" s="1205"/>
      <c r="AA467" s="1205"/>
    </row>
    <row r="468" spans="1:27" x14ac:dyDescent="0.25">
      <c r="A468" s="1205" t="s">
        <v>83</v>
      </c>
      <c r="B468" s="1205" t="s">
        <v>74</v>
      </c>
      <c r="C468" s="785" t="s">
        <v>203</v>
      </c>
      <c r="D468" s="405">
        <v>41716</v>
      </c>
      <c r="E468" s="405" t="s">
        <v>154</v>
      </c>
      <c r="F468" s="426">
        <v>0.51388888888888895</v>
      </c>
      <c r="G468" s="426" t="s">
        <v>24</v>
      </c>
      <c r="H468" s="1179" t="s">
        <v>31</v>
      </c>
      <c r="I468" s="783" t="s">
        <v>137</v>
      </c>
      <c r="J468" s="1179"/>
      <c r="K468" s="1179"/>
      <c r="L468" s="1179"/>
      <c r="M468" s="1179">
        <v>1.2E-2</v>
      </c>
      <c r="N468" s="432">
        <v>0.04</v>
      </c>
      <c r="O468" s="1179">
        <v>0.04</v>
      </c>
      <c r="P468" s="1179">
        <v>0.23799999999999999</v>
      </c>
      <c r="Q468" s="1179">
        <v>0.76</v>
      </c>
      <c r="R468" s="1179">
        <v>3.1</v>
      </c>
      <c r="S468" s="1179">
        <v>1.2</v>
      </c>
      <c r="T468" s="1179"/>
      <c r="U468" s="1179">
        <v>63.7</v>
      </c>
      <c r="V468" s="1179">
        <v>648.79999999999995</v>
      </c>
      <c r="W468" s="1238"/>
      <c r="X468" s="1238"/>
      <c r="Y468" s="1238"/>
      <c r="Z468" s="1238"/>
      <c r="AA468" s="1238"/>
    </row>
    <row r="469" spans="1:27" x14ac:dyDescent="0.25">
      <c r="A469" s="1205" t="s">
        <v>83</v>
      </c>
      <c r="B469" s="1205" t="s">
        <v>74</v>
      </c>
      <c r="C469" s="785" t="s">
        <v>203</v>
      </c>
      <c r="D469" s="405">
        <v>41724</v>
      </c>
      <c r="E469" s="405" t="s">
        <v>154</v>
      </c>
      <c r="F469" s="426">
        <v>0.43888888888888888</v>
      </c>
      <c r="G469" s="426" t="s">
        <v>24</v>
      </c>
      <c r="H469" s="1179" t="s">
        <v>49</v>
      </c>
      <c r="I469" s="783" t="s">
        <v>93</v>
      </c>
      <c r="J469" s="1179"/>
      <c r="K469" s="1179"/>
      <c r="L469" s="1179"/>
      <c r="M469" s="1179">
        <v>1.0999999999999999E-2</v>
      </c>
      <c r="N469" s="1179">
        <v>2.4E-2</v>
      </c>
      <c r="O469" s="433">
        <v>0</v>
      </c>
      <c r="P469" s="432">
        <v>0.17</v>
      </c>
      <c r="Q469" s="1179">
        <v>0.22</v>
      </c>
      <c r="R469" s="1179">
        <v>0.5</v>
      </c>
      <c r="S469" s="1179">
        <v>0.5</v>
      </c>
      <c r="T469" s="1179"/>
      <c r="U469" s="1179">
        <v>48.7</v>
      </c>
      <c r="V469" s="1179">
        <v>579.4</v>
      </c>
      <c r="W469" s="1205"/>
      <c r="X469" s="1205"/>
      <c r="Y469" s="1205"/>
      <c r="Z469" s="1205"/>
      <c r="AA469" s="1205"/>
    </row>
    <row r="470" spans="1:27" x14ac:dyDescent="0.25">
      <c r="A470" s="1205" t="s">
        <v>83</v>
      </c>
      <c r="B470" s="1205" t="s">
        <v>74</v>
      </c>
      <c r="C470" s="785" t="s">
        <v>203</v>
      </c>
      <c r="D470" s="409">
        <v>41727</v>
      </c>
      <c r="E470" s="405" t="s">
        <v>154</v>
      </c>
      <c r="F470" s="492">
        <v>0.40972222222222227</v>
      </c>
      <c r="G470" s="492" t="s">
        <v>22</v>
      </c>
      <c r="H470" s="434" t="s">
        <v>28</v>
      </c>
      <c r="I470" s="783" t="s">
        <v>137</v>
      </c>
      <c r="J470" s="434"/>
      <c r="K470" s="434"/>
      <c r="L470" s="434"/>
      <c r="M470" s="434">
        <v>7.0000000000000001E-3</v>
      </c>
      <c r="N470" s="434">
        <v>3.5999999999999997E-2</v>
      </c>
      <c r="O470" s="489">
        <v>0</v>
      </c>
      <c r="P470" s="434">
        <v>8.6999999999999994E-2</v>
      </c>
      <c r="Q470" s="434">
        <v>0.16</v>
      </c>
      <c r="R470" s="434">
        <v>1.5</v>
      </c>
      <c r="S470" s="434">
        <v>2.2999999999999998</v>
      </c>
      <c r="T470" s="434"/>
      <c r="U470" s="496" t="s">
        <v>18</v>
      </c>
      <c r="V470" s="496" t="s">
        <v>18</v>
      </c>
      <c r="W470" s="1238"/>
      <c r="X470" s="1238"/>
      <c r="Y470" s="1238"/>
      <c r="Z470" s="1238"/>
      <c r="AA470" s="1238"/>
    </row>
    <row r="471" spans="1:27" x14ac:dyDescent="0.25">
      <c r="A471" s="1205" t="s">
        <v>83</v>
      </c>
      <c r="B471" s="1205" t="s">
        <v>74</v>
      </c>
      <c r="C471" s="785" t="s">
        <v>203</v>
      </c>
      <c r="D471" s="415">
        <v>41731</v>
      </c>
      <c r="E471" s="405" t="s">
        <v>154</v>
      </c>
      <c r="F471" s="453">
        <v>0.43124999999999997</v>
      </c>
      <c r="G471" s="453" t="s">
        <v>24</v>
      </c>
      <c r="H471" s="454" t="s">
        <v>29</v>
      </c>
      <c r="I471" s="783" t="s">
        <v>93</v>
      </c>
      <c r="J471" s="454"/>
      <c r="K471" s="454"/>
      <c r="L471" s="454"/>
      <c r="M471" s="454">
        <v>1.2E-2</v>
      </c>
      <c r="N471" s="454">
        <v>2.8000000000000001E-2</v>
      </c>
      <c r="O471" s="451">
        <v>0</v>
      </c>
      <c r="P471" s="454">
        <v>7.4999999999999997E-2</v>
      </c>
      <c r="Q471" s="454">
        <v>0.11</v>
      </c>
      <c r="R471" s="454">
        <v>0.7</v>
      </c>
      <c r="S471" s="454">
        <v>1.4</v>
      </c>
      <c r="T471" s="454"/>
      <c r="U471" s="454">
        <v>12.1</v>
      </c>
      <c r="V471" s="454">
        <v>1732.1</v>
      </c>
      <c r="W471" s="1205"/>
      <c r="X471" s="1205"/>
      <c r="Y471" s="1205"/>
      <c r="Z471" s="1205"/>
      <c r="AA471" s="1205"/>
    </row>
    <row r="472" spans="1:27" x14ac:dyDescent="0.25">
      <c r="A472" s="1205" t="s">
        <v>83</v>
      </c>
      <c r="B472" s="1205" t="s">
        <v>74</v>
      </c>
      <c r="C472" s="785" t="s">
        <v>203</v>
      </c>
      <c r="D472" s="409">
        <v>41733</v>
      </c>
      <c r="E472" s="405" t="s">
        <v>154</v>
      </c>
      <c r="F472" s="492">
        <v>0.39583333333333331</v>
      </c>
      <c r="G472" s="453" t="s">
        <v>22</v>
      </c>
      <c r="H472" s="454" t="s">
        <v>28</v>
      </c>
      <c r="I472" s="783" t="s">
        <v>137</v>
      </c>
      <c r="J472" s="454"/>
      <c r="K472" s="454"/>
      <c r="L472" s="454"/>
      <c r="M472" s="490">
        <v>1.2999999999999999E-2</v>
      </c>
      <c r="N472" s="450">
        <v>4.3999999999999997E-2</v>
      </c>
      <c r="O472" s="489">
        <v>0.04</v>
      </c>
      <c r="P472" s="490">
        <v>8.4000000000000005E-2</v>
      </c>
      <c r="Q472" s="489">
        <v>0.21</v>
      </c>
      <c r="R472" s="449">
        <v>5.2</v>
      </c>
      <c r="S472" s="454">
        <v>2.6</v>
      </c>
      <c r="T472" s="454"/>
      <c r="U472" s="497" t="s">
        <v>18</v>
      </c>
      <c r="V472" s="497" t="s">
        <v>18</v>
      </c>
      <c r="W472" s="1238"/>
      <c r="X472" s="1238"/>
      <c r="Y472" s="1238"/>
      <c r="Z472" s="1238"/>
      <c r="AA472" s="1238"/>
    </row>
    <row r="473" spans="1:27" x14ac:dyDescent="0.25">
      <c r="A473" s="744" t="s">
        <v>83</v>
      </c>
      <c r="B473" s="1238" t="s">
        <v>74</v>
      </c>
      <c r="C473" s="785" t="s">
        <v>203</v>
      </c>
      <c r="D473" s="409">
        <v>41737</v>
      </c>
      <c r="E473" s="405" t="s">
        <v>154</v>
      </c>
      <c r="F473" s="492">
        <v>0.4152777777777778</v>
      </c>
      <c r="G473" s="453" t="s">
        <v>22</v>
      </c>
      <c r="H473" s="454" t="s">
        <v>28</v>
      </c>
      <c r="I473" s="783" t="s">
        <v>137</v>
      </c>
      <c r="J473" s="454"/>
      <c r="K473" s="454"/>
      <c r="L473" s="454"/>
      <c r="M473" s="490">
        <v>1.2E-2</v>
      </c>
      <c r="N473" s="450">
        <v>2.4E-2</v>
      </c>
      <c r="O473" s="489">
        <v>0.02</v>
      </c>
      <c r="P473" s="490">
        <v>0.10299999999999999</v>
      </c>
      <c r="Q473" s="489">
        <v>0.16</v>
      </c>
      <c r="R473" s="449">
        <v>2.1</v>
      </c>
      <c r="S473" s="454">
        <v>1.2</v>
      </c>
      <c r="T473" s="454"/>
      <c r="U473" s="491">
        <v>179.3</v>
      </c>
      <c r="V473" s="491">
        <v>1299.7</v>
      </c>
      <c r="W473" s="1238"/>
      <c r="X473" s="1238"/>
      <c r="Y473" s="1238"/>
      <c r="Z473" s="1238"/>
      <c r="AA473" s="1238"/>
    </row>
    <row r="474" spans="1:27" x14ac:dyDescent="0.25">
      <c r="A474" s="744" t="s">
        <v>83</v>
      </c>
      <c r="B474" s="744" t="s">
        <v>74</v>
      </c>
      <c r="C474" s="785" t="s">
        <v>203</v>
      </c>
      <c r="D474" s="409">
        <v>41743</v>
      </c>
      <c r="E474" s="405" t="s">
        <v>154</v>
      </c>
      <c r="F474" s="492">
        <v>0.44305555555555554</v>
      </c>
      <c r="G474" s="453" t="s">
        <v>22</v>
      </c>
      <c r="H474" s="454" t="s">
        <v>28</v>
      </c>
      <c r="I474" s="783" t="s">
        <v>137</v>
      </c>
      <c r="J474" s="454"/>
      <c r="K474" s="454"/>
      <c r="L474" s="454"/>
      <c r="M474" s="490">
        <v>8.9999999999999993E-3</v>
      </c>
      <c r="N474" s="450">
        <v>0.04</v>
      </c>
      <c r="O474" s="489">
        <v>0.06</v>
      </c>
      <c r="P474" s="490">
        <v>0.111</v>
      </c>
      <c r="Q474" s="489">
        <v>0.19</v>
      </c>
      <c r="R474" s="449">
        <v>5</v>
      </c>
      <c r="S474" s="454">
        <v>3.1</v>
      </c>
      <c r="T474" s="454"/>
      <c r="U474" s="491">
        <v>517.20000000000005</v>
      </c>
      <c r="V474" s="491">
        <v>2980</v>
      </c>
      <c r="W474" s="1238"/>
      <c r="X474" s="1238"/>
      <c r="Y474" s="1238"/>
      <c r="Z474" s="1238"/>
      <c r="AA474" s="1238"/>
    </row>
    <row r="475" spans="1:27" x14ac:dyDescent="0.25">
      <c r="A475" s="744" t="s">
        <v>83</v>
      </c>
      <c r="B475" s="744" t="s">
        <v>74</v>
      </c>
      <c r="C475" s="785" t="s">
        <v>203</v>
      </c>
      <c r="D475" s="409">
        <v>41751</v>
      </c>
      <c r="E475" s="405" t="s">
        <v>154</v>
      </c>
      <c r="F475" s="492">
        <v>0.4236111111111111</v>
      </c>
      <c r="G475" s="453" t="s">
        <v>22</v>
      </c>
      <c r="H475" s="454" t="s">
        <v>29</v>
      </c>
      <c r="I475" s="783" t="s">
        <v>93</v>
      </c>
      <c r="J475" s="454"/>
      <c r="K475" s="454"/>
      <c r="L475" s="454"/>
      <c r="M475" s="490">
        <v>8.9999999999999993E-3</v>
      </c>
      <c r="N475" s="450">
        <v>2.1999999999999999E-2</v>
      </c>
      <c r="O475" s="489">
        <v>0.01</v>
      </c>
      <c r="P475" s="490">
        <v>9.1999999999999998E-2</v>
      </c>
      <c r="Q475" s="489">
        <v>0.1</v>
      </c>
      <c r="R475" s="449">
        <v>0.8</v>
      </c>
      <c r="S475" s="449">
        <v>0.5</v>
      </c>
      <c r="T475" s="449"/>
      <c r="U475" s="491">
        <v>95.9</v>
      </c>
      <c r="V475" s="489" t="s">
        <v>30</v>
      </c>
      <c r="W475" s="1238"/>
      <c r="X475" s="1238"/>
      <c r="Y475" s="1238"/>
      <c r="Z475" s="1238"/>
      <c r="AA475" s="1238"/>
    </row>
    <row r="476" spans="1:27" x14ac:dyDescent="0.25">
      <c r="A476" s="744" t="s">
        <v>83</v>
      </c>
      <c r="B476" s="744" t="s">
        <v>74</v>
      </c>
      <c r="C476" s="785" t="s">
        <v>203</v>
      </c>
      <c r="D476" s="409">
        <v>41760</v>
      </c>
      <c r="E476" s="405" t="s">
        <v>154</v>
      </c>
      <c r="F476" s="492">
        <v>0.42986111111111108</v>
      </c>
      <c r="G476" s="453" t="s">
        <v>24</v>
      </c>
      <c r="H476" s="454" t="s">
        <v>29</v>
      </c>
      <c r="I476" s="783" t="s">
        <v>93</v>
      </c>
      <c r="J476" s="454"/>
      <c r="K476" s="454"/>
      <c r="L476" s="454"/>
      <c r="M476" s="490">
        <v>7.0000000000000001E-3</v>
      </c>
      <c r="N476" s="450">
        <v>1.4E-2</v>
      </c>
      <c r="O476" s="489">
        <v>0.04</v>
      </c>
      <c r="P476" s="490">
        <v>9.6000000000000002E-2</v>
      </c>
      <c r="Q476" s="489">
        <v>0.1</v>
      </c>
      <c r="R476" s="449">
        <v>2.2000000000000002</v>
      </c>
      <c r="S476" s="434">
        <v>0.4</v>
      </c>
      <c r="T476" s="434"/>
      <c r="U476" s="491">
        <v>73.8</v>
      </c>
      <c r="V476" s="491">
        <v>4310</v>
      </c>
      <c r="W476" s="1238"/>
      <c r="X476" s="1238"/>
      <c r="Y476" s="1238"/>
      <c r="Z476" s="1238"/>
      <c r="AA476" s="1205"/>
    </row>
    <row r="477" spans="1:27" x14ac:dyDescent="0.25">
      <c r="A477" s="1238" t="s">
        <v>83</v>
      </c>
      <c r="B477" s="1238" t="s">
        <v>74</v>
      </c>
      <c r="C477" s="785" t="s">
        <v>203</v>
      </c>
      <c r="D477" s="409">
        <v>41767</v>
      </c>
      <c r="E477" s="405" t="s">
        <v>154</v>
      </c>
      <c r="F477" s="492">
        <v>0.53680555555555554</v>
      </c>
      <c r="G477" s="453" t="s">
        <v>24</v>
      </c>
      <c r="H477" s="454" t="s">
        <v>29</v>
      </c>
      <c r="I477" s="783" t="s">
        <v>93</v>
      </c>
      <c r="J477" s="454"/>
      <c r="K477" s="454"/>
      <c r="L477" s="454"/>
      <c r="M477" s="490">
        <v>8.0000000000000002E-3</v>
      </c>
      <c r="N477" s="450">
        <v>1.6E-2</v>
      </c>
      <c r="O477" s="489">
        <v>0.01</v>
      </c>
      <c r="P477" s="490">
        <v>0.121</v>
      </c>
      <c r="Q477" s="489">
        <v>0.14000000000000001</v>
      </c>
      <c r="R477" s="449">
        <v>1.4</v>
      </c>
      <c r="S477" s="434">
        <v>0.9</v>
      </c>
      <c r="T477" s="434"/>
      <c r="U477" s="491">
        <v>34.1</v>
      </c>
      <c r="V477" s="491">
        <v>5760</v>
      </c>
      <c r="W477" s="1238"/>
      <c r="X477" s="1238"/>
      <c r="Y477" s="1238"/>
      <c r="Z477" s="1238"/>
      <c r="AA477" s="1238"/>
    </row>
    <row r="478" spans="1:27" x14ac:dyDescent="0.25">
      <c r="A478" s="1205" t="s">
        <v>83</v>
      </c>
      <c r="B478" s="1205" t="s">
        <v>74</v>
      </c>
      <c r="C478" s="785" t="s">
        <v>203</v>
      </c>
      <c r="D478" s="409">
        <v>41768</v>
      </c>
      <c r="E478" s="405" t="s">
        <v>154</v>
      </c>
      <c r="F478" s="492">
        <v>0.47361111111111115</v>
      </c>
      <c r="G478" s="453" t="s">
        <v>22</v>
      </c>
      <c r="H478" s="454" t="s">
        <v>28</v>
      </c>
      <c r="I478" s="783" t="s">
        <v>137</v>
      </c>
      <c r="J478" s="454"/>
      <c r="K478" s="454"/>
      <c r="L478" s="454"/>
      <c r="M478" s="490">
        <v>8.0000000000000002E-3</v>
      </c>
      <c r="N478" s="450">
        <v>0.02</v>
      </c>
      <c r="O478" s="489">
        <v>0.06</v>
      </c>
      <c r="P478" s="490">
        <v>0.10199999999999999</v>
      </c>
      <c r="Q478" s="489">
        <v>0.1</v>
      </c>
      <c r="R478" s="449">
        <v>2</v>
      </c>
      <c r="S478" s="449">
        <v>0.7</v>
      </c>
      <c r="T478" s="449"/>
      <c r="U478" s="497" t="s">
        <v>18</v>
      </c>
      <c r="V478" s="497" t="s">
        <v>18</v>
      </c>
      <c r="W478" s="1205"/>
      <c r="X478" s="1205"/>
      <c r="Y478" s="1205"/>
      <c r="Z478" s="1205"/>
      <c r="AA478" s="1205"/>
    </row>
    <row r="479" spans="1:27" x14ac:dyDescent="0.25">
      <c r="A479" s="1205" t="s">
        <v>83</v>
      </c>
      <c r="B479" s="1205" t="s">
        <v>74</v>
      </c>
      <c r="C479" s="785" t="s">
        <v>203</v>
      </c>
      <c r="D479" s="409">
        <v>41772</v>
      </c>
      <c r="E479" s="405" t="s">
        <v>154</v>
      </c>
      <c r="F479" s="492">
        <v>0.4201388888888889</v>
      </c>
      <c r="G479" s="453" t="s">
        <v>24</v>
      </c>
      <c r="H479" s="454" t="s">
        <v>28</v>
      </c>
      <c r="I479" s="783" t="s">
        <v>137</v>
      </c>
      <c r="J479" s="454"/>
      <c r="K479" s="454"/>
      <c r="L479" s="454"/>
      <c r="M479" s="490">
        <v>8.0000000000000002E-3</v>
      </c>
      <c r="N479" s="450">
        <v>7.3999999999999996E-2</v>
      </c>
      <c r="O479" s="489">
        <v>0.06</v>
      </c>
      <c r="P479" s="490">
        <v>0.113</v>
      </c>
      <c r="Q479" s="489">
        <v>0.3</v>
      </c>
      <c r="R479" s="449">
        <v>11.8</v>
      </c>
      <c r="S479" s="449">
        <v>5.7</v>
      </c>
      <c r="T479" s="449"/>
      <c r="U479" s="491">
        <v>1046.2</v>
      </c>
      <c r="V479" s="491">
        <v>15290</v>
      </c>
      <c r="W479" s="1238"/>
      <c r="X479" s="1238"/>
      <c r="Y479" s="1238"/>
      <c r="Z479" s="1238"/>
      <c r="AA479" s="1238"/>
    </row>
    <row r="480" spans="1:27" x14ac:dyDescent="0.25">
      <c r="A480" s="1205" t="s">
        <v>83</v>
      </c>
      <c r="B480" s="1205" t="s">
        <v>74</v>
      </c>
      <c r="C480" s="785" t="s">
        <v>203</v>
      </c>
      <c r="D480" s="919">
        <v>41778</v>
      </c>
      <c r="E480" s="405" t="s">
        <v>154</v>
      </c>
      <c r="F480" s="921">
        <v>4.8611111111111112E-2</v>
      </c>
      <c r="G480" s="463" t="s">
        <v>36</v>
      </c>
      <c r="H480" s="455" t="s">
        <v>29</v>
      </c>
      <c r="I480" s="783" t="s">
        <v>93</v>
      </c>
      <c r="J480" s="455"/>
      <c r="K480" s="455"/>
      <c r="L480" s="455"/>
      <c r="M480" s="498">
        <v>8.0000000000000002E-3</v>
      </c>
      <c r="N480" s="461">
        <v>0.02</v>
      </c>
      <c r="O480" s="502">
        <v>0</v>
      </c>
      <c r="P480" s="498">
        <v>0</v>
      </c>
      <c r="Q480" s="502">
        <v>0.1</v>
      </c>
      <c r="R480" s="462">
        <v>1.5</v>
      </c>
      <c r="S480" s="462">
        <v>0.5</v>
      </c>
      <c r="T480" s="462"/>
      <c r="U480" s="503">
        <v>95.9</v>
      </c>
      <c r="V480" s="503">
        <v>4710</v>
      </c>
      <c r="W480" s="1238"/>
      <c r="X480" s="1238"/>
      <c r="Y480" s="1238"/>
      <c r="Z480" s="1238"/>
      <c r="AA480" s="1238"/>
    </row>
    <row r="481" spans="1:27" x14ac:dyDescent="0.25">
      <c r="A481" s="1205" t="s">
        <v>83</v>
      </c>
      <c r="B481" s="1205" t="s">
        <v>74</v>
      </c>
      <c r="C481" s="785" t="s">
        <v>203</v>
      </c>
      <c r="D481" s="409">
        <v>41787</v>
      </c>
      <c r="E481" s="405" t="s">
        <v>154</v>
      </c>
      <c r="F481" s="492">
        <v>0.42569444444444443</v>
      </c>
      <c r="G481" s="453" t="s">
        <v>22</v>
      </c>
      <c r="H481" s="454" t="s">
        <v>28</v>
      </c>
      <c r="I481" s="783" t="s">
        <v>137</v>
      </c>
      <c r="J481" s="454"/>
      <c r="K481" s="454"/>
      <c r="L481" s="454"/>
      <c r="M481" s="490">
        <v>7.0000000000000001E-3</v>
      </c>
      <c r="N481" s="450">
        <v>0.02</v>
      </c>
      <c r="O481" s="489">
        <v>0.03</v>
      </c>
      <c r="P481" s="490">
        <v>0.154</v>
      </c>
      <c r="Q481" s="489">
        <v>0.14000000000000001</v>
      </c>
      <c r="R481" s="449">
        <v>1.9</v>
      </c>
      <c r="S481" s="449">
        <v>0.7</v>
      </c>
      <c r="T481" s="449"/>
      <c r="U481" s="491">
        <v>198.9</v>
      </c>
      <c r="V481" s="491">
        <v>12660</v>
      </c>
      <c r="W481" s="1238"/>
      <c r="X481" s="1238"/>
      <c r="Y481" s="1238"/>
      <c r="Z481" s="1238"/>
      <c r="AA481" s="1238"/>
    </row>
    <row r="482" spans="1:27" x14ac:dyDescent="0.25">
      <c r="A482" s="1205" t="s">
        <v>83</v>
      </c>
      <c r="B482" s="1205" t="s">
        <v>74</v>
      </c>
      <c r="C482" s="785" t="s">
        <v>203</v>
      </c>
      <c r="D482" s="409">
        <v>41799</v>
      </c>
      <c r="E482" s="405" t="s">
        <v>154</v>
      </c>
      <c r="F482" s="492">
        <v>0.39861111111111108</v>
      </c>
      <c r="G482" s="453" t="s">
        <v>22</v>
      </c>
      <c r="H482" s="454" t="s">
        <v>28</v>
      </c>
      <c r="I482" s="783" t="s">
        <v>137</v>
      </c>
      <c r="J482" s="454"/>
      <c r="K482" s="454"/>
      <c r="L482" s="454"/>
      <c r="M482" s="490">
        <v>6.0000000000000001E-3</v>
      </c>
      <c r="N482" s="450">
        <v>3.4000000000000002E-2</v>
      </c>
      <c r="O482" s="489">
        <v>0</v>
      </c>
      <c r="P482" s="490">
        <v>0.21299999999999999</v>
      </c>
      <c r="Q482" s="489">
        <v>0.31</v>
      </c>
      <c r="R482" s="449">
        <v>3.9</v>
      </c>
      <c r="S482" s="451">
        <v>2.66</v>
      </c>
      <c r="T482" s="451"/>
      <c r="U482" s="491">
        <v>1119.9000000000001</v>
      </c>
      <c r="V482" s="491">
        <v>29870</v>
      </c>
      <c r="W482" s="1238"/>
      <c r="X482" s="1238"/>
      <c r="Y482" s="1238"/>
      <c r="Z482" s="1238"/>
      <c r="AA482" s="1205"/>
    </row>
    <row r="483" spans="1:27" x14ac:dyDescent="0.25">
      <c r="A483" s="744" t="s">
        <v>83</v>
      </c>
      <c r="B483" s="744" t="s">
        <v>74</v>
      </c>
      <c r="C483" s="785" t="s">
        <v>203</v>
      </c>
      <c r="D483" s="409">
        <v>41809</v>
      </c>
      <c r="E483" s="405" t="s">
        <v>154</v>
      </c>
      <c r="F483" s="492">
        <v>0.39166666666666666</v>
      </c>
      <c r="G483" s="453" t="s">
        <v>22</v>
      </c>
      <c r="H483" s="454" t="s">
        <v>29</v>
      </c>
      <c r="I483" s="783" t="s">
        <v>93</v>
      </c>
      <c r="J483" s="454"/>
      <c r="K483" s="454"/>
      <c r="L483" s="454"/>
      <c r="M483" s="490">
        <v>8.9999999999999993E-3</v>
      </c>
      <c r="N483" s="450">
        <v>2.5999999999999999E-2</v>
      </c>
      <c r="O483" s="489">
        <v>0.1</v>
      </c>
      <c r="P483" s="490">
        <v>0.18</v>
      </c>
      <c r="Q483" s="489">
        <v>0.25</v>
      </c>
      <c r="R483" s="449">
        <v>0.1</v>
      </c>
      <c r="S483" s="451">
        <v>0.4</v>
      </c>
      <c r="T483" s="451"/>
      <c r="U483" s="491">
        <v>49.6</v>
      </c>
      <c r="V483" s="491">
        <v>5120</v>
      </c>
      <c r="W483" s="1205"/>
      <c r="X483" s="1205"/>
      <c r="Y483" s="1205"/>
      <c r="Z483" s="1205"/>
      <c r="AA483" s="1205"/>
    </row>
    <row r="484" spans="1:27" x14ac:dyDescent="0.25">
      <c r="A484" s="744" t="s">
        <v>83</v>
      </c>
      <c r="B484" s="744" t="s">
        <v>74</v>
      </c>
      <c r="C484" s="785" t="s">
        <v>203</v>
      </c>
      <c r="D484" s="409">
        <v>41814</v>
      </c>
      <c r="E484" s="405" t="s">
        <v>154</v>
      </c>
      <c r="F484" s="492">
        <v>0.4284722222222222</v>
      </c>
      <c r="G484" s="453" t="s">
        <v>22</v>
      </c>
      <c r="H484" s="454" t="s">
        <v>28</v>
      </c>
      <c r="I484" s="783" t="s">
        <v>137</v>
      </c>
      <c r="J484" s="454"/>
      <c r="K484" s="454"/>
      <c r="L484" s="454"/>
      <c r="M484" s="499">
        <v>0.01</v>
      </c>
      <c r="N484" s="499">
        <v>5.1999999999999998E-2</v>
      </c>
      <c r="O484" s="500">
        <v>0.04</v>
      </c>
      <c r="P484" s="499">
        <v>0.22800000000000001</v>
      </c>
      <c r="Q484" s="500">
        <v>0.3</v>
      </c>
      <c r="R484" s="456">
        <v>30.1</v>
      </c>
      <c r="S484" s="500">
        <v>2.4500000000000002</v>
      </c>
      <c r="T484" s="500"/>
      <c r="U484" s="456">
        <v>17270</v>
      </c>
      <c r="V484" s="456">
        <v>1046.2</v>
      </c>
      <c r="W484" s="1238"/>
      <c r="X484" s="1238"/>
      <c r="Y484" s="1238"/>
      <c r="Z484" s="1238"/>
      <c r="AA484" s="1238"/>
    </row>
    <row r="485" spans="1:27" x14ac:dyDescent="0.25">
      <c r="A485" s="1238" t="s">
        <v>83</v>
      </c>
      <c r="B485" s="1238" t="s">
        <v>74</v>
      </c>
      <c r="C485" s="785" t="s">
        <v>203</v>
      </c>
      <c r="D485" s="409">
        <v>41817</v>
      </c>
      <c r="E485" s="405" t="s">
        <v>154</v>
      </c>
      <c r="F485" s="492">
        <v>0.4236111111111111</v>
      </c>
      <c r="G485" s="453" t="s">
        <v>22</v>
      </c>
      <c r="H485" s="454" t="s">
        <v>28</v>
      </c>
      <c r="I485" s="783" t="s">
        <v>137</v>
      </c>
      <c r="J485" s="454"/>
      <c r="K485" s="454"/>
      <c r="L485" s="454"/>
      <c r="M485" s="499">
        <v>1.7000000000000001E-2</v>
      </c>
      <c r="N485" s="499">
        <v>2.5999999999999999E-2</v>
      </c>
      <c r="O485" s="500">
        <v>0.02</v>
      </c>
      <c r="P485" s="499">
        <v>0.248</v>
      </c>
      <c r="Q485" s="500">
        <v>0.28999999999999998</v>
      </c>
      <c r="R485" s="456">
        <v>3.5</v>
      </c>
      <c r="S485" s="473">
        <v>0.54</v>
      </c>
      <c r="T485" s="473"/>
      <c r="U485" s="470" t="s">
        <v>18</v>
      </c>
      <c r="V485" s="470" t="s">
        <v>18</v>
      </c>
      <c r="W485" s="1238"/>
      <c r="X485" s="1238"/>
      <c r="Y485" s="1238"/>
      <c r="Z485" s="1238"/>
      <c r="AA485" s="1238"/>
    </row>
    <row r="486" spans="1:27" x14ac:dyDescent="0.25">
      <c r="A486" s="1205" t="s">
        <v>83</v>
      </c>
      <c r="B486" s="1205" t="s">
        <v>74</v>
      </c>
      <c r="C486" s="785" t="s">
        <v>203</v>
      </c>
      <c r="D486" s="409">
        <v>41821</v>
      </c>
      <c r="E486" s="405" t="s">
        <v>154</v>
      </c>
      <c r="F486" s="492">
        <v>0.43194444444444446</v>
      </c>
      <c r="G486" s="453" t="s">
        <v>22</v>
      </c>
      <c r="H486" s="454" t="s">
        <v>29</v>
      </c>
      <c r="I486" s="783" t="s">
        <v>93</v>
      </c>
      <c r="J486" s="454"/>
      <c r="K486" s="454"/>
      <c r="L486" s="454"/>
      <c r="M486" s="472">
        <v>1.0999999999999999E-2</v>
      </c>
      <c r="N486" s="472">
        <v>2.4E-2</v>
      </c>
      <c r="O486" s="473">
        <v>0.02</v>
      </c>
      <c r="P486" s="472">
        <v>0.29599999999999999</v>
      </c>
      <c r="Q486" s="473">
        <v>0.36</v>
      </c>
      <c r="R486" s="475">
        <v>2.1</v>
      </c>
      <c r="S486" s="473">
        <v>0.78</v>
      </c>
      <c r="T486" s="473"/>
      <c r="U486" s="475">
        <v>78.5</v>
      </c>
      <c r="V486" s="475">
        <v>22420</v>
      </c>
      <c r="W486" s="1205"/>
      <c r="X486" s="1205"/>
      <c r="Y486" s="1205"/>
      <c r="Z486" s="1205"/>
      <c r="AA486" s="1205"/>
    </row>
    <row r="487" spans="1:27" x14ac:dyDescent="0.25">
      <c r="A487" s="744" t="s">
        <v>83</v>
      </c>
      <c r="B487" s="744" t="s">
        <v>74</v>
      </c>
      <c r="C487" s="785" t="s">
        <v>203</v>
      </c>
      <c r="D487" s="409">
        <v>41827</v>
      </c>
      <c r="E487" s="405" t="s">
        <v>154</v>
      </c>
      <c r="F487" s="492">
        <v>0.40138888888888885</v>
      </c>
      <c r="G487" s="453" t="s">
        <v>24</v>
      </c>
      <c r="H487" s="454" t="s">
        <v>28</v>
      </c>
      <c r="I487" s="783" t="s">
        <v>137</v>
      </c>
      <c r="J487" s="454"/>
      <c r="K487" s="454"/>
      <c r="L487" s="454"/>
      <c r="M487" s="490">
        <v>1.2999999999999999E-2</v>
      </c>
      <c r="N487" s="490">
        <v>0.04</v>
      </c>
      <c r="O487" s="489">
        <v>0</v>
      </c>
      <c r="P487" s="490">
        <v>0.32200000000000001</v>
      </c>
      <c r="Q487" s="434">
        <v>0.33</v>
      </c>
      <c r="R487" s="434">
        <v>3.7</v>
      </c>
      <c r="S487" s="434">
        <v>0.67</v>
      </c>
      <c r="T487" s="434"/>
      <c r="U487" s="491">
        <v>2419.1999999999998</v>
      </c>
      <c r="V487" s="491">
        <v>48840</v>
      </c>
      <c r="W487" s="1238"/>
      <c r="X487" s="1238"/>
      <c r="Y487" s="1238"/>
      <c r="Z487" s="1238"/>
      <c r="AA487" s="1238"/>
    </row>
    <row r="488" spans="1:27" x14ac:dyDescent="0.25">
      <c r="A488" s="744" t="s">
        <v>83</v>
      </c>
      <c r="B488" s="744" t="s">
        <v>74</v>
      </c>
      <c r="C488" s="785" t="s">
        <v>203</v>
      </c>
      <c r="D488" s="409">
        <v>41835</v>
      </c>
      <c r="E488" s="405" t="s">
        <v>154</v>
      </c>
      <c r="F488" s="492">
        <v>0.4236111111111111</v>
      </c>
      <c r="G488" s="453" t="s">
        <v>24</v>
      </c>
      <c r="H488" s="454" t="s">
        <v>29</v>
      </c>
      <c r="I488" s="783" t="s">
        <v>93</v>
      </c>
      <c r="J488" s="454"/>
      <c r="K488" s="454"/>
      <c r="L488" s="454"/>
      <c r="M488" s="472">
        <v>1.2999999999999999E-2</v>
      </c>
      <c r="N488" s="472">
        <v>4.8000000000000001E-2</v>
      </c>
      <c r="O488" s="473">
        <v>0.04</v>
      </c>
      <c r="P488" s="472">
        <v>0.245</v>
      </c>
      <c r="Q488" s="473">
        <v>0.34</v>
      </c>
      <c r="R488" s="475">
        <v>7.8</v>
      </c>
      <c r="S488" s="473">
        <v>1.98</v>
      </c>
      <c r="T488" s="473"/>
      <c r="U488" s="475">
        <v>1119.9000000000001</v>
      </c>
      <c r="V488" s="475">
        <v>26130</v>
      </c>
      <c r="W488" s="1238"/>
      <c r="X488" s="1238"/>
      <c r="Y488" s="1238"/>
      <c r="Z488" s="1238"/>
      <c r="AA488" s="1238"/>
    </row>
    <row r="489" spans="1:27" x14ac:dyDescent="0.25">
      <c r="A489" s="744" t="s">
        <v>83</v>
      </c>
      <c r="B489" s="744" t="s">
        <v>74</v>
      </c>
      <c r="C489" s="785" t="s">
        <v>203</v>
      </c>
      <c r="D489" s="409">
        <v>41838</v>
      </c>
      <c r="E489" s="405" t="s">
        <v>154</v>
      </c>
      <c r="F489" s="492">
        <v>0.52916666666666667</v>
      </c>
      <c r="G489" s="453" t="s">
        <v>24</v>
      </c>
      <c r="H489" s="454" t="s">
        <v>28</v>
      </c>
      <c r="I489" s="783" t="s">
        <v>137</v>
      </c>
      <c r="J489" s="454"/>
      <c r="K489" s="454"/>
      <c r="L489" s="454"/>
      <c r="M489" s="434">
        <v>1.2999999999999999E-2</v>
      </c>
      <c r="N489" s="442">
        <v>2.8000000000000001E-2</v>
      </c>
      <c r="O489" s="434">
        <v>0.03</v>
      </c>
      <c r="P489" s="434">
        <v>0.249</v>
      </c>
      <c r="Q489" s="442">
        <v>0.25</v>
      </c>
      <c r="R489" s="442">
        <v>2.1</v>
      </c>
      <c r="S489" s="442">
        <v>0.68</v>
      </c>
      <c r="T489" s="442"/>
      <c r="U489" s="496" t="s">
        <v>18</v>
      </c>
      <c r="V489" s="496" t="s">
        <v>18</v>
      </c>
      <c r="W489" s="1238"/>
      <c r="X489" s="1238"/>
      <c r="Y489" s="1238"/>
      <c r="Z489" s="1238"/>
      <c r="AA489" s="1238"/>
    </row>
    <row r="490" spans="1:27" x14ac:dyDescent="0.25">
      <c r="A490" s="744" t="s">
        <v>83</v>
      </c>
      <c r="B490" s="744" t="s">
        <v>74</v>
      </c>
      <c r="C490" s="785" t="s">
        <v>203</v>
      </c>
      <c r="D490" s="409">
        <v>41843</v>
      </c>
      <c r="E490" s="405" t="s">
        <v>154</v>
      </c>
      <c r="F490" s="492">
        <v>0.45347222222222222</v>
      </c>
      <c r="G490" s="453" t="s">
        <v>22</v>
      </c>
      <c r="H490" s="454" t="s">
        <v>29</v>
      </c>
      <c r="I490" s="783" t="s">
        <v>93</v>
      </c>
      <c r="J490" s="454"/>
      <c r="K490" s="454"/>
      <c r="L490" s="454"/>
      <c r="M490" s="472">
        <v>1.7999999999999999E-2</v>
      </c>
      <c r="N490" s="472">
        <v>2.5999999999999999E-2</v>
      </c>
      <c r="O490" s="473">
        <v>0.04</v>
      </c>
      <c r="P490" s="472">
        <v>0.217</v>
      </c>
      <c r="Q490" s="473">
        <v>0.21</v>
      </c>
      <c r="R490" s="475">
        <v>1.8</v>
      </c>
      <c r="S490" s="473">
        <v>1.08</v>
      </c>
      <c r="T490" s="473"/>
      <c r="U490" s="475">
        <v>344.8</v>
      </c>
      <c r="V490" s="475">
        <v>5540</v>
      </c>
      <c r="W490" s="1238"/>
      <c r="X490" s="1238"/>
      <c r="Y490" s="1238"/>
      <c r="Z490" s="1238"/>
      <c r="AA490" s="744"/>
    </row>
    <row r="491" spans="1:27" x14ac:dyDescent="0.25">
      <c r="A491" s="744" t="s">
        <v>83</v>
      </c>
      <c r="B491" s="744" t="s">
        <v>74</v>
      </c>
      <c r="C491" s="785" t="s">
        <v>203</v>
      </c>
      <c r="D491" s="409">
        <v>41845</v>
      </c>
      <c r="E491" s="405" t="s">
        <v>154</v>
      </c>
      <c r="F491" s="492">
        <v>0.44375000000000003</v>
      </c>
      <c r="G491" s="453" t="s">
        <v>24</v>
      </c>
      <c r="H491" s="454" t="s">
        <v>28</v>
      </c>
      <c r="I491" s="783" t="s">
        <v>137</v>
      </c>
      <c r="J491" s="454"/>
      <c r="K491" s="454"/>
      <c r="L491" s="454"/>
      <c r="M491" s="472">
        <v>1.2E-2</v>
      </c>
      <c r="N491" s="472">
        <v>3.4000000000000002E-2</v>
      </c>
      <c r="O491" s="473">
        <v>0.04</v>
      </c>
      <c r="P491" s="472">
        <v>0.13400000000000001</v>
      </c>
      <c r="Q491" s="473">
        <v>0.19</v>
      </c>
      <c r="R491" s="475">
        <v>2.7</v>
      </c>
      <c r="S491" s="473">
        <v>1.31</v>
      </c>
      <c r="T491" s="473"/>
      <c r="U491" s="483" t="s">
        <v>18</v>
      </c>
      <c r="V491" s="483" t="s">
        <v>18</v>
      </c>
      <c r="W491" s="1205"/>
      <c r="X491" s="1205"/>
      <c r="Y491" s="1205"/>
      <c r="Z491" s="1205"/>
      <c r="AA491" s="1205"/>
    </row>
    <row r="492" spans="1:27" x14ac:dyDescent="0.25">
      <c r="A492" s="744" t="s">
        <v>83</v>
      </c>
      <c r="B492" s="744" t="s">
        <v>74</v>
      </c>
      <c r="C492" s="785" t="s">
        <v>203</v>
      </c>
      <c r="D492" s="409">
        <v>41851</v>
      </c>
      <c r="E492" s="405" t="s">
        <v>154</v>
      </c>
      <c r="F492" s="492">
        <v>0.4368055555555555</v>
      </c>
      <c r="G492" s="453" t="s">
        <v>22</v>
      </c>
      <c r="H492" s="454" t="s">
        <v>28</v>
      </c>
      <c r="I492" s="783" t="s">
        <v>137</v>
      </c>
      <c r="J492" s="454"/>
      <c r="K492" s="454"/>
      <c r="L492" s="454"/>
      <c r="M492" s="434">
        <v>1.6E-2</v>
      </c>
      <c r="N492" s="434">
        <v>2.1999999999999999E-2</v>
      </c>
      <c r="O492" s="434">
        <v>0.06</v>
      </c>
      <c r="P492" s="434">
        <v>0.19500000000000001</v>
      </c>
      <c r="Q492" s="434">
        <v>0.32</v>
      </c>
      <c r="R492" s="434">
        <v>0.8</v>
      </c>
      <c r="S492" s="434">
        <v>0.75</v>
      </c>
      <c r="T492" s="434"/>
      <c r="U492" s="434">
        <v>461.1</v>
      </c>
      <c r="V492" s="434">
        <v>10710</v>
      </c>
      <c r="W492" s="1238"/>
      <c r="X492" s="1238"/>
      <c r="Y492" s="1238"/>
      <c r="Z492" s="1238"/>
      <c r="AA492" s="1238"/>
    </row>
    <row r="493" spans="1:27" x14ac:dyDescent="0.25">
      <c r="A493" s="1238" t="s">
        <v>83</v>
      </c>
      <c r="B493" s="1238" t="s">
        <v>74</v>
      </c>
      <c r="C493" s="785" t="s">
        <v>203</v>
      </c>
      <c r="D493" s="409">
        <v>41863</v>
      </c>
      <c r="E493" s="405" t="s">
        <v>154</v>
      </c>
      <c r="F493" s="492">
        <v>0.43124999999999997</v>
      </c>
      <c r="G493" s="453" t="s">
        <v>22</v>
      </c>
      <c r="H493" s="454" t="s">
        <v>29</v>
      </c>
      <c r="I493" s="783" t="s">
        <v>93</v>
      </c>
      <c r="J493" s="454"/>
      <c r="K493" s="454"/>
      <c r="L493" s="454"/>
      <c r="M493" s="472">
        <v>1.4999999999999999E-2</v>
      </c>
      <c r="N493" s="472">
        <v>2.4E-2</v>
      </c>
      <c r="O493" s="473">
        <v>0.01</v>
      </c>
      <c r="P493" s="474">
        <v>0.16200000000000001</v>
      </c>
      <c r="Q493" s="474">
        <v>0.18</v>
      </c>
      <c r="R493" s="475">
        <v>1.5</v>
      </c>
      <c r="S493" s="473">
        <v>0.28000000000000003</v>
      </c>
      <c r="T493" s="473"/>
      <c r="U493" s="475">
        <v>83</v>
      </c>
      <c r="V493" s="475">
        <v>2419.1999999999998</v>
      </c>
      <c r="W493" s="1238"/>
      <c r="X493" s="1238"/>
      <c r="Y493" s="1238"/>
      <c r="Z493" s="1238"/>
      <c r="AA493" s="1238"/>
    </row>
    <row r="494" spans="1:27" x14ac:dyDescent="0.25">
      <c r="A494" s="1205" t="s">
        <v>83</v>
      </c>
      <c r="B494" s="1205" t="s">
        <v>74</v>
      </c>
      <c r="C494" s="785" t="s">
        <v>203</v>
      </c>
      <c r="D494" s="409">
        <v>41871</v>
      </c>
      <c r="E494" s="405" t="s">
        <v>154</v>
      </c>
      <c r="F494" s="492">
        <v>0.44375000000000003</v>
      </c>
      <c r="G494" s="453" t="s">
        <v>22</v>
      </c>
      <c r="H494" s="454" t="s">
        <v>29</v>
      </c>
      <c r="I494" s="783" t="s">
        <v>93</v>
      </c>
      <c r="J494" s="454"/>
      <c r="K494" s="454"/>
      <c r="L494" s="454"/>
      <c r="M494" s="472">
        <v>1.4999999999999999E-2</v>
      </c>
      <c r="N494" s="472">
        <v>0.03</v>
      </c>
      <c r="O494" s="473">
        <v>0</v>
      </c>
      <c r="P494" s="474">
        <v>0.22900000000000001</v>
      </c>
      <c r="Q494" s="474">
        <v>0.22</v>
      </c>
      <c r="R494" s="475">
        <v>3.5</v>
      </c>
      <c r="S494" s="473">
        <v>0.32</v>
      </c>
      <c r="T494" s="473"/>
      <c r="U494" s="475">
        <v>12.1</v>
      </c>
      <c r="V494" s="475">
        <v>2310</v>
      </c>
      <c r="W494" s="1205"/>
      <c r="X494" s="1205"/>
      <c r="Y494" s="1205"/>
      <c r="Z494" s="1205"/>
      <c r="AA494" s="1205"/>
    </row>
    <row r="495" spans="1:27" x14ac:dyDescent="0.25">
      <c r="A495" s="744" t="s">
        <v>83</v>
      </c>
      <c r="B495" s="744" t="s">
        <v>74</v>
      </c>
      <c r="C495" s="785" t="s">
        <v>203</v>
      </c>
      <c r="D495" s="409">
        <v>41925</v>
      </c>
      <c r="E495" s="405" t="s">
        <v>154</v>
      </c>
      <c r="F495" s="492">
        <v>0.41041666666666665</v>
      </c>
      <c r="G495" s="453" t="s">
        <v>22</v>
      </c>
      <c r="H495" s="455" t="s">
        <v>28</v>
      </c>
      <c r="I495" s="783" t="s">
        <v>137</v>
      </c>
      <c r="J495" s="455"/>
      <c r="K495" s="455"/>
      <c r="L495" s="455"/>
      <c r="M495" s="484">
        <v>0.06</v>
      </c>
      <c r="N495" s="484">
        <v>0.23</v>
      </c>
      <c r="O495" s="485">
        <v>0.18</v>
      </c>
      <c r="P495" s="434">
        <v>0.19700000000000001</v>
      </c>
      <c r="Q495" s="434">
        <v>0.63</v>
      </c>
      <c r="R495" s="434">
        <v>0.8</v>
      </c>
      <c r="S495" s="485">
        <v>3.1</v>
      </c>
      <c r="T495" s="485"/>
      <c r="U495" s="487">
        <v>15530</v>
      </c>
      <c r="V495" s="487">
        <v>241920</v>
      </c>
      <c r="W495" s="1238"/>
      <c r="X495" s="1238"/>
      <c r="Y495" s="1238"/>
      <c r="Z495" s="1238"/>
      <c r="AA495" s="1238"/>
    </row>
    <row r="496" spans="1:27" x14ac:dyDescent="0.25">
      <c r="A496" s="744" t="s">
        <v>83</v>
      </c>
      <c r="B496" s="1238" t="s">
        <v>74</v>
      </c>
      <c r="C496" s="785" t="s">
        <v>203</v>
      </c>
      <c r="D496" s="409">
        <v>41934</v>
      </c>
      <c r="E496" s="405" t="s">
        <v>154</v>
      </c>
      <c r="F496" s="492">
        <v>0.44861111111111113</v>
      </c>
      <c r="G496" s="453" t="s">
        <v>22</v>
      </c>
      <c r="H496" s="455" t="s">
        <v>29</v>
      </c>
      <c r="I496" s="783" t="s">
        <v>93</v>
      </c>
      <c r="J496" s="455"/>
      <c r="K496" s="455"/>
      <c r="L496" s="455"/>
      <c r="M496" s="472">
        <v>8.9999999999999993E-3</v>
      </c>
      <c r="N496" s="472">
        <v>2.1999999999999999E-2</v>
      </c>
      <c r="O496" s="473">
        <v>0</v>
      </c>
      <c r="P496" s="434">
        <v>0.23599999999999999</v>
      </c>
      <c r="Q496" s="434">
        <v>0.26</v>
      </c>
      <c r="R496" s="434">
        <v>0.5</v>
      </c>
      <c r="S496" s="473">
        <v>0.66</v>
      </c>
      <c r="T496" s="473"/>
      <c r="U496" s="491">
        <v>200</v>
      </c>
      <c r="V496" s="491">
        <v>3180</v>
      </c>
      <c r="W496" s="1238"/>
      <c r="X496" s="1238"/>
      <c r="Y496" s="1238"/>
      <c r="Z496" s="1238"/>
      <c r="AA496" s="1238"/>
    </row>
    <row r="497" spans="1:27" x14ac:dyDescent="0.25">
      <c r="A497" s="1238" t="s">
        <v>83</v>
      </c>
      <c r="B497" s="1238" t="s">
        <v>74</v>
      </c>
      <c r="C497" s="785" t="s">
        <v>203</v>
      </c>
      <c r="D497" s="409">
        <v>41942</v>
      </c>
      <c r="E497" s="405" t="s">
        <v>154</v>
      </c>
      <c r="F497" s="492">
        <v>0.47361111111111115</v>
      </c>
      <c r="G497" s="453" t="s">
        <v>62</v>
      </c>
      <c r="H497" s="455" t="s">
        <v>29</v>
      </c>
      <c r="I497" s="783" t="s">
        <v>93</v>
      </c>
      <c r="J497" s="455"/>
      <c r="K497" s="455"/>
      <c r="L497" s="455"/>
      <c r="M497" s="1179">
        <v>5.0000000000000001E-3</v>
      </c>
      <c r="N497" s="1179">
        <v>1.4E-2</v>
      </c>
      <c r="O497" s="1179">
        <v>0</v>
      </c>
      <c r="P497" s="1179">
        <v>0.122</v>
      </c>
      <c r="Q497" s="1179">
        <v>0.16</v>
      </c>
      <c r="R497" s="1179">
        <v>2.2999999999999998</v>
      </c>
      <c r="S497" s="1179">
        <v>0.49</v>
      </c>
      <c r="T497" s="1179"/>
      <c r="U497" s="1179">
        <v>28.8</v>
      </c>
      <c r="V497" s="1179">
        <v>2720</v>
      </c>
      <c r="W497" s="1238"/>
      <c r="X497" s="1238"/>
      <c r="Y497" s="1238"/>
      <c r="Z497" s="1238"/>
      <c r="AA497" s="1238"/>
    </row>
    <row r="498" spans="1:27" x14ac:dyDescent="0.25">
      <c r="A498" s="1205" t="s">
        <v>83</v>
      </c>
      <c r="B498" s="1205" t="s">
        <v>74</v>
      </c>
      <c r="C498" s="785" t="s">
        <v>203</v>
      </c>
      <c r="D498" s="409">
        <v>41948</v>
      </c>
      <c r="E498" s="405" t="s">
        <v>154</v>
      </c>
      <c r="F498" s="492">
        <v>0.40347222222222223</v>
      </c>
      <c r="G498" s="453" t="s">
        <v>22</v>
      </c>
      <c r="H498" s="455" t="s">
        <v>28</v>
      </c>
      <c r="I498" s="783" t="s">
        <v>137</v>
      </c>
      <c r="J498" s="455"/>
      <c r="K498" s="455"/>
      <c r="L498" s="455"/>
      <c r="M498" s="1179">
        <v>1.2999999999999999E-2</v>
      </c>
      <c r="N498" s="1179">
        <v>1.7999999999999999E-2</v>
      </c>
      <c r="O498" s="1179">
        <v>0</v>
      </c>
      <c r="P498" s="1179">
        <v>0.191</v>
      </c>
      <c r="Q498" s="1179">
        <v>0.23</v>
      </c>
      <c r="R498" s="1179">
        <v>0.6</v>
      </c>
      <c r="S498" s="1179">
        <v>0.68</v>
      </c>
      <c r="T498" s="1179"/>
      <c r="U498" s="1179">
        <v>201.4</v>
      </c>
      <c r="V498" s="1179">
        <v>6130</v>
      </c>
      <c r="W498" s="1238"/>
      <c r="X498" s="1238"/>
      <c r="Y498" s="1238"/>
      <c r="Z498" s="1238"/>
      <c r="AA498" s="1205"/>
    </row>
    <row r="499" spans="1:27" x14ac:dyDescent="0.25">
      <c r="A499" s="1238" t="s">
        <v>83</v>
      </c>
      <c r="B499" s="1238" t="s">
        <v>74</v>
      </c>
      <c r="C499" s="785" t="s">
        <v>203</v>
      </c>
      <c r="D499" s="409">
        <v>41955</v>
      </c>
      <c r="E499" s="405" t="s">
        <v>154</v>
      </c>
      <c r="F499" s="492">
        <v>0.4368055555555555</v>
      </c>
      <c r="G499" s="453" t="s">
        <v>22</v>
      </c>
      <c r="H499" s="455" t="s">
        <v>29</v>
      </c>
      <c r="I499" s="783" t="s">
        <v>93</v>
      </c>
      <c r="J499" s="455"/>
      <c r="K499" s="455"/>
      <c r="L499" s="455"/>
      <c r="M499" s="1179">
        <v>8.0000000000000002E-3</v>
      </c>
      <c r="N499" s="1179">
        <v>3.4000000000000002E-2</v>
      </c>
      <c r="O499" s="1179">
        <v>0.01</v>
      </c>
      <c r="P499" s="1179">
        <v>0.30399999999999999</v>
      </c>
      <c r="Q499" s="1179">
        <v>0.52</v>
      </c>
      <c r="R499" s="1179">
        <v>3.9</v>
      </c>
      <c r="S499" s="1179">
        <v>0.73</v>
      </c>
      <c r="T499" s="1179"/>
      <c r="U499" s="1179">
        <v>64.400000000000006</v>
      </c>
      <c r="V499" s="1179">
        <v>1986.3</v>
      </c>
      <c r="W499" s="1238"/>
      <c r="X499" s="1238"/>
      <c r="Y499" s="1238"/>
      <c r="Z499" s="1238"/>
      <c r="AA499" s="1238"/>
    </row>
    <row r="500" spans="1:27" x14ac:dyDescent="0.25">
      <c r="A500" s="1238" t="s">
        <v>83</v>
      </c>
      <c r="B500" s="1238" t="s">
        <v>74</v>
      </c>
      <c r="C500" s="785" t="s">
        <v>203</v>
      </c>
      <c r="D500" s="405">
        <v>41967</v>
      </c>
      <c r="E500" s="405" t="s">
        <v>154</v>
      </c>
      <c r="F500" s="426">
        <v>0.4069444444444445</v>
      </c>
      <c r="G500" s="453" t="s">
        <v>24</v>
      </c>
      <c r="H500" s="455" t="s">
        <v>28</v>
      </c>
      <c r="I500" s="783" t="s">
        <v>137</v>
      </c>
      <c r="J500" s="455"/>
      <c r="K500" s="455"/>
      <c r="L500" s="455"/>
      <c r="M500" s="1179">
        <v>0.01</v>
      </c>
      <c r="N500" s="1179">
        <v>0.01</v>
      </c>
      <c r="O500" s="1179">
        <v>0</v>
      </c>
      <c r="P500" s="1179">
        <v>0.129</v>
      </c>
      <c r="Q500" s="1179">
        <v>0.18</v>
      </c>
      <c r="R500" s="1179">
        <v>1.5</v>
      </c>
      <c r="S500" s="1179">
        <v>2.61</v>
      </c>
      <c r="T500" s="1179"/>
      <c r="U500" s="1179">
        <v>20.100000000000001</v>
      </c>
      <c r="V500" s="1179">
        <v>1986.3</v>
      </c>
      <c r="W500" s="1238"/>
      <c r="X500" s="1238"/>
      <c r="Y500" s="1238"/>
      <c r="Z500" s="1238"/>
      <c r="AA500" s="1238"/>
    </row>
    <row r="501" spans="1:27" x14ac:dyDescent="0.25">
      <c r="A501" s="1238" t="s">
        <v>83</v>
      </c>
      <c r="B501" s="1238" t="s">
        <v>74</v>
      </c>
      <c r="C501" s="785" t="s">
        <v>203</v>
      </c>
      <c r="D501" s="509">
        <v>41977</v>
      </c>
      <c r="E501" s="405" t="s">
        <v>154</v>
      </c>
      <c r="F501" s="922">
        <v>0.45555555555555555</v>
      </c>
      <c r="G501" s="463" t="s">
        <v>24</v>
      </c>
      <c r="H501" s="455" t="s">
        <v>29</v>
      </c>
      <c r="I501" s="783" t="s">
        <v>93</v>
      </c>
      <c r="J501" s="455"/>
      <c r="K501" s="455"/>
      <c r="L501" s="455"/>
      <c r="M501" s="506">
        <v>1.0999999999999999E-2</v>
      </c>
      <c r="N501" s="506">
        <v>2.1999999999999999E-2</v>
      </c>
      <c r="O501" s="506">
        <v>0</v>
      </c>
      <c r="P501" s="506">
        <v>0.128</v>
      </c>
      <c r="Q501" s="506">
        <v>0.17</v>
      </c>
      <c r="R501" s="506">
        <v>0.7</v>
      </c>
      <c r="S501" s="506">
        <v>1.79</v>
      </c>
      <c r="T501" s="506"/>
      <c r="U501" s="506">
        <v>8.5</v>
      </c>
      <c r="V501" s="506">
        <v>2419.1999999999998</v>
      </c>
      <c r="W501" s="504"/>
      <c r="X501" s="504"/>
      <c r="Y501" s="504"/>
      <c r="Z501" s="504"/>
      <c r="AA501" s="504"/>
    </row>
    <row r="502" spans="1:27" x14ac:dyDescent="0.25">
      <c r="A502" s="1238" t="s">
        <v>83</v>
      </c>
      <c r="B502" s="1238" t="s">
        <v>74</v>
      </c>
      <c r="C502" s="785" t="s">
        <v>203</v>
      </c>
      <c r="D502" s="405">
        <v>41982</v>
      </c>
      <c r="E502" s="405" t="s">
        <v>154</v>
      </c>
      <c r="F502" s="426">
        <v>0.4284722222222222</v>
      </c>
      <c r="G502" s="453" t="s">
        <v>22</v>
      </c>
      <c r="H502" s="455" t="s">
        <v>29</v>
      </c>
      <c r="I502" s="783" t="s">
        <v>168</v>
      </c>
      <c r="J502" s="455"/>
      <c r="K502" s="455"/>
      <c r="L502" s="455"/>
      <c r="M502" s="1179">
        <v>1.2E-2</v>
      </c>
      <c r="N502" s="1179">
        <v>2.5999999999999999E-2</v>
      </c>
      <c r="O502" s="1179">
        <v>0</v>
      </c>
      <c r="P502" s="1179">
        <v>0.122</v>
      </c>
      <c r="Q502" s="1179">
        <v>0.2</v>
      </c>
      <c r="R502" s="1179">
        <v>1.1000000000000001</v>
      </c>
      <c r="S502" s="1179">
        <v>1.79</v>
      </c>
      <c r="T502" s="1179"/>
      <c r="U502" s="1179" t="s">
        <v>47</v>
      </c>
      <c r="V502" s="1179">
        <v>1850</v>
      </c>
      <c r="W502" s="1238"/>
      <c r="X502" s="1238"/>
      <c r="Y502" s="1238"/>
      <c r="Z502" s="1238"/>
      <c r="AA502" s="1238"/>
    </row>
    <row r="503" spans="1:27" x14ac:dyDescent="0.25">
      <c r="A503" s="1238" t="s">
        <v>83</v>
      </c>
      <c r="B503" s="1238" t="s">
        <v>74</v>
      </c>
      <c r="C503" s="785" t="s">
        <v>203</v>
      </c>
      <c r="D503" s="405">
        <v>41988</v>
      </c>
      <c r="E503" s="405" t="s">
        <v>154</v>
      </c>
      <c r="F503" s="426">
        <v>0.51527777777777783</v>
      </c>
      <c r="G503" s="453" t="s">
        <v>24</v>
      </c>
      <c r="H503" s="455" t="s">
        <v>28</v>
      </c>
      <c r="I503" s="783" t="s">
        <v>137</v>
      </c>
      <c r="J503" s="455"/>
      <c r="K503" s="455"/>
      <c r="L503" s="455"/>
      <c r="M503" s="1179">
        <v>1.9E-2</v>
      </c>
      <c r="N503" s="1179">
        <v>2.8000000000000001E-2</v>
      </c>
      <c r="O503" s="1179">
        <v>0.02</v>
      </c>
      <c r="P503" s="506">
        <v>6.5000000000000002E-2</v>
      </c>
      <c r="Q503" s="1179">
        <v>0.15</v>
      </c>
      <c r="R503" s="1179">
        <v>1.9</v>
      </c>
      <c r="S503" s="1179">
        <v>1.85</v>
      </c>
      <c r="T503" s="1179"/>
      <c r="U503" s="1238"/>
      <c r="V503" s="1238"/>
      <c r="W503" s="1238"/>
      <c r="X503" s="1238"/>
      <c r="Y503" s="1238"/>
      <c r="Z503" s="1238"/>
      <c r="AA503" s="1238"/>
    </row>
    <row r="504" spans="1:27" x14ac:dyDescent="0.25">
      <c r="A504" s="1238" t="s">
        <v>83</v>
      </c>
      <c r="B504" s="1238" t="s">
        <v>75</v>
      </c>
      <c r="C504" s="785" t="s">
        <v>204</v>
      </c>
      <c r="D504" s="405">
        <v>41529</v>
      </c>
      <c r="E504" s="795" t="s">
        <v>153</v>
      </c>
      <c r="F504" s="426">
        <v>0.49305555555555558</v>
      </c>
      <c r="G504" s="426" t="s">
        <v>48</v>
      </c>
      <c r="H504" s="1179" t="s">
        <v>49</v>
      </c>
      <c r="I504" s="783" t="s">
        <v>93</v>
      </c>
      <c r="J504" s="1179"/>
      <c r="K504" s="1179"/>
      <c r="L504" s="1179"/>
      <c r="M504" s="432">
        <v>1.9E-2</v>
      </c>
      <c r="N504" s="432">
        <v>2.5999999999999999E-2</v>
      </c>
      <c r="O504" s="433">
        <v>0.05</v>
      </c>
      <c r="P504" s="432">
        <v>0.63200000000000001</v>
      </c>
      <c r="Q504" s="433">
        <v>0.78</v>
      </c>
      <c r="R504" s="704">
        <v>1.2</v>
      </c>
      <c r="S504" s="1238"/>
      <c r="T504" s="1238"/>
      <c r="U504" s="704">
        <v>1</v>
      </c>
      <c r="V504" s="704">
        <v>488.4</v>
      </c>
      <c r="W504" s="1238"/>
      <c r="X504" s="1238"/>
      <c r="Y504" s="1238"/>
      <c r="Z504" s="1238"/>
      <c r="AA504" s="1238"/>
    </row>
    <row r="505" spans="1:27" x14ac:dyDescent="0.25">
      <c r="A505" s="1238" t="s">
        <v>83</v>
      </c>
      <c r="B505" s="1238" t="s">
        <v>75</v>
      </c>
      <c r="C505" s="785" t="s">
        <v>204</v>
      </c>
      <c r="D505" s="405">
        <v>41537</v>
      </c>
      <c r="E505" s="795" t="s">
        <v>153</v>
      </c>
      <c r="F505" s="426">
        <v>0.51388888888888895</v>
      </c>
      <c r="G505" s="426" t="s">
        <v>48</v>
      </c>
      <c r="H505" s="1179" t="s">
        <v>50</v>
      </c>
      <c r="I505" s="783" t="s">
        <v>137</v>
      </c>
      <c r="J505" s="1179"/>
      <c r="K505" s="1179"/>
      <c r="L505" s="1179"/>
      <c r="M505" s="432">
        <v>2.4E-2</v>
      </c>
      <c r="N505" s="432">
        <v>3.2000000000000001E-2</v>
      </c>
      <c r="O505" s="433">
        <v>0.06</v>
      </c>
      <c r="P505" s="432">
        <v>0.75700000000000001</v>
      </c>
      <c r="Q505" s="433">
        <v>0.85</v>
      </c>
      <c r="R505" s="704">
        <v>1.3</v>
      </c>
      <c r="S505" s="1238"/>
      <c r="T505" s="1238"/>
      <c r="U505" s="704">
        <v>218.7</v>
      </c>
      <c r="V505" s="704">
        <v>2430</v>
      </c>
      <c r="W505" s="1238"/>
      <c r="X505" s="1238"/>
      <c r="Y505" s="1238"/>
      <c r="Z505" s="1238"/>
      <c r="AA505" s="1238"/>
    </row>
    <row r="506" spans="1:27" x14ac:dyDescent="0.25">
      <c r="A506" s="1238" t="s">
        <v>83</v>
      </c>
      <c r="B506" s="1238" t="s">
        <v>75</v>
      </c>
      <c r="C506" s="785" t="s">
        <v>204</v>
      </c>
      <c r="D506" s="405">
        <v>41541</v>
      </c>
      <c r="E506" s="795" t="s">
        <v>153</v>
      </c>
      <c r="F506" s="426">
        <v>0.51388888888888895</v>
      </c>
      <c r="G506" s="426" t="s">
        <v>48</v>
      </c>
      <c r="H506" s="1179" t="s">
        <v>49</v>
      </c>
      <c r="I506" s="783" t="s">
        <v>93</v>
      </c>
      <c r="J506" s="1179"/>
      <c r="K506" s="1179"/>
      <c r="L506" s="1179"/>
      <c r="M506" s="490">
        <v>1.7000000000000001E-2</v>
      </c>
      <c r="N506" s="490">
        <v>3.2000000000000001E-2</v>
      </c>
      <c r="O506" s="489">
        <v>1.77</v>
      </c>
      <c r="P506" s="490">
        <v>0.79</v>
      </c>
      <c r="Q506" s="489">
        <v>0.82</v>
      </c>
      <c r="R506" s="491">
        <v>0.7</v>
      </c>
      <c r="S506" s="1238"/>
      <c r="T506" s="1238"/>
      <c r="U506" s="491">
        <v>41.7</v>
      </c>
      <c r="V506" s="491">
        <v>816.4</v>
      </c>
      <c r="W506" s="1238"/>
      <c r="X506" s="1238"/>
      <c r="Y506" s="1238"/>
      <c r="Z506" s="1238"/>
      <c r="AA506" s="1238"/>
    </row>
    <row r="507" spans="1:27" x14ac:dyDescent="0.25">
      <c r="A507" s="1238" t="s">
        <v>83</v>
      </c>
      <c r="B507" s="1238" t="s">
        <v>75</v>
      </c>
      <c r="C507" s="785" t="s">
        <v>204</v>
      </c>
      <c r="D507" s="405">
        <v>41548</v>
      </c>
      <c r="E507" s="795" t="s">
        <v>153</v>
      </c>
      <c r="F507" s="426">
        <v>0.44097222222222227</v>
      </c>
      <c r="G507" s="426" t="s">
        <v>48</v>
      </c>
      <c r="H507" s="1179" t="s">
        <v>49</v>
      </c>
      <c r="I507" s="783" t="s">
        <v>93</v>
      </c>
      <c r="J507" s="1179"/>
      <c r="K507" s="1179"/>
      <c r="L507" s="1179"/>
      <c r="M507" s="490">
        <v>1.7999999999999999E-2</v>
      </c>
      <c r="N507" s="490">
        <v>3.2000000000000001E-2</v>
      </c>
      <c r="O507" s="489">
        <v>0</v>
      </c>
      <c r="P507" s="490">
        <v>0.83699999999999997</v>
      </c>
      <c r="Q507" s="489">
        <v>0.92</v>
      </c>
      <c r="R507" s="491">
        <v>1.1000000000000001</v>
      </c>
      <c r="S507" s="1238"/>
      <c r="T507" s="1238"/>
      <c r="U507" s="491">
        <v>18.5</v>
      </c>
      <c r="V507" s="491">
        <v>648.79999999999995</v>
      </c>
      <c r="W507" s="1238"/>
      <c r="X507" s="1238"/>
      <c r="Y507" s="1238"/>
      <c r="Z507" s="1238"/>
      <c r="AA507" s="1238"/>
    </row>
    <row r="508" spans="1:27" x14ac:dyDescent="0.25">
      <c r="A508" s="1238" t="s">
        <v>83</v>
      </c>
      <c r="B508" s="1238" t="s">
        <v>75</v>
      </c>
      <c r="C508" s="785" t="s">
        <v>204</v>
      </c>
      <c r="D508" s="405">
        <v>41556</v>
      </c>
      <c r="E508" s="795" t="s">
        <v>153</v>
      </c>
      <c r="F508" s="426">
        <v>0.41666666666666669</v>
      </c>
      <c r="G508" s="426" t="s">
        <v>48</v>
      </c>
      <c r="H508" s="1179" t="s">
        <v>49</v>
      </c>
      <c r="I508" s="783" t="s">
        <v>93</v>
      </c>
      <c r="J508" s="1179"/>
      <c r="K508" s="1179"/>
      <c r="L508" s="1179"/>
      <c r="M508" s="432">
        <v>1.7000000000000001E-2</v>
      </c>
      <c r="N508" s="432">
        <v>0.02</v>
      </c>
      <c r="O508" s="489">
        <v>0</v>
      </c>
      <c r="P508" s="490">
        <v>0.86799999999999999</v>
      </c>
      <c r="Q508" s="489">
        <v>0.89</v>
      </c>
      <c r="R508" s="704">
        <v>0.4</v>
      </c>
      <c r="S508" s="1238"/>
      <c r="T508" s="1238"/>
      <c r="U508" s="704">
        <v>29.2</v>
      </c>
      <c r="V508" s="704">
        <v>1986.3</v>
      </c>
      <c r="W508" s="1238"/>
      <c r="X508" s="1238"/>
      <c r="Y508" s="1238"/>
      <c r="Z508" s="1238"/>
      <c r="AA508" s="1238"/>
    </row>
    <row r="509" spans="1:27" x14ac:dyDescent="0.25">
      <c r="A509" s="1238" t="s">
        <v>83</v>
      </c>
      <c r="B509" s="1238" t="s">
        <v>75</v>
      </c>
      <c r="C509" s="785" t="s">
        <v>204</v>
      </c>
      <c r="D509" s="405">
        <v>41562</v>
      </c>
      <c r="E509" s="795" t="s">
        <v>153</v>
      </c>
      <c r="F509" s="426">
        <v>0.55069444444444449</v>
      </c>
      <c r="G509" s="445" t="s">
        <v>51</v>
      </c>
      <c r="H509" s="1179" t="s">
        <v>52</v>
      </c>
      <c r="I509" s="783" t="s">
        <v>137</v>
      </c>
      <c r="J509" s="1179"/>
      <c r="K509" s="1179"/>
      <c r="L509" s="1179"/>
      <c r="M509" s="432">
        <v>3.3000000000000002E-2</v>
      </c>
      <c r="N509" s="432">
        <v>0.24399999999999999</v>
      </c>
      <c r="O509" s="433">
        <v>0.12</v>
      </c>
      <c r="P509" s="432">
        <v>1.28</v>
      </c>
      <c r="Q509" s="433">
        <v>1.44</v>
      </c>
      <c r="R509" s="704">
        <v>89.2</v>
      </c>
      <c r="S509" s="1238"/>
      <c r="T509" s="1238"/>
      <c r="U509" s="704">
        <v>959</v>
      </c>
      <c r="V509" s="704">
        <v>12997</v>
      </c>
      <c r="W509" s="1238"/>
      <c r="X509" s="1238"/>
      <c r="Y509" s="1238"/>
      <c r="Z509" s="1238"/>
      <c r="AA509" s="1238"/>
    </row>
    <row r="510" spans="1:27" x14ac:dyDescent="0.25">
      <c r="A510" s="1238" t="s">
        <v>83</v>
      </c>
      <c r="B510" s="1238" t="s">
        <v>75</v>
      </c>
      <c r="C510" s="785" t="s">
        <v>204</v>
      </c>
      <c r="D510" s="405">
        <v>41569</v>
      </c>
      <c r="E510" s="795" t="s">
        <v>153</v>
      </c>
      <c r="F510" s="426">
        <v>0.45833333333333331</v>
      </c>
      <c r="G510" s="426" t="s">
        <v>48</v>
      </c>
      <c r="H510" s="1179" t="s">
        <v>53</v>
      </c>
      <c r="I510" s="783" t="s">
        <v>137</v>
      </c>
      <c r="J510" s="1179"/>
      <c r="K510" s="1179"/>
      <c r="L510" s="1179"/>
      <c r="M510" s="432">
        <v>1.6E-2</v>
      </c>
      <c r="N510" s="432">
        <v>2.1999999999999999E-2</v>
      </c>
      <c r="O510" s="489">
        <v>0</v>
      </c>
      <c r="P510" s="490">
        <v>0.78600000000000003</v>
      </c>
      <c r="Q510" s="489">
        <v>0.77</v>
      </c>
      <c r="R510" s="704">
        <v>0.1</v>
      </c>
      <c r="S510" s="1238"/>
      <c r="T510" s="1238"/>
      <c r="U510" s="704">
        <v>150</v>
      </c>
      <c r="V510" s="704">
        <v>2419.1999999999998</v>
      </c>
      <c r="W510" s="1238"/>
      <c r="X510" s="1238"/>
      <c r="Y510" s="1238"/>
      <c r="Z510" s="1238"/>
      <c r="AA510" s="1238"/>
    </row>
    <row r="511" spans="1:27" x14ac:dyDescent="0.25">
      <c r="A511" s="1238" t="s">
        <v>83</v>
      </c>
      <c r="B511" s="1238" t="s">
        <v>75</v>
      </c>
      <c r="C511" s="785" t="s">
        <v>204</v>
      </c>
      <c r="D511" s="405">
        <v>41578</v>
      </c>
      <c r="E511" s="795" t="s">
        <v>153</v>
      </c>
      <c r="F511" s="426">
        <v>0.41666666666666669</v>
      </c>
      <c r="G511" s="426" t="s">
        <v>48</v>
      </c>
      <c r="H511" s="1179" t="s">
        <v>49</v>
      </c>
      <c r="I511" s="783" t="s">
        <v>93</v>
      </c>
      <c r="J511" s="1179"/>
      <c r="K511" s="1179"/>
      <c r="L511" s="1179"/>
      <c r="M511" s="490">
        <v>1.7999999999999999E-2</v>
      </c>
      <c r="N511" s="490">
        <v>2.1999999999999999E-2</v>
      </c>
      <c r="O511" s="489">
        <v>0.11</v>
      </c>
      <c r="P511" s="490">
        <v>0.51900000000000002</v>
      </c>
      <c r="Q511" s="489">
        <v>0.66</v>
      </c>
      <c r="R511" s="491">
        <v>0.9</v>
      </c>
      <c r="S511" s="1238"/>
      <c r="T511" s="1238"/>
      <c r="U511" s="491">
        <v>13.5</v>
      </c>
      <c r="V511" s="491">
        <v>218.7</v>
      </c>
      <c r="W511" s="1238"/>
      <c r="X511" s="1238"/>
      <c r="Y511" s="1238"/>
      <c r="Z511" s="1238"/>
      <c r="AA511" s="1238"/>
    </row>
    <row r="512" spans="1:27" x14ac:dyDescent="0.25">
      <c r="A512" s="1238" t="s">
        <v>83</v>
      </c>
      <c r="B512" s="1238" t="s">
        <v>75</v>
      </c>
      <c r="C512" s="785" t="s">
        <v>204</v>
      </c>
      <c r="D512" s="405">
        <v>41584</v>
      </c>
      <c r="E512" s="795" t="s">
        <v>153</v>
      </c>
      <c r="F512" s="426">
        <v>0.40625</v>
      </c>
      <c r="G512" s="426" t="s">
        <v>48</v>
      </c>
      <c r="H512" s="1179" t="s">
        <v>49</v>
      </c>
      <c r="I512" s="783" t="s">
        <v>93</v>
      </c>
      <c r="J512" s="1179"/>
      <c r="K512" s="1179"/>
      <c r="L512" s="1179"/>
      <c r="M512" s="432">
        <v>0.04</v>
      </c>
      <c r="N512" s="432">
        <v>0.16400000000000001</v>
      </c>
      <c r="O512" s="433">
        <v>0.12</v>
      </c>
      <c r="P512" s="432">
        <v>0.41299999999999998</v>
      </c>
      <c r="Q512" s="433">
        <v>0.67</v>
      </c>
      <c r="R512" s="704">
        <v>32.9</v>
      </c>
      <c r="S512" s="1238"/>
      <c r="T512" s="1238"/>
      <c r="U512" s="704">
        <v>3180</v>
      </c>
      <c r="V512" s="704">
        <v>36090</v>
      </c>
      <c r="W512" s="1238"/>
      <c r="X512" s="1238"/>
      <c r="Y512" s="1238"/>
      <c r="Z512" s="1238"/>
      <c r="AA512" s="1238"/>
    </row>
    <row r="513" spans="1:27" x14ac:dyDescent="0.25">
      <c r="A513" s="1238" t="s">
        <v>83</v>
      </c>
      <c r="B513" s="1238" t="s">
        <v>75</v>
      </c>
      <c r="C513" s="785" t="s">
        <v>204</v>
      </c>
      <c r="D513" s="405">
        <v>41590</v>
      </c>
      <c r="E513" s="795" t="s">
        <v>153</v>
      </c>
      <c r="F513" s="426">
        <v>0.54375000000000007</v>
      </c>
      <c r="G513" s="426" t="s">
        <v>54</v>
      </c>
      <c r="H513" s="1179" t="s">
        <v>49</v>
      </c>
      <c r="I513" s="783" t="s">
        <v>93</v>
      </c>
      <c r="J513" s="1179"/>
      <c r="K513" s="1179"/>
      <c r="L513" s="1179"/>
      <c r="M513" s="432">
        <v>1.2E-2</v>
      </c>
      <c r="N513" s="432">
        <v>1.2E-2</v>
      </c>
      <c r="O513" s="433">
        <v>0</v>
      </c>
      <c r="P513" s="432">
        <v>0.29499999999999998</v>
      </c>
      <c r="Q513" s="433">
        <v>0.34</v>
      </c>
      <c r="R513" s="704">
        <v>0.5</v>
      </c>
      <c r="S513" s="1238"/>
      <c r="T513" s="1238"/>
      <c r="U513" s="704">
        <v>21.1</v>
      </c>
      <c r="V513" s="704">
        <v>1046.2</v>
      </c>
      <c r="W513" s="1238"/>
      <c r="X513" s="1238"/>
      <c r="Y513" s="1238"/>
      <c r="Z513" s="1238"/>
      <c r="AA513" s="1238"/>
    </row>
    <row r="514" spans="1:27" x14ac:dyDescent="0.25">
      <c r="A514" s="1238" t="s">
        <v>83</v>
      </c>
      <c r="B514" s="1238" t="s">
        <v>75</v>
      </c>
      <c r="C514" s="785" t="s">
        <v>204</v>
      </c>
      <c r="D514" s="405">
        <v>41597</v>
      </c>
      <c r="E514" s="795" t="s">
        <v>153</v>
      </c>
      <c r="F514" s="426">
        <v>0.44097222222222227</v>
      </c>
      <c r="G514" s="426" t="s">
        <v>48</v>
      </c>
      <c r="H514" s="1179" t="s">
        <v>49</v>
      </c>
      <c r="I514" s="783" t="s">
        <v>93</v>
      </c>
      <c r="J514" s="1179"/>
      <c r="K514" s="1179"/>
      <c r="L514" s="1179"/>
      <c r="M514" s="432">
        <v>1.0999999999999999E-2</v>
      </c>
      <c r="N514" s="432">
        <v>2.8000000000000001E-2</v>
      </c>
      <c r="O514" s="433">
        <v>0</v>
      </c>
      <c r="P514" s="432">
        <v>0.23100000000000001</v>
      </c>
      <c r="Q514" s="433">
        <v>0.34</v>
      </c>
      <c r="R514" s="704">
        <v>0.5</v>
      </c>
      <c r="S514" s="1238"/>
      <c r="T514" s="1238"/>
      <c r="U514" s="704">
        <v>238.2</v>
      </c>
      <c r="V514" s="704">
        <v>2419.1999999999998</v>
      </c>
      <c r="W514" s="1238"/>
      <c r="X514" s="1238"/>
      <c r="Y514" s="1238"/>
      <c r="Z514" s="1238"/>
      <c r="AA514" s="1238"/>
    </row>
    <row r="515" spans="1:27" x14ac:dyDescent="0.25">
      <c r="A515" s="1238" t="s">
        <v>83</v>
      </c>
      <c r="B515" s="1238" t="s">
        <v>75</v>
      </c>
      <c r="C515" s="785" t="s">
        <v>204</v>
      </c>
      <c r="D515" s="405">
        <v>41604</v>
      </c>
      <c r="E515" s="795" t="s">
        <v>153</v>
      </c>
      <c r="F515" s="426">
        <v>0.47916666666666669</v>
      </c>
      <c r="G515" s="426" t="s">
        <v>55</v>
      </c>
      <c r="H515" s="1179" t="s">
        <v>49</v>
      </c>
      <c r="I515" s="783" t="s">
        <v>93</v>
      </c>
      <c r="J515" s="1179"/>
      <c r="K515" s="1179"/>
      <c r="L515" s="1179"/>
      <c r="M515" s="432">
        <v>1.4E-2</v>
      </c>
      <c r="N515" s="432">
        <v>1.7999999999999999E-2</v>
      </c>
      <c r="O515" s="433">
        <v>0.03</v>
      </c>
      <c r="P515" s="432">
        <v>0.3</v>
      </c>
      <c r="Q515" s="433">
        <v>0.33</v>
      </c>
      <c r="R515" s="704">
        <v>1.3</v>
      </c>
      <c r="S515" s="1238"/>
      <c r="T515" s="1238"/>
      <c r="U515" s="704">
        <v>39.9</v>
      </c>
      <c r="V515" s="704">
        <v>613.1</v>
      </c>
      <c r="W515" s="1238"/>
      <c r="X515" s="1238"/>
      <c r="Y515" s="1238"/>
      <c r="Z515" s="1238"/>
      <c r="AA515" s="1238"/>
    </row>
    <row r="516" spans="1:27" x14ac:dyDescent="0.25">
      <c r="A516" s="1238" t="s">
        <v>83</v>
      </c>
      <c r="B516" s="1238" t="s">
        <v>75</v>
      </c>
      <c r="C516" s="785" t="s">
        <v>204</v>
      </c>
      <c r="D516" s="405">
        <v>41611</v>
      </c>
      <c r="E516" s="795" t="s">
        <v>153</v>
      </c>
      <c r="F516" s="426">
        <v>0.38541666666666669</v>
      </c>
      <c r="G516" s="426" t="s">
        <v>48</v>
      </c>
      <c r="H516" s="1179" t="s">
        <v>49</v>
      </c>
      <c r="I516" s="783" t="s">
        <v>93</v>
      </c>
      <c r="J516" s="1179"/>
      <c r="K516" s="1179"/>
      <c r="L516" s="1179"/>
      <c r="M516" s="490">
        <v>0.01</v>
      </c>
      <c r="N516" s="490">
        <v>1.7999999999999999E-2</v>
      </c>
      <c r="O516" s="489">
        <v>0</v>
      </c>
      <c r="P516" s="490">
        <v>0.29499999999999998</v>
      </c>
      <c r="Q516" s="489">
        <v>0.35</v>
      </c>
      <c r="R516" s="491">
        <v>0.6</v>
      </c>
      <c r="S516" s="1238"/>
      <c r="T516" s="1238"/>
      <c r="U516" s="491">
        <v>248.1</v>
      </c>
      <c r="V516" s="491">
        <v>686.7</v>
      </c>
      <c r="W516" s="1238"/>
      <c r="X516" s="1238"/>
      <c r="Y516" s="1238"/>
      <c r="Z516" s="1238"/>
      <c r="AA516" s="1238"/>
    </row>
    <row r="517" spans="1:27" x14ac:dyDescent="0.25">
      <c r="A517" s="1238" t="s">
        <v>83</v>
      </c>
      <c r="B517" s="1238" t="s">
        <v>75</v>
      </c>
      <c r="C517" s="785" t="s">
        <v>204</v>
      </c>
      <c r="D517" s="409">
        <v>41625</v>
      </c>
      <c r="E517" s="795" t="s">
        <v>153</v>
      </c>
      <c r="F517" s="492">
        <v>0.4375</v>
      </c>
      <c r="G517" s="492" t="s">
        <v>48</v>
      </c>
      <c r="H517" s="434" t="s">
        <v>56</v>
      </c>
      <c r="I517" s="783" t="s">
        <v>137</v>
      </c>
      <c r="J517" s="434"/>
      <c r="K517" s="434"/>
      <c r="L517" s="434"/>
      <c r="M517" s="490">
        <v>8.0000000000000002E-3</v>
      </c>
      <c r="N517" s="490">
        <v>3.2000000000000001E-2</v>
      </c>
      <c r="O517" s="489">
        <v>0.03</v>
      </c>
      <c r="P517" s="490">
        <v>0.39300000000000002</v>
      </c>
      <c r="Q517" s="489">
        <v>0.5</v>
      </c>
      <c r="R517" s="491">
        <v>1.6</v>
      </c>
      <c r="S517" s="434"/>
      <c r="T517" s="434"/>
      <c r="U517" s="491">
        <v>127.4</v>
      </c>
      <c r="V517" s="491">
        <v>2419.1999999999998</v>
      </c>
      <c r="W517" s="407"/>
      <c r="X517" s="1238"/>
      <c r="Y517" s="1238"/>
      <c r="Z517" s="1238"/>
      <c r="AA517" s="1238"/>
    </row>
    <row r="518" spans="1:27" x14ac:dyDescent="0.25">
      <c r="A518" s="1238" t="s">
        <v>83</v>
      </c>
      <c r="B518" s="1238" t="s">
        <v>75</v>
      </c>
      <c r="C518" s="785" t="s">
        <v>204</v>
      </c>
      <c r="D518" s="418">
        <v>41641</v>
      </c>
      <c r="E518" s="405" t="s">
        <v>154</v>
      </c>
      <c r="F518" s="458">
        <v>0.47569444444444442</v>
      </c>
      <c r="G518" s="458" t="s">
        <v>48</v>
      </c>
      <c r="H518" s="457" t="s">
        <v>49</v>
      </c>
      <c r="I518" s="783" t="s">
        <v>93</v>
      </c>
      <c r="J518" s="457"/>
      <c r="K518" s="457"/>
      <c r="L518" s="457"/>
      <c r="M518" s="499">
        <v>1.2E-2</v>
      </c>
      <c r="N518" s="499">
        <v>2.4E-2</v>
      </c>
      <c r="O518" s="500">
        <v>0</v>
      </c>
      <c r="P518" s="499">
        <v>0.54300000000000004</v>
      </c>
      <c r="Q518" s="500">
        <v>0.57999999999999996</v>
      </c>
      <c r="R518" s="456">
        <v>0.8</v>
      </c>
      <c r="S518" s="457"/>
      <c r="T518" s="457"/>
      <c r="U518" s="501" t="s">
        <v>44</v>
      </c>
      <c r="V518" s="501" t="s">
        <v>44</v>
      </c>
      <c r="W518" s="417"/>
      <c r="X518" s="1238"/>
      <c r="Y518" s="1238"/>
      <c r="Z518" s="1238"/>
      <c r="AA518" s="1238"/>
    </row>
    <row r="519" spans="1:27" x14ac:dyDescent="0.25">
      <c r="A519" s="1238" t="s">
        <v>83</v>
      </c>
      <c r="B519" s="1238" t="s">
        <v>75</v>
      </c>
      <c r="C519" s="785" t="s">
        <v>204</v>
      </c>
      <c r="D519" s="409">
        <v>41646</v>
      </c>
      <c r="E519" s="405" t="s">
        <v>154</v>
      </c>
      <c r="F519" s="492">
        <v>0.4513888888888889</v>
      </c>
      <c r="G519" s="492" t="s">
        <v>48</v>
      </c>
      <c r="H519" s="434" t="s">
        <v>49</v>
      </c>
      <c r="I519" s="783" t="s">
        <v>93</v>
      </c>
      <c r="J519" s="434"/>
      <c r="K519" s="434"/>
      <c r="L519" s="434"/>
      <c r="M519" s="498">
        <v>1.4999999999999999E-2</v>
      </c>
      <c r="N519" s="498">
        <v>2.1999999999999999E-2</v>
      </c>
      <c r="O519" s="502">
        <v>0</v>
      </c>
      <c r="P519" s="498">
        <v>0.497</v>
      </c>
      <c r="Q519" s="502">
        <v>0.54</v>
      </c>
      <c r="R519" s="503">
        <v>1.1000000000000001</v>
      </c>
      <c r="S519" s="434"/>
      <c r="T519" s="434"/>
      <c r="U519" s="503">
        <v>21.1</v>
      </c>
      <c r="V519" s="503">
        <v>290.89999999999998</v>
      </c>
      <c r="W519" s="407"/>
      <c r="X519" s="1238"/>
      <c r="Y519" s="1238"/>
      <c r="Z519" s="1238"/>
      <c r="AA519" s="1238"/>
    </row>
    <row r="520" spans="1:27" x14ac:dyDescent="0.25">
      <c r="A520" s="1238" t="s">
        <v>83</v>
      </c>
      <c r="B520" s="1238" t="s">
        <v>75</v>
      </c>
      <c r="C520" s="785" t="s">
        <v>204</v>
      </c>
      <c r="D520" s="418">
        <v>41653</v>
      </c>
      <c r="E520" s="405" t="s">
        <v>154</v>
      </c>
      <c r="F520" s="458">
        <v>0.53472222222222221</v>
      </c>
      <c r="G520" s="458" t="s">
        <v>54</v>
      </c>
      <c r="H520" s="457" t="s">
        <v>49</v>
      </c>
      <c r="I520" s="783" t="s">
        <v>93</v>
      </c>
      <c r="J520" s="457"/>
      <c r="K520" s="457"/>
      <c r="L520" s="457"/>
      <c r="M520" s="499">
        <v>8.0000000000000002E-3</v>
      </c>
      <c r="N520" s="499">
        <v>2.8000000000000001E-2</v>
      </c>
      <c r="O520" s="500">
        <v>0.02</v>
      </c>
      <c r="P520" s="499">
        <v>0.33200000000000002</v>
      </c>
      <c r="Q520" s="500">
        <v>0.43</v>
      </c>
      <c r="R520" s="456">
        <v>0.5</v>
      </c>
      <c r="S520" s="457"/>
      <c r="T520" s="457"/>
      <c r="U520" s="456">
        <v>156.5</v>
      </c>
      <c r="V520" s="456">
        <v>1119.9000000000001</v>
      </c>
      <c r="W520" s="417"/>
      <c r="X520" s="1238"/>
      <c r="Y520" s="1238"/>
      <c r="Z520" s="1238"/>
      <c r="AA520" s="1238"/>
    </row>
    <row r="521" spans="1:27" x14ac:dyDescent="0.25">
      <c r="A521" s="1238" t="s">
        <v>83</v>
      </c>
      <c r="B521" s="1238" t="s">
        <v>75</v>
      </c>
      <c r="C521" s="785" t="s">
        <v>204</v>
      </c>
      <c r="D521" s="418">
        <v>41660</v>
      </c>
      <c r="E521" s="405" t="s">
        <v>154</v>
      </c>
      <c r="F521" s="458">
        <v>0.36458333333333331</v>
      </c>
      <c r="G521" s="458" t="s">
        <v>48</v>
      </c>
      <c r="H521" s="457" t="s">
        <v>49</v>
      </c>
      <c r="I521" s="783" t="s">
        <v>93</v>
      </c>
      <c r="J521" s="457"/>
      <c r="K521" s="457"/>
      <c r="L521" s="457"/>
      <c r="M521" s="499">
        <v>1.0999999999999999E-2</v>
      </c>
      <c r="N521" s="499">
        <v>1.2E-2</v>
      </c>
      <c r="O521" s="500">
        <v>0.01</v>
      </c>
      <c r="P521" s="499">
        <v>0.33900000000000002</v>
      </c>
      <c r="Q521" s="500">
        <v>0.45</v>
      </c>
      <c r="R521" s="456">
        <v>1</v>
      </c>
      <c r="S521" s="457"/>
      <c r="T521" s="457"/>
      <c r="U521" s="456">
        <v>49.6</v>
      </c>
      <c r="V521" s="456">
        <v>249.9</v>
      </c>
      <c r="W521" s="417"/>
      <c r="X521" s="1238"/>
      <c r="Y521" s="1238"/>
      <c r="Z521" s="1238"/>
      <c r="AA521" s="1238"/>
    </row>
    <row r="522" spans="1:27" x14ac:dyDescent="0.25">
      <c r="A522" s="785" t="s">
        <v>83</v>
      </c>
      <c r="B522" s="785" t="s">
        <v>171</v>
      </c>
      <c r="C522" s="785" t="s">
        <v>171</v>
      </c>
      <c r="D522" s="836">
        <v>42159</v>
      </c>
      <c r="E522" s="405" t="s">
        <v>154</v>
      </c>
      <c r="F522" s="837">
        <v>0.53472222222222221</v>
      </c>
      <c r="H522" s="785" t="s">
        <v>93</v>
      </c>
      <c r="I522" s="785" t="s">
        <v>93</v>
      </c>
      <c r="M522" s="782">
        <v>0.01</v>
      </c>
      <c r="N522" s="782">
        <v>2.8000000000000001E-2</v>
      </c>
      <c r="O522" s="782" t="s">
        <v>170</v>
      </c>
      <c r="P522" s="782">
        <v>0.23899999999999999</v>
      </c>
      <c r="Q522" s="782">
        <v>0.3</v>
      </c>
      <c r="R522" s="782">
        <v>6.2</v>
      </c>
      <c r="S522" s="782">
        <v>9.5399999999999991</v>
      </c>
      <c r="T522" s="782"/>
      <c r="U522" s="782">
        <v>44.3</v>
      </c>
      <c r="V522" s="782">
        <v>1413.8</v>
      </c>
      <c r="W522" s="782"/>
      <c r="X522" s="782"/>
    </row>
    <row r="523" spans="1:27" x14ac:dyDescent="0.25">
      <c r="A523" s="785" t="s">
        <v>83</v>
      </c>
      <c r="B523" s="785" t="s">
        <v>171</v>
      </c>
      <c r="C523" s="785" t="s">
        <v>171</v>
      </c>
      <c r="D523" s="836">
        <v>42163</v>
      </c>
      <c r="E523" s="405" t="s">
        <v>154</v>
      </c>
      <c r="F523" s="837">
        <v>0.44791666666666669</v>
      </c>
      <c r="H523" s="785" t="s">
        <v>93</v>
      </c>
      <c r="I523" s="785" t="s">
        <v>93</v>
      </c>
      <c r="M523" s="782">
        <v>1.0999999999999999E-2</v>
      </c>
      <c r="N523" s="782">
        <v>4.5999999999999999E-2</v>
      </c>
      <c r="O523" s="782">
        <v>0.03</v>
      </c>
      <c r="P523" s="782">
        <v>0.32200000000000001</v>
      </c>
      <c r="Q523" s="782">
        <v>0.53</v>
      </c>
      <c r="R523" s="782">
        <v>12.7</v>
      </c>
      <c r="S523" s="782">
        <v>11.18</v>
      </c>
      <c r="T523" s="782"/>
      <c r="U523" s="782">
        <v>20.100000000000001</v>
      </c>
      <c r="V523" s="782">
        <v>1986.3</v>
      </c>
      <c r="W523" s="782"/>
      <c r="X523" s="782"/>
      <c r="Y523" s="785">
        <v>1.95</v>
      </c>
      <c r="Z523" s="785">
        <v>615</v>
      </c>
      <c r="AA523" s="785">
        <v>341.8</v>
      </c>
    </row>
    <row r="524" spans="1:27" x14ac:dyDescent="0.25">
      <c r="A524" s="785" t="s">
        <v>83</v>
      </c>
      <c r="B524" s="785" t="s">
        <v>171</v>
      </c>
      <c r="C524" s="785" t="s">
        <v>171</v>
      </c>
      <c r="D524" s="836">
        <v>42172</v>
      </c>
      <c r="E524" s="405" t="s">
        <v>154</v>
      </c>
      <c r="F524" s="837">
        <v>0.50555555555555554</v>
      </c>
      <c r="H524" s="785" t="s">
        <v>93</v>
      </c>
      <c r="I524" s="785" t="s">
        <v>93</v>
      </c>
      <c r="M524" s="782">
        <v>8.9999999999999993E-3</v>
      </c>
      <c r="N524" s="782">
        <v>4.5999999999999999E-2</v>
      </c>
      <c r="O524" s="782">
        <v>7.0000000000000007E-2</v>
      </c>
      <c r="P524" s="782">
        <v>0.224</v>
      </c>
      <c r="Q524" s="782">
        <v>0.47</v>
      </c>
      <c r="R524" s="782">
        <v>9.4</v>
      </c>
      <c r="S524" s="782">
        <v>8.92</v>
      </c>
      <c r="T524" s="782"/>
      <c r="U524" s="782">
        <v>517.20000000000005</v>
      </c>
      <c r="V524" s="782">
        <v>24890</v>
      </c>
      <c r="W524" s="782"/>
      <c r="X524" s="782"/>
      <c r="Y524" s="785">
        <v>1.65</v>
      </c>
      <c r="Z524" s="785">
        <v>532</v>
      </c>
      <c r="AA524" s="785">
        <v>276</v>
      </c>
    </row>
    <row r="525" spans="1:27" x14ac:dyDescent="0.25">
      <c r="A525" s="785" t="s">
        <v>83</v>
      </c>
      <c r="B525" s="785" t="s">
        <v>171</v>
      </c>
      <c r="C525" s="785" t="s">
        <v>171</v>
      </c>
      <c r="D525" s="836">
        <v>42177</v>
      </c>
      <c r="E525" s="405" t="s">
        <v>154</v>
      </c>
      <c r="F525" s="837">
        <v>0.52083333333333337</v>
      </c>
      <c r="H525" s="785" t="s">
        <v>174</v>
      </c>
      <c r="I525" s="785" t="s">
        <v>137</v>
      </c>
      <c r="M525" s="785">
        <v>8.9999999999999993E-3</v>
      </c>
      <c r="N525" s="785">
        <v>3.2000000000000001E-2</v>
      </c>
      <c r="O525" s="785">
        <v>0.03</v>
      </c>
      <c r="P525" s="785">
        <v>0.218</v>
      </c>
      <c r="Q525" s="785">
        <v>0.26</v>
      </c>
      <c r="R525" s="785">
        <v>5.3</v>
      </c>
      <c r="S525" s="785">
        <v>3.01</v>
      </c>
      <c r="U525" s="785">
        <v>61.3</v>
      </c>
      <c r="V525" s="785">
        <v>1413.6</v>
      </c>
      <c r="Y525" s="785">
        <v>1.79</v>
      </c>
      <c r="Z525" s="785">
        <v>601</v>
      </c>
      <c r="AA525" s="785">
        <v>301.10000000000002</v>
      </c>
    </row>
    <row r="526" spans="1:27" x14ac:dyDescent="0.25">
      <c r="A526" s="785" t="s">
        <v>83</v>
      </c>
      <c r="B526" s="785" t="s">
        <v>171</v>
      </c>
      <c r="C526" s="785" t="s">
        <v>171</v>
      </c>
      <c r="D526" s="836">
        <v>42184</v>
      </c>
      <c r="E526" s="405" t="s">
        <v>154</v>
      </c>
      <c r="F526" s="837">
        <v>0.44930555555555557</v>
      </c>
      <c r="H526" s="785" t="s">
        <v>174</v>
      </c>
      <c r="I526" s="785" t="s">
        <v>137</v>
      </c>
      <c r="M526" s="782">
        <v>1.2999999999999999E-2</v>
      </c>
      <c r="N526" s="782">
        <v>1.7999999999999999E-2</v>
      </c>
      <c r="O526" s="782">
        <v>0.03</v>
      </c>
      <c r="P526" s="782">
        <v>0.23499999999999999</v>
      </c>
      <c r="Q526" s="782">
        <v>0.3</v>
      </c>
      <c r="R526" s="782">
        <v>1.7</v>
      </c>
      <c r="S526" s="782">
        <v>5.26</v>
      </c>
      <c r="T526" s="782"/>
      <c r="U526" s="782">
        <v>93.3</v>
      </c>
      <c r="V526" s="782">
        <v>2419.1999999999998</v>
      </c>
      <c r="W526" s="782"/>
      <c r="X526" s="782"/>
      <c r="Y526" s="782"/>
      <c r="Z526" s="782"/>
      <c r="AA526" s="782"/>
    </row>
    <row r="527" spans="1:27" x14ac:dyDescent="0.25">
      <c r="A527" s="785" t="s">
        <v>83</v>
      </c>
      <c r="B527" s="785" t="s">
        <v>171</v>
      </c>
      <c r="C527" s="785" t="s">
        <v>171</v>
      </c>
      <c r="D527" s="836">
        <v>42194</v>
      </c>
      <c r="E527" s="405" t="s">
        <v>154</v>
      </c>
      <c r="F527" s="837">
        <v>0.56736111111111109</v>
      </c>
      <c r="H527" s="785" t="s">
        <v>93</v>
      </c>
      <c r="I527" s="785" t="s">
        <v>93</v>
      </c>
      <c r="M527" s="785">
        <v>1.0999999999999999E-2</v>
      </c>
      <c r="N527" s="785">
        <v>4.8000000000000001E-2</v>
      </c>
      <c r="O527" s="785">
        <v>0.09</v>
      </c>
      <c r="P527" s="785">
        <v>0.14399999999999999</v>
      </c>
      <c r="Q527" s="785">
        <v>0.41</v>
      </c>
      <c r="R527" s="785">
        <v>4.3</v>
      </c>
      <c r="S527" s="785">
        <v>6.47</v>
      </c>
      <c r="U527" s="785">
        <v>77.099999999999994</v>
      </c>
      <c r="V527" s="785">
        <v>3050</v>
      </c>
      <c r="Y527" s="785">
        <v>1.43</v>
      </c>
      <c r="Z527" s="785">
        <v>542</v>
      </c>
      <c r="AA527" s="785">
        <v>266.89999999999998</v>
      </c>
    </row>
    <row r="528" spans="1:27" x14ac:dyDescent="0.25">
      <c r="A528" s="785" t="s">
        <v>83</v>
      </c>
      <c r="B528" s="785" t="s">
        <v>171</v>
      </c>
      <c r="C528" s="785" t="s">
        <v>171</v>
      </c>
      <c r="D528" s="836">
        <v>42201</v>
      </c>
      <c r="E528" s="405" t="s">
        <v>154</v>
      </c>
      <c r="F528" s="837">
        <v>0.52916666666666667</v>
      </c>
      <c r="H528" s="785" t="s">
        <v>93</v>
      </c>
      <c r="I528" s="785" t="s">
        <v>93</v>
      </c>
      <c r="M528" s="785">
        <v>0.01</v>
      </c>
      <c r="N528" s="785">
        <v>2.4E-2</v>
      </c>
      <c r="O528" s="785">
        <v>0.01</v>
      </c>
      <c r="P528" s="785">
        <v>0.30299999999999999</v>
      </c>
      <c r="Q528" s="785">
        <v>0.41</v>
      </c>
      <c r="R528" s="785">
        <v>5.7</v>
      </c>
      <c r="S528" s="785">
        <v>5.54</v>
      </c>
      <c r="U528" s="785">
        <v>22.8</v>
      </c>
      <c r="V528" s="785">
        <v>1413.6</v>
      </c>
      <c r="Y528" s="785">
        <v>2.02</v>
      </c>
      <c r="Z528" s="785">
        <v>629</v>
      </c>
      <c r="AA528" s="785">
        <v>309.3</v>
      </c>
    </row>
    <row r="529" spans="1:33" x14ac:dyDescent="0.25">
      <c r="A529" s="785" t="s">
        <v>83</v>
      </c>
      <c r="B529" s="785" t="s">
        <v>171</v>
      </c>
      <c r="C529" s="785" t="s">
        <v>171</v>
      </c>
      <c r="D529" s="836">
        <v>42208</v>
      </c>
      <c r="E529" s="405" t="s">
        <v>154</v>
      </c>
      <c r="F529" s="837">
        <v>0.4548611111111111</v>
      </c>
      <c r="H529" s="785" t="s">
        <v>174</v>
      </c>
      <c r="I529" s="785" t="s">
        <v>137</v>
      </c>
      <c r="M529" s="785">
        <v>0.01</v>
      </c>
      <c r="N529" s="785">
        <v>2.5999999999999999E-2</v>
      </c>
      <c r="O529" s="785" t="s">
        <v>170</v>
      </c>
      <c r="P529" s="785">
        <v>0.436</v>
      </c>
      <c r="Q529" s="785">
        <v>0.6</v>
      </c>
      <c r="R529" s="785">
        <v>2.7</v>
      </c>
      <c r="S529" s="785">
        <v>1.1200000000000001</v>
      </c>
      <c r="U529" s="785">
        <v>61.3</v>
      </c>
      <c r="V529" s="785">
        <v>1046.2</v>
      </c>
      <c r="Y529" s="785">
        <v>2.17</v>
      </c>
      <c r="Z529" s="785">
        <v>656</v>
      </c>
      <c r="AA529" s="785">
        <v>312</v>
      </c>
    </row>
    <row r="530" spans="1:33" x14ac:dyDescent="0.25">
      <c r="A530" s="785" t="s">
        <v>83</v>
      </c>
      <c r="B530" s="785" t="s">
        <v>171</v>
      </c>
      <c r="C530" s="785" t="s">
        <v>171</v>
      </c>
      <c r="D530" s="836">
        <v>42215</v>
      </c>
      <c r="E530" s="405" t="s">
        <v>154</v>
      </c>
      <c r="F530" s="837">
        <v>0.51944444444444449</v>
      </c>
      <c r="H530" s="785" t="s">
        <v>93</v>
      </c>
      <c r="I530" s="785" t="s">
        <v>93</v>
      </c>
      <c r="M530" s="785">
        <v>1.0999999999999999E-2</v>
      </c>
      <c r="N530" s="785">
        <v>2.5999999999999999E-2</v>
      </c>
      <c r="O530" s="785">
        <v>0.03</v>
      </c>
      <c r="P530" s="785">
        <v>0.47899999999999998</v>
      </c>
      <c r="Q530" s="785">
        <v>0.65</v>
      </c>
      <c r="R530" s="785">
        <v>6.3</v>
      </c>
      <c r="S530" s="785">
        <v>4.7300000000000004</v>
      </c>
      <c r="U530" s="785">
        <v>6.3</v>
      </c>
      <c r="V530" s="785">
        <v>920.8</v>
      </c>
      <c r="Y530" s="785">
        <v>2.2599999999999998</v>
      </c>
      <c r="Z530" s="785">
        <v>648</v>
      </c>
      <c r="AA530" s="785">
        <v>334.9</v>
      </c>
    </row>
    <row r="531" spans="1:33" x14ac:dyDescent="0.25">
      <c r="A531" s="785" t="s">
        <v>83</v>
      </c>
      <c r="B531" s="785" t="s">
        <v>171</v>
      </c>
      <c r="C531" s="785" t="s">
        <v>171</v>
      </c>
      <c r="D531" s="836">
        <v>42222</v>
      </c>
      <c r="E531" s="405" t="s">
        <v>154</v>
      </c>
      <c r="F531" s="837">
        <v>0.50347222222222221</v>
      </c>
      <c r="H531" s="785" t="s">
        <v>174</v>
      </c>
      <c r="I531" s="785" t="s">
        <v>137</v>
      </c>
      <c r="M531" s="785">
        <v>8.0000000000000002E-3</v>
      </c>
      <c r="N531" s="785">
        <v>0.24</v>
      </c>
      <c r="O531" s="785">
        <v>7.0000000000000007E-2</v>
      </c>
      <c r="P531" s="785">
        <v>0.26500000000000001</v>
      </c>
      <c r="Q531" s="785">
        <v>0.97</v>
      </c>
      <c r="R531" s="785">
        <v>0</v>
      </c>
      <c r="S531" s="785">
        <v>7.1</v>
      </c>
      <c r="U531" s="785">
        <v>23.1</v>
      </c>
      <c r="V531" s="785">
        <v>48840</v>
      </c>
      <c r="Y531" s="785">
        <v>0.92</v>
      </c>
      <c r="Z531" s="785">
        <v>606</v>
      </c>
      <c r="AA531" s="785">
        <v>330.7</v>
      </c>
    </row>
    <row r="532" spans="1:33" x14ac:dyDescent="0.25">
      <c r="A532" s="785" t="s">
        <v>83</v>
      </c>
      <c r="B532" s="782" t="s">
        <v>171</v>
      </c>
      <c r="C532" s="782" t="s">
        <v>171</v>
      </c>
      <c r="D532" s="852">
        <v>42229</v>
      </c>
      <c r="E532" s="405" t="s">
        <v>154</v>
      </c>
      <c r="F532" s="853">
        <v>0.4861111111111111</v>
      </c>
      <c r="G532" s="782"/>
      <c r="H532" s="782" t="s">
        <v>93</v>
      </c>
      <c r="I532" s="782" t="s">
        <v>93</v>
      </c>
      <c r="M532" s="785">
        <v>8.9999999999999993E-3</v>
      </c>
      <c r="N532" s="785">
        <v>0.36</v>
      </c>
      <c r="O532" s="785">
        <v>0.15</v>
      </c>
      <c r="P532" s="785">
        <v>0.73499999999999999</v>
      </c>
      <c r="Q532" s="785">
        <v>1.1200000000000001</v>
      </c>
      <c r="R532" s="785">
        <v>254.9</v>
      </c>
      <c r="S532" s="782">
        <v>7.29</v>
      </c>
      <c r="T532" s="782"/>
      <c r="U532" s="782">
        <v>21.6</v>
      </c>
      <c r="V532" s="785">
        <v>3360</v>
      </c>
      <c r="X532" s="782"/>
      <c r="Y532" s="785">
        <v>2.71</v>
      </c>
      <c r="Z532" s="782">
        <v>522</v>
      </c>
      <c r="AA532" s="785">
        <v>328</v>
      </c>
      <c r="AC532" s="782"/>
      <c r="AD532" s="782"/>
      <c r="AE532" s="782"/>
      <c r="AF532" s="782"/>
      <c r="AG532" s="782"/>
    </row>
    <row r="533" spans="1:33" x14ac:dyDescent="0.25">
      <c r="A533" s="785" t="s">
        <v>83</v>
      </c>
      <c r="B533" s="782" t="s">
        <v>171</v>
      </c>
      <c r="C533" s="782" t="s">
        <v>171</v>
      </c>
      <c r="D533" s="852">
        <v>42236</v>
      </c>
      <c r="E533" s="405" t="s">
        <v>154</v>
      </c>
      <c r="F533" s="853">
        <v>0.48055555555555557</v>
      </c>
      <c r="G533" s="782"/>
      <c r="H533" s="782" t="s">
        <v>174</v>
      </c>
      <c r="I533" s="782" t="s">
        <v>137</v>
      </c>
      <c r="M533" s="785">
        <v>8.9999999999999993E-3</v>
      </c>
      <c r="N533" s="785">
        <v>0.27600000000000002</v>
      </c>
      <c r="O533" s="785">
        <v>7.0000000000000007E-2</v>
      </c>
      <c r="P533" s="785">
        <v>0.33700000000000002</v>
      </c>
      <c r="Q533" s="785">
        <v>0.89</v>
      </c>
      <c r="R533" s="785">
        <v>223.6</v>
      </c>
      <c r="S533" s="782">
        <v>17.88</v>
      </c>
      <c r="T533" s="782"/>
      <c r="U533" s="782">
        <v>148.30000000000001</v>
      </c>
      <c r="V533" s="785">
        <v>3270</v>
      </c>
      <c r="X533" s="782"/>
      <c r="Y533" s="785">
        <v>2.09</v>
      </c>
      <c r="Z533" s="782">
        <v>554</v>
      </c>
      <c r="AA533" s="785">
        <v>330.9</v>
      </c>
      <c r="AC533" s="782"/>
      <c r="AD533" s="782"/>
      <c r="AE533" s="782"/>
      <c r="AF533" s="782"/>
      <c r="AG533" s="782"/>
    </row>
    <row r="534" spans="1:33" x14ac:dyDescent="0.25">
      <c r="A534" s="785" t="s">
        <v>83</v>
      </c>
      <c r="B534" s="782" t="s">
        <v>171</v>
      </c>
      <c r="C534" s="782" t="s">
        <v>171</v>
      </c>
      <c r="D534" s="852">
        <v>42243</v>
      </c>
      <c r="E534" s="405" t="s">
        <v>154</v>
      </c>
      <c r="F534" s="853">
        <v>0.53333333333333333</v>
      </c>
      <c r="G534" s="782"/>
      <c r="H534" s="782" t="s">
        <v>93</v>
      </c>
      <c r="I534" s="782" t="s">
        <v>93</v>
      </c>
      <c r="M534" s="785">
        <v>7.0000000000000001E-3</v>
      </c>
      <c r="N534" s="785">
        <v>0.158</v>
      </c>
      <c r="O534" s="785">
        <v>0.04</v>
      </c>
      <c r="P534" s="785">
        <v>0.32900000000000001</v>
      </c>
      <c r="Q534" s="785">
        <v>0.69</v>
      </c>
      <c r="R534" s="785">
        <v>103.7</v>
      </c>
      <c r="S534" s="782">
        <v>9.07</v>
      </c>
      <c r="T534" s="782"/>
      <c r="U534" s="782">
        <v>27.2</v>
      </c>
      <c r="V534" s="785">
        <v>7540</v>
      </c>
      <c r="X534" s="782"/>
      <c r="Y534" s="785">
        <v>2.0099999999999998</v>
      </c>
      <c r="Z534" s="782">
        <v>575</v>
      </c>
      <c r="AA534" s="785">
        <v>318.2</v>
      </c>
      <c r="AC534" s="782"/>
      <c r="AD534" s="782"/>
      <c r="AE534" s="782"/>
      <c r="AF534" s="782"/>
      <c r="AG534" s="782"/>
    </row>
    <row r="535" spans="1:33" x14ac:dyDescent="0.25">
      <c r="A535" s="1238" t="s">
        <v>83</v>
      </c>
      <c r="B535" s="1238" t="s">
        <v>80</v>
      </c>
      <c r="C535" s="785" t="s">
        <v>183</v>
      </c>
      <c r="D535" s="405">
        <v>41873</v>
      </c>
      <c r="E535" s="405" t="s">
        <v>154</v>
      </c>
      <c r="F535" s="426">
        <v>0.58750000000000002</v>
      </c>
      <c r="G535" s="1179" t="s">
        <v>24</v>
      </c>
      <c r="H535" s="1238"/>
      <c r="I535" s="783" t="s">
        <v>93</v>
      </c>
      <c r="J535" s="1238"/>
      <c r="K535" s="1238"/>
      <c r="L535" s="1238"/>
      <c r="M535" s="472">
        <v>7.0000000000000001E-3</v>
      </c>
      <c r="N535" s="472">
        <v>8.0000000000000002E-3</v>
      </c>
      <c r="O535" s="473">
        <v>0</v>
      </c>
      <c r="P535" s="474">
        <v>0.52300000000000002</v>
      </c>
      <c r="Q535" s="474">
        <v>0.69</v>
      </c>
      <c r="R535" s="475">
        <v>5.7</v>
      </c>
      <c r="S535" s="473">
        <v>1.79</v>
      </c>
      <c r="T535" s="473"/>
      <c r="U535" s="483" t="s">
        <v>18</v>
      </c>
      <c r="V535" s="483" t="s">
        <v>18</v>
      </c>
      <c r="W535" s="473"/>
      <c r="X535" s="473"/>
      <c r="Y535" s="1238"/>
      <c r="Z535" s="1238"/>
      <c r="AA535" s="1238"/>
    </row>
    <row r="536" spans="1:33" x14ac:dyDescent="0.25">
      <c r="A536" s="1238" t="s">
        <v>83</v>
      </c>
      <c r="B536" s="1238" t="s">
        <v>80</v>
      </c>
      <c r="C536" s="785" t="s">
        <v>183</v>
      </c>
      <c r="D536" s="405">
        <v>41886</v>
      </c>
      <c r="E536" s="405" t="s">
        <v>154</v>
      </c>
      <c r="F536" s="426">
        <v>0.48333333333333334</v>
      </c>
      <c r="G536" s="1179" t="s">
        <v>77</v>
      </c>
      <c r="H536" s="1238"/>
      <c r="I536" s="783" t="s">
        <v>93</v>
      </c>
      <c r="J536" s="1238"/>
      <c r="K536" s="1238"/>
      <c r="L536" s="1238"/>
      <c r="M536" s="529">
        <v>4.0000000000000001E-3</v>
      </c>
      <c r="N536" s="530">
        <v>3.0000000000000001E-3</v>
      </c>
      <c r="O536" s="529">
        <v>0.04</v>
      </c>
      <c r="P536" s="529">
        <v>0.93700000000000006</v>
      </c>
      <c r="Q536" s="529">
        <v>1.22</v>
      </c>
      <c r="R536" s="529">
        <v>3.7</v>
      </c>
      <c r="S536" s="529">
        <v>0.68</v>
      </c>
      <c r="T536" s="529"/>
      <c r="U536" s="531" t="s">
        <v>18</v>
      </c>
      <c r="V536" s="531" t="s">
        <v>18</v>
      </c>
      <c r="W536" s="1238"/>
      <c r="X536" s="1238"/>
      <c r="Y536" s="1238"/>
      <c r="Z536" s="1238"/>
      <c r="AA536" s="1238"/>
    </row>
    <row r="537" spans="1:33" x14ac:dyDescent="0.25">
      <c r="A537" s="1238" t="s">
        <v>83</v>
      </c>
      <c r="B537" s="1238" t="s">
        <v>80</v>
      </c>
      <c r="C537" s="785" t="s">
        <v>183</v>
      </c>
      <c r="D537" s="405">
        <v>41893</v>
      </c>
      <c r="E537" s="405" t="s">
        <v>154</v>
      </c>
      <c r="F537" s="426">
        <v>0.52430555555555558</v>
      </c>
      <c r="G537" s="1179" t="s">
        <v>22</v>
      </c>
      <c r="H537" s="1238"/>
      <c r="I537" s="783" t="s">
        <v>137</v>
      </c>
      <c r="J537" s="1238"/>
      <c r="K537" s="1238"/>
      <c r="L537" s="1238"/>
      <c r="M537" s="529">
        <v>1E-3</v>
      </c>
      <c r="N537" s="529">
        <v>1.7999999999999999E-2</v>
      </c>
      <c r="O537" s="532">
        <v>0.03</v>
      </c>
      <c r="P537" s="530">
        <v>1.58</v>
      </c>
      <c r="Q537" s="529">
        <v>1.86</v>
      </c>
      <c r="R537" s="533">
        <v>1</v>
      </c>
      <c r="S537" s="532">
        <v>0.54</v>
      </c>
      <c r="T537" s="532"/>
      <c r="U537" s="533">
        <v>1</v>
      </c>
      <c r="V537" s="529">
        <v>57940</v>
      </c>
      <c r="W537" s="532"/>
      <c r="X537" s="532"/>
      <c r="Y537" s="1238"/>
      <c r="Z537" s="1238"/>
      <c r="AA537" s="1238"/>
    </row>
    <row r="538" spans="1:33" x14ac:dyDescent="0.25">
      <c r="A538" s="1238" t="s">
        <v>83</v>
      </c>
      <c r="B538" s="1238" t="s">
        <v>80</v>
      </c>
      <c r="C538" s="785" t="s">
        <v>183</v>
      </c>
      <c r="D538" s="405">
        <v>41925</v>
      </c>
      <c r="E538" s="405" t="s">
        <v>154</v>
      </c>
      <c r="F538" s="426">
        <v>0.46875</v>
      </c>
      <c r="G538" s="1179" t="s">
        <v>22</v>
      </c>
      <c r="H538" s="1238"/>
      <c r="I538" s="783" t="s">
        <v>137</v>
      </c>
      <c r="J538" s="1238"/>
      <c r="K538" s="1238"/>
      <c r="L538" s="1238"/>
      <c r="M538" s="530">
        <v>0</v>
      </c>
      <c r="N538" s="530">
        <v>2.4E-2</v>
      </c>
      <c r="O538" s="532">
        <v>0</v>
      </c>
      <c r="P538" s="530">
        <v>1.2509999999999999</v>
      </c>
      <c r="Q538" s="529">
        <v>1.46</v>
      </c>
      <c r="R538" s="529">
        <v>71.400000000000006</v>
      </c>
      <c r="S538" s="529">
        <v>0.83</v>
      </c>
      <c r="T538" s="529"/>
      <c r="U538" s="533">
        <v>15650</v>
      </c>
      <c r="V538" s="529">
        <v>61310</v>
      </c>
      <c r="W538" s="1238"/>
      <c r="X538" s="1238"/>
      <c r="Y538" s="1238"/>
      <c r="Z538" s="1238"/>
      <c r="AA538" s="1238"/>
    </row>
    <row r="539" spans="1:33" x14ac:dyDescent="0.25">
      <c r="A539" s="1238" t="s">
        <v>83</v>
      </c>
      <c r="B539" s="1238" t="s">
        <v>80</v>
      </c>
      <c r="C539" s="785" t="s">
        <v>183</v>
      </c>
      <c r="D539" s="405">
        <v>41948</v>
      </c>
      <c r="E539" s="405" t="s">
        <v>154</v>
      </c>
      <c r="F539" s="426">
        <v>0.43402777777777773</v>
      </c>
      <c r="G539" s="1179" t="s">
        <v>22</v>
      </c>
      <c r="H539" s="1238"/>
      <c r="I539" s="783" t="s">
        <v>137</v>
      </c>
      <c r="J539" s="1238"/>
      <c r="K539" s="1238"/>
      <c r="L539" s="1238"/>
      <c r="M539" s="529">
        <v>4.0000000000000001E-3</v>
      </c>
      <c r="N539" s="529">
        <v>1.2E-2</v>
      </c>
      <c r="O539" s="529">
        <v>0.02</v>
      </c>
      <c r="P539" s="529">
        <v>1.54</v>
      </c>
      <c r="Q539" s="529">
        <v>1.67</v>
      </c>
      <c r="R539" s="529">
        <v>0.9</v>
      </c>
      <c r="S539" s="529">
        <v>0.37</v>
      </c>
      <c r="T539" s="529"/>
      <c r="U539" s="529" t="s">
        <v>19</v>
      </c>
      <c r="V539" s="529" t="s">
        <v>19</v>
      </c>
      <c r="W539" s="1238"/>
      <c r="X539" s="1238"/>
      <c r="Y539" s="1238"/>
      <c r="Z539" s="1238"/>
      <c r="AA539" s="1238"/>
    </row>
    <row r="540" spans="1:33" x14ac:dyDescent="0.25">
      <c r="A540" s="1238" t="s">
        <v>83</v>
      </c>
      <c r="B540" s="1238" t="s">
        <v>80</v>
      </c>
      <c r="C540" s="785" t="s">
        <v>183</v>
      </c>
      <c r="D540" s="405">
        <v>41995</v>
      </c>
      <c r="E540" s="405" t="s">
        <v>154</v>
      </c>
      <c r="F540" s="406">
        <v>0.48958333333333331</v>
      </c>
      <c r="G540" s="1238"/>
      <c r="H540" s="1238"/>
      <c r="I540" s="783" t="s">
        <v>93</v>
      </c>
      <c r="J540" s="1238"/>
      <c r="K540" s="1238"/>
      <c r="L540" s="1238"/>
      <c r="M540" s="1027">
        <v>5.0000000000000001E-3</v>
      </c>
      <c r="N540" s="1028">
        <v>1.7999999999999999E-2</v>
      </c>
      <c r="O540" s="532">
        <v>0</v>
      </c>
      <c r="P540" s="1028">
        <v>0.88100000000000001</v>
      </c>
      <c r="Q540" s="1027">
        <v>0.83</v>
      </c>
      <c r="R540" s="1182">
        <v>6.1</v>
      </c>
      <c r="S540" s="1027">
        <v>1.0900000000000001</v>
      </c>
      <c r="T540" s="1027"/>
      <c r="U540" s="1027" t="s">
        <v>78</v>
      </c>
      <c r="V540" s="1027">
        <v>630</v>
      </c>
      <c r="W540" s="1238"/>
      <c r="X540" s="1238"/>
      <c r="Y540" s="1238"/>
      <c r="Z540" s="1238"/>
      <c r="AA540" s="1238"/>
    </row>
    <row r="541" spans="1:33" x14ac:dyDescent="0.25">
      <c r="A541" s="1238" t="s">
        <v>83</v>
      </c>
      <c r="B541" s="1238" t="s">
        <v>80</v>
      </c>
      <c r="C541" s="785" t="s">
        <v>183</v>
      </c>
      <c r="D541" s="405">
        <v>42012</v>
      </c>
      <c r="E541" s="405" t="s">
        <v>154</v>
      </c>
      <c r="F541" s="406">
        <v>0.5</v>
      </c>
      <c r="G541" s="1238"/>
      <c r="H541" s="1238"/>
      <c r="I541" s="783" t="s">
        <v>93</v>
      </c>
      <c r="J541" s="1238"/>
      <c r="K541" s="1238"/>
      <c r="L541" s="1238"/>
      <c r="M541" s="529">
        <v>5.0000000000000001E-3</v>
      </c>
      <c r="N541" s="530">
        <v>2.1999999999999999E-2</v>
      </c>
      <c r="O541" s="532">
        <v>0</v>
      </c>
      <c r="P541" s="530">
        <v>0.76900000000000002</v>
      </c>
      <c r="Q541" s="529">
        <v>0.75</v>
      </c>
      <c r="R541" s="529">
        <v>4.7</v>
      </c>
      <c r="S541" s="532">
        <v>0.88</v>
      </c>
      <c r="T541" s="532"/>
      <c r="U541" s="529">
        <v>1</v>
      </c>
      <c r="V541" s="529">
        <v>13130</v>
      </c>
      <c r="W541" s="532"/>
      <c r="X541" s="532"/>
      <c r="Y541" s="529">
        <v>2.0049999999999999</v>
      </c>
      <c r="Z541" s="529">
        <v>154.1</v>
      </c>
      <c r="AA541" s="529">
        <v>103.6</v>
      </c>
    </row>
    <row r="542" spans="1:33" x14ac:dyDescent="0.25">
      <c r="A542" s="1238" t="s">
        <v>83</v>
      </c>
      <c r="B542" s="1238" t="s">
        <v>80</v>
      </c>
      <c r="C542" s="785" t="s">
        <v>183</v>
      </c>
      <c r="D542" s="405">
        <v>42018</v>
      </c>
      <c r="E542" s="405" t="s">
        <v>154</v>
      </c>
      <c r="F542" s="406">
        <v>0.52777777777777779</v>
      </c>
      <c r="G542" s="1238"/>
      <c r="H542" s="1238"/>
      <c r="I542" s="783" t="s">
        <v>93</v>
      </c>
      <c r="J542" s="1238"/>
      <c r="K542" s="1238"/>
      <c r="L542" s="1238"/>
      <c r="M542" s="529">
        <v>5.0000000000000001E-3</v>
      </c>
      <c r="N542" s="530">
        <v>1.2E-2</v>
      </c>
      <c r="O542" s="532">
        <v>0.01</v>
      </c>
      <c r="P542" s="530">
        <v>0.65800000000000003</v>
      </c>
      <c r="Q542" s="529">
        <v>0.63</v>
      </c>
      <c r="R542" s="529">
        <v>0.5</v>
      </c>
      <c r="S542" s="529">
        <v>0.45</v>
      </c>
      <c r="T542" s="529"/>
      <c r="U542" s="529" t="s">
        <v>78</v>
      </c>
      <c r="V542" s="529">
        <v>727</v>
      </c>
      <c r="W542" s="1238"/>
      <c r="X542" s="1238"/>
      <c r="Y542" s="529">
        <v>2.8109999999999999</v>
      </c>
      <c r="Z542" s="529">
        <v>165.6</v>
      </c>
      <c r="AA542" s="529">
        <v>81.8</v>
      </c>
    </row>
    <row r="543" spans="1:33" x14ac:dyDescent="0.25">
      <c r="A543" s="1238" t="s">
        <v>83</v>
      </c>
      <c r="B543" s="1238" t="s">
        <v>80</v>
      </c>
      <c r="C543" s="785" t="s">
        <v>183</v>
      </c>
      <c r="D543" s="414">
        <v>42061</v>
      </c>
      <c r="E543" s="405" t="s">
        <v>154</v>
      </c>
      <c r="F543" s="406">
        <v>0.46875</v>
      </c>
      <c r="G543" s="1238"/>
      <c r="H543" s="1238"/>
      <c r="I543" s="783" t="s">
        <v>93</v>
      </c>
      <c r="J543" s="1238"/>
      <c r="K543" s="1238"/>
      <c r="L543" s="1238"/>
      <c r="M543" s="472">
        <v>4.0000000000000001E-3</v>
      </c>
      <c r="N543" s="472">
        <v>2.8000000000000001E-2</v>
      </c>
      <c r="O543" s="473">
        <v>0.01</v>
      </c>
      <c r="P543" s="474">
        <v>0.71199999999999997</v>
      </c>
      <c r="Q543" s="474">
        <v>0.76</v>
      </c>
      <c r="R543" s="475">
        <v>46</v>
      </c>
      <c r="S543" s="473">
        <v>0.6</v>
      </c>
      <c r="T543" s="473"/>
      <c r="U543" s="534" t="s">
        <v>78</v>
      </c>
      <c r="V543" s="475">
        <v>41063</v>
      </c>
      <c r="W543" s="473"/>
      <c r="X543" s="473"/>
      <c r="Y543" s="493">
        <v>2.0790000000000002</v>
      </c>
      <c r="Z543" s="495">
        <v>171.4</v>
      </c>
      <c r="AA543" s="495">
        <v>78.400000000000006</v>
      </c>
    </row>
    <row r="544" spans="1:33" x14ac:dyDescent="0.25">
      <c r="A544" s="1238" t="s">
        <v>83</v>
      </c>
      <c r="B544" s="1238" t="s">
        <v>80</v>
      </c>
      <c r="C544" s="785" t="s">
        <v>183</v>
      </c>
      <c r="D544" s="405">
        <v>42066</v>
      </c>
      <c r="E544" s="405" t="s">
        <v>154</v>
      </c>
      <c r="F544" s="406">
        <v>0.47916666666666669</v>
      </c>
      <c r="G544" s="1238"/>
      <c r="H544" s="1238"/>
      <c r="I544" s="783" t="s">
        <v>93</v>
      </c>
      <c r="J544" s="1238"/>
      <c r="K544" s="1238"/>
      <c r="L544" s="1238"/>
      <c r="M544" s="529">
        <v>3.0000000000000001E-3</v>
      </c>
      <c r="N544" s="529">
        <v>2.4E-2</v>
      </c>
      <c r="O544" s="532">
        <v>0</v>
      </c>
      <c r="P544" s="529">
        <v>0.86699999999999999</v>
      </c>
      <c r="Q544" s="529">
        <v>0.89</v>
      </c>
      <c r="R544" s="529">
        <v>14.9</v>
      </c>
      <c r="S544" s="529">
        <v>0.95</v>
      </c>
      <c r="T544" s="529"/>
      <c r="U544" s="529" t="s">
        <v>37</v>
      </c>
      <c r="V544" s="529" t="s">
        <v>37</v>
      </c>
      <c r="W544" s="1238"/>
      <c r="X544" s="1238"/>
      <c r="Y544" s="472">
        <v>2.1059999999999999</v>
      </c>
      <c r="Z544" s="475">
        <v>177.1</v>
      </c>
      <c r="AA544" s="475">
        <v>86.7</v>
      </c>
    </row>
    <row r="545" spans="1:27" x14ac:dyDescent="0.25">
      <c r="A545" s="1238" t="s">
        <v>83</v>
      </c>
      <c r="B545" s="1238" t="s">
        <v>80</v>
      </c>
      <c r="C545" s="785" t="s">
        <v>183</v>
      </c>
      <c r="D545" s="405">
        <v>42074</v>
      </c>
      <c r="E545" s="405" t="s">
        <v>154</v>
      </c>
      <c r="F545" s="406">
        <v>0.50694444444444442</v>
      </c>
      <c r="G545" s="1238"/>
      <c r="H545" s="1238"/>
      <c r="I545" s="783" t="s">
        <v>137</v>
      </c>
      <c r="J545" s="1238"/>
      <c r="K545" s="1238"/>
      <c r="L545" s="1238"/>
      <c r="M545" s="529">
        <v>3.0000000000000001E-3</v>
      </c>
      <c r="N545" s="529">
        <v>1.4E-2</v>
      </c>
      <c r="O545" s="529">
        <v>7.0000000000000007E-2</v>
      </c>
      <c r="P545" s="529">
        <v>0.98899999999999999</v>
      </c>
      <c r="Q545" s="529">
        <v>0.97</v>
      </c>
      <c r="R545" s="529">
        <v>0.3</v>
      </c>
      <c r="S545" s="532">
        <v>2</v>
      </c>
      <c r="T545" s="532"/>
      <c r="U545" s="529" t="s">
        <v>78</v>
      </c>
      <c r="V545" s="529" t="s">
        <v>79</v>
      </c>
      <c r="W545" s="532"/>
      <c r="X545" s="532"/>
      <c r="Y545" s="472">
        <v>1.9450000000000001</v>
      </c>
      <c r="Z545" s="475">
        <v>193.3</v>
      </c>
      <c r="AA545" s="475">
        <v>114</v>
      </c>
    </row>
    <row r="546" spans="1:27" x14ac:dyDescent="0.25">
      <c r="A546" s="1238" t="s">
        <v>83</v>
      </c>
      <c r="B546" s="1238" t="s">
        <v>80</v>
      </c>
      <c r="C546" s="785" t="s">
        <v>183</v>
      </c>
      <c r="D546" s="405">
        <v>42082</v>
      </c>
      <c r="E546" s="405" t="s">
        <v>154</v>
      </c>
      <c r="F546" s="406">
        <v>0.47916666666666669</v>
      </c>
      <c r="G546" s="1238"/>
      <c r="H546" s="1238"/>
      <c r="I546" s="783" t="s">
        <v>93</v>
      </c>
      <c r="J546" s="1238"/>
      <c r="K546" s="1238"/>
      <c r="L546" s="1238"/>
      <c r="M546" s="1027">
        <v>3.0000000000000001E-3</v>
      </c>
      <c r="N546" s="1027">
        <v>1.2E-2</v>
      </c>
      <c r="O546" s="1027">
        <v>0.01</v>
      </c>
      <c r="P546" s="1027">
        <v>0.84899999999999998</v>
      </c>
      <c r="Q546" s="1027">
        <v>0.93</v>
      </c>
      <c r="R546" s="1182">
        <v>0</v>
      </c>
      <c r="S546" s="1027">
        <v>3.11</v>
      </c>
      <c r="T546" s="1027"/>
      <c r="U546" s="1182">
        <v>1</v>
      </c>
      <c r="V546" s="1027">
        <v>275.5</v>
      </c>
      <c r="W546" s="504"/>
      <c r="X546" s="504"/>
      <c r="Y546" s="472">
        <v>1.702</v>
      </c>
      <c r="Z546" s="475">
        <v>209.4</v>
      </c>
      <c r="AA546" s="475">
        <v>109.3</v>
      </c>
    </row>
    <row r="547" spans="1:27" x14ac:dyDescent="0.25">
      <c r="A547" s="1238" t="s">
        <v>83</v>
      </c>
      <c r="B547" s="1238" t="s">
        <v>80</v>
      </c>
      <c r="C547" s="785" t="s">
        <v>183</v>
      </c>
      <c r="D547" s="405">
        <v>42088</v>
      </c>
      <c r="E547" s="405" t="s">
        <v>154</v>
      </c>
      <c r="F547" s="406">
        <v>0.52083333333333337</v>
      </c>
      <c r="G547" s="1238"/>
      <c r="H547" s="1238"/>
      <c r="I547" s="783" t="s">
        <v>93</v>
      </c>
      <c r="J547" s="1238"/>
      <c r="K547" s="1238"/>
      <c r="L547" s="1238"/>
      <c r="M547" s="529">
        <v>3.0000000000000001E-3</v>
      </c>
      <c r="N547" s="529">
        <v>8.0000000000000002E-3</v>
      </c>
      <c r="O547" s="532">
        <v>0</v>
      </c>
      <c r="P547" s="529">
        <v>0.83799999999999997</v>
      </c>
      <c r="Q547" s="529">
        <v>0.88</v>
      </c>
      <c r="R547" s="529">
        <v>0.2</v>
      </c>
      <c r="S547" s="529">
        <v>0.59</v>
      </c>
      <c r="T547" s="529"/>
      <c r="U547" s="529" t="s">
        <v>78</v>
      </c>
      <c r="V547" s="529">
        <v>410.6</v>
      </c>
      <c r="W547" s="1238"/>
      <c r="X547" s="1238"/>
      <c r="Y547" s="472">
        <v>2.1320000000000001</v>
      </c>
      <c r="Z547" s="475">
        <v>238.2</v>
      </c>
      <c r="AA547" s="475">
        <v>105.1</v>
      </c>
    </row>
    <row r="548" spans="1:27" x14ac:dyDescent="0.25">
      <c r="A548" s="1238" t="s">
        <v>83</v>
      </c>
      <c r="B548" s="1238" t="s">
        <v>80</v>
      </c>
      <c r="C548" s="785" t="s">
        <v>183</v>
      </c>
      <c r="D548" s="405">
        <v>42089</v>
      </c>
      <c r="E548" s="405" t="s">
        <v>154</v>
      </c>
      <c r="F548" s="406">
        <v>0.53819444444444442</v>
      </c>
      <c r="G548" s="1238"/>
      <c r="H548" s="1238"/>
      <c r="I548" s="783" t="s">
        <v>93</v>
      </c>
      <c r="J548" s="1238"/>
      <c r="K548" s="1238"/>
      <c r="L548" s="1238"/>
      <c r="M548" s="529">
        <v>4.0000000000000001E-3</v>
      </c>
      <c r="N548" s="529">
        <v>2.5999999999999999E-2</v>
      </c>
      <c r="O548" s="529">
        <v>0.02</v>
      </c>
      <c r="P548" s="529">
        <v>0.90400000000000003</v>
      </c>
      <c r="Q548" s="532">
        <v>1</v>
      </c>
      <c r="R548" s="529">
        <v>15.4</v>
      </c>
      <c r="S548" s="529">
        <v>0.69</v>
      </c>
      <c r="T548" s="529"/>
      <c r="U548" s="529" t="s">
        <v>78</v>
      </c>
      <c r="V548" s="529">
        <v>1553.1</v>
      </c>
      <c r="W548" s="1238"/>
      <c r="X548" s="1238"/>
      <c r="Y548" s="472">
        <v>1.639</v>
      </c>
      <c r="Z548" s="475">
        <v>209</v>
      </c>
      <c r="AA548" s="475">
        <v>120.2</v>
      </c>
    </row>
    <row r="549" spans="1:27" x14ac:dyDescent="0.25">
      <c r="A549" s="1238" t="s">
        <v>83</v>
      </c>
      <c r="B549" s="1238" t="s">
        <v>80</v>
      </c>
      <c r="C549" s="785" t="s">
        <v>183</v>
      </c>
      <c r="D549" s="405">
        <v>42096</v>
      </c>
      <c r="E549" s="405" t="s">
        <v>154</v>
      </c>
      <c r="F549" s="406">
        <v>0.53749999999999998</v>
      </c>
      <c r="G549" s="1238"/>
      <c r="H549" s="1238"/>
      <c r="I549" s="783" t="s">
        <v>93</v>
      </c>
      <c r="J549" s="1238"/>
      <c r="K549" s="1238"/>
      <c r="L549" s="1238"/>
      <c r="M549" s="472">
        <v>3.0000000000000001E-3</v>
      </c>
      <c r="N549" s="472">
        <v>2.8000000000000001E-2</v>
      </c>
      <c r="O549" s="473">
        <v>0.02</v>
      </c>
      <c r="P549" s="472">
        <v>0.86499999999999999</v>
      </c>
      <c r="Q549" s="473">
        <v>0.87</v>
      </c>
      <c r="R549" s="475">
        <v>0.3</v>
      </c>
      <c r="S549" s="473">
        <v>3.34</v>
      </c>
      <c r="T549" s="473"/>
      <c r="U549" s="475">
        <v>1.1000000000000001</v>
      </c>
      <c r="V549" s="475">
        <v>308.60000000000002</v>
      </c>
      <c r="W549" s="475" t="s">
        <v>19</v>
      </c>
      <c r="X549" s="475" t="s">
        <v>19</v>
      </c>
      <c r="Y549" s="472">
        <v>1.944</v>
      </c>
      <c r="Z549" s="475">
        <v>260.60000000000002</v>
      </c>
      <c r="AA549" s="475">
        <v>151.30000000000001</v>
      </c>
    </row>
    <row r="550" spans="1:27" x14ac:dyDescent="0.25">
      <c r="A550" s="1238" t="s">
        <v>83</v>
      </c>
      <c r="B550" s="1238" t="s">
        <v>80</v>
      </c>
      <c r="C550" s="785" t="s">
        <v>183</v>
      </c>
      <c r="D550" s="405">
        <v>42103</v>
      </c>
      <c r="E550" s="405" t="s">
        <v>154</v>
      </c>
      <c r="F550" s="406">
        <v>0.50694444444444442</v>
      </c>
      <c r="G550" s="1238"/>
      <c r="H550" s="1238"/>
      <c r="I550" s="783" t="s">
        <v>93</v>
      </c>
      <c r="J550" s="1238"/>
      <c r="K550" s="1238"/>
      <c r="L550" s="1238"/>
      <c r="M550" s="472">
        <v>6.0000000000000001E-3</v>
      </c>
      <c r="N550" s="472">
        <v>1.7999999999999999E-2</v>
      </c>
      <c r="O550" s="473">
        <v>0</v>
      </c>
      <c r="P550" s="472">
        <v>0.79</v>
      </c>
      <c r="Q550" s="473">
        <v>0.83</v>
      </c>
      <c r="R550" s="475">
        <v>0.8</v>
      </c>
      <c r="S550" s="473">
        <v>2.99</v>
      </c>
      <c r="T550" s="473"/>
      <c r="U550" s="475" t="s">
        <v>47</v>
      </c>
      <c r="V550" s="475">
        <v>187.2</v>
      </c>
      <c r="W550" s="475" t="s">
        <v>19</v>
      </c>
      <c r="X550" s="475" t="s">
        <v>19</v>
      </c>
      <c r="Y550" s="472">
        <v>1.9850000000000001</v>
      </c>
      <c r="Z550" s="475">
        <v>260</v>
      </c>
      <c r="AA550" s="475">
        <v>154</v>
      </c>
    </row>
    <row r="551" spans="1:27" x14ac:dyDescent="0.25">
      <c r="A551" s="1238" t="s">
        <v>83</v>
      </c>
      <c r="B551" s="1238" t="s">
        <v>80</v>
      </c>
      <c r="C551" s="785" t="s">
        <v>183</v>
      </c>
      <c r="D551" s="405">
        <v>42109</v>
      </c>
      <c r="E551" s="405" t="s">
        <v>154</v>
      </c>
      <c r="F551" s="406">
        <v>0.50694444444444442</v>
      </c>
      <c r="G551" s="1238"/>
      <c r="H551" s="1238"/>
      <c r="I551" s="783" t="s">
        <v>137</v>
      </c>
      <c r="J551" s="1238"/>
      <c r="K551" s="1238"/>
      <c r="L551" s="1238"/>
      <c r="M551" s="472">
        <v>3.0000000000000001E-3</v>
      </c>
      <c r="N551" s="472">
        <v>0.02</v>
      </c>
      <c r="O551" s="473">
        <v>0</v>
      </c>
      <c r="P551" s="472">
        <v>0.85699999999999998</v>
      </c>
      <c r="Q551" s="473">
        <v>0.93</v>
      </c>
      <c r="R551" s="475">
        <v>1.3</v>
      </c>
      <c r="S551" s="473">
        <v>4.29</v>
      </c>
      <c r="T551" s="473"/>
      <c r="U551" s="475" t="s">
        <v>47</v>
      </c>
      <c r="V551" s="475">
        <v>3180</v>
      </c>
      <c r="W551" s="475" t="s">
        <v>19</v>
      </c>
      <c r="X551" s="475" t="s">
        <v>19</v>
      </c>
      <c r="Y551" s="472">
        <v>1.8009999999999999</v>
      </c>
      <c r="Z551" s="475">
        <v>259.5</v>
      </c>
      <c r="AA551" s="475">
        <v>146.69999999999999</v>
      </c>
    </row>
    <row r="552" spans="1:27" x14ac:dyDescent="0.25">
      <c r="A552" s="1238" t="s">
        <v>83</v>
      </c>
      <c r="B552" s="1238" t="s">
        <v>80</v>
      </c>
      <c r="C552" s="785" t="s">
        <v>183</v>
      </c>
      <c r="D552" s="405">
        <v>42117</v>
      </c>
      <c r="E552" s="405" t="s">
        <v>154</v>
      </c>
      <c r="F552" s="406">
        <v>0.4916666666666667</v>
      </c>
      <c r="G552" s="1238"/>
      <c r="H552" s="1238"/>
      <c r="I552" s="783" t="s">
        <v>93</v>
      </c>
      <c r="J552" s="1238"/>
      <c r="K552" s="1238"/>
      <c r="L552" s="1238"/>
      <c r="M552" s="472">
        <v>3.0000000000000001E-3</v>
      </c>
      <c r="N552" s="472">
        <v>3.4000000000000002E-2</v>
      </c>
      <c r="O552" s="473">
        <v>0</v>
      </c>
      <c r="P552" s="472">
        <v>0.877</v>
      </c>
      <c r="Q552" s="473">
        <v>0.97</v>
      </c>
      <c r="R552" s="475">
        <v>1.2</v>
      </c>
      <c r="S552" s="473">
        <v>1.18</v>
      </c>
      <c r="T552" s="473"/>
      <c r="U552" s="475">
        <v>3.1</v>
      </c>
      <c r="V552" s="475">
        <v>2690</v>
      </c>
      <c r="W552" s="475" t="s">
        <v>19</v>
      </c>
      <c r="X552" s="475" t="s">
        <v>19</v>
      </c>
      <c r="Y552" s="472">
        <v>2.06</v>
      </c>
      <c r="Z552" s="475">
        <v>230.9</v>
      </c>
      <c r="AA552" s="475">
        <v>132.69999999999999</v>
      </c>
    </row>
    <row r="553" spans="1:27" x14ac:dyDescent="0.25">
      <c r="A553" s="1238" t="s">
        <v>83</v>
      </c>
      <c r="B553" s="1238" t="s">
        <v>80</v>
      </c>
      <c r="C553" s="785" t="s">
        <v>183</v>
      </c>
      <c r="D553" s="917">
        <v>42135</v>
      </c>
      <c r="E553" s="405" t="s">
        <v>154</v>
      </c>
      <c r="F553" s="1238"/>
      <c r="G553" s="1238"/>
      <c r="H553" s="1238"/>
      <c r="I553" s="783" t="s">
        <v>137</v>
      </c>
      <c r="J553" s="1238"/>
      <c r="K553" s="1238"/>
      <c r="L553" s="1238"/>
      <c r="M553" s="472">
        <v>3.0000000000000001E-3</v>
      </c>
      <c r="N553" s="472">
        <v>0.06</v>
      </c>
      <c r="O553" s="473">
        <v>0.02</v>
      </c>
      <c r="P553" s="472">
        <v>0.91600000000000004</v>
      </c>
      <c r="Q553" s="473">
        <v>0.97</v>
      </c>
      <c r="R553" s="475">
        <v>27.6</v>
      </c>
      <c r="S553" s="473">
        <v>1.78</v>
      </c>
      <c r="T553" s="473"/>
      <c r="U553" s="475"/>
      <c r="V553" s="475"/>
      <c r="W553" s="946" t="s">
        <v>19</v>
      </c>
      <c r="X553" s="946" t="s">
        <v>19</v>
      </c>
      <c r="Y553" s="472">
        <v>2.0859999999999999</v>
      </c>
      <c r="Z553" s="475">
        <v>262</v>
      </c>
      <c r="AA553" s="475">
        <v>126.5</v>
      </c>
    </row>
    <row r="554" spans="1:27" x14ac:dyDescent="0.25">
      <c r="A554" s="1238" t="s">
        <v>83</v>
      </c>
      <c r="B554" s="1238" t="s">
        <v>80</v>
      </c>
      <c r="C554" s="785" t="s">
        <v>183</v>
      </c>
      <c r="D554" s="917">
        <v>42138</v>
      </c>
      <c r="E554" s="405" t="s">
        <v>154</v>
      </c>
      <c r="F554" s="406">
        <v>0.50347222222222221</v>
      </c>
      <c r="G554" s="1238"/>
      <c r="H554" s="1238"/>
      <c r="I554" s="783" t="s">
        <v>137</v>
      </c>
      <c r="J554" s="1238"/>
      <c r="K554" s="1238"/>
      <c r="L554" s="1238"/>
      <c r="M554" s="472">
        <v>5.0000000000000001E-3</v>
      </c>
      <c r="N554" s="472">
        <v>4.2000000000000003E-2</v>
      </c>
      <c r="O554" s="473">
        <v>0.02</v>
      </c>
      <c r="P554" s="472">
        <v>0.90400000000000003</v>
      </c>
      <c r="Q554" s="473">
        <v>0.94</v>
      </c>
      <c r="R554" s="475">
        <v>29.9</v>
      </c>
      <c r="S554" s="473">
        <v>1.2</v>
      </c>
      <c r="T554" s="473"/>
      <c r="U554" s="475">
        <v>81.599999999999994</v>
      </c>
      <c r="V554" s="475">
        <v>1732.9</v>
      </c>
      <c r="W554" s="475" t="s">
        <v>19</v>
      </c>
      <c r="X554" s="475" t="s">
        <v>19</v>
      </c>
      <c r="Y554" s="472">
        <v>1.857</v>
      </c>
      <c r="Z554" s="475">
        <v>299</v>
      </c>
      <c r="AA554" s="475">
        <v>156.5</v>
      </c>
    </row>
    <row r="555" spans="1:27" x14ac:dyDescent="0.25">
      <c r="A555" s="1238" t="s">
        <v>83</v>
      </c>
      <c r="B555" s="1238" t="s">
        <v>80</v>
      </c>
      <c r="C555" s="785" t="s">
        <v>183</v>
      </c>
      <c r="D555" s="917">
        <v>42142</v>
      </c>
      <c r="E555" s="405" t="s">
        <v>154</v>
      </c>
      <c r="F555" s="406">
        <v>0.53819444444444442</v>
      </c>
      <c r="G555" s="1238"/>
      <c r="H555" s="1238"/>
      <c r="I555" s="783" t="s">
        <v>137</v>
      </c>
      <c r="J555" s="1238"/>
      <c r="K555" s="1238"/>
      <c r="L555" s="1238"/>
      <c r="M555" s="472">
        <v>2E-3</v>
      </c>
      <c r="N555" s="472">
        <v>0.02</v>
      </c>
      <c r="O555" s="473">
        <v>0</v>
      </c>
      <c r="P555" s="472">
        <v>0.89700000000000002</v>
      </c>
      <c r="Q555" s="473">
        <v>0.93</v>
      </c>
      <c r="R555" s="475">
        <v>0.3</v>
      </c>
      <c r="S555" s="473">
        <v>1.28</v>
      </c>
      <c r="T555" s="473"/>
      <c r="U555" s="475">
        <v>32.299999999999997</v>
      </c>
      <c r="V555" s="475">
        <v>1732.9</v>
      </c>
      <c r="W555" s="475" t="s">
        <v>19</v>
      </c>
      <c r="X555" s="946" t="s">
        <v>19</v>
      </c>
      <c r="Y555" s="472">
        <v>1.5660000000000001</v>
      </c>
      <c r="Z555" s="475">
        <v>346</v>
      </c>
      <c r="AA555" s="475">
        <v>173.1</v>
      </c>
    </row>
    <row r="556" spans="1:27" x14ac:dyDescent="0.25">
      <c r="A556" s="1238" t="s">
        <v>83</v>
      </c>
      <c r="B556" s="1238" t="s">
        <v>80</v>
      </c>
      <c r="C556" s="785" t="s">
        <v>183</v>
      </c>
      <c r="D556" s="917">
        <v>42150</v>
      </c>
      <c r="E556" s="405" t="s">
        <v>154</v>
      </c>
      <c r="F556" s="434"/>
      <c r="G556" s="434"/>
      <c r="H556" s="1238"/>
      <c r="I556" s="783" t="s">
        <v>93</v>
      </c>
      <c r="J556" s="1238"/>
      <c r="K556" s="1238"/>
      <c r="L556" s="1238"/>
      <c r="M556" s="472">
        <v>7.0000000000000001E-3</v>
      </c>
      <c r="N556" s="472">
        <v>1.2E-2</v>
      </c>
      <c r="O556" s="473">
        <v>0.01</v>
      </c>
      <c r="P556" s="472">
        <v>0.752</v>
      </c>
      <c r="Q556" s="473" t="s">
        <v>19</v>
      </c>
      <c r="R556" s="475">
        <v>1</v>
      </c>
      <c r="S556" s="473">
        <v>0.78</v>
      </c>
      <c r="T556" s="473"/>
      <c r="U556" s="475">
        <v>272.3</v>
      </c>
      <c r="V556" s="475">
        <v>11060</v>
      </c>
      <c r="W556" s="475" t="s">
        <v>19</v>
      </c>
      <c r="X556" s="946" t="s">
        <v>19</v>
      </c>
      <c r="Y556" s="472">
        <v>1.65</v>
      </c>
      <c r="Z556" s="475">
        <v>297</v>
      </c>
      <c r="AA556" s="475">
        <v>146</v>
      </c>
    </row>
    <row r="557" spans="1:27" x14ac:dyDescent="0.25">
      <c r="A557" s="785" t="s">
        <v>83</v>
      </c>
      <c r="B557" s="785" t="s">
        <v>80</v>
      </c>
      <c r="C557" s="785" t="s">
        <v>183</v>
      </c>
      <c r="D557" s="836">
        <v>42177</v>
      </c>
      <c r="E557" s="405" t="s">
        <v>154</v>
      </c>
      <c r="F557" s="837">
        <v>0.4375</v>
      </c>
      <c r="H557" s="785" t="s">
        <v>174</v>
      </c>
      <c r="I557" s="785" t="s">
        <v>137</v>
      </c>
      <c r="M557" s="785">
        <v>5.0000000000000001E-3</v>
      </c>
      <c r="N557" s="785">
        <v>4.8000000000000001E-2</v>
      </c>
      <c r="O557" s="785">
        <v>7.0000000000000007E-2</v>
      </c>
      <c r="P557" s="785">
        <v>0.65300000000000002</v>
      </c>
      <c r="Q557" s="785">
        <v>0.76</v>
      </c>
      <c r="R557" s="785">
        <v>47.3</v>
      </c>
      <c r="S557" s="785">
        <v>1.86</v>
      </c>
      <c r="U557" s="785">
        <v>21.1</v>
      </c>
      <c r="V557" s="785">
        <v>1986.3</v>
      </c>
      <c r="Y557" s="785">
        <v>1.99</v>
      </c>
      <c r="Z557" s="785">
        <v>341</v>
      </c>
      <c r="AA557" s="785">
        <v>169.8</v>
      </c>
    </row>
    <row r="558" spans="1:27" x14ac:dyDescent="0.25">
      <c r="A558" s="785" t="s">
        <v>83</v>
      </c>
      <c r="B558" s="785" t="s">
        <v>80</v>
      </c>
      <c r="C558" s="785" t="s">
        <v>183</v>
      </c>
      <c r="D558" s="836">
        <v>42184</v>
      </c>
      <c r="E558" s="405" t="s">
        <v>154</v>
      </c>
      <c r="F558" s="837">
        <v>0.51041666666666663</v>
      </c>
      <c r="H558" s="785" t="s">
        <v>174</v>
      </c>
      <c r="I558" s="785" t="s">
        <v>137</v>
      </c>
      <c r="M558" s="782">
        <v>8.0000000000000002E-3</v>
      </c>
      <c r="N558" s="782">
        <v>2.1999999999999999E-2</v>
      </c>
      <c r="O558" s="782">
        <v>0.05</v>
      </c>
      <c r="P558" s="782">
        <v>0.39400000000000002</v>
      </c>
      <c r="Q558" s="782">
        <v>0.42</v>
      </c>
      <c r="R558" s="782">
        <v>56.8</v>
      </c>
      <c r="S558" s="782">
        <v>4.17</v>
      </c>
      <c r="T558" s="782"/>
      <c r="U558" s="782">
        <v>82.3</v>
      </c>
      <c r="V558" s="782">
        <v>11450</v>
      </c>
      <c r="W558" s="782"/>
      <c r="X558" s="782"/>
      <c r="Y558" s="782">
        <v>2.63</v>
      </c>
      <c r="Z558" s="782">
        <v>342</v>
      </c>
      <c r="AA558" s="785">
        <v>167.8</v>
      </c>
    </row>
    <row r="559" spans="1:27" x14ac:dyDescent="0.25">
      <c r="A559" s="785" t="s">
        <v>83</v>
      </c>
      <c r="B559" s="785" t="s">
        <v>80</v>
      </c>
      <c r="C559" s="785" t="s">
        <v>183</v>
      </c>
      <c r="D559" s="836">
        <v>42194</v>
      </c>
      <c r="E559" s="405" t="s">
        <v>154</v>
      </c>
      <c r="F559" s="837">
        <v>0.5</v>
      </c>
      <c r="H559" s="785" t="s">
        <v>93</v>
      </c>
      <c r="I559" s="785" t="s">
        <v>93</v>
      </c>
      <c r="M559" s="785">
        <v>7.0000000000000001E-3</v>
      </c>
      <c r="N559" s="785">
        <v>0.03</v>
      </c>
      <c r="O559" s="785" t="s">
        <v>170</v>
      </c>
      <c r="P559" s="785">
        <v>0.52</v>
      </c>
      <c r="Q559" s="785">
        <v>0.62</v>
      </c>
      <c r="R559" s="785">
        <v>7.1</v>
      </c>
      <c r="S559" s="785">
        <v>2.52</v>
      </c>
      <c r="U559" s="785">
        <v>63.7</v>
      </c>
      <c r="V559" s="785">
        <v>12330</v>
      </c>
      <c r="Y559" s="785">
        <v>2.08</v>
      </c>
      <c r="Z559" s="785">
        <v>171</v>
      </c>
      <c r="AA559" s="785">
        <v>78.400000000000006</v>
      </c>
    </row>
    <row r="560" spans="1:27" x14ac:dyDescent="0.25">
      <c r="A560" s="1238" t="s">
        <v>83</v>
      </c>
      <c r="B560" s="514" t="s">
        <v>81</v>
      </c>
      <c r="C560" s="785" t="s">
        <v>183</v>
      </c>
      <c r="D560" s="425">
        <v>41893</v>
      </c>
      <c r="E560" s="405" t="s">
        <v>154</v>
      </c>
      <c r="F560" s="426">
        <v>0.52013888888888882</v>
      </c>
      <c r="G560" s="1179" t="s">
        <v>22</v>
      </c>
      <c r="H560" s="1238"/>
      <c r="I560" s="783" t="s">
        <v>137</v>
      </c>
      <c r="J560" s="1238"/>
      <c r="K560" s="1238"/>
      <c r="L560" s="1238"/>
      <c r="M560" s="432">
        <v>0</v>
      </c>
      <c r="N560" s="432">
        <v>0.01</v>
      </c>
      <c r="O560" s="1179">
        <v>0.03</v>
      </c>
      <c r="P560" s="1179">
        <v>2.0329999999999999</v>
      </c>
      <c r="Q560" s="1179">
        <v>2.31</v>
      </c>
      <c r="R560" s="1179">
        <v>3.2</v>
      </c>
      <c r="S560" s="433">
        <v>0.7</v>
      </c>
      <c r="T560" s="433"/>
      <c r="U560" s="1179">
        <v>81.3</v>
      </c>
      <c r="V560" s="1179">
        <v>27550</v>
      </c>
      <c r="W560" s="433"/>
      <c r="X560" s="433"/>
      <c r="Y560" s="1238"/>
      <c r="Z560" s="1238"/>
      <c r="AA560" s="1238"/>
    </row>
    <row r="561" spans="1:27" x14ac:dyDescent="0.25">
      <c r="A561" s="1238" t="s">
        <v>83</v>
      </c>
      <c r="B561" s="514" t="s">
        <v>81</v>
      </c>
      <c r="C561" s="785" t="s">
        <v>183</v>
      </c>
      <c r="D561" s="425">
        <v>41925</v>
      </c>
      <c r="E561" s="405" t="s">
        <v>154</v>
      </c>
      <c r="F561" s="426">
        <v>0.46527777777777773</v>
      </c>
      <c r="G561" s="1179" t="s">
        <v>22</v>
      </c>
      <c r="H561" s="1238"/>
      <c r="I561" s="783" t="s">
        <v>137</v>
      </c>
      <c r="J561" s="1238"/>
      <c r="K561" s="1238"/>
      <c r="L561" s="1238"/>
      <c r="M561" s="1179">
        <v>1E-3</v>
      </c>
      <c r="N561" s="432">
        <v>0.11600000000000001</v>
      </c>
      <c r="O561" s="1179">
        <v>0.33</v>
      </c>
      <c r="P561" s="1179">
        <v>1.714</v>
      </c>
      <c r="Q561" s="1179">
        <v>2.73</v>
      </c>
      <c r="R561" s="1179">
        <v>11.1</v>
      </c>
      <c r="S561" s="1179">
        <v>4.1399999999999997</v>
      </c>
      <c r="T561" s="1179"/>
      <c r="U561" s="1179">
        <v>920.8</v>
      </c>
      <c r="V561" s="1179" t="s">
        <v>30</v>
      </c>
      <c r="W561" s="1238"/>
      <c r="X561" s="1238"/>
      <c r="Y561" s="1238"/>
      <c r="Z561" s="1238"/>
      <c r="AA561" s="1238"/>
    </row>
    <row r="562" spans="1:27" x14ac:dyDescent="0.25">
      <c r="A562" s="1238" t="s">
        <v>83</v>
      </c>
      <c r="B562" s="514" t="s">
        <v>81</v>
      </c>
      <c r="C562" s="785" t="s">
        <v>183</v>
      </c>
      <c r="D562" s="425">
        <v>41948</v>
      </c>
      <c r="E562" s="405" t="s">
        <v>154</v>
      </c>
      <c r="F562" s="426">
        <v>0.42638888888888887</v>
      </c>
      <c r="G562" s="1179" t="s">
        <v>22</v>
      </c>
      <c r="H562" s="1238"/>
      <c r="I562" s="783" t="s">
        <v>137</v>
      </c>
      <c r="J562" s="1238"/>
      <c r="K562" s="1238"/>
      <c r="L562" s="1238"/>
      <c r="M562" s="1179">
        <v>4.0000000000000001E-3</v>
      </c>
      <c r="N562" s="1179">
        <v>3.2000000000000001E-2</v>
      </c>
      <c r="O562" s="1179">
        <v>0.03</v>
      </c>
      <c r="P562" s="1179">
        <v>3.375</v>
      </c>
      <c r="Q562" s="1179">
        <v>3.65</v>
      </c>
      <c r="R562" s="1179">
        <v>33.1</v>
      </c>
      <c r="S562" s="1179">
        <v>0.87</v>
      </c>
      <c r="T562" s="1179"/>
      <c r="U562" s="1179" t="s">
        <v>19</v>
      </c>
      <c r="V562" s="1179" t="s">
        <v>19</v>
      </c>
      <c r="W562" s="1238"/>
      <c r="X562" s="1238"/>
      <c r="Y562" s="1238"/>
      <c r="Z562" s="1238"/>
      <c r="AA562" s="1238"/>
    </row>
    <row r="563" spans="1:27" x14ac:dyDescent="0.25">
      <c r="A563" s="1238" t="s">
        <v>83</v>
      </c>
      <c r="B563" s="514" t="s">
        <v>81</v>
      </c>
      <c r="C563" s="785" t="s">
        <v>183</v>
      </c>
      <c r="D563" s="425">
        <v>42074</v>
      </c>
      <c r="E563" s="405" t="s">
        <v>154</v>
      </c>
      <c r="F563" s="426">
        <v>0.51041666666666663</v>
      </c>
      <c r="G563" s="1238"/>
      <c r="H563" s="1238"/>
      <c r="I563" s="783" t="s">
        <v>137</v>
      </c>
      <c r="J563" s="1238"/>
      <c r="K563" s="1238"/>
      <c r="L563" s="1238"/>
      <c r="M563" s="1179">
        <v>3.0000000000000001E-3</v>
      </c>
      <c r="N563" s="1179">
        <v>5.6000000000000001E-2</v>
      </c>
      <c r="O563" s="1179">
        <v>0.04</v>
      </c>
      <c r="P563" s="1179">
        <v>1.4430000000000001</v>
      </c>
      <c r="Q563" s="1179">
        <v>1.59</v>
      </c>
      <c r="R563" s="1179">
        <v>1.2</v>
      </c>
      <c r="S563" s="1179">
        <v>3.51</v>
      </c>
      <c r="T563" s="1179"/>
      <c r="U563" s="704" t="s">
        <v>47</v>
      </c>
      <c r="V563" s="475" t="s">
        <v>30</v>
      </c>
      <c r="W563" s="1238"/>
      <c r="X563" s="1238"/>
      <c r="Y563" s="472">
        <v>1.7689999999999999</v>
      </c>
      <c r="Z563" s="475">
        <v>158.9</v>
      </c>
      <c r="AA563" s="475">
        <v>140.80000000000001</v>
      </c>
    </row>
    <row r="564" spans="1:27" x14ac:dyDescent="0.25">
      <c r="A564" s="1238" t="s">
        <v>83</v>
      </c>
      <c r="B564" s="514" t="s">
        <v>81</v>
      </c>
      <c r="C564" s="785" t="s">
        <v>183</v>
      </c>
      <c r="D564" s="425">
        <v>42082</v>
      </c>
      <c r="E564" s="405" t="s">
        <v>154</v>
      </c>
      <c r="F564" s="426">
        <v>0.4826388888888889</v>
      </c>
      <c r="G564" s="1238"/>
      <c r="H564" s="1238"/>
      <c r="I564" s="783" t="s">
        <v>93</v>
      </c>
      <c r="J564" s="1238"/>
      <c r="K564" s="1238"/>
      <c r="L564" s="1238"/>
      <c r="M564" s="506">
        <v>4.0000000000000001E-3</v>
      </c>
      <c r="N564" s="506">
        <v>6.2E-2</v>
      </c>
      <c r="O564" s="506">
        <v>0.09</v>
      </c>
      <c r="P564" s="506">
        <v>1.036</v>
      </c>
      <c r="Q564" s="506">
        <v>1.42</v>
      </c>
      <c r="R564" s="506">
        <v>1.9</v>
      </c>
      <c r="S564" s="506">
        <v>5.12</v>
      </c>
      <c r="T564" s="506"/>
      <c r="U564" s="1179">
        <v>5.2</v>
      </c>
      <c r="V564" s="475" t="s">
        <v>30</v>
      </c>
      <c r="W564" s="504"/>
      <c r="X564" s="504"/>
      <c r="Y564" s="472">
        <v>1.0429999999999999</v>
      </c>
      <c r="Z564" s="475">
        <v>167.5</v>
      </c>
      <c r="AA564" s="475">
        <v>104.9</v>
      </c>
    </row>
    <row r="565" spans="1:27" x14ac:dyDescent="0.25">
      <c r="A565" s="1238" t="s">
        <v>83</v>
      </c>
      <c r="B565" s="514" t="s">
        <v>81</v>
      </c>
      <c r="C565" s="785" t="s">
        <v>183</v>
      </c>
      <c r="D565" s="425">
        <v>42089</v>
      </c>
      <c r="E565" s="405" t="s">
        <v>154</v>
      </c>
      <c r="F565" s="426">
        <v>0.53472222222222221</v>
      </c>
      <c r="G565" s="1238"/>
      <c r="H565" s="1238"/>
      <c r="I565" s="783" t="s">
        <v>93</v>
      </c>
      <c r="J565" s="1238"/>
      <c r="K565" s="1238"/>
      <c r="L565" s="1238"/>
      <c r="M565" s="1179">
        <v>4.0000000000000001E-3</v>
      </c>
      <c r="N565" s="1179">
        <v>0.126</v>
      </c>
      <c r="O565" s="1179">
        <v>0.13</v>
      </c>
      <c r="P565" s="1179">
        <v>0.873</v>
      </c>
      <c r="Q565" s="1179">
        <v>1.44</v>
      </c>
      <c r="R565" s="1179">
        <v>22.2</v>
      </c>
      <c r="S565" s="1179">
        <v>4.63</v>
      </c>
      <c r="T565" s="1179"/>
      <c r="U565" s="1179">
        <v>105.4</v>
      </c>
      <c r="V565" s="1179">
        <v>6950</v>
      </c>
      <c r="W565" s="1238"/>
      <c r="X565" s="1238"/>
      <c r="Y565" s="472">
        <v>0.77800000000000002</v>
      </c>
      <c r="Z565" s="475">
        <v>134.80000000000001</v>
      </c>
      <c r="AA565" s="475">
        <v>160.9</v>
      </c>
    </row>
    <row r="566" spans="1:27" x14ac:dyDescent="0.25">
      <c r="A566" s="1238" t="s">
        <v>83</v>
      </c>
      <c r="B566" s="514" t="s">
        <v>81</v>
      </c>
      <c r="C566" s="785" t="s">
        <v>183</v>
      </c>
      <c r="D566" s="916">
        <v>42135</v>
      </c>
      <c r="E566" s="405" t="s">
        <v>154</v>
      </c>
      <c r="F566" s="426">
        <v>4.1666666666666664E-2</v>
      </c>
      <c r="G566" s="1238"/>
      <c r="H566" s="1238"/>
      <c r="I566" s="783" t="s">
        <v>137</v>
      </c>
      <c r="J566" s="1238"/>
      <c r="K566" s="1238"/>
      <c r="L566" s="1238"/>
      <c r="M566" s="472">
        <v>3.0000000000000001E-3</v>
      </c>
      <c r="N566" s="472">
        <v>4.2000000000000003E-2</v>
      </c>
      <c r="O566" s="473">
        <v>0.05</v>
      </c>
      <c r="P566" s="472">
        <v>0.55300000000000005</v>
      </c>
      <c r="Q566" s="473">
        <v>0.76</v>
      </c>
      <c r="R566" s="475">
        <v>8.8000000000000007</v>
      </c>
      <c r="S566" s="473">
        <v>3.44</v>
      </c>
      <c r="T566" s="473"/>
      <c r="U566" s="475"/>
      <c r="V566" s="475"/>
      <c r="W566" s="946" t="s">
        <v>19</v>
      </c>
      <c r="X566" s="946" t="s">
        <v>19</v>
      </c>
      <c r="Y566" s="472">
        <v>0.41099999999999998</v>
      </c>
      <c r="Z566" s="475">
        <v>164.9</v>
      </c>
      <c r="AA566" s="475">
        <v>88.5</v>
      </c>
    </row>
    <row r="567" spans="1:27" x14ac:dyDescent="0.25">
      <c r="A567" s="1238" t="s">
        <v>83</v>
      </c>
      <c r="B567" s="514" t="s">
        <v>81</v>
      </c>
      <c r="C567" s="785" t="s">
        <v>183</v>
      </c>
      <c r="D567" s="916">
        <v>42150</v>
      </c>
      <c r="E567" s="405" t="s">
        <v>154</v>
      </c>
      <c r="F567" s="434"/>
      <c r="G567" s="434"/>
      <c r="H567" s="1238"/>
      <c r="I567" s="783" t="s">
        <v>93</v>
      </c>
      <c r="J567" s="1238"/>
      <c r="K567" s="1238"/>
      <c r="L567" s="1238"/>
      <c r="M567" s="472">
        <v>7.0000000000000001E-3</v>
      </c>
      <c r="N567" s="472">
        <v>0.112</v>
      </c>
      <c r="O567" s="473">
        <v>0.04</v>
      </c>
      <c r="P567" s="472">
        <v>1.19</v>
      </c>
      <c r="Q567" s="473" t="s">
        <v>19</v>
      </c>
      <c r="R567" s="475">
        <v>131.9</v>
      </c>
      <c r="S567" s="473">
        <v>1.23</v>
      </c>
      <c r="T567" s="473"/>
      <c r="U567" s="475">
        <v>69.7</v>
      </c>
      <c r="V567" s="475" t="s">
        <v>30</v>
      </c>
      <c r="W567" s="475" t="s">
        <v>19</v>
      </c>
      <c r="X567" s="946" t="s">
        <v>19</v>
      </c>
      <c r="Y567" s="472">
        <v>0.93400000000000005</v>
      </c>
      <c r="Z567" s="475">
        <v>284</v>
      </c>
      <c r="AA567" s="475">
        <v>141.30000000000001</v>
      </c>
    </row>
    <row r="568" spans="1:27" x14ac:dyDescent="0.25">
      <c r="A568" s="785" t="s">
        <v>83</v>
      </c>
      <c r="B568" s="785" t="s">
        <v>172</v>
      </c>
      <c r="C568" s="785" t="s">
        <v>181</v>
      </c>
      <c r="D568" s="836">
        <v>42159</v>
      </c>
      <c r="E568" s="405" t="s">
        <v>154</v>
      </c>
      <c r="F568" s="837">
        <v>0.5</v>
      </c>
      <c r="H568" s="785" t="s">
        <v>93</v>
      </c>
      <c r="I568" s="785" t="s">
        <v>93</v>
      </c>
      <c r="M568" s="782">
        <v>8.0000000000000002E-3</v>
      </c>
      <c r="N568" s="782">
        <v>2.5999999999999999E-2</v>
      </c>
      <c r="O568" s="782">
        <v>0.03</v>
      </c>
      <c r="P568" s="782">
        <v>8.3000000000000004E-2</v>
      </c>
      <c r="Q568" s="782">
        <v>0.11</v>
      </c>
      <c r="R568" s="782">
        <v>2.2999999999999998</v>
      </c>
      <c r="S568" s="782">
        <v>2.93</v>
      </c>
      <c r="T568" s="782"/>
      <c r="U568" s="782">
        <v>38.6</v>
      </c>
      <c r="V568" s="782" t="s">
        <v>30</v>
      </c>
      <c r="W568" s="782"/>
      <c r="X568" s="782"/>
      <c r="Y568" s="785">
        <v>1.08</v>
      </c>
      <c r="Z568" s="785">
        <v>78</v>
      </c>
      <c r="AA568" s="785">
        <v>55.3</v>
      </c>
    </row>
    <row r="569" spans="1:27" x14ac:dyDescent="0.25">
      <c r="A569" s="785" t="s">
        <v>83</v>
      </c>
      <c r="B569" s="785" t="s">
        <v>172</v>
      </c>
      <c r="C569" s="785" t="s">
        <v>181</v>
      </c>
      <c r="D569" s="836">
        <v>42163</v>
      </c>
      <c r="E569" s="405" t="s">
        <v>154</v>
      </c>
      <c r="F569" s="837">
        <v>0.5180555555555556</v>
      </c>
      <c r="H569" s="785" t="s">
        <v>93</v>
      </c>
      <c r="I569" s="785" t="s">
        <v>93</v>
      </c>
      <c r="M569" s="782">
        <v>0.01</v>
      </c>
      <c r="N569" s="782">
        <v>0.03</v>
      </c>
      <c r="O569" s="782">
        <v>0.06</v>
      </c>
      <c r="P569" s="782">
        <v>5.8000000000000003E-2</v>
      </c>
      <c r="Q569" s="782">
        <v>0.24</v>
      </c>
      <c r="R569" s="782">
        <v>4.5</v>
      </c>
      <c r="S569" s="782">
        <v>3.63</v>
      </c>
      <c r="T569" s="782"/>
      <c r="U569" s="785">
        <v>866.4</v>
      </c>
      <c r="V569" s="785">
        <v>2780</v>
      </c>
      <c r="W569" s="785">
        <v>60</v>
      </c>
      <c r="X569" s="785">
        <v>8.1999999999999993</v>
      </c>
      <c r="Y569" s="785">
        <v>2.0299999999999998</v>
      </c>
      <c r="Z569" s="785">
        <v>149</v>
      </c>
      <c r="AA569" s="785">
        <v>111.3</v>
      </c>
    </row>
    <row r="570" spans="1:27" x14ac:dyDescent="0.25">
      <c r="A570" s="785" t="s">
        <v>83</v>
      </c>
      <c r="B570" s="785" t="s">
        <v>172</v>
      </c>
      <c r="C570" s="785" t="s">
        <v>181</v>
      </c>
      <c r="D570" s="836">
        <v>42172</v>
      </c>
      <c r="E570" s="405" t="s">
        <v>154</v>
      </c>
      <c r="F570" s="837">
        <v>0.4236111111111111</v>
      </c>
      <c r="H570" s="785" t="s">
        <v>93</v>
      </c>
      <c r="I570" s="785" t="s">
        <v>93</v>
      </c>
      <c r="M570" s="782">
        <v>8.9999999999999993E-3</v>
      </c>
      <c r="N570" s="782">
        <v>3.5999999999999997E-2</v>
      </c>
      <c r="O570" s="782">
        <v>0.03</v>
      </c>
      <c r="P570" s="782">
        <v>0.05</v>
      </c>
      <c r="Q570" s="782">
        <v>0.16</v>
      </c>
      <c r="R570" s="782">
        <v>3.5</v>
      </c>
      <c r="S570" s="782">
        <v>2.83</v>
      </c>
      <c r="T570" s="782"/>
      <c r="U570" s="782">
        <v>435.2</v>
      </c>
      <c r="V570" s="782">
        <v>13130</v>
      </c>
      <c r="W570" s="782"/>
      <c r="X570" s="782"/>
      <c r="Y570" s="782">
        <v>1.51</v>
      </c>
      <c r="Z570" s="782">
        <v>128</v>
      </c>
      <c r="AA570" s="782">
        <v>70.2</v>
      </c>
    </row>
    <row r="571" spans="1:27" x14ac:dyDescent="0.25">
      <c r="A571" s="785" t="s">
        <v>83</v>
      </c>
      <c r="B571" s="785" t="s">
        <v>172</v>
      </c>
      <c r="C571" s="785" t="s">
        <v>181</v>
      </c>
      <c r="D571" s="836">
        <v>42177</v>
      </c>
      <c r="E571" s="405" t="s">
        <v>154</v>
      </c>
      <c r="F571" s="837">
        <v>0.51041666666666663</v>
      </c>
      <c r="H571" s="785" t="s">
        <v>174</v>
      </c>
      <c r="I571" s="785" t="s">
        <v>137</v>
      </c>
      <c r="M571" s="785">
        <v>0.01</v>
      </c>
      <c r="N571" s="785">
        <v>0.03</v>
      </c>
      <c r="O571" s="785">
        <v>0.01</v>
      </c>
      <c r="P571" s="785">
        <v>4.2000000000000003E-2</v>
      </c>
      <c r="Q571" s="785">
        <v>0.05</v>
      </c>
      <c r="R571" s="785">
        <v>2.9</v>
      </c>
      <c r="S571" s="785">
        <v>0.99</v>
      </c>
      <c r="U571" s="785">
        <v>78</v>
      </c>
      <c r="V571" s="785">
        <v>4960</v>
      </c>
      <c r="W571" s="785">
        <v>40</v>
      </c>
      <c r="X571" s="785">
        <v>8.1999999999999993</v>
      </c>
      <c r="Y571" s="785">
        <v>1.36</v>
      </c>
      <c r="Z571" s="785">
        <v>114</v>
      </c>
      <c r="AA571" s="785">
        <v>64.900000000000006</v>
      </c>
    </row>
    <row r="572" spans="1:27" x14ac:dyDescent="0.25">
      <c r="A572" s="785" t="s">
        <v>83</v>
      </c>
      <c r="B572" s="785" t="s">
        <v>172</v>
      </c>
      <c r="C572" s="785" t="s">
        <v>181</v>
      </c>
      <c r="D572" s="852">
        <v>42184</v>
      </c>
      <c r="E572" s="405" t="s">
        <v>154</v>
      </c>
      <c r="F572" s="837">
        <v>0.52083333333333337</v>
      </c>
      <c r="H572" s="785" t="s">
        <v>174</v>
      </c>
      <c r="I572" s="785" t="s">
        <v>137</v>
      </c>
      <c r="M572" s="782">
        <v>0.01</v>
      </c>
      <c r="N572" s="782">
        <v>2.8000000000000001E-2</v>
      </c>
      <c r="O572" s="782">
        <v>0.14000000000000001</v>
      </c>
      <c r="P572" s="782">
        <v>5.5E-2</v>
      </c>
      <c r="Q572" s="782">
        <v>0.13</v>
      </c>
      <c r="R572" s="782">
        <v>2.7</v>
      </c>
      <c r="S572" s="782">
        <v>2.4900000000000002</v>
      </c>
      <c r="T572" s="782"/>
      <c r="U572" s="782">
        <v>117.8</v>
      </c>
      <c r="V572" s="782">
        <v>4710</v>
      </c>
      <c r="W572" s="782"/>
      <c r="X572" s="782"/>
      <c r="Y572" s="782">
        <v>1.74</v>
      </c>
      <c r="Z572" s="782">
        <v>55</v>
      </c>
      <c r="AA572" s="782">
        <v>49.8</v>
      </c>
    </row>
    <row r="573" spans="1:27" x14ac:dyDescent="0.25">
      <c r="A573" s="785" t="s">
        <v>83</v>
      </c>
      <c r="B573" s="785" t="s">
        <v>172</v>
      </c>
      <c r="C573" s="785" t="s">
        <v>181</v>
      </c>
      <c r="D573" s="836">
        <v>42194</v>
      </c>
      <c r="E573" s="405" t="s">
        <v>154</v>
      </c>
      <c r="F573" s="837">
        <v>0.51736111111111105</v>
      </c>
      <c r="H573" s="785" t="s">
        <v>93</v>
      </c>
      <c r="I573" s="785" t="s">
        <v>93</v>
      </c>
      <c r="M573" s="785">
        <v>1.2999999999999999E-2</v>
      </c>
      <c r="N573" s="785">
        <v>4.8000000000000001E-2</v>
      </c>
      <c r="O573" s="785">
        <v>0.02</v>
      </c>
      <c r="P573" s="785">
        <v>8.6999999999999994E-2</v>
      </c>
      <c r="Q573" s="785">
        <v>0.18</v>
      </c>
      <c r="R573" s="785">
        <v>6.8</v>
      </c>
      <c r="S573" s="785">
        <v>2.75</v>
      </c>
      <c r="U573" s="785">
        <v>201.4</v>
      </c>
      <c r="V573" s="785">
        <v>10140</v>
      </c>
      <c r="W573" s="785">
        <v>32</v>
      </c>
      <c r="X573" s="785">
        <v>7.7</v>
      </c>
      <c r="Y573" s="785">
        <v>1.53</v>
      </c>
      <c r="Z573" s="785">
        <v>90</v>
      </c>
      <c r="AA573" s="785">
        <v>64.7</v>
      </c>
    </row>
    <row r="574" spans="1:27" x14ac:dyDescent="0.25">
      <c r="A574" s="785" t="s">
        <v>83</v>
      </c>
      <c r="B574" s="785" t="s">
        <v>172</v>
      </c>
      <c r="C574" s="785" t="s">
        <v>181</v>
      </c>
      <c r="D574" s="836">
        <v>42201</v>
      </c>
      <c r="E574" s="405" t="s">
        <v>154</v>
      </c>
      <c r="F574" s="837">
        <v>0.51041666666666663</v>
      </c>
      <c r="H574" s="785" t="s">
        <v>93</v>
      </c>
      <c r="I574" s="785" t="s">
        <v>93</v>
      </c>
      <c r="M574" s="785">
        <v>0.01</v>
      </c>
      <c r="N574" s="785">
        <v>2.4E-2</v>
      </c>
      <c r="O574" s="785">
        <v>0.02</v>
      </c>
      <c r="P574" s="785">
        <v>6.5000000000000002E-2</v>
      </c>
      <c r="Q574" s="785">
        <v>0.15</v>
      </c>
      <c r="R574" s="785">
        <v>0.5</v>
      </c>
      <c r="S574" s="785">
        <v>1.91</v>
      </c>
      <c r="U574" s="785">
        <v>41.3</v>
      </c>
      <c r="V574" s="785">
        <v>52</v>
      </c>
      <c r="Y574" s="785">
        <v>1.33</v>
      </c>
      <c r="Z574" s="785">
        <v>161</v>
      </c>
      <c r="AA574" s="785">
        <v>78.900000000000006</v>
      </c>
    </row>
    <row r="575" spans="1:27" x14ac:dyDescent="0.25">
      <c r="A575" s="785" t="s">
        <v>83</v>
      </c>
      <c r="B575" s="785" t="s">
        <v>172</v>
      </c>
      <c r="C575" s="785" t="s">
        <v>181</v>
      </c>
      <c r="D575" s="836">
        <v>42208</v>
      </c>
      <c r="E575" s="405" t="s">
        <v>154</v>
      </c>
      <c r="F575" s="837">
        <v>0.46875</v>
      </c>
      <c r="H575" s="785" t="s">
        <v>174</v>
      </c>
      <c r="I575" s="785" t="s">
        <v>137</v>
      </c>
      <c r="M575" s="785">
        <v>8.9999999999999993E-3</v>
      </c>
      <c r="N575" s="785">
        <v>2.5999999999999999E-2</v>
      </c>
      <c r="O575" s="785">
        <v>0.02</v>
      </c>
      <c r="P575" s="785">
        <v>9.6000000000000002E-2</v>
      </c>
      <c r="Q575" s="785">
        <v>0.18</v>
      </c>
      <c r="R575" s="785">
        <v>1.3</v>
      </c>
      <c r="S575" s="785">
        <v>0.97</v>
      </c>
      <c r="U575" s="785">
        <v>93.3</v>
      </c>
      <c r="V575" s="785">
        <v>7490</v>
      </c>
      <c r="W575" s="785">
        <v>78</v>
      </c>
      <c r="X575" s="785">
        <v>7.9</v>
      </c>
      <c r="Y575" s="785">
        <v>1.63</v>
      </c>
      <c r="Z575" s="785">
        <v>180</v>
      </c>
      <c r="AA575" s="785">
        <v>50.2</v>
      </c>
    </row>
    <row r="576" spans="1:27" x14ac:dyDescent="0.25">
      <c r="A576" s="785" t="s">
        <v>83</v>
      </c>
      <c r="B576" s="785" t="s">
        <v>172</v>
      </c>
      <c r="C576" s="785" t="s">
        <v>181</v>
      </c>
      <c r="D576" s="836">
        <v>42215</v>
      </c>
      <c r="E576" s="405" t="s">
        <v>154</v>
      </c>
      <c r="F576" s="837">
        <v>0.51180555555555551</v>
      </c>
      <c r="H576" s="785" t="s">
        <v>93</v>
      </c>
      <c r="I576" s="785" t="s">
        <v>93</v>
      </c>
      <c r="M576" s="785">
        <v>1.4E-2</v>
      </c>
      <c r="N576" s="785">
        <v>2.4E-2</v>
      </c>
      <c r="O576" s="785" t="s">
        <v>170</v>
      </c>
      <c r="P576" s="785">
        <v>0.10100000000000001</v>
      </c>
      <c r="Q576" s="785">
        <v>0.15</v>
      </c>
      <c r="R576" s="785">
        <v>0.9</v>
      </c>
      <c r="S576" s="785">
        <v>1.61</v>
      </c>
      <c r="U576" s="785">
        <v>27.2</v>
      </c>
      <c r="V576" s="785">
        <v>2880</v>
      </c>
      <c r="Y576" s="785">
        <v>1.75</v>
      </c>
      <c r="Z576" s="785">
        <v>224</v>
      </c>
      <c r="AA576" s="785">
        <v>113.3</v>
      </c>
    </row>
    <row r="577" spans="1:34" x14ac:dyDescent="0.25">
      <c r="A577" s="785" t="s">
        <v>83</v>
      </c>
      <c r="B577" s="785" t="s">
        <v>172</v>
      </c>
      <c r="C577" s="785" t="s">
        <v>181</v>
      </c>
      <c r="D577" s="836">
        <v>42222</v>
      </c>
      <c r="E577" s="405" t="s">
        <v>154</v>
      </c>
      <c r="F577" s="837">
        <v>0.48333333333333334</v>
      </c>
      <c r="H577" s="785" t="s">
        <v>174</v>
      </c>
      <c r="I577" s="785" t="s">
        <v>137</v>
      </c>
      <c r="M577" s="785">
        <v>8.9999999999999993E-3</v>
      </c>
      <c r="N577" s="785">
        <v>2.8000000000000001E-2</v>
      </c>
      <c r="O577" s="785" t="s">
        <v>170</v>
      </c>
      <c r="P577" s="785">
        <v>0.14699999999999999</v>
      </c>
      <c r="Q577" s="785">
        <v>0.24</v>
      </c>
      <c r="R577" s="785">
        <v>1.8</v>
      </c>
      <c r="S577" s="785">
        <v>3.37</v>
      </c>
      <c r="U577" s="785">
        <v>488.4</v>
      </c>
      <c r="V577" s="785">
        <v>13540</v>
      </c>
      <c r="W577" s="785">
        <v>100</v>
      </c>
      <c r="X577" s="785">
        <v>7.7</v>
      </c>
      <c r="Y577" s="785">
        <v>1.84</v>
      </c>
      <c r="Z577" s="785">
        <v>218</v>
      </c>
      <c r="AA577" s="785">
        <v>75.3</v>
      </c>
    </row>
    <row r="578" spans="1:34" x14ac:dyDescent="0.25">
      <c r="A578" s="785" t="s">
        <v>83</v>
      </c>
      <c r="B578" s="782" t="s">
        <v>172</v>
      </c>
      <c r="C578" s="782" t="s">
        <v>181</v>
      </c>
      <c r="D578" s="852">
        <v>42229</v>
      </c>
      <c r="E578" s="405" t="s">
        <v>154</v>
      </c>
      <c r="F578" s="853">
        <v>0.50416666666666665</v>
      </c>
      <c r="G578" s="782"/>
      <c r="H578" s="782" t="s">
        <v>93</v>
      </c>
      <c r="I578" s="782" t="s">
        <v>93</v>
      </c>
      <c r="M578" s="785">
        <v>1.2999999999999999E-2</v>
      </c>
      <c r="N578" s="785">
        <v>1.7999999999999999E-2</v>
      </c>
      <c r="O578" s="785">
        <v>0.04</v>
      </c>
      <c r="P578" s="785">
        <v>0.124</v>
      </c>
      <c r="Q578" s="785">
        <v>0.16</v>
      </c>
      <c r="R578" s="785">
        <v>0.3</v>
      </c>
      <c r="S578" s="782">
        <v>4.32</v>
      </c>
      <c r="T578" s="782"/>
      <c r="U578" s="782">
        <v>13.4</v>
      </c>
      <c r="V578" s="785">
        <v>2460</v>
      </c>
      <c r="X578" s="782"/>
      <c r="Y578" s="785">
        <v>1.91</v>
      </c>
      <c r="Z578" s="782">
        <v>210</v>
      </c>
      <c r="AA578" s="785">
        <v>121.6</v>
      </c>
      <c r="AC578" s="782"/>
      <c r="AD578" s="782"/>
      <c r="AE578" s="782"/>
      <c r="AF578" s="782"/>
      <c r="AG578" s="782"/>
    </row>
    <row r="579" spans="1:34" x14ac:dyDescent="0.25">
      <c r="A579" s="785" t="s">
        <v>83</v>
      </c>
      <c r="B579" s="782" t="s">
        <v>172</v>
      </c>
      <c r="C579" s="782" t="s">
        <v>181</v>
      </c>
      <c r="D579" s="852">
        <v>42236</v>
      </c>
      <c r="E579" s="405" t="s">
        <v>154</v>
      </c>
      <c r="F579" s="853"/>
      <c r="G579" s="782"/>
      <c r="H579" s="782" t="s">
        <v>174</v>
      </c>
      <c r="I579" s="782" t="s">
        <v>137</v>
      </c>
      <c r="U579" s="782"/>
      <c r="W579" s="785">
        <v>108</v>
      </c>
      <c r="X579" s="785">
        <v>7.3</v>
      </c>
      <c r="Y579" s="785">
        <v>2.15</v>
      </c>
      <c r="Z579" s="785">
        <v>219</v>
      </c>
      <c r="AA579" s="785">
        <v>120</v>
      </c>
      <c r="AC579" s="782"/>
      <c r="AD579" s="782"/>
      <c r="AG579" s="782"/>
    </row>
    <row r="580" spans="1:34" x14ac:dyDescent="0.25">
      <c r="A580" s="785" t="s">
        <v>83</v>
      </c>
      <c r="B580" s="782" t="s">
        <v>172</v>
      </c>
      <c r="C580" s="782" t="s">
        <v>181</v>
      </c>
      <c r="D580" s="852">
        <v>42243</v>
      </c>
      <c r="E580" s="405" t="s">
        <v>154</v>
      </c>
      <c r="F580" s="853">
        <v>0.52569444444444446</v>
      </c>
      <c r="G580" s="782"/>
      <c r="H580" s="782" t="s">
        <v>93</v>
      </c>
      <c r="I580" s="782" t="s">
        <v>93</v>
      </c>
      <c r="M580" s="785">
        <v>5.0000000000000001E-3</v>
      </c>
      <c r="N580" s="785">
        <v>2.8000000000000001E-2</v>
      </c>
      <c r="O580" s="785">
        <v>0.04</v>
      </c>
      <c r="P580" s="785">
        <v>8.4000000000000005E-2</v>
      </c>
      <c r="Q580" s="785">
        <v>0.28000000000000003</v>
      </c>
      <c r="R580" s="785">
        <v>2.9</v>
      </c>
      <c r="S580" s="782">
        <v>4.3</v>
      </c>
      <c r="T580" s="782"/>
      <c r="U580" s="782">
        <v>104.6</v>
      </c>
      <c r="V580" s="785">
        <v>7710</v>
      </c>
      <c r="X580" s="782"/>
      <c r="Y580" s="785">
        <v>2.11</v>
      </c>
      <c r="Z580" s="782">
        <v>240</v>
      </c>
      <c r="AA580" s="785">
        <v>131.30000000000001</v>
      </c>
      <c r="AC580" s="782"/>
      <c r="AD580" s="782"/>
      <c r="AE580" s="782"/>
      <c r="AF580" s="782"/>
      <c r="AG580" s="782"/>
    </row>
    <row r="581" spans="1:34" x14ac:dyDescent="0.25">
      <c r="A581" s="782" t="s">
        <v>111</v>
      </c>
      <c r="B581" s="786" t="s">
        <v>112</v>
      </c>
      <c r="C581" s="786" t="s">
        <v>112</v>
      </c>
      <c r="D581" s="787">
        <v>41855</v>
      </c>
      <c r="E581" s="405" t="s">
        <v>154</v>
      </c>
      <c r="F581" s="788">
        <v>0.40625</v>
      </c>
      <c r="G581" s="786" t="s">
        <v>96</v>
      </c>
      <c r="H581" s="786" t="s">
        <v>93</v>
      </c>
      <c r="I581" s="783" t="s">
        <v>93</v>
      </c>
      <c r="J581" s="786"/>
      <c r="K581" s="786"/>
      <c r="L581" s="786"/>
      <c r="M581" s="782"/>
      <c r="N581" s="782"/>
      <c r="O581" s="782"/>
      <c r="P581" s="782"/>
      <c r="Q581" s="782"/>
      <c r="R581" s="782"/>
      <c r="T581" s="789">
        <v>8.17</v>
      </c>
      <c r="U581" s="790">
        <v>34</v>
      </c>
      <c r="V581" s="782"/>
      <c r="W581" s="782"/>
      <c r="X581" s="789">
        <v>7.33</v>
      </c>
      <c r="Y581" s="782"/>
      <c r="Z581" s="786">
        <v>89</v>
      </c>
      <c r="AA581" s="782"/>
      <c r="AB581" s="786">
        <v>20.2</v>
      </c>
      <c r="AC581" s="786">
        <v>0</v>
      </c>
      <c r="AD581" s="786">
        <v>20</v>
      </c>
      <c r="AE581" s="789">
        <v>20.420000000000002</v>
      </c>
      <c r="AF581" s="789">
        <v>90.6</v>
      </c>
      <c r="AG581" s="789">
        <v>1.95</v>
      </c>
      <c r="AH581" s="786">
        <v>13</v>
      </c>
    </row>
    <row r="582" spans="1:34" x14ac:dyDescent="0.25">
      <c r="A582" s="782" t="s">
        <v>111</v>
      </c>
      <c r="B582" s="786" t="s">
        <v>112</v>
      </c>
      <c r="C582" s="786" t="s">
        <v>112</v>
      </c>
      <c r="D582" s="787">
        <v>41914</v>
      </c>
      <c r="E582" s="405" t="s">
        <v>154</v>
      </c>
      <c r="F582" s="788">
        <v>0.54791666666666672</v>
      </c>
      <c r="G582" s="791" t="s">
        <v>96</v>
      </c>
      <c r="H582" s="786" t="s">
        <v>93</v>
      </c>
      <c r="I582" s="783" t="s">
        <v>93</v>
      </c>
      <c r="J582" s="786"/>
      <c r="K582" s="786"/>
      <c r="L582" s="786"/>
      <c r="M582" s="782"/>
      <c r="N582" s="782"/>
      <c r="O582" s="782"/>
      <c r="P582" s="782"/>
      <c r="Q582" s="782"/>
      <c r="R582" s="782"/>
      <c r="T582" s="789">
        <v>8.41</v>
      </c>
      <c r="U582" s="790">
        <v>102</v>
      </c>
      <c r="V582" s="782"/>
      <c r="W582" s="782"/>
      <c r="X582" s="789">
        <v>7.48</v>
      </c>
      <c r="Y582" s="782"/>
      <c r="Z582" s="786">
        <v>139</v>
      </c>
      <c r="AA582" s="782"/>
      <c r="AB582" s="782"/>
      <c r="AC582" s="782"/>
      <c r="AD582" s="782"/>
      <c r="AE582" s="789">
        <v>20.99</v>
      </c>
      <c r="AF582" s="789">
        <v>94.3</v>
      </c>
      <c r="AG582" s="789">
        <v>1.1000000000000001</v>
      </c>
      <c r="AH582" s="782"/>
    </row>
    <row r="583" spans="1:34" x14ac:dyDescent="0.25">
      <c r="A583" s="782" t="s">
        <v>111</v>
      </c>
      <c r="B583" s="786" t="s">
        <v>112</v>
      </c>
      <c r="C583" s="786" t="s">
        <v>112</v>
      </c>
      <c r="D583" s="787">
        <v>41921</v>
      </c>
      <c r="E583" s="405" t="s">
        <v>154</v>
      </c>
      <c r="F583" s="788">
        <v>0.52361111111111114</v>
      </c>
      <c r="G583" s="786" t="s">
        <v>96</v>
      </c>
      <c r="H583" s="786" t="s">
        <v>93</v>
      </c>
      <c r="I583" s="783" t="s">
        <v>93</v>
      </c>
      <c r="J583" s="786"/>
      <c r="K583" s="786"/>
      <c r="L583" s="786"/>
      <c r="M583" s="782"/>
      <c r="N583" s="782"/>
      <c r="O583" s="782"/>
      <c r="P583" s="782"/>
      <c r="Q583" s="782"/>
      <c r="R583" s="782"/>
      <c r="T583" s="789">
        <v>9.1</v>
      </c>
      <c r="U583" s="790">
        <v>48</v>
      </c>
      <c r="V583" s="782"/>
      <c r="W583" s="782"/>
      <c r="X583" s="789">
        <v>7.5</v>
      </c>
      <c r="Y583" s="782"/>
      <c r="Z583" s="786">
        <v>143</v>
      </c>
      <c r="AA583" s="782"/>
      <c r="AB583" s="782"/>
      <c r="AC583" s="782"/>
      <c r="AD583" s="782"/>
      <c r="AE583" s="789">
        <v>19.3</v>
      </c>
      <c r="AF583" s="789">
        <v>98.8</v>
      </c>
      <c r="AG583" s="789">
        <v>0.88</v>
      </c>
      <c r="AH583" s="782"/>
    </row>
    <row r="584" spans="1:34" x14ac:dyDescent="0.25">
      <c r="A584" s="782" t="s">
        <v>111</v>
      </c>
      <c r="B584" s="786" t="s">
        <v>112</v>
      </c>
      <c r="C584" s="786" t="s">
        <v>112</v>
      </c>
      <c r="D584" s="787">
        <v>41927</v>
      </c>
      <c r="E584" s="405" t="s">
        <v>154</v>
      </c>
      <c r="F584" s="788">
        <v>0.54305555555555551</v>
      </c>
      <c r="G584" s="786" t="s">
        <v>96</v>
      </c>
      <c r="H584" s="786" t="s">
        <v>100</v>
      </c>
      <c r="I584" s="783" t="s">
        <v>93</v>
      </c>
      <c r="J584" s="786"/>
      <c r="K584" s="786"/>
      <c r="L584" s="786"/>
      <c r="M584" s="782"/>
      <c r="N584" s="782"/>
      <c r="O584" s="782"/>
      <c r="P584" s="782"/>
      <c r="Q584" s="782"/>
      <c r="R584" s="782"/>
      <c r="T584" s="789">
        <v>9.44</v>
      </c>
      <c r="U584" s="790">
        <v>124</v>
      </c>
      <c r="V584" s="782"/>
      <c r="W584" s="782"/>
      <c r="X584" s="789">
        <v>7.37</v>
      </c>
      <c r="Y584" s="782"/>
      <c r="Z584" s="786">
        <v>165</v>
      </c>
      <c r="AA584" s="782"/>
      <c r="AB584" s="782"/>
      <c r="AC584" s="782"/>
      <c r="AD584" s="782"/>
      <c r="AE584" s="789">
        <v>15.16</v>
      </c>
      <c r="AF584" s="789">
        <v>94</v>
      </c>
      <c r="AG584" s="789">
        <v>11.7</v>
      </c>
      <c r="AH584" s="782"/>
    </row>
    <row r="585" spans="1:34" x14ac:dyDescent="0.25">
      <c r="A585" s="782" t="s">
        <v>111</v>
      </c>
      <c r="B585" s="786" t="s">
        <v>112</v>
      </c>
      <c r="C585" s="786" t="s">
        <v>112</v>
      </c>
      <c r="D585" s="787">
        <v>41934</v>
      </c>
      <c r="E585" s="405" t="s">
        <v>154</v>
      </c>
      <c r="F585" s="788">
        <v>0.54513888888888884</v>
      </c>
      <c r="G585" s="786" t="s">
        <v>98</v>
      </c>
      <c r="H585" s="786" t="s">
        <v>93</v>
      </c>
      <c r="I585" s="783" t="s">
        <v>93</v>
      </c>
      <c r="J585" s="786"/>
      <c r="K585" s="786"/>
      <c r="L585" s="786"/>
      <c r="M585" s="782"/>
      <c r="N585" s="782"/>
      <c r="O585" s="782"/>
      <c r="P585" s="782"/>
      <c r="Q585" s="782"/>
      <c r="R585" s="782"/>
      <c r="T585" s="789">
        <v>9.44</v>
      </c>
      <c r="U585" s="790">
        <v>66</v>
      </c>
      <c r="V585" s="782"/>
      <c r="W585" s="782"/>
      <c r="X585" s="789">
        <v>7.34</v>
      </c>
      <c r="Y585" s="782"/>
      <c r="Z585" s="786">
        <v>86</v>
      </c>
      <c r="AA585" s="782"/>
      <c r="AB585" s="782"/>
      <c r="AC585" s="782"/>
      <c r="AD585" s="782"/>
      <c r="AE585" s="789">
        <v>15.23</v>
      </c>
      <c r="AF585" s="789">
        <v>94.1</v>
      </c>
      <c r="AG585" s="789">
        <v>1.97</v>
      </c>
      <c r="AH585" s="782"/>
    </row>
    <row r="586" spans="1:34" x14ac:dyDescent="0.25">
      <c r="A586" s="782" t="s">
        <v>111</v>
      </c>
      <c r="B586" s="786" t="s">
        <v>112</v>
      </c>
      <c r="C586" s="786" t="s">
        <v>112</v>
      </c>
      <c r="D586" s="787">
        <v>41941</v>
      </c>
      <c r="E586" s="405" t="s">
        <v>154</v>
      </c>
      <c r="F586" s="788">
        <v>0.52638888888888891</v>
      </c>
      <c r="G586" s="786" t="s">
        <v>96</v>
      </c>
      <c r="H586" s="786" t="s">
        <v>93</v>
      </c>
      <c r="I586" s="783" t="s">
        <v>93</v>
      </c>
      <c r="J586" s="786"/>
      <c r="K586" s="786"/>
      <c r="L586" s="786"/>
      <c r="M586" s="782"/>
      <c r="N586" s="782"/>
      <c r="O586" s="782"/>
      <c r="P586" s="782"/>
      <c r="Q586" s="782"/>
      <c r="R586" s="782"/>
      <c r="T586" s="789">
        <v>9.8800000000000008</v>
      </c>
      <c r="U586" s="790">
        <v>55</v>
      </c>
      <c r="V586" s="782"/>
      <c r="W586" s="782"/>
      <c r="X586" s="789">
        <v>7.29</v>
      </c>
      <c r="Y586" s="782"/>
      <c r="Z586" s="786">
        <v>107</v>
      </c>
      <c r="AA586" s="782"/>
      <c r="AB586" s="782"/>
      <c r="AC586" s="782"/>
      <c r="AD586" s="782"/>
      <c r="AE586" s="789">
        <v>14.3</v>
      </c>
      <c r="AF586" s="789">
        <v>96.6</v>
      </c>
      <c r="AG586" s="789">
        <v>1.75</v>
      </c>
      <c r="AH586" s="782"/>
    </row>
    <row r="587" spans="1:34" x14ac:dyDescent="0.25">
      <c r="A587" s="782" t="s">
        <v>111</v>
      </c>
      <c r="B587" s="786" t="s">
        <v>112</v>
      </c>
      <c r="C587" s="786" t="s">
        <v>112</v>
      </c>
      <c r="D587" s="787">
        <v>41948</v>
      </c>
      <c r="E587" s="405" t="s">
        <v>154</v>
      </c>
      <c r="F587" s="788">
        <v>0.52916666666666667</v>
      </c>
      <c r="G587" s="786" t="s">
        <v>98</v>
      </c>
      <c r="H587" s="786" t="s">
        <v>103</v>
      </c>
      <c r="I587" s="783" t="s">
        <v>137</v>
      </c>
      <c r="J587" s="786"/>
      <c r="K587" s="786"/>
      <c r="L587" s="786"/>
      <c r="M587" s="782"/>
      <c r="N587" s="782"/>
      <c r="O587" s="782"/>
      <c r="P587" s="782"/>
      <c r="Q587" s="782"/>
      <c r="R587" s="782"/>
      <c r="T587" s="789">
        <v>9.9499999999999993</v>
      </c>
      <c r="U587" s="790">
        <v>161</v>
      </c>
      <c r="V587" s="782"/>
      <c r="W587" s="782"/>
      <c r="X587" s="789">
        <v>7.66</v>
      </c>
      <c r="Y587" s="782"/>
      <c r="Z587" s="786">
        <v>108</v>
      </c>
      <c r="AA587" s="782"/>
      <c r="AB587" s="782"/>
      <c r="AC587" s="782"/>
      <c r="AD587" s="782"/>
      <c r="AE587" s="789">
        <v>14.16</v>
      </c>
      <c r="AF587" s="789">
        <v>96.9</v>
      </c>
      <c r="AG587" s="789">
        <v>7.15</v>
      </c>
      <c r="AH587" s="782"/>
    </row>
    <row r="588" spans="1:34" x14ac:dyDescent="0.25">
      <c r="A588" s="782" t="s">
        <v>111</v>
      </c>
      <c r="B588" s="786" t="s">
        <v>112</v>
      </c>
      <c r="C588" s="786" t="s">
        <v>112</v>
      </c>
      <c r="D588" s="787">
        <v>41955</v>
      </c>
      <c r="E588" s="405" t="s">
        <v>154</v>
      </c>
      <c r="F588" s="788">
        <v>0.47986111111111113</v>
      </c>
      <c r="G588" s="786" t="s">
        <v>96</v>
      </c>
      <c r="H588" s="786" t="s">
        <v>93</v>
      </c>
      <c r="I588" s="783" t="s">
        <v>93</v>
      </c>
      <c r="J588" s="786"/>
      <c r="K588" s="786"/>
      <c r="L588" s="786"/>
      <c r="M588" s="782"/>
      <c r="N588" s="782"/>
      <c r="O588" s="782"/>
      <c r="P588" s="782"/>
      <c r="Q588" s="782"/>
      <c r="R588" s="782"/>
      <c r="T588" s="792"/>
      <c r="U588" s="790">
        <v>32</v>
      </c>
      <c r="V588" s="782"/>
      <c r="W588" s="782"/>
      <c r="X588" s="789">
        <v>7.48</v>
      </c>
      <c r="Y588" s="782"/>
      <c r="Z588" s="786">
        <v>92</v>
      </c>
      <c r="AA588" s="782"/>
      <c r="AB588" s="782"/>
      <c r="AC588" s="782"/>
      <c r="AD588" s="782"/>
      <c r="AE588" s="789">
        <v>9.4600000000000009</v>
      </c>
      <c r="AF588" s="792"/>
      <c r="AG588" s="789">
        <v>2.5499999999999998</v>
      </c>
      <c r="AH588" s="782"/>
    </row>
    <row r="589" spans="1:34" x14ac:dyDescent="0.25">
      <c r="A589" s="782" t="s">
        <v>111</v>
      </c>
      <c r="B589" s="786" t="s">
        <v>112</v>
      </c>
      <c r="C589" s="786" t="s">
        <v>112</v>
      </c>
      <c r="D589" s="787">
        <v>41960</v>
      </c>
      <c r="E589" s="405" t="s">
        <v>154</v>
      </c>
      <c r="F589" s="788">
        <v>0.45833333333333331</v>
      </c>
      <c r="G589" s="786" t="s">
        <v>96</v>
      </c>
      <c r="H589" s="786" t="s">
        <v>93</v>
      </c>
      <c r="I589" s="783" t="s">
        <v>93</v>
      </c>
      <c r="J589" s="786"/>
      <c r="K589" s="786"/>
      <c r="L589" s="786"/>
      <c r="M589" s="782"/>
      <c r="N589" s="782"/>
      <c r="O589" s="782"/>
      <c r="P589" s="782"/>
      <c r="Q589" s="782"/>
      <c r="R589" s="782"/>
      <c r="T589" s="789">
        <v>11.24</v>
      </c>
      <c r="U589" s="790">
        <v>15</v>
      </c>
      <c r="V589" s="782"/>
      <c r="W589" s="782"/>
      <c r="X589" s="789">
        <v>7.9</v>
      </c>
      <c r="Y589" s="782"/>
      <c r="Z589" s="786">
        <v>89</v>
      </c>
      <c r="AA589" s="782"/>
      <c r="AB589" s="782"/>
      <c r="AC589" s="782"/>
      <c r="AD589" s="782"/>
      <c r="AE589" s="789">
        <v>7.01</v>
      </c>
      <c r="AF589" s="789">
        <v>92.4</v>
      </c>
      <c r="AG589" s="789">
        <v>1.6</v>
      </c>
      <c r="AH589" s="782"/>
    </row>
    <row r="590" spans="1:34" x14ac:dyDescent="0.25">
      <c r="A590" s="782" t="s">
        <v>111</v>
      </c>
      <c r="B590" s="786" t="s">
        <v>112</v>
      </c>
      <c r="C590" s="786" t="s">
        <v>112</v>
      </c>
      <c r="D590" s="787">
        <v>41962</v>
      </c>
      <c r="E590" s="405" t="s">
        <v>154</v>
      </c>
      <c r="F590" s="788">
        <v>0.37777777777777777</v>
      </c>
      <c r="G590" s="786" t="s">
        <v>98</v>
      </c>
      <c r="H590" s="786" t="s">
        <v>93</v>
      </c>
      <c r="I590" s="783" t="s">
        <v>93</v>
      </c>
      <c r="J590" s="786"/>
      <c r="K590" s="786"/>
      <c r="L590" s="786"/>
      <c r="M590" s="782"/>
      <c r="N590" s="782"/>
      <c r="O590" s="782"/>
      <c r="P590" s="782"/>
      <c r="Q590" s="782"/>
      <c r="R590" s="782"/>
      <c r="T590" s="789">
        <v>11.24</v>
      </c>
      <c r="U590" s="790">
        <v>6</v>
      </c>
      <c r="V590" s="782"/>
      <c r="W590" s="782"/>
      <c r="X590" s="789">
        <v>7.22</v>
      </c>
      <c r="Y590" s="782"/>
      <c r="Z590" s="786">
        <v>98</v>
      </c>
      <c r="AA590" s="782"/>
      <c r="AB590" s="782"/>
      <c r="AC590" s="782"/>
      <c r="AD590" s="782"/>
      <c r="AE590" s="789">
        <v>6.7</v>
      </c>
      <c r="AF590" s="789">
        <v>91.9</v>
      </c>
      <c r="AG590" s="789">
        <v>1.33</v>
      </c>
      <c r="AH590" s="782"/>
    </row>
    <row r="591" spans="1:34" x14ac:dyDescent="0.25">
      <c r="A591" s="782" t="s">
        <v>111</v>
      </c>
      <c r="B591" s="786" t="s">
        <v>112</v>
      </c>
      <c r="C591" s="786" t="s">
        <v>112</v>
      </c>
      <c r="D591" s="787">
        <v>41967</v>
      </c>
      <c r="E591" s="405" t="s">
        <v>154</v>
      </c>
      <c r="F591" s="788">
        <v>0.40625</v>
      </c>
      <c r="G591" s="786" t="s">
        <v>98</v>
      </c>
      <c r="H591" s="786" t="s">
        <v>93</v>
      </c>
      <c r="I591" s="783" t="s">
        <v>93</v>
      </c>
      <c r="J591" s="786"/>
      <c r="K591" s="786"/>
      <c r="L591" s="786"/>
      <c r="M591" s="782"/>
      <c r="N591" s="782"/>
      <c r="O591" s="782"/>
      <c r="P591" s="782"/>
      <c r="Q591" s="782"/>
      <c r="R591" s="782"/>
      <c r="T591" s="789">
        <v>11</v>
      </c>
      <c r="U591" s="790">
        <v>54</v>
      </c>
      <c r="V591" s="782"/>
      <c r="W591" s="782"/>
      <c r="X591" s="789">
        <v>6.76</v>
      </c>
      <c r="Y591" s="782"/>
      <c r="Z591" s="786">
        <v>111</v>
      </c>
      <c r="AA591" s="782"/>
      <c r="AB591" s="782"/>
      <c r="AC591" s="782"/>
      <c r="AD591" s="782"/>
      <c r="AE591" s="789">
        <v>8.9499999999999993</v>
      </c>
      <c r="AF591" s="789">
        <v>95</v>
      </c>
      <c r="AG591" s="789">
        <v>3.76</v>
      </c>
      <c r="AH591" s="782"/>
    </row>
    <row r="592" spans="1:34" x14ac:dyDescent="0.25">
      <c r="A592" s="782" t="s">
        <v>111</v>
      </c>
      <c r="B592" s="1300" t="s">
        <v>112</v>
      </c>
      <c r="C592" s="1300" t="s">
        <v>112</v>
      </c>
      <c r="D592" s="1301">
        <v>41976</v>
      </c>
      <c r="E592" s="405" t="s">
        <v>154</v>
      </c>
      <c r="F592" s="1306">
        <v>0.50069444444444444</v>
      </c>
      <c r="G592" s="1300" t="s">
        <v>96</v>
      </c>
      <c r="H592" s="1300" t="s">
        <v>93</v>
      </c>
      <c r="I592" s="783" t="s">
        <v>93</v>
      </c>
      <c r="T592" s="1313">
        <v>11.51</v>
      </c>
      <c r="U592" s="1300">
        <v>59</v>
      </c>
      <c r="X592" s="1313">
        <v>7.83</v>
      </c>
      <c r="Z592" s="1313">
        <v>80</v>
      </c>
      <c r="AD592" s="1313">
        <v>28</v>
      </c>
      <c r="AE592" s="1313">
        <v>8.5399999999999991</v>
      </c>
      <c r="AF592" s="1313">
        <v>98.5</v>
      </c>
      <c r="AG592" s="1313">
        <v>3.01</v>
      </c>
    </row>
    <row r="593" spans="1:34" x14ac:dyDescent="0.25">
      <c r="A593" s="782" t="s">
        <v>111</v>
      </c>
      <c r="B593" s="1300" t="s">
        <v>112</v>
      </c>
      <c r="C593" s="1300" t="s">
        <v>112</v>
      </c>
      <c r="D593" s="1301">
        <v>41981</v>
      </c>
      <c r="E593" s="405" t="s">
        <v>154</v>
      </c>
      <c r="F593" s="1306">
        <v>0.40208333333333335</v>
      </c>
      <c r="G593" s="1300" t="s">
        <v>98</v>
      </c>
      <c r="H593" s="1300" t="s">
        <v>93</v>
      </c>
      <c r="I593" s="783" t="s">
        <v>93</v>
      </c>
      <c r="T593" s="1313">
        <v>11.23</v>
      </c>
      <c r="U593" s="1323">
        <v>14</v>
      </c>
      <c r="X593" s="1313">
        <v>7.41</v>
      </c>
      <c r="Z593" s="1313">
        <v>73</v>
      </c>
      <c r="AD593" s="1313">
        <v>58</v>
      </c>
      <c r="AE593" s="1313">
        <v>8.98</v>
      </c>
      <c r="AF593" s="1313">
        <v>97.1</v>
      </c>
      <c r="AG593" s="1313">
        <v>5.25</v>
      </c>
    </row>
    <row r="594" spans="1:34" x14ac:dyDescent="0.25">
      <c r="A594" s="782" t="s">
        <v>111</v>
      </c>
      <c r="B594" s="1300" t="s">
        <v>112</v>
      </c>
      <c r="C594" s="1300" t="s">
        <v>112</v>
      </c>
      <c r="D594" s="1301">
        <v>41983</v>
      </c>
      <c r="E594" s="405" t="s">
        <v>154</v>
      </c>
      <c r="F594" s="1306">
        <v>0.52638888888888891</v>
      </c>
      <c r="G594" s="1300" t="s">
        <v>96</v>
      </c>
      <c r="H594" s="1300" t="s">
        <v>93</v>
      </c>
      <c r="I594" s="783" t="s">
        <v>93</v>
      </c>
      <c r="T594" s="1275"/>
      <c r="U594" s="1323">
        <v>8</v>
      </c>
      <c r="X594" s="1313">
        <v>7.96</v>
      </c>
      <c r="Z594" s="1313">
        <v>72</v>
      </c>
      <c r="AD594" s="1313">
        <v>50</v>
      </c>
      <c r="AE594" s="1313">
        <v>7.73</v>
      </c>
      <c r="AF594" s="1275"/>
      <c r="AG594" s="1313">
        <v>4.6500000000000004</v>
      </c>
    </row>
    <row r="595" spans="1:34" x14ac:dyDescent="0.25">
      <c r="A595" s="782" t="s">
        <v>111</v>
      </c>
      <c r="B595" s="1300" t="s">
        <v>112</v>
      </c>
      <c r="C595" s="1300" t="s">
        <v>112</v>
      </c>
      <c r="D595" s="1301">
        <v>41988</v>
      </c>
      <c r="E595" s="405" t="s">
        <v>154</v>
      </c>
      <c r="F595" s="1306">
        <v>0.3923611111111111</v>
      </c>
      <c r="G595" s="1300" t="s">
        <v>98</v>
      </c>
      <c r="H595" s="1300" t="s">
        <v>103</v>
      </c>
      <c r="I595" s="785" t="s">
        <v>137</v>
      </c>
      <c r="T595" s="1313">
        <v>10.91</v>
      </c>
      <c r="U595" s="1323">
        <v>89</v>
      </c>
      <c r="X595" s="1313">
        <v>6.55</v>
      </c>
      <c r="Z595" s="1313">
        <v>69</v>
      </c>
      <c r="AD595" s="1313">
        <v>148</v>
      </c>
      <c r="AE595" s="1313">
        <v>9.85</v>
      </c>
      <c r="AF595" s="1313">
        <v>96.2</v>
      </c>
      <c r="AG595" s="1313">
        <v>8.0500000000000007</v>
      </c>
    </row>
    <row r="596" spans="1:34" x14ac:dyDescent="0.25">
      <c r="A596" s="782" t="s">
        <v>111</v>
      </c>
      <c r="B596" s="1300" t="s">
        <v>112</v>
      </c>
      <c r="C596" s="1300" t="s">
        <v>112</v>
      </c>
      <c r="D596" s="1301">
        <v>41988</v>
      </c>
      <c r="E596" s="405" t="s">
        <v>154</v>
      </c>
      <c r="F596" s="1306">
        <v>0.39305555555555555</v>
      </c>
      <c r="G596" s="1300" t="s">
        <v>98</v>
      </c>
      <c r="H596" s="1300" t="s">
        <v>19</v>
      </c>
      <c r="I596" s="785" t="s">
        <v>137</v>
      </c>
      <c r="T596" s="1275"/>
      <c r="U596" s="1323">
        <v>108</v>
      </c>
      <c r="X596" s="1275"/>
      <c r="Z596" s="1275"/>
      <c r="AD596" s="1275"/>
      <c r="AE596" s="1275"/>
      <c r="AF596" s="1275"/>
      <c r="AG596" s="1313">
        <v>9.27</v>
      </c>
    </row>
    <row r="597" spans="1:34" x14ac:dyDescent="0.25">
      <c r="A597" s="782" t="s">
        <v>111</v>
      </c>
      <c r="B597" s="1300" t="s">
        <v>112</v>
      </c>
      <c r="C597" s="1300" t="s">
        <v>112</v>
      </c>
      <c r="D597" s="1301">
        <v>41988</v>
      </c>
      <c r="E597" s="405" t="s">
        <v>154</v>
      </c>
      <c r="F597" s="1306">
        <v>0.39374999999999999</v>
      </c>
      <c r="G597" s="1300" t="s">
        <v>98</v>
      </c>
      <c r="H597" s="1300" t="s">
        <v>19</v>
      </c>
      <c r="I597" s="785" t="s">
        <v>137</v>
      </c>
      <c r="T597" s="1275"/>
      <c r="U597" s="1323">
        <v>0</v>
      </c>
      <c r="X597" s="1275"/>
      <c r="Z597" s="1275"/>
      <c r="AD597" s="1275"/>
      <c r="AE597" s="1275"/>
      <c r="AF597" s="1275"/>
      <c r="AG597" s="1313">
        <v>0.14899999999999999</v>
      </c>
    </row>
    <row r="598" spans="1:34" x14ac:dyDescent="0.25">
      <c r="A598" s="782" t="s">
        <v>111</v>
      </c>
      <c r="B598" s="1300" t="s">
        <v>112</v>
      </c>
      <c r="C598" s="1300" t="s">
        <v>112</v>
      </c>
      <c r="D598" s="1301">
        <v>41990</v>
      </c>
      <c r="E598" s="405" t="s">
        <v>154</v>
      </c>
      <c r="F598" s="1306">
        <v>0.48472222222222222</v>
      </c>
      <c r="G598" s="1300" t="s">
        <v>96</v>
      </c>
      <c r="H598" s="1300" t="s">
        <v>100</v>
      </c>
      <c r="I598" s="785" t="s">
        <v>137</v>
      </c>
      <c r="T598" s="1313">
        <v>11.6</v>
      </c>
      <c r="U598" s="1323">
        <v>9</v>
      </c>
      <c r="X598" s="1313">
        <v>7.65</v>
      </c>
      <c r="Z598" s="1313">
        <v>65</v>
      </c>
      <c r="AD598" s="1313">
        <v>127</v>
      </c>
      <c r="AE598" s="1313">
        <v>7.41</v>
      </c>
      <c r="AF598" s="1313">
        <v>96.6</v>
      </c>
      <c r="AG598" s="1313">
        <v>11.7</v>
      </c>
    </row>
    <row r="599" spans="1:34" x14ac:dyDescent="0.25">
      <c r="A599" s="782" t="s">
        <v>111</v>
      </c>
      <c r="B599" s="1300" t="s">
        <v>112</v>
      </c>
      <c r="C599" s="1300" t="s">
        <v>112</v>
      </c>
      <c r="D599" s="1301">
        <v>42011</v>
      </c>
      <c r="E599" s="405" t="s">
        <v>154</v>
      </c>
      <c r="F599" s="1306">
        <v>0.43263888888888891</v>
      </c>
      <c r="G599" s="1300" t="s">
        <v>98</v>
      </c>
      <c r="H599" s="1300" t="s">
        <v>93</v>
      </c>
      <c r="I599" s="785" t="s">
        <v>93</v>
      </c>
      <c r="T599" s="1313">
        <v>13.66</v>
      </c>
      <c r="U599" s="1323">
        <v>12</v>
      </c>
      <c r="X599" s="1313">
        <v>7.41</v>
      </c>
      <c r="Z599" s="1313">
        <v>51</v>
      </c>
      <c r="AD599" s="1313">
        <v>184</v>
      </c>
      <c r="AE599" s="1313">
        <v>4.37</v>
      </c>
      <c r="AF599" s="1313">
        <v>105.2</v>
      </c>
      <c r="AG599" s="1313">
        <v>7.33</v>
      </c>
    </row>
    <row r="600" spans="1:34" x14ac:dyDescent="0.25">
      <c r="A600" s="782" t="s">
        <v>111</v>
      </c>
      <c r="B600" s="1300" t="s">
        <v>112</v>
      </c>
      <c r="C600" s="1300" t="s">
        <v>112</v>
      </c>
      <c r="D600" s="1301">
        <v>42016</v>
      </c>
      <c r="E600" s="405" t="s">
        <v>154</v>
      </c>
      <c r="F600" s="1306">
        <v>0.45347222222222222</v>
      </c>
      <c r="G600" s="1300" t="s">
        <v>96</v>
      </c>
      <c r="H600" s="1300" t="s">
        <v>93</v>
      </c>
      <c r="I600" s="785" t="s">
        <v>93</v>
      </c>
      <c r="T600" s="1313">
        <v>13.7</v>
      </c>
      <c r="U600" s="1323">
        <v>16</v>
      </c>
      <c r="X600" s="1313">
        <v>6.3</v>
      </c>
      <c r="Z600" s="1313">
        <v>57</v>
      </c>
      <c r="AD600" s="1313">
        <v>93</v>
      </c>
      <c r="AE600" s="1313">
        <v>3.89</v>
      </c>
      <c r="AF600" s="1313">
        <v>104.2</v>
      </c>
      <c r="AG600" s="1313">
        <v>5.53</v>
      </c>
    </row>
    <row r="601" spans="1:34" x14ac:dyDescent="0.25">
      <c r="A601" s="782" t="s">
        <v>111</v>
      </c>
      <c r="B601" s="1300" t="s">
        <v>112</v>
      </c>
      <c r="C601" s="1300" t="s">
        <v>112</v>
      </c>
      <c r="D601" s="1301">
        <v>42018</v>
      </c>
      <c r="E601" s="405" t="s">
        <v>154</v>
      </c>
      <c r="F601" s="1306">
        <v>0.39444444444444443</v>
      </c>
      <c r="G601" s="1300" t="s">
        <v>98</v>
      </c>
      <c r="H601" s="1300" t="s">
        <v>93</v>
      </c>
      <c r="I601" s="785" t="s">
        <v>93</v>
      </c>
      <c r="T601" s="1313">
        <v>12.94</v>
      </c>
      <c r="U601" s="1323">
        <v>41</v>
      </c>
      <c r="X601" s="1313">
        <v>6.65</v>
      </c>
      <c r="Z601" s="1313">
        <v>54</v>
      </c>
      <c r="AD601" s="1313">
        <v>70</v>
      </c>
      <c r="AE601" s="1313">
        <v>2.82</v>
      </c>
      <c r="AF601" s="1313">
        <v>95.6</v>
      </c>
      <c r="AG601" s="1313">
        <v>3.96</v>
      </c>
    </row>
    <row r="602" spans="1:34" x14ac:dyDescent="0.25">
      <c r="A602" s="782" t="s">
        <v>111</v>
      </c>
      <c r="B602" s="1300" t="s">
        <v>112</v>
      </c>
      <c r="C602" s="1300" t="s">
        <v>112</v>
      </c>
      <c r="D602" s="1301">
        <v>42026</v>
      </c>
      <c r="E602" s="405" t="s">
        <v>154</v>
      </c>
      <c r="F602" s="1306">
        <v>0.41597222222222224</v>
      </c>
      <c r="G602" s="1300" t="s">
        <v>98</v>
      </c>
      <c r="H602" s="1300" t="s">
        <v>93</v>
      </c>
      <c r="I602" s="785" t="s">
        <v>93</v>
      </c>
      <c r="T602" s="1313">
        <v>12.4</v>
      </c>
      <c r="U602" s="1323">
        <v>4</v>
      </c>
      <c r="X602" s="1313">
        <v>7.23</v>
      </c>
      <c r="Z602" s="1313">
        <v>65</v>
      </c>
      <c r="AD602" s="1313">
        <v>36</v>
      </c>
      <c r="AE602" s="1313">
        <v>5.55</v>
      </c>
      <c r="AF602" s="1313">
        <v>98.5</v>
      </c>
      <c r="AG602" s="1313">
        <v>2.76</v>
      </c>
    </row>
    <row r="603" spans="1:34" x14ac:dyDescent="0.25">
      <c r="A603" s="782" t="s">
        <v>111</v>
      </c>
      <c r="B603" s="1300" t="s">
        <v>112</v>
      </c>
      <c r="C603" s="1300" t="s">
        <v>112</v>
      </c>
      <c r="D603" s="1301">
        <v>42030</v>
      </c>
      <c r="E603" s="405" t="s">
        <v>154</v>
      </c>
      <c r="F603" s="1306">
        <v>0.44027777777777777</v>
      </c>
      <c r="G603" s="1300" t="s">
        <v>98</v>
      </c>
      <c r="H603" s="1300" t="s">
        <v>93</v>
      </c>
      <c r="I603" s="785" t="s">
        <v>93</v>
      </c>
      <c r="T603" s="1313">
        <v>12.63</v>
      </c>
      <c r="U603" s="1323">
        <v>6.2</v>
      </c>
      <c r="X603" s="1313">
        <v>6.59</v>
      </c>
      <c r="Z603" s="1313">
        <v>66</v>
      </c>
      <c r="AD603" s="1313">
        <v>30</v>
      </c>
      <c r="AE603" s="1313">
        <v>5.16</v>
      </c>
      <c r="AF603" s="1313">
        <v>99.3</v>
      </c>
      <c r="AG603" s="1313">
        <v>2.5099999999999998</v>
      </c>
    </row>
    <row r="604" spans="1:34" x14ac:dyDescent="0.25">
      <c r="A604" s="782" t="s">
        <v>111</v>
      </c>
      <c r="B604" s="786" t="s">
        <v>112</v>
      </c>
      <c r="C604" s="786" t="s">
        <v>112</v>
      </c>
      <c r="D604" s="787">
        <v>42037</v>
      </c>
      <c r="E604" s="405" t="s">
        <v>154</v>
      </c>
      <c r="F604" s="788">
        <v>0.4513888888888889</v>
      </c>
      <c r="G604" s="786" t="s">
        <v>96</v>
      </c>
      <c r="H604" s="786" t="s">
        <v>93</v>
      </c>
      <c r="I604" s="783" t="s">
        <v>93</v>
      </c>
      <c r="J604" s="786"/>
      <c r="K604" s="786"/>
      <c r="L604" s="786"/>
      <c r="M604" s="782"/>
      <c r="N604" s="782"/>
      <c r="O604" s="782"/>
      <c r="P604" s="782"/>
      <c r="Q604" s="782"/>
      <c r="R604" s="782"/>
      <c r="T604" s="789">
        <v>12.88</v>
      </c>
      <c r="U604" s="790">
        <v>13</v>
      </c>
      <c r="V604" s="782"/>
      <c r="W604" s="782"/>
      <c r="X604" s="789">
        <v>6.3</v>
      </c>
      <c r="Y604" s="782"/>
      <c r="Z604" s="786">
        <v>67</v>
      </c>
      <c r="AA604" s="782"/>
      <c r="AB604" s="786">
        <v>-4</v>
      </c>
      <c r="AC604" s="786">
        <v>0</v>
      </c>
      <c r="AD604" s="786">
        <v>42</v>
      </c>
      <c r="AE604" s="789">
        <v>4.08</v>
      </c>
      <c r="AF604" s="789">
        <v>98.5</v>
      </c>
      <c r="AG604" s="789">
        <v>2.76</v>
      </c>
      <c r="AH604" s="782"/>
    </row>
    <row r="605" spans="1:34" x14ac:dyDescent="0.25">
      <c r="A605" s="782" t="s">
        <v>111</v>
      </c>
      <c r="B605" s="786" t="s">
        <v>112</v>
      </c>
      <c r="C605" s="786" t="s">
        <v>112</v>
      </c>
      <c r="D605" s="787">
        <v>42046</v>
      </c>
      <c r="E605" s="405" t="s">
        <v>154</v>
      </c>
      <c r="F605" s="788">
        <v>0.39791666666666664</v>
      </c>
      <c r="G605" s="786" t="s">
        <v>98</v>
      </c>
      <c r="H605" s="786" t="s">
        <v>93</v>
      </c>
      <c r="I605" s="783" t="s">
        <v>93</v>
      </c>
      <c r="J605" s="786"/>
      <c r="K605" s="786"/>
      <c r="L605" s="786"/>
      <c r="M605" s="782"/>
      <c r="N605" s="782"/>
      <c r="O605" s="782"/>
      <c r="P605" s="782"/>
      <c r="Q605" s="782"/>
      <c r="R605" s="782"/>
      <c r="T605" s="789">
        <v>11.63</v>
      </c>
      <c r="U605" s="790">
        <v>19</v>
      </c>
      <c r="V605" s="782"/>
      <c r="W605" s="782"/>
      <c r="X605" s="789">
        <v>6.24</v>
      </c>
      <c r="Y605" s="782"/>
      <c r="Z605" s="786">
        <v>69</v>
      </c>
      <c r="AA605" s="782"/>
      <c r="AB605" s="786">
        <v>-4</v>
      </c>
      <c r="AC605" s="786">
        <v>0</v>
      </c>
      <c r="AD605" s="786">
        <v>30</v>
      </c>
      <c r="AE605" s="789">
        <v>5.84</v>
      </c>
      <c r="AF605" s="789">
        <v>93.1</v>
      </c>
      <c r="AG605" s="789">
        <v>2.2799999999999998</v>
      </c>
      <c r="AH605" s="782"/>
    </row>
    <row r="606" spans="1:34" x14ac:dyDescent="0.25">
      <c r="A606" s="782" t="s">
        <v>111</v>
      </c>
      <c r="B606" s="786" t="s">
        <v>112</v>
      </c>
      <c r="C606" s="786" t="s">
        <v>112</v>
      </c>
      <c r="D606" s="787">
        <v>42053</v>
      </c>
      <c r="E606" s="405" t="s">
        <v>154</v>
      </c>
      <c r="F606" s="788">
        <v>0.43958333333333333</v>
      </c>
      <c r="G606" s="786" t="s">
        <v>96</v>
      </c>
      <c r="H606" s="786" t="s">
        <v>93</v>
      </c>
      <c r="I606" s="783" t="s">
        <v>93</v>
      </c>
      <c r="J606" s="786"/>
      <c r="K606" s="786"/>
      <c r="L606" s="786"/>
      <c r="M606" s="782"/>
      <c r="N606" s="782"/>
      <c r="O606" s="782"/>
      <c r="P606" s="782"/>
      <c r="Q606" s="782"/>
      <c r="R606" s="782"/>
      <c r="T606" s="789">
        <v>12.97</v>
      </c>
      <c r="U606" s="790">
        <v>13</v>
      </c>
      <c r="V606" s="782"/>
      <c r="W606" s="782"/>
      <c r="X606" s="789">
        <v>7.33</v>
      </c>
      <c r="Y606" s="782"/>
      <c r="Z606" s="786">
        <v>64</v>
      </c>
      <c r="AA606" s="782"/>
      <c r="AB606" s="786">
        <v>-4</v>
      </c>
      <c r="AC606" s="786">
        <v>0</v>
      </c>
      <c r="AD606" s="786">
        <v>23</v>
      </c>
      <c r="AE606" s="789">
        <v>2.73</v>
      </c>
      <c r="AF606" s="789">
        <v>96.2</v>
      </c>
      <c r="AG606" s="789">
        <v>1.93</v>
      </c>
      <c r="AH606" s="782"/>
    </row>
    <row r="607" spans="1:34" x14ac:dyDescent="0.25">
      <c r="A607" s="782" t="s">
        <v>111</v>
      </c>
      <c r="B607" s="786" t="s">
        <v>112</v>
      </c>
      <c r="C607" s="786" t="s">
        <v>112</v>
      </c>
      <c r="D607" s="787">
        <v>42054</v>
      </c>
      <c r="E607" s="405" t="s">
        <v>154</v>
      </c>
      <c r="F607" s="788">
        <v>0.41458333333333336</v>
      </c>
      <c r="G607" s="786" t="s">
        <v>98</v>
      </c>
      <c r="H607" s="786" t="s">
        <v>93</v>
      </c>
      <c r="I607" s="783" t="s">
        <v>93</v>
      </c>
      <c r="J607" s="786"/>
      <c r="K607" s="786"/>
      <c r="L607" s="786"/>
      <c r="M607" s="782"/>
      <c r="N607" s="782"/>
      <c r="O607" s="782"/>
      <c r="P607" s="782"/>
      <c r="Q607" s="782"/>
      <c r="R607" s="782"/>
      <c r="T607" s="789">
        <v>12.25</v>
      </c>
      <c r="U607" s="790">
        <v>5</v>
      </c>
      <c r="V607" s="782"/>
      <c r="W607" s="782"/>
      <c r="X607" s="789">
        <v>6.22</v>
      </c>
      <c r="Y607" s="782"/>
      <c r="Z607" s="786">
        <v>65</v>
      </c>
      <c r="AA607" s="782"/>
      <c r="AB607" s="786">
        <v>-4</v>
      </c>
      <c r="AC607" s="786">
        <v>0</v>
      </c>
      <c r="AD607" s="786">
        <v>21</v>
      </c>
      <c r="AE607" s="789">
        <v>2.88</v>
      </c>
      <c r="AF607" s="789">
        <v>91</v>
      </c>
      <c r="AG607" s="789">
        <v>1.86</v>
      </c>
      <c r="AH607" s="782"/>
    </row>
    <row r="608" spans="1:34" x14ac:dyDescent="0.25">
      <c r="A608" s="782" t="s">
        <v>111</v>
      </c>
      <c r="B608" s="786" t="s">
        <v>112</v>
      </c>
      <c r="C608" s="786" t="s">
        <v>112</v>
      </c>
      <c r="D608" s="787">
        <v>42054</v>
      </c>
      <c r="E608" s="405" t="s">
        <v>154</v>
      </c>
      <c r="F608" s="788">
        <v>0.4152777777777778</v>
      </c>
      <c r="G608" s="786" t="s">
        <v>98</v>
      </c>
      <c r="H608" s="786" t="s">
        <v>93</v>
      </c>
      <c r="I608" s="783" t="s">
        <v>93</v>
      </c>
      <c r="J608" s="786"/>
      <c r="K608" s="786"/>
      <c r="L608" s="786"/>
      <c r="M608" s="782"/>
      <c r="N608" s="782"/>
      <c r="O608" s="782"/>
      <c r="P608" s="782"/>
      <c r="Q608" s="782"/>
      <c r="R608" s="782"/>
      <c r="T608" s="792"/>
      <c r="U608" s="790">
        <v>1</v>
      </c>
      <c r="V608" s="782"/>
      <c r="W608" s="782"/>
      <c r="X608" s="792"/>
      <c r="Y608" s="782"/>
      <c r="Z608" s="793"/>
      <c r="AA608" s="782"/>
      <c r="AB608" s="786">
        <v>-4</v>
      </c>
      <c r="AC608" s="786">
        <v>0</v>
      </c>
      <c r="AD608" s="793"/>
      <c r="AE608" s="792"/>
      <c r="AF608" s="792"/>
      <c r="AG608" s="789">
        <v>1.84</v>
      </c>
      <c r="AH608" s="782"/>
    </row>
    <row r="609" spans="1:34" x14ac:dyDescent="0.25">
      <c r="A609" s="782" t="s">
        <v>111</v>
      </c>
      <c r="B609" s="786" t="s">
        <v>112</v>
      </c>
      <c r="C609" s="786" t="s">
        <v>112</v>
      </c>
      <c r="D609" s="787">
        <v>42054</v>
      </c>
      <c r="E609" s="405" t="s">
        <v>154</v>
      </c>
      <c r="F609" s="788">
        <v>0.41597222222222224</v>
      </c>
      <c r="G609" s="786" t="s">
        <v>98</v>
      </c>
      <c r="H609" s="786" t="s">
        <v>19</v>
      </c>
      <c r="I609" s="783" t="s">
        <v>93</v>
      </c>
      <c r="J609" s="786"/>
      <c r="K609" s="786"/>
      <c r="L609" s="786"/>
      <c r="M609" s="782"/>
      <c r="N609" s="782"/>
      <c r="O609" s="782"/>
      <c r="P609" s="782"/>
      <c r="Q609" s="782"/>
      <c r="R609" s="782"/>
      <c r="T609" s="792"/>
      <c r="U609" s="794">
        <v>1</v>
      </c>
      <c r="V609" s="782"/>
      <c r="W609" s="782"/>
      <c r="X609" s="792"/>
      <c r="Y609" s="782"/>
      <c r="Z609" s="793"/>
      <c r="AA609" s="782"/>
      <c r="AB609" s="786">
        <v>-4</v>
      </c>
      <c r="AC609" s="786">
        <v>0</v>
      </c>
      <c r="AD609" s="793"/>
      <c r="AE609" s="792"/>
      <c r="AF609" s="792"/>
      <c r="AG609" s="789">
        <v>8.6999999999999994E-2</v>
      </c>
      <c r="AH609" s="782"/>
    </row>
    <row r="610" spans="1:34" x14ac:dyDescent="0.25">
      <c r="A610" s="782" t="s">
        <v>111</v>
      </c>
      <c r="B610" s="786" t="s">
        <v>112</v>
      </c>
      <c r="C610" s="786" t="s">
        <v>112</v>
      </c>
      <c r="D610" s="787">
        <v>42060</v>
      </c>
      <c r="E610" s="405" t="s">
        <v>154</v>
      </c>
      <c r="F610" s="788">
        <v>0.42083333333333334</v>
      </c>
      <c r="G610" s="786" t="s">
        <v>98</v>
      </c>
      <c r="H610" s="786" t="s">
        <v>93</v>
      </c>
      <c r="I610" s="783" t="s">
        <v>93</v>
      </c>
      <c r="J610" s="786"/>
      <c r="K610" s="786"/>
      <c r="L610" s="786"/>
      <c r="M610" s="782"/>
      <c r="N610" s="782"/>
      <c r="O610" s="782"/>
      <c r="P610" s="782"/>
      <c r="Q610" s="782"/>
      <c r="R610" s="782"/>
      <c r="T610" s="789">
        <v>13.57</v>
      </c>
      <c r="U610" s="790">
        <v>15</v>
      </c>
      <c r="V610" s="782"/>
      <c r="W610" s="782"/>
      <c r="X610" s="789">
        <v>5.87</v>
      </c>
      <c r="Y610" s="782"/>
      <c r="Z610" s="786">
        <v>51</v>
      </c>
      <c r="AA610" s="782"/>
      <c r="AB610" s="786">
        <v>-4</v>
      </c>
      <c r="AC610" s="786">
        <v>0</v>
      </c>
      <c r="AD610" s="786">
        <v>110</v>
      </c>
      <c r="AE610" s="789">
        <v>2.89</v>
      </c>
      <c r="AF610" s="789">
        <v>100.5</v>
      </c>
      <c r="AG610" s="789">
        <v>6.82</v>
      </c>
      <c r="AH610" s="782"/>
    </row>
    <row r="611" spans="1:34" x14ac:dyDescent="0.25">
      <c r="A611" s="782" t="s">
        <v>111</v>
      </c>
      <c r="B611" s="586" t="s">
        <v>112</v>
      </c>
      <c r="C611" s="586" t="s">
        <v>112</v>
      </c>
      <c r="D611" s="1206">
        <v>42065</v>
      </c>
      <c r="E611" s="405" t="s">
        <v>154</v>
      </c>
      <c r="F611" s="1209">
        <v>0.46875</v>
      </c>
      <c r="G611" s="586" t="s">
        <v>98</v>
      </c>
      <c r="H611" s="586" t="s">
        <v>93</v>
      </c>
      <c r="I611" s="586" t="s">
        <v>93</v>
      </c>
      <c r="T611" s="758">
        <v>14.34</v>
      </c>
      <c r="U611" s="1217">
        <v>4</v>
      </c>
      <c r="X611" s="758">
        <v>5.98</v>
      </c>
      <c r="Z611" s="705">
        <v>48</v>
      </c>
      <c r="AE611" s="758">
        <v>3.19</v>
      </c>
      <c r="AF611" s="758">
        <v>107.1</v>
      </c>
      <c r="AG611" s="758">
        <v>4.58</v>
      </c>
    </row>
    <row r="612" spans="1:34" x14ac:dyDescent="0.25">
      <c r="A612" s="782" t="s">
        <v>111</v>
      </c>
      <c r="B612" s="586" t="s">
        <v>112</v>
      </c>
      <c r="C612" s="586" t="s">
        <v>112</v>
      </c>
      <c r="D612" s="1206">
        <v>42072</v>
      </c>
      <c r="E612" s="405" t="s">
        <v>154</v>
      </c>
      <c r="F612" s="1209">
        <v>0.44027777777777777</v>
      </c>
      <c r="G612" s="586" t="s">
        <v>96</v>
      </c>
      <c r="H612" s="586" t="s">
        <v>100</v>
      </c>
      <c r="I612" s="785" t="s">
        <v>137</v>
      </c>
      <c r="T612" s="758">
        <v>12.97</v>
      </c>
      <c r="U612" s="1217">
        <v>6</v>
      </c>
      <c r="X612" s="758">
        <v>7.66</v>
      </c>
      <c r="Z612" s="705">
        <v>49</v>
      </c>
      <c r="AE612" s="758">
        <v>5.41</v>
      </c>
      <c r="AF612" s="758">
        <v>102.6</v>
      </c>
      <c r="AG612" s="758">
        <v>7</v>
      </c>
    </row>
    <row r="613" spans="1:34" x14ac:dyDescent="0.25">
      <c r="A613" s="782" t="s">
        <v>111</v>
      </c>
      <c r="B613" s="586" t="s">
        <v>112</v>
      </c>
      <c r="C613" s="586" t="s">
        <v>112</v>
      </c>
      <c r="D613" s="1206">
        <v>42074</v>
      </c>
      <c r="E613" s="405" t="s">
        <v>154</v>
      </c>
      <c r="F613" s="1209">
        <v>0.43472222222222223</v>
      </c>
      <c r="G613" s="586" t="s">
        <v>98</v>
      </c>
      <c r="H613" s="586" t="s">
        <v>100</v>
      </c>
      <c r="I613" s="785" t="s">
        <v>137</v>
      </c>
      <c r="T613" s="758">
        <v>12.97</v>
      </c>
      <c r="U613" s="1217">
        <v>5</v>
      </c>
      <c r="X613" s="758">
        <v>6.27</v>
      </c>
      <c r="Z613" s="705">
        <v>48</v>
      </c>
      <c r="AE613" s="758">
        <v>6.2</v>
      </c>
      <c r="AF613" s="758">
        <v>104.8</v>
      </c>
      <c r="AG613" s="758">
        <v>8.75</v>
      </c>
    </row>
    <row r="614" spans="1:34" x14ac:dyDescent="0.25">
      <c r="A614" s="782" t="s">
        <v>111</v>
      </c>
      <c r="B614" s="586" t="s">
        <v>112</v>
      </c>
      <c r="C614" s="586" t="s">
        <v>112</v>
      </c>
      <c r="D614" s="1206">
        <v>42079</v>
      </c>
      <c r="E614" s="405" t="s">
        <v>154</v>
      </c>
      <c r="F614" s="1209">
        <v>0.42916666666666664</v>
      </c>
      <c r="G614" s="586" t="s">
        <v>96</v>
      </c>
      <c r="H614" s="586" t="s">
        <v>100</v>
      </c>
      <c r="I614" s="785" t="s">
        <v>137</v>
      </c>
      <c r="T614" s="758">
        <v>12.24</v>
      </c>
      <c r="U614" s="1217">
        <v>12</v>
      </c>
      <c r="X614" s="758">
        <v>6.56</v>
      </c>
      <c r="Z614" s="705">
        <v>48</v>
      </c>
      <c r="AE614" s="758">
        <v>7.97</v>
      </c>
      <c r="AF614" s="758">
        <v>103.3</v>
      </c>
      <c r="AG614" s="758">
        <v>8.5299999999999994</v>
      </c>
    </row>
    <row r="615" spans="1:34" x14ac:dyDescent="0.25">
      <c r="A615" s="782" t="s">
        <v>111</v>
      </c>
      <c r="B615" s="586" t="s">
        <v>112</v>
      </c>
      <c r="C615" s="586" t="s">
        <v>112</v>
      </c>
      <c r="D615" s="1206">
        <v>42086</v>
      </c>
      <c r="E615" s="405" t="s">
        <v>154</v>
      </c>
      <c r="F615" s="1209">
        <v>0.47291666666666665</v>
      </c>
      <c r="G615" s="586" t="s">
        <v>98</v>
      </c>
      <c r="H615" s="586" t="s">
        <v>93</v>
      </c>
      <c r="I615" s="785" t="s">
        <v>93</v>
      </c>
      <c r="T615" s="758">
        <v>11.71</v>
      </c>
      <c r="U615" s="1217">
        <v>15</v>
      </c>
      <c r="X615" s="758">
        <v>7.49</v>
      </c>
      <c r="Z615" s="705">
        <v>54</v>
      </c>
      <c r="AE615" s="758">
        <v>8.85</v>
      </c>
      <c r="AF615" s="758">
        <v>101</v>
      </c>
      <c r="AG615" s="758">
        <v>5.33</v>
      </c>
    </row>
    <row r="616" spans="1:34" x14ac:dyDescent="0.25">
      <c r="A616" s="782" t="s">
        <v>111</v>
      </c>
      <c r="B616" s="586" t="s">
        <v>112</v>
      </c>
      <c r="C616" s="586" t="s">
        <v>112</v>
      </c>
      <c r="D616" s="1206">
        <v>42100</v>
      </c>
      <c r="E616" s="405" t="s">
        <v>154</v>
      </c>
      <c r="F616" s="1209">
        <v>0.46875</v>
      </c>
      <c r="G616" s="586" t="s">
        <v>98</v>
      </c>
      <c r="H616" s="586" t="s">
        <v>93</v>
      </c>
      <c r="I616" s="785" t="s">
        <v>93</v>
      </c>
      <c r="T616" s="758">
        <v>9.74</v>
      </c>
      <c r="U616" s="1217">
        <v>20</v>
      </c>
      <c r="X616" s="758">
        <v>7.62</v>
      </c>
      <c r="Z616" s="705">
        <v>62</v>
      </c>
      <c r="AD616" s="705">
        <v>122</v>
      </c>
      <c r="AE616" s="758">
        <v>10.56</v>
      </c>
      <c r="AF616" s="758">
        <v>87.7</v>
      </c>
      <c r="AG616" s="758">
        <v>4.74</v>
      </c>
    </row>
    <row r="617" spans="1:34" x14ac:dyDescent="0.25">
      <c r="A617" s="782" t="s">
        <v>111</v>
      </c>
      <c r="B617" s="586" t="s">
        <v>112</v>
      </c>
      <c r="C617" s="586" t="s">
        <v>112</v>
      </c>
      <c r="D617" s="1206">
        <v>42107</v>
      </c>
      <c r="E617" s="405" t="s">
        <v>154</v>
      </c>
      <c r="F617" s="1209">
        <v>0.4861111111111111</v>
      </c>
      <c r="G617" s="586" t="s">
        <v>98</v>
      </c>
      <c r="H617" s="586" t="s">
        <v>93</v>
      </c>
      <c r="I617" s="785" t="s">
        <v>93</v>
      </c>
      <c r="T617" s="1295"/>
      <c r="U617" s="1217">
        <v>31</v>
      </c>
      <c r="X617" s="758">
        <v>7.3</v>
      </c>
      <c r="Z617" s="705">
        <v>64</v>
      </c>
      <c r="AD617" s="705">
        <v>98</v>
      </c>
      <c r="AE617" s="758">
        <v>13.45</v>
      </c>
      <c r="AF617" s="1295"/>
      <c r="AG617" s="758">
        <v>4.53</v>
      </c>
    </row>
    <row r="618" spans="1:34" x14ac:dyDescent="0.25">
      <c r="A618" s="782" t="s">
        <v>111</v>
      </c>
      <c r="B618" s="586" t="s">
        <v>112</v>
      </c>
      <c r="C618" s="586" t="s">
        <v>112</v>
      </c>
      <c r="D618" s="1206">
        <v>42109</v>
      </c>
      <c r="E618" s="405" t="s">
        <v>154</v>
      </c>
      <c r="F618" s="1209">
        <v>0.53402777777777777</v>
      </c>
      <c r="G618" s="586" t="s">
        <v>98</v>
      </c>
      <c r="H618" s="586" t="s">
        <v>103</v>
      </c>
      <c r="I618" s="785" t="s">
        <v>137</v>
      </c>
      <c r="T618" s="1295"/>
      <c r="U618" s="1217">
        <v>52</v>
      </c>
      <c r="X618" s="758">
        <v>7.82</v>
      </c>
      <c r="Z618" s="705">
        <v>48</v>
      </c>
      <c r="AD618" s="705">
        <v>298</v>
      </c>
      <c r="AE618" s="758">
        <v>12.48</v>
      </c>
      <c r="AF618" s="1295"/>
      <c r="AG618" s="758">
        <v>10.3</v>
      </c>
    </row>
    <row r="619" spans="1:34" x14ac:dyDescent="0.25">
      <c r="A619" s="782" t="s">
        <v>111</v>
      </c>
      <c r="B619" s="586" t="s">
        <v>112</v>
      </c>
      <c r="C619" s="586" t="s">
        <v>112</v>
      </c>
      <c r="D619" s="1206">
        <v>42110</v>
      </c>
      <c r="E619" s="405" t="s">
        <v>154</v>
      </c>
      <c r="F619" s="1209">
        <v>0.52500000000000002</v>
      </c>
      <c r="G619" s="586" t="s">
        <v>96</v>
      </c>
      <c r="H619" s="586" t="s">
        <v>100</v>
      </c>
      <c r="I619" s="785" t="s">
        <v>137</v>
      </c>
      <c r="T619" s="1295"/>
      <c r="U619" s="1217">
        <v>20</v>
      </c>
      <c r="X619" s="758">
        <v>7.75</v>
      </c>
      <c r="Z619" s="705">
        <v>50</v>
      </c>
      <c r="AD619" s="705">
        <v>275</v>
      </c>
      <c r="AE619" s="758">
        <v>13.38</v>
      </c>
      <c r="AF619" s="1295"/>
      <c r="AG619" s="758">
        <v>9.41</v>
      </c>
    </row>
    <row r="620" spans="1:34" x14ac:dyDescent="0.25">
      <c r="A620" s="782" t="s">
        <v>111</v>
      </c>
      <c r="B620" s="586" t="s">
        <v>112</v>
      </c>
      <c r="C620" s="586" t="s">
        <v>112</v>
      </c>
      <c r="D620" s="1206">
        <v>42114</v>
      </c>
      <c r="E620" s="405" t="s">
        <v>154</v>
      </c>
      <c r="F620" s="1209">
        <v>0.50138888888888888</v>
      </c>
      <c r="G620" s="586" t="s">
        <v>96</v>
      </c>
      <c r="H620" s="586" t="s">
        <v>100</v>
      </c>
      <c r="I620" s="785" t="s">
        <v>137</v>
      </c>
      <c r="T620" s="758">
        <v>7.19</v>
      </c>
      <c r="U620" s="1217">
        <v>261</v>
      </c>
      <c r="X620" s="758">
        <v>7.62</v>
      </c>
      <c r="Z620" s="705">
        <v>49</v>
      </c>
      <c r="AD620" s="705">
        <v>351</v>
      </c>
      <c r="AE620" s="758">
        <v>12.6</v>
      </c>
      <c r="AF620" s="758">
        <v>67.7</v>
      </c>
      <c r="AG620" s="758">
        <v>18.100000000000001</v>
      </c>
    </row>
    <row r="621" spans="1:34" x14ac:dyDescent="0.25">
      <c r="A621" s="782" t="s">
        <v>111</v>
      </c>
      <c r="B621" s="586" t="s">
        <v>112</v>
      </c>
      <c r="C621" s="586" t="s">
        <v>112</v>
      </c>
      <c r="D621" s="1206">
        <v>42116</v>
      </c>
      <c r="E621" s="405" t="s">
        <v>154</v>
      </c>
      <c r="F621" s="1209">
        <v>0.3888888888888889</v>
      </c>
      <c r="G621" s="586" t="s">
        <v>98</v>
      </c>
      <c r="H621" s="586" t="s">
        <v>93</v>
      </c>
      <c r="I621" s="785" t="s">
        <v>93</v>
      </c>
      <c r="T621" s="1295"/>
      <c r="U621" s="1217">
        <v>26</v>
      </c>
      <c r="X621" s="758">
        <v>7.43</v>
      </c>
      <c r="Z621" s="705">
        <v>51</v>
      </c>
      <c r="AD621" s="705">
        <v>202</v>
      </c>
      <c r="AE621" s="758">
        <v>12.14</v>
      </c>
      <c r="AF621" s="1295"/>
      <c r="AG621" s="758">
        <v>6.09</v>
      </c>
    </row>
    <row r="622" spans="1:34" x14ac:dyDescent="0.25">
      <c r="A622" s="782" t="s">
        <v>111</v>
      </c>
      <c r="B622" s="786" t="s">
        <v>112</v>
      </c>
      <c r="C622" s="786" t="s">
        <v>112</v>
      </c>
      <c r="D622" s="787">
        <v>42128</v>
      </c>
      <c r="E622" s="405" t="s">
        <v>154</v>
      </c>
      <c r="F622" s="788">
        <v>0.47430555555555554</v>
      </c>
      <c r="G622" s="786" t="s">
        <v>98</v>
      </c>
      <c r="H622" s="786" t="s">
        <v>93</v>
      </c>
      <c r="I622" s="783" t="s">
        <v>93</v>
      </c>
      <c r="J622" s="786"/>
      <c r="K622" s="786"/>
      <c r="L622" s="786"/>
      <c r="M622" s="782"/>
      <c r="N622" s="782"/>
      <c r="O622" s="782"/>
      <c r="P622" s="782"/>
      <c r="Q622" s="782"/>
      <c r="R622" s="782"/>
      <c r="T622" s="789">
        <v>10.130000000000001</v>
      </c>
      <c r="U622" s="790">
        <v>12</v>
      </c>
      <c r="V622" s="782"/>
      <c r="W622" s="782"/>
      <c r="X622" s="789">
        <v>7.74</v>
      </c>
      <c r="Y622" s="782"/>
      <c r="Z622" s="786">
        <v>82</v>
      </c>
      <c r="AA622" s="782"/>
      <c r="AB622" s="786">
        <v>24.8</v>
      </c>
      <c r="AC622" s="786">
        <v>0</v>
      </c>
      <c r="AD622" s="786">
        <v>27</v>
      </c>
      <c r="AE622" s="789">
        <v>14.97</v>
      </c>
      <c r="AF622" s="789">
        <v>100.5</v>
      </c>
      <c r="AG622" s="789">
        <v>2.86</v>
      </c>
      <c r="AH622" s="782"/>
    </row>
    <row r="623" spans="1:34" x14ac:dyDescent="0.25">
      <c r="A623" s="782" t="s">
        <v>111</v>
      </c>
      <c r="B623" s="786" t="s">
        <v>112</v>
      </c>
      <c r="C623" s="786" t="s">
        <v>112</v>
      </c>
      <c r="D623" s="787">
        <v>42130</v>
      </c>
      <c r="E623" s="405" t="s">
        <v>154</v>
      </c>
      <c r="F623" s="788">
        <v>0.5708333333333333</v>
      </c>
      <c r="G623" s="786" t="s">
        <v>96</v>
      </c>
      <c r="H623" s="786" t="s">
        <v>93</v>
      </c>
      <c r="I623" s="783" t="s">
        <v>93</v>
      </c>
      <c r="J623" s="786"/>
      <c r="K623" s="786"/>
      <c r="L623" s="786"/>
      <c r="M623" s="782"/>
      <c r="N623" s="782"/>
      <c r="O623" s="782"/>
      <c r="P623" s="782"/>
      <c r="Q623" s="782"/>
      <c r="R623" s="782"/>
      <c r="T623" s="792"/>
      <c r="U623" s="790">
        <v>9</v>
      </c>
      <c r="V623" s="782"/>
      <c r="W623" s="782"/>
      <c r="X623" s="789">
        <v>7.97</v>
      </c>
      <c r="Y623" s="782"/>
      <c r="Z623" s="786">
        <v>75</v>
      </c>
      <c r="AA623" s="782"/>
      <c r="AB623" s="786">
        <v>23.9</v>
      </c>
      <c r="AC623" s="786">
        <v>0.01</v>
      </c>
      <c r="AD623" s="786">
        <v>20</v>
      </c>
      <c r="AE623" s="789">
        <v>16.28</v>
      </c>
      <c r="AF623" s="792"/>
      <c r="AG623" s="789">
        <v>2.57</v>
      </c>
      <c r="AH623" s="782"/>
    </row>
    <row r="624" spans="1:34" x14ac:dyDescent="0.25">
      <c r="A624" s="782" t="s">
        <v>111</v>
      </c>
      <c r="B624" s="786" t="s">
        <v>112</v>
      </c>
      <c r="C624" s="786" t="s">
        <v>112</v>
      </c>
      <c r="D624" s="787">
        <v>42135</v>
      </c>
      <c r="E624" s="405" t="s">
        <v>154</v>
      </c>
      <c r="F624" s="788">
        <v>0.49305555555555558</v>
      </c>
      <c r="G624" s="786" t="s">
        <v>98</v>
      </c>
      <c r="H624" s="786" t="s">
        <v>100</v>
      </c>
      <c r="I624" s="783" t="s">
        <v>93</v>
      </c>
      <c r="J624" s="786"/>
      <c r="K624" s="786"/>
      <c r="L624" s="786"/>
      <c r="M624" s="782"/>
      <c r="N624" s="782"/>
      <c r="O624" s="782"/>
      <c r="P624" s="782"/>
      <c r="Q624" s="782"/>
      <c r="R624" s="782"/>
      <c r="T624" s="789">
        <v>8.16</v>
      </c>
      <c r="U624" s="790">
        <v>344</v>
      </c>
      <c r="V624" s="782"/>
      <c r="W624" s="782"/>
      <c r="X624" s="789">
        <v>7.49</v>
      </c>
      <c r="Y624" s="782"/>
      <c r="Z624" s="786">
        <v>35</v>
      </c>
      <c r="AA624" s="782"/>
      <c r="AB624" s="786">
        <v>17.899999999999999</v>
      </c>
      <c r="AC624" s="786">
        <v>1</v>
      </c>
      <c r="AD624" s="786">
        <v>3150</v>
      </c>
      <c r="AE624" s="789">
        <v>14.09</v>
      </c>
      <c r="AF624" s="789">
        <v>79.3</v>
      </c>
      <c r="AG624" s="789">
        <v>68</v>
      </c>
      <c r="AH624" s="782"/>
    </row>
    <row r="625" spans="1:34" x14ac:dyDescent="0.25">
      <c r="A625" s="782" t="s">
        <v>111</v>
      </c>
      <c r="B625" s="786" t="s">
        <v>112</v>
      </c>
      <c r="C625" s="786" t="s">
        <v>112</v>
      </c>
      <c r="D625" s="787">
        <v>42135</v>
      </c>
      <c r="E625" s="405" t="s">
        <v>154</v>
      </c>
      <c r="F625" s="788">
        <v>0.49375000000000002</v>
      </c>
      <c r="G625" s="786" t="s">
        <v>98</v>
      </c>
      <c r="H625" s="786" t="s">
        <v>100</v>
      </c>
      <c r="I625" s="783" t="s">
        <v>93</v>
      </c>
      <c r="J625" s="786"/>
      <c r="K625" s="786"/>
      <c r="L625" s="786"/>
      <c r="M625" s="782"/>
      <c r="N625" s="782"/>
      <c r="O625" s="782"/>
      <c r="P625" s="782"/>
      <c r="Q625" s="782"/>
      <c r="R625" s="782"/>
      <c r="T625" s="792"/>
      <c r="U625" s="790">
        <v>770</v>
      </c>
      <c r="V625" s="782"/>
      <c r="W625" s="782"/>
      <c r="X625" s="792"/>
      <c r="Y625" s="782"/>
      <c r="Z625" s="793"/>
      <c r="AA625" s="782"/>
      <c r="AB625" s="793"/>
      <c r="AC625" s="793"/>
      <c r="AD625" s="793"/>
      <c r="AE625" s="792"/>
      <c r="AF625" s="792"/>
      <c r="AG625" s="789">
        <v>60</v>
      </c>
      <c r="AH625" s="782"/>
    </row>
    <row r="626" spans="1:34" x14ac:dyDescent="0.25">
      <c r="A626" s="782" t="s">
        <v>111</v>
      </c>
      <c r="B626" s="786" t="s">
        <v>112</v>
      </c>
      <c r="C626" s="786" t="s">
        <v>112</v>
      </c>
      <c r="D626" s="787">
        <v>42137</v>
      </c>
      <c r="E626" s="405" t="s">
        <v>154</v>
      </c>
      <c r="F626" s="788">
        <v>0.40416666666666667</v>
      </c>
      <c r="G626" s="786" t="s">
        <v>98</v>
      </c>
      <c r="H626" s="786" t="s">
        <v>100</v>
      </c>
      <c r="I626" s="783" t="s">
        <v>93</v>
      </c>
      <c r="J626" s="786"/>
      <c r="K626" s="786"/>
      <c r="L626" s="786"/>
      <c r="M626" s="782"/>
      <c r="N626" s="782"/>
      <c r="O626" s="782"/>
      <c r="P626" s="782"/>
      <c r="Q626" s="782"/>
      <c r="R626" s="782"/>
      <c r="T626" s="789">
        <v>7.93</v>
      </c>
      <c r="U626" s="790">
        <v>96</v>
      </c>
      <c r="V626" s="782"/>
      <c r="W626" s="782"/>
      <c r="X626" s="789">
        <v>7.13</v>
      </c>
      <c r="Y626" s="782"/>
      <c r="Z626" s="786">
        <v>46</v>
      </c>
      <c r="AA626" s="782"/>
      <c r="AB626" s="786">
        <v>14.4</v>
      </c>
      <c r="AC626" s="786">
        <v>0</v>
      </c>
      <c r="AD626" s="786">
        <v>335</v>
      </c>
      <c r="AE626" s="789">
        <v>12.5</v>
      </c>
      <c r="AF626" s="789">
        <v>74.5</v>
      </c>
      <c r="AG626" s="789">
        <v>10.7</v>
      </c>
      <c r="AH626" s="782"/>
    </row>
    <row r="627" spans="1:34" x14ac:dyDescent="0.25">
      <c r="A627" s="782" t="s">
        <v>111</v>
      </c>
      <c r="B627" s="786" t="s">
        <v>112</v>
      </c>
      <c r="C627" s="786" t="s">
        <v>112</v>
      </c>
      <c r="D627" s="787">
        <v>42142</v>
      </c>
      <c r="E627" s="405" t="s">
        <v>154</v>
      </c>
      <c r="F627" s="788">
        <v>0.45833333333333331</v>
      </c>
      <c r="G627" s="786" t="s">
        <v>98</v>
      </c>
      <c r="H627" s="786" t="s">
        <v>100</v>
      </c>
      <c r="I627" s="783" t="s">
        <v>93</v>
      </c>
      <c r="J627" s="786"/>
      <c r="K627" s="786"/>
      <c r="L627" s="786"/>
      <c r="M627" s="782"/>
      <c r="N627" s="782"/>
      <c r="O627" s="782"/>
      <c r="P627" s="782"/>
      <c r="Q627" s="782"/>
      <c r="R627" s="782"/>
      <c r="T627" s="789">
        <v>8.59</v>
      </c>
      <c r="U627" s="790">
        <v>86</v>
      </c>
      <c r="V627" s="782"/>
      <c r="W627" s="782"/>
      <c r="X627" s="789">
        <v>7.43</v>
      </c>
      <c r="Y627" s="782"/>
      <c r="Z627" s="786">
        <v>46</v>
      </c>
      <c r="AA627" s="782"/>
      <c r="AB627" s="786">
        <v>26.6</v>
      </c>
      <c r="AC627" s="793"/>
      <c r="AD627" s="786">
        <v>410</v>
      </c>
      <c r="AE627" s="789">
        <v>15.19</v>
      </c>
      <c r="AF627" s="789">
        <v>85.5</v>
      </c>
      <c r="AG627" s="789">
        <v>12.6</v>
      </c>
      <c r="AH627" s="782"/>
    </row>
    <row r="628" spans="1:34" x14ac:dyDescent="0.25">
      <c r="A628" s="782" t="s">
        <v>111</v>
      </c>
      <c r="B628" s="786" t="s">
        <v>112</v>
      </c>
      <c r="C628" s="786" t="s">
        <v>112</v>
      </c>
      <c r="D628" s="787">
        <v>42156</v>
      </c>
      <c r="E628" s="405" t="s">
        <v>154</v>
      </c>
      <c r="F628" s="788">
        <v>0.5</v>
      </c>
      <c r="G628" s="786" t="s">
        <v>98</v>
      </c>
      <c r="H628" s="786" t="s">
        <v>100</v>
      </c>
      <c r="I628" s="783" t="s">
        <v>93</v>
      </c>
      <c r="J628" s="786"/>
      <c r="K628" s="786"/>
      <c r="L628" s="786"/>
      <c r="M628" s="782"/>
      <c r="N628" s="782"/>
      <c r="O628" s="782"/>
      <c r="P628" s="782"/>
      <c r="Q628" s="782"/>
      <c r="R628" s="782"/>
      <c r="T628" s="789">
        <v>10.53</v>
      </c>
      <c r="U628" s="790">
        <v>26</v>
      </c>
      <c r="V628" s="782"/>
      <c r="W628" s="782"/>
      <c r="X628" s="789">
        <v>7.8</v>
      </c>
      <c r="Y628" s="782"/>
      <c r="Z628" s="786">
        <v>54</v>
      </c>
      <c r="AA628" s="782"/>
      <c r="AB628" s="782"/>
      <c r="AC628" s="786">
        <v>0.1</v>
      </c>
      <c r="AD628" s="786">
        <v>237</v>
      </c>
      <c r="AE628" s="789">
        <v>15.98</v>
      </c>
      <c r="AF628" s="789">
        <v>106.5</v>
      </c>
      <c r="AG628" s="789">
        <v>6.97</v>
      </c>
      <c r="AH628" s="782"/>
    </row>
    <row r="629" spans="1:34" x14ac:dyDescent="0.25">
      <c r="A629" s="782" t="s">
        <v>111</v>
      </c>
      <c r="B629" s="786" t="s">
        <v>112</v>
      </c>
      <c r="C629" s="786" t="s">
        <v>112</v>
      </c>
      <c r="D629" s="787">
        <v>42158</v>
      </c>
      <c r="E629" s="405" t="s">
        <v>154</v>
      </c>
      <c r="F629" s="788">
        <v>0.57638888888888884</v>
      </c>
      <c r="G629" s="786" t="s">
        <v>98</v>
      </c>
      <c r="H629" s="786" t="s">
        <v>93</v>
      </c>
      <c r="I629" s="783" t="s">
        <v>93</v>
      </c>
      <c r="J629" s="786"/>
      <c r="K629" s="786"/>
      <c r="L629" s="786"/>
      <c r="M629" s="782"/>
      <c r="N629" s="782"/>
      <c r="O629" s="782"/>
      <c r="P629" s="782"/>
      <c r="Q629" s="782"/>
      <c r="R629" s="782"/>
      <c r="T629" s="789">
        <v>10.3</v>
      </c>
      <c r="U629" s="790">
        <v>22</v>
      </c>
      <c r="V629" s="782"/>
      <c r="W629" s="782"/>
      <c r="X629" s="789">
        <v>8.17</v>
      </c>
      <c r="Y629" s="782"/>
      <c r="Z629" s="786">
        <v>57</v>
      </c>
      <c r="AA629" s="782"/>
      <c r="AB629" s="782"/>
      <c r="AC629" s="786">
        <v>0</v>
      </c>
      <c r="AD629" s="786">
        <v>145</v>
      </c>
      <c r="AE629" s="789">
        <v>18.05</v>
      </c>
      <c r="AF629" s="789">
        <v>108.9</v>
      </c>
      <c r="AG629" s="789">
        <v>5.98</v>
      </c>
      <c r="AH629" s="782"/>
    </row>
    <row r="630" spans="1:34" x14ac:dyDescent="0.25">
      <c r="A630" s="782" t="s">
        <v>111</v>
      </c>
      <c r="B630" s="786" t="s">
        <v>112</v>
      </c>
      <c r="C630" s="786" t="s">
        <v>112</v>
      </c>
      <c r="D630" s="787">
        <v>42163</v>
      </c>
      <c r="E630" s="405" t="s">
        <v>154</v>
      </c>
      <c r="F630" s="788">
        <v>0.46875</v>
      </c>
      <c r="G630" s="786" t="s">
        <v>98</v>
      </c>
      <c r="H630" s="786" t="s">
        <v>93</v>
      </c>
      <c r="I630" s="783" t="s">
        <v>93</v>
      </c>
      <c r="J630" s="786"/>
      <c r="K630" s="786"/>
      <c r="L630" s="786"/>
      <c r="M630" s="782"/>
      <c r="N630" s="782"/>
      <c r="O630" s="782"/>
      <c r="P630" s="782"/>
      <c r="Q630" s="782"/>
      <c r="R630" s="782"/>
      <c r="T630" s="789">
        <v>9.52</v>
      </c>
      <c r="U630" s="790">
        <v>31</v>
      </c>
      <c r="V630" s="782"/>
      <c r="W630" s="782"/>
      <c r="X630" s="789">
        <v>7.61</v>
      </c>
      <c r="Y630" s="782"/>
      <c r="Z630" s="786">
        <v>64</v>
      </c>
      <c r="AA630" s="782"/>
      <c r="AB630" s="782"/>
      <c r="AC630" s="786">
        <v>0</v>
      </c>
      <c r="AD630" s="786">
        <v>40</v>
      </c>
      <c r="AE630" s="789">
        <v>19.059999999999999</v>
      </c>
      <c r="AF630" s="789">
        <v>102.8</v>
      </c>
      <c r="AG630" s="789">
        <v>3.2</v>
      </c>
      <c r="AH630" s="782"/>
    </row>
    <row r="631" spans="1:34" x14ac:dyDescent="0.25">
      <c r="A631" s="782" t="s">
        <v>111</v>
      </c>
      <c r="B631" s="786" t="s">
        <v>112</v>
      </c>
      <c r="C631" s="786" t="s">
        <v>112</v>
      </c>
      <c r="D631" s="787">
        <v>42178</v>
      </c>
      <c r="E631" s="405" t="s">
        <v>154</v>
      </c>
      <c r="F631" s="788">
        <v>0.46875</v>
      </c>
      <c r="G631" s="786" t="s">
        <v>98</v>
      </c>
      <c r="H631" s="786" t="s">
        <v>93</v>
      </c>
      <c r="I631" s="783" t="s">
        <v>93</v>
      </c>
      <c r="J631" s="786"/>
      <c r="K631" s="786"/>
      <c r="L631" s="786"/>
      <c r="M631" s="782"/>
      <c r="N631" s="782"/>
      <c r="O631" s="782"/>
      <c r="P631" s="782"/>
      <c r="Q631" s="782"/>
      <c r="R631" s="782"/>
      <c r="T631" s="789">
        <v>9.2100000000000009</v>
      </c>
      <c r="U631" s="790">
        <v>50</v>
      </c>
      <c r="V631" s="782"/>
      <c r="W631" s="782"/>
      <c r="X631" s="789">
        <v>6.44</v>
      </c>
      <c r="Y631" s="782"/>
      <c r="Z631" s="786">
        <v>58</v>
      </c>
      <c r="AA631" s="782"/>
      <c r="AB631" s="782"/>
      <c r="AC631" s="786">
        <v>0</v>
      </c>
      <c r="AD631" s="786">
        <v>147</v>
      </c>
      <c r="AE631" s="789">
        <v>20.02</v>
      </c>
      <c r="AF631" s="789">
        <v>101.3</v>
      </c>
      <c r="AG631" s="789">
        <v>6.64</v>
      </c>
      <c r="AH631" s="782"/>
    </row>
    <row r="632" spans="1:34" x14ac:dyDescent="0.25">
      <c r="A632" s="782" t="s">
        <v>111</v>
      </c>
      <c r="B632" s="786" t="s">
        <v>112</v>
      </c>
      <c r="C632" s="786" t="s">
        <v>112</v>
      </c>
      <c r="D632" s="787">
        <v>42184</v>
      </c>
      <c r="E632" s="405" t="s">
        <v>154</v>
      </c>
      <c r="F632" s="788">
        <v>0.5493055555555556</v>
      </c>
      <c r="G632" s="786" t="s">
        <v>98</v>
      </c>
      <c r="H632" s="786" t="s">
        <v>93</v>
      </c>
      <c r="I632" s="783" t="s">
        <v>93</v>
      </c>
      <c r="J632" s="786"/>
      <c r="K632" s="786"/>
      <c r="L632" s="786"/>
      <c r="M632" s="782"/>
      <c r="N632" s="782"/>
      <c r="O632" s="782"/>
      <c r="P632" s="782"/>
      <c r="Q632" s="782"/>
      <c r="R632" s="782"/>
      <c r="T632" s="789">
        <v>9.9</v>
      </c>
      <c r="U632" s="790">
        <v>44</v>
      </c>
      <c r="V632" s="782"/>
      <c r="W632" s="782"/>
      <c r="X632" s="789">
        <v>7.84</v>
      </c>
      <c r="Y632" s="782"/>
      <c r="Z632" s="786">
        <v>68</v>
      </c>
      <c r="AA632" s="782"/>
      <c r="AB632" s="782"/>
      <c r="AC632" s="786">
        <v>0</v>
      </c>
      <c r="AD632" s="786">
        <v>64</v>
      </c>
      <c r="AE632" s="789">
        <v>22.06</v>
      </c>
      <c r="AF632" s="789">
        <v>113.4</v>
      </c>
      <c r="AG632" s="789">
        <v>5.0999999999999996</v>
      </c>
      <c r="AH632" s="782"/>
    </row>
    <row r="633" spans="1:34" x14ac:dyDescent="0.25">
      <c r="A633" s="782" t="s">
        <v>111</v>
      </c>
      <c r="B633" s="786" t="s">
        <v>112</v>
      </c>
      <c r="C633" s="786" t="s">
        <v>112</v>
      </c>
      <c r="D633" s="787">
        <v>42191</v>
      </c>
      <c r="E633" s="405" t="s">
        <v>154</v>
      </c>
      <c r="F633" s="788">
        <v>0.36458333333333331</v>
      </c>
      <c r="G633" s="786" t="s">
        <v>96</v>
      </c>
      <c r="H633" s="786" t="s">
        <v>93</v>
      </c>
      <c r="I633" s="783" t="s">
        <v>93</v>
      </c>
      <c r="J633" s="786"/>
      <c r="K633" s="786"/>
      <c r="L633" s="786"/>
      <c r="M633" s="782"/>
      <c r="N633" s="782"/>
      <c r="O633" s="782"/>
      <c r="P633" s="782"/>
      <c r="Q633" s="782"/>
      <c r="R633" s="782"/>
      <c r="T633" s="793"/>
      <c r="U633" s="790">
        <v>34</v>
      </c>
      <c r="V633" s="782"/>
      <c r="W633" s="782"/>
      <c r="X633" s="786">
        <v>7.16</v>
      </c>
      <c r="Y633" s="782"/>
      <c r="Z633" s="786">
        <v>78</v>
      </c>
      <c r="AA633" s="782"/>
      <c r="AB633" s="782"/>
      <c r="AC633" s="786">
        <v>0</v>
      </c>
      <c r="AD633" s="786">
        <v>28</v>
      </c>
      <c r="AE633" s="786">
        <v>19.760000000000002</v>
      </c>
      <c r="AF633" s="793"/>
      <c r="AG633" s="786">
        <v>2.46</v>
      </c>
      <c r="AH633" s="782"/>
    </row>
    <row r="634" spans="1:34" x14ac:dyDescent="0.25">
      <c r="A634" s="782" t="s">
        <v>111</v>
      </c>
      <c r="B634" s="786" t="s">
        <v>112</v>
      </c>
      <c r="C634" s="786" t="s">
        <v>112</v>
      </c>
      <c r="D634" s="787">
        <v>42198</v>
      </c>
      <c r="E634" s="405" t="s">
        <v>154</v>
      </c>
      <c r="F634" s="788">
        <v>0.59513888888888888</v>
      </c>
      <c r="G634" s="786" t="s">
        <v>98</v>
      </c>
      <c r="H634" s="786" t="s">
        <v>93</v>
      </c>
      <c r="I634" s="783" t="s">
        <v>93</v>
      </c>
      <c r="J634" s="786"/>
      <c r="K634" s="786"/>
      <c r="L634" s="786"/>
      <c r="M634" s="782"/>
      <c r="N634" s="782"/>
      <c r="O634" s="782"/>
      <c r="P634" s="782"/>
      <c r="Q634" s="782"/>
      <c r="R634" s="782"/>
      <c r="T634" s="786">
        <v>7.95</v>
      </c>
      <c r="U634" s="790">
        <v>19</v>
      </c>
      <c r="V634" s="782"/>
      <c r="W634" s="782"/>
      <c r="X634" s="786">
        <v>7.77</v>
      </c>
      <c r="Y634" s="782"/>
      <c r="Z634" s="786">
        <v>63</v>
      </c>
      <c r="AA634" s="782"/>
      <c r="AB634" s="782"/>
      <c r="AC634" s="786">
        <v>0</v>
      </c>
      <c r="AD634" s="786">
        <v>100</v>
      </c>
      <c r="AE634" s="786">
        <v>23.99</v>
      </c>
      <c r="AF634" s="786">
        <v>94.6</v>
      </c>
      <c r="AG634" s="786">
        <v>6.08</v>
      </c>
      <c r="AH634" s="782"/>
    </row>
    <row r="635" spans="1:34" x14ac:dyDescent="0.25">
      <c r="A635" s="782" t="s">
        <v>111</v>
      </c>
      <c r="B635" s="786" t="s">
        <v>112</v>
      </c>
      <c r="C635" s="786" t="s">
        <v>112</v>
      </c>
      <c r="D635" s="787">
        <v>42205</v>
      </c>
      <c r="E635" s="405" t="s">
        <v>154</v>
      </c>
      <c r="F635" s="788">
        <v>0.47430555555555554</v>
      </c>
      <c r="G635" s="786" t="s">
        <v>98</v>
      </c>
      <c r="H635" s="786" t="s">
        <v>93</v>
      </c>
      <c r="I635" s="783" t="s">
        <v>93</v>
      </c>
      <c r="J635" s="786"/>
      <c r="K635" s="786"/>
      <c r="L635" s="786"/>
      <c r="M635" s="782"/>
      <c r="N635" s="782"/>
      <c r="O635" s="782"/>
      <c r="P635" s="782"/>
      <c r="Q635" s="782"/>
      <c r="R635" s="782"/>
      <c r="T635" s="786">
        <v>7.4</v>
      </c>
      <c r="U635" s="790">
        <v>17</v>
      </c>
      <c r="V635" s="782"/>
      <c r="W635" s="782"/>
      <c r="X635" s="786">
        <v>7.53</v>
      </c>
      <c r="Y635" s="782"/>
      <c r="Z635" s="786">
        <v>89</v>
      </c>
      <c r="AA635" s="782"/>
      <c r="AB635" s="782"/>
      <c r="AC635" s="786">
        <v>0</v>
      </c>
      <c r="AD635" s="786">
        <v>44</v>
      </c>
      <c r="AE635" s="786">
        <v>23.3</v>
      </c>
      <c r="AF635" s="786">
        <v>86.9</v>
      </c>
      <c r="AG635" s="786">
        <v>2.09</v>
      </c>
      <c r="AH635" s="782"/>
    </row>
    <row r="636" spans="1:34" x14ac:dyDescent="0.25">
      <c r="A636" s="782" t="s">
        <v>111</v>
      </c>
      <c r="B636" s="786" t="s">
        <v>112</v>
      </c>
      <c r="C636" s="786" t="s">
        <v>112</v>
      </c>
      <c r="D636" s="787">
        <v>42207</v>
      </c>
      <c r="E636" s="405" t="s">
        <v>154</v>
      </c>
      <c r="F636" s="788">
        <v>0.50694444444444442</v>
      </c>
      <c r="G636" s="786" t="s">
        <v>98</v>
      </c>
      <c r="H636" s="786" t="s">
        <v>93</v>
      </c>
      <c r="I636" s="783" t="s">
        <v>93</v>
      </c>
      <c r="J636" s="786"/>
      <c r="K636" s="786"/>
      <c r="L636" s="786"/>
      <c r="M636" s="782"/>
      <c r="N636" s="782"/>
      <c r="O636" s="782"/>
      <c r="P636" s="782"/>
      <c r="Q636" s="782"/>
      <c r="R636" s="782"/>
      <c r="T636" s="793"/>
      <c r="U636" s="790">
        <v>152</v>
      </c>
      <c r="V636" s="782"/>
      <c r="W636" s="782"/>
      <c r="X636" s="786">
        <v>7.76</v>
      </c>
      <c r="Y636" s="782"/>
      <c r="Z636" s="786">
        <v>91</v>
      </c>
      <c r="AA636" s="782"/>
      <c r="AB636" s="782"/>
      <c r="AC636" s="786">
        <v>0</v>
      </c>
      <c r="AD636" s="786">
        <v>17</v>
      </c>
      <c r="AE636" s="786">
        <v>22.78</v>
      </c>
      <c r="AF636" s="793"/>
      <c r="AG636" s="786">
        <v>2.02</v>
      </c>
      <c r="AH636" s="782"/>
    </row>
    <row r="637" spans="1:34" x14ac:dyDescent="0.25">
      <c r="A637" s="782" t="s">
        <v>111</v>
      </c>
      <c r="B637" s="786" t="s">
        <v>112</v>
      </c>
      <c r="C637" s="786" t="s">
        <v>112</v>
      </c>
      <c r="D637" s="787">
        <v>42212</v>
      </c>
      <c r="E637" s="405" t="s">
        <v>154</v>
      </c>
      <c r="F637" s="788">
        <v>0.47222222222222221</v>
      </c>
      <c r="G637" s="786" t="s">
        <v>98</v>
      </c>
      <c r="H637" s="786" t="s">
        <v>93</v>
      </c>
      <c r="I637" s="783" t="s">
        <v>93</v>
      </c>
      <c r="J637" s="786"/>
      <c r="K637" s="786"/>
      <c r="L637" s="786"/>
      <c r="M637" s="782"/>
      <c r="N637" s="782"/>
      <c r="O637" s="782"/>
      <c r="P637" s="782"/>
      <c r="Q637" s="782"/>
      <c r="R637" s="782"/>
      <c r="T637" s="786">
        <v>7.74</v>
      </c>
      <c r="U637" s="790">
        <v>17</v>
      </c>
      <c r="V637" s="782"/>
      <c r="W637" s="782"/>
      <c r="X637" s="786">
        <v>7.8</v>
      </c>
      <c r="Y637" s="782"/>
      <c r="Z637" s="786">
        <v>94</v>
      </c>
      <c r="AA637" s="782"/>
      <c r="AB637" s="782"/>
      <c r="AC637" s="786">
        <v>0</v>
      </c>
      <c r="AD637" s="786">
        <v>8.3000000000000007</v>
      </c>
      <c r="AE637" s="786">
        <v>23.09</v>
      </c>
      <c r="AF637" s="786">
        <v>90.4</v>
      </c>
      <c r="AG637" s="786">
        <v>1.54</v>
      </c>
      <c r="AH637" s="782"/>
    </row>
    <row r="638" spans="1:34" x14ac:dyDescent="0.25">
      <c r="A638" s="782" t="s">
        <v>111</v>
      </c>
      <c r="B638" s="586" t="s">
        <v>112</v>
      </c>
      <c r="C638" s="586" t="s">
        <v>112</v>
      </c>
      <c r="D638" s="1206">
        <v>42219</v>
      </c>
      <c r="E638" s="405" t="s">
        <v>154</v>
      </c>
      <c r="F638" s="1209">
        <v>0.46875</v>
      </c>
      <c r="G638" s="586" t="s">
        <v>98</v>
      </c>
      <c r="H638" s="586" t="s">
        <v>93</v>
      </c>
      <c r="I638" s="586" t="s">
        <v>93</v>
      </c>
      <c r="T638" s="1223"/>
      <c r="U638" s="1217">
        <v>19</v>
      </c>
      <c r="X638" s="758">
        <v>7.93</v>
      </c>
      <c r="Z638" s="705">
        <v>106</v>
      </c>
      <c r="AC638" s="705">
        <v>0</v>
      </c>
      <c r="AD638" s="705">
        <v>3.8</v>
      </c>
      <c r="AE638" s="758">
        <v>22.06</v>
      </c>
      <c r="AF638" s="1223"/>
      <c r="AG638" s="758">
        <v>1.39</v>
      </c>
    </row>
    <row r="639" spans="1:34" x14ac:dyDescent="0.25">
      <c r="A639" s="782" t="s">
        <v>111</v>
      </c>
      <c r="B639" s="586" t="s">
        <v>112</v>
      </c>
      <c r="C639" s="586" t="s">
        <v>112</v>
      </c>
      <c r="D639" s="1206">
        <v>42226</v>
      </c>
      <c r="E639" s="405" t="s">
        <v>154</v>
      </c>
      <c r="F639" s="1209">
        <v>0.47083333333333333</v>
      </c>
      <c r="G639" s="586" t="s">
        <v>98</v>
      </c>
      <c r="H639" s="586" t="s">
        <v>93</v>
      </c>
      <c r="I639" s="586" t="s">
        <v>93</v>
      </c>
      <c r="T639" s="758">
        <v>7.77</v>
      </c>
      <c r="U639" s="1217">
        <v>34</v>
      </c>
      <c r="X639" s="758">
        <v>7.93</v>
      </c>
      <c r="Z639" s="705">
        <v>112</v>
      </c>
      <c r="AC639" s="705">
        <v>0</v>
      </c>
      <c r="AD639" s="705">
        <v>3.1</v>
      </c>
      <c r="AE639" s="758">
        <v>23.5</v>
      </c>
      <c r="AF639" s="758">
        <v>91.4</v>
      </c>
      <c r="AG639" s="758">
        <v>1.18</v>
      </c>
    </row>
    <row r="640" spans="1:34" x14ac:dyDescent="0.25">
      <c r="A640" s="782" t="s">
        <v>111</v>
      </c>
      <c r="B640" s="586" t="s">
        <v>112</v>
      </c>
      <c r="C640" s="586" t="s">
        <v>112</v>
      </c>
      <c r="D640" s="1206">
        <v>42226</v>
      </c>
      <c r="E640" s="405" t="s">
        <v>154</v>
      </c>
      <c r="F640" s="1209">
        <v>0.47152777777777777</v>
      </c>
      <c r="G640" s="586" t="s">
        <v>98</v>
      </c>
      <c r="H640" s="586" t="s">
        <v>93</v>
      </c>
      <c r="I640" s="586" t="s">
        <v>93</v>
      </c>
      <c r="T640" s="1223"/>
      <c r="U640" s="1217">
        <v>50</v>
      </c>
      <c r="X640" s="1223"/>
      <c r="Z640" s="1224"/>
      <c r="AC640" s="705">
        <v>0</v>
      </c>
      <c r="AD640" s="705">
        <v>3.1</v>
      </c>
      <c r="AE640" s="1223"/>
      <c r="AF640" s="1223"/>
      <c r="AG640" s="758">
        <v>1.23</v>
      </c>
    </row>
    <row r="641" spans="1:34" x14ac:dyDescent="0.25">
      <c r="A641" s="782" t="s">
        <v>111</v>
      </c>
      <c r="B641" s="586" t="s">
        <v>112</v>
      </c>
      <c r="C641" s="586" t="s">
        <v>112</v>
      </c>
      <c r="D641" s="1206">
        <v>42226</v>
      </c>
      <c r="E641" s="405" t="s">
        <v>154</v>
      </c>
      <c r="F641" s="1209">
        <v>0.47222222222222221</v>
      </c>
      <c r="G641" s="586" t="s">
        <v>98</v>
      </c>
      <c r="H641" s="586" t="s">
        <v>93</v>
      </c>
      <c r="I641" s="586" t="s">
        <v>93</v>
      </c>
      <c r="T641" s="1223"/>
      <c r="U641" s="1215" t="s">
        <v>45</v>
      </c>
      <c r="X641" s="1223"/>
      <c r="Z641" s="1224"/>
      <c r="AC641" s="1224"/>
      <c r="AD641" s="705">
        <v>3.1</v>
      </c>
      <c r="AE641" s="1223"/>
      <c r="AF641" s="1223"/>
      <c r="AG641" s="758">
        <v>0.36199999999999999</v>
      </c>
    </row>
    <row r="642" spans="1:34" x14ac:dyDescent="0.25">
      <c r="A642" s="782" t="s">
        <v>111</v>
      </c>
      <c r="B642" s="586" t="s">
        <v>112</v>
      </c>
      <c r="C642" s="586" t="s">
        <v>112</v>
      </c>
      <c r="D642" s="1206">
        <v>42233</v>
      </c>
      <c r="E642" s="405" t="s">
        <v>154</v>
      </c>
      <c r="F642" s="1209">
        <v>0.47291666666666665</v>
      </c>
      <c r="G642" s="586" t="s">
        <v>98</v>
      </c>
      <c r="H642" s="586" t="s">
        <v>93</v>
      </c>
      <c r="I642" s="586" t="s">
        <v>93</v>
      </c>
      <c r="T642" s="758">
        <v>7.73</v>
      </c>
      <c r="U642" s="1217">
        <v>123</v>
      </c>
      <c r="X642" s="758">
        <v>7.67</v>
      </c>
      <c r="Z642" s="705">
        <v>136</v>
      </c>
      <c r="AC642" s="705">
        <v>0</v>
      </c>
      <c r="AD642" s="705">
        <v>2.1</v>
      </c>
      <c r="AE642" s="758">
        <v>23.01</v>
      </c>
      <c r="AF642" s="758">
        <v>90.1</v>
      </c>
      <c r="AG642" s="758">
        <v>1.04</v>
      </c>
    </row>
    <row r="643" spans="1:34" x14ac:dyDescent="0.25">
      <c r="A643" s="782" t="s">
        <v>111</v>
      </c>
      <c r="B643" s="586" t="s">
        <v>112</v>
      </c>
      <c r="C643" s="586" t="s">
        <v>112</v>
      </c>
      <c r="D643" s="1206">
        <v>42240</v>
      </c>
      <c r="E643" s="405" t="s">
        <v>154</v>
      </c>
      <c r="F643" s="1209">
        <v>0.52361111111111114</v>
      </c>
      <c r="G643" s="586" t="s">
        <v>96</v>
      </c>
      <c r="H643" s="586" t="s">
        <v>93</v>
      </c>
      <c r="I643" s="586" t="s">
        <v>93</v>
      </c>
      <c r="T643" s="758">
        <v>8.32</v>
      </c>
      <c r="U643" s="1217">
        <v>51</v>
      </c>
      <c r="X643" s="758">
        <v>7.72</v>
      </c>
      <c r="Z643" s="705">
        <v>134</v>
      </c>
      <c r="AC643" s="705">
        <v>0</v>
      </c>
      <c r="AD643" s="705">
        <v>7.3</v>
      </c>
      <c r="AE643" s="758">
        <v>21.58</v>
      </c>
      <c r="AF643" s="758">
        <v>94.4</v>
      </c>
      <c r="AG643" s="758">
        <v>0.85</v>
      </c>
    </row>
    <row r="644" spans="1:34" x14ac:dyDescent="0.25">
      <c r="A644" s="782" t="s">
        <v>111</v>
      </c>
      <c r="B644" s="586" t="s">
        <v>112</v>
      </c>
      <c r="C644" s="586" t="s">
        <v>112</v>
      </c>
      <c r="D644" s="1206">
        <v>42242</v>
      </c>
      <c r="E644" s="405" t="s">
        <v>154</v>
      </c>
      <c r="F644" s="1209">
        <v>0.41111111111111109</v>
      </c>
      <c r="G644" s="586" t="s">
        <v>98</v>
      </c>
      <c r="H644" s="586" t="s">
        <v>93</v>
      </c>
      <c r="I644" s="586" t="s">
        <v>93</v>
      </c>
      <c r="T644" s="758">
        <v>7.78</v>
      </c>
      <c r="U644" s="1217">
        <v>70</v>
      </c>
      <c r="X644" s="758">
        <v>7.1</v>
      </c>
      <c r="Z644" s="705">
        <v>132</v>
      </c>
      <c r="AC644" s="705">
        <v>0</v>
      </c>
      <c r="AD644" s="705">
        <v>4.2</v>
      </c>
      <c r="AE644" s="758">
        <v>20.09</v>
      </c>
      <c r="AF644" s="758">
        <v>85.7</v>
      </c>
      <c r="AG644" s="758">
        <v>0.79800000000000004</v>
      </c>
    </row>
    <row r="645" spans="1:34" x14ac:dyDescent="0.25">
      <c r="A645" s="782" t="s">
        <v>111</v>
      </c>
      <c r="B645" s="786" t="s">
        <v>114</v>
      </c>
      <c r="C645" s="786" t="s">
        <v>114</v>
      </c>
      <c r="D645" s="787">
        <v>41855</v>
      </c>
      <c r="E645" s="405" t="s">
        <v>154</v>
      </c>
      <c r="F645" s="788">
        <v>0.42291666666666666</v>
      </c>
      <c r="G645" s="786" t="s">
        <v>96</v>
      </c>
      <c r="H645" s="786" t="s">
        <v>93</v>
      </c>
      <c r="I645" s="783" t="s">
        <v>93</v>
      </c>
      <c r="J645" s="786"/>
      <c r="K645" s="786"/>
      <c r="L645" s="786"/>
      <c r="M645" s="782"/>
      <c r="N645" s="782"/>
      <c r="O645" s="782"/>
      <c r="P645" s="782"/>
      <c r="Q645" s="782"/>
      <c r="R645" s="782"/>
      <c r="T645" s="789">
        <v>8.4600000000000009</v>
      </c>
      <c r="U645" s="790">
        <v>75</v>
      </c>
      <c r="V645" s="782"/>
      <c r="W645" s="782"/>
      <c r="X645" s="789">
        <v>7.65</v>
      </c>
      <c r="Y645" s="782"/>
      <c r="Z645" s="786">
        <v>140</v>
      </c>
      <c r="AA645" s="782"/>
      <c r="AB645" s="786">
        <v>25.3</v>
      </c>
      <c r="AC645" s="786">
        <v>0</v>
      </c>
      <c r="AD645" s="786">
        <v>38</v>
      </c>
      <c r="AE645" s="789">
        <v>21.45</v>
      </c>
      <c r="AF645" s="789">
        <v>95.8</v>
      </c>
      <c r="AG645" s="789">
        <v>1.7</v>
      </c>
      <c r="AH645" s="786">
        <v>81</v>
      </c>
    </row>
    <row r="646" spans="1:34" x14ac:dyDescent="0.25">
      <c r="A646" s="782" t="s">
        <v>111</v>
      </c>
      <c r="B646" s="786" t="s">
        <v>115</v>
      </c>
      <c r="C646" s="786" t="s">
        <v>115</v>
      </c>
      <c r="D646" s="787">
        <v>41855</v>
      </c>
      <c r="E646" s="405" t="s">
        <v>154</v>
      </c>
      <c r="F646" s="788">
        <v>0.45</v>
      </c>
      <c r="G646" s="786" t="s">
        <v>96</v>
      </c>
      <c r="H646" s="786" t="s">
        <v>93</v>
      </c>
      <c r="I646" s="783" t="s">
        <v>93</v>
      </c>
      <c r="J646" s="786"/>
      <c r="K646" s="786"/>
      <c r="L646" s="786"/>
      <c r="M646" s="782"/>
      <c r="N646" s="782"/>
      <c r="O646" s="782"/>
      <c r="P646" s="782"/>
      <c r="Q646" s="782"/>
      <c r="R646" s="782"/>
      <c r="T646" s="789">
        <v>8.32</v>
      </c>
      <c r="U646" s="790">
        <v>31</v>
      </c>
      <c r="V646" s="782"/>
      <c r="W646" s="782"/>
      <c r="X646" s="789">
        <v>7.92</v>
      </c>
      <c r="Y646" s="782"/>
      <c r="Z646" s="786">
        <v>175</v>
      </c>
      <c r="AA646" s="782"/>
      <c r="AB646" s="786">
        <v>28.5</v>
      </c>
      <c r="AC646" s="786">
        <v>0</v>
      </c>
      <c r="AD646" s="786">
        <v>53</v>
      </c>
      <c r="AE646" s="789">
        <v>25.2</v>
      </c>
      <c r="AF646" s="789">
        <v>99.5</v>
      </c>
      <c r="AG646" s="789">
        <v>2.75</v>
      </c>
      <c r="AH646" s="786">
        <v>157</v>
      </c>
    </row>
    <row r="647" spans="1:34" x14ac:dyDescent="0.25">
      <c r="A647" s="782" t="s">
        <v>111</v>
      </c>
      <c r="B647" s="786" t="s">
        <v>116</v>
      </c>
      <c r="C647" s="786" t="s">
        <v>116</v>
      </c>
      <c r="D647" s="787">
        <v>41855</v>
      </c>
      <c r="E647" s="405" t="s">
        <v>154</v>
      </c>
      <c r="F647" s="788">
        <v>0.48194444444444445</v>
      </c>
      <c r="G647" s="786" t="s">
        <v>96</v>
      </c>
      <c r="H647" s="786" t="s">
        <v>93</v>
      </c>
      <c r="I647" s="783" t="s">
        <v>93</v>
      </c>
      <c r="J647" s="786"/>
      <c r="K647" s="786"/>
      <c r="L647" s="786"/>
      <c r="M647" s="782"/>
      <c r="N647" s="782"/>
      <c r="O647" s="782"/>
      <c r="P647" s="782"/>
      <c r="Q647" s="782"/>
      <c r="R647" s="782"/>
      <c r="T647" s="789">
        <v>8.93</v>
      </c>
      <c r="U647" s="790">
        <v>29</v>
      </c>
      <c r="V647" s="782"/>
      <c r="W647" s="782"/>
      <c r="X647" s="789">
        <v>7.96</v>
      </c>
      <c r="Y647" s="782"/>
      <c r="Z647" s="786">
        <v>191</v>
      </c>
      <c r="AA647" s="782"/>
      <c r="AB647" s="786">
        <v>29.9</v>
      </c>
      <c r="AC647" s="786">
        <v>0</v>
      </c>
      <c r="AD647" s="786">
        <v>103</v>
      </c>
      <c r="AE647" s="789">
        <v>24.51</v>
      </c>
      <c r="AF647" s="789">
        <v>107.1</v>
      </c>
      <c r="AG647" s="789">
        <v>2.5299999999999998</v>
      </c>
      <c r="AH647" s="786">
        <v>22</v>
      </c>
    </row>
    <row r="648" spans="1:34" x14ac:dyDescent="0.25">
      <c r="A648" s="782" t="s">
        <v>111</v>
      </c>
      <c r="B648" s="783" t="s">
        <v>101</v>
      </c>
      <c r="C648" s="783" t="s">
        <v>101</v>
      </c>
      <c r="D648" s="795">
        <v>39282</v>
      </c>
      <c r="E648" s="795" t="s">
        <v>153</v>
      </c>
      <c r="F648" s="796">
        <v>0.60416666666666663</v>
      </c>
      <c r="G648" s="783" t="s">
        <v>102</v>
      </c>
      <c r="H648" s="783" t="s">
        <v>93</v>
      </c>
      <c r="I648" s="783" t="s">
        <v>93</v>
      </c>
      <c r="J648" s="783"/>
      <c r="K648" s="783"/>
      <c r="L648" s="783"/>
      <c r="M648" s="782"/>
      <c r="N648" s="782"/>
      <c r="O648" s="782"/>
      <c r="P648" s="782"/>
      <c r="Q648" s="782"/>
      <c r="R648" s="782"/>
      <c r="T648" s="797"/>
      <c r="U648" s="783" t="s">
        <v>19</v>
      </c>
      <c r="V648" s="782"/>
      <c r="W648" s="782"/>
      <c r="X648" s="784">
        <v>8.27</v>
      </c>
      <c r="Y648" s="782"/>
      <c r="Z648" s="783">
        <v>225</v>
      </c>
      <c r="AA648" s="782"/>
      <c r="AB648" s="783">
        <v>35.9</v>
      </c>
      <c r="AC648" s="798"/>
      <c r="AD648" s="797"/>
      <c r="AE648" s="784">
        <v>34.200000000000003</v>
      </c>
      <c r="AF648" s="797"/>
      <c r="AG648" s="784">
        <v>2.8</v>
      </c>
      <c r="AH648" s="783">
        <v>8</v>
      </c>
    </row>
    <row r="649" spans="1:34" x14ac:dyDescent="0.25">
      <c r="A649" s="782" t="s">
        <v>111</v>
      </c>
      <c r="B649" s="783" t="s">
        <v>101</v>
      </c>
      <c r="C649" s="783" t="s">
        <v>101</v>
      </c>
      <c r="D649" s="795">
        <v>39289</v>
      </c>
      <c r="E649" s="795" t="s">
        <v>153</v>
      </c>
      <c r="F649" s="796">
        <v>0.38194444444444442</v>
      </c>
      <c r="G649" s="783" t="s">
        <v>102</v>
      </c>
      <c r="H649" s="783" t="s">
        <v>93</v>
      </c>
      <c r="I649" s="783" t="s">
        <v>93</v>
      </c>
      <c r="J649" s="783"/>
      <c r="K649" s="783"/>
      <c r="L649" s="783"/>
      <c r="M649" s="782"/>
      <c r="N649" s="782"/>
      <c r="O649" s="782"/>
      <c r="P649" s="782"/>
      <c r="Q649" s="782"/>
      <c r="R649" s="782"/>
      <c r="T649" s="797"/>
      <c r="U649" s="783" t="s">
        <v>19</v>
      </c>
      <c r="V649" s="782"/>
      <c r="W649" s="782"/>
      <c r="X649" s="784">
        <v>7.83</v>
      </c>
      <c r="Y649" s="782"/>
      <c r="Z649" s="783">
        <v>251</v>
      </c>
      <c r="AA649" s="782"/>
      <c r="AB649" s="783">
        <v>26.7</v>
      </c>
      <c r="AC649" s="798"/>
      <c r="AD649" s="797"/>
      <c r="AE649" s="784">
        <v>25.9</v>
      </c>
      <c r="AF649" s="797"/>
      <c r="AG649" s="784">
        <v>2.8</v>
      </c>
      <c r="AH649" s="783">
        <v>12</v>
      </c>
    </row>
    <row r="650" spans="1:34" x14ac:dyDescent="0.25">
      <c r="A650" s="782" t="s">
        <v>111</v>
      </c>
      <c r="B650" s="783" t="s">
        <v>101</v>
      </c>
      <c r="C650" s="783" t="s">
        <v>101</v>
      </c>
      <c r="D650" s="795">
        <v>39296</v>
      </c>
      <c r="E650" s="795" t="s">
        <v>153</v>
      </c>
      <c r="F650" s="796">
        <v>0.53333333333333333</v>
      </c>
      <c r="G650" s="783" t="s">
        <v>102</v>
      </c>
      <c r="H650" s="783" t="s">
        <v>19</v>
      </c>
      <c r="I650" s="783" t="s">
        <v>93</v>
      </c>
      <c r="J650" s="783"/>
      <c r="K650" s="783"/>
      <c r="L650" s="783"/>
      <c r="M650" s="782"/>
      <c r="N650" s="782"/>
      <c r="O650" s="782"/>
      <c r="P650" s="782"/>
      <c r="Q650" s="782"/>
      <c r="R650" s="782"/>
      <c r="T650" s="797"/>
      <c r="U650" s="783" t="s">
        <v>19</v>
      </c>
      <c r="V650" s="782"/>
      <c r="W650" s="782"/>
      <c r="X650" s="784">
        <v>8.1</v>
      </c>
      <c r="Y650" s="782"/>
      <c r="Z650" s="783">
        <v>237</v>
      </c>
      <c r="AA650" s="782"/>
      <c r="AB650" s="783">
        <v>38.4</v>
      </c>
      <c r="AC650" s="783">
        <v>0</v>
      </c>
      <c r="AD650" s="797"/>
      <c r="AE650" s="784">
        <v>32.9</v>
      </c>
      <c r="AF650" s="797"/>
      <c r="AG650" s="797"/>
      <c r="AH650" s="783">
        <v>8</v>
      </c>
    </row>
    <row r="651" spans="1:34" x14ac:dyDescent="0.25">
      <c r="A651" s="782" t="s">
        <v>111</v>
      </c>
      <c r="B651" s="783" t="s">
        <v>101</v>
      </c>
      <c r="C651" s="783" t="s">
        <v>101</v>
      </c>
      <c r="D651" s="795">
        <v>39303</v>
      </c>
      <c r="E651" s="795" t="s">
        <v>153</v>
      </c>
      <c r="F651" s="796">
        <v>0.3888888888888889</v>
      </c>
      <c r="G651" s="783" t="s">
        <v>102</v>
      </c>
      <c r="H651" s="783" t="s">
        <v>19</v>
      </c>
      <c r="I651" s="783" t="s">
        <v>93</v>
      </c>
      <c r="J651" s="783"/>
      <c r="K651" s="783"/>
      <c r="L651" s="783"/>
      <c r="M651" s="782"/>
      <c r="N651" s="782"/>
      <c r="O651" s="782"/>
      <c r="P651" s="782"/>
      <c r="Q651" s="782"/>
      <c r="R651" s="782"/>
      <c r="T651" s="797"/>
      <c r="U651" s="783" t="s">
        <v>19</v>
      </c>
      <c r="V651" s="782"/>
      <c r="W651" s="782"/>
      <c r="X651" s="784">
        <v>7.76</v>
      </c>
      <c r="Y651" s="782"/>
      <c r="Z651" s="783">
        <v>259</v>
      </c>
      <c r="AA651" s="782"/>
      <c r="AB651" s="783">
        <v>29.4</v>
      </c>
      <c r="AC651" s="783">
        <v>0</v>
      </c>
      <c r="AD651" s="797"/>
      <c r="AE651" s="784">
        <v>29.1</v>
      </c>
      <c r="AF651" s="797"/>
      <c r="AG651" s="797"/>
      <c r="AH651" s="783">
        <v>38</v>
      </c>
    </row>
    <row r="652" spans="1:34" x14ac:dyDescent="0.25">
      <c r="A652" s="782" t="s">
        <v>111</v>
      </c>
      <c r="B652" s="783" t="s">
        <v>101</v>
      </c>
      <c r="C652" s="783" t="s">
        <v>101</v>
      </c>
      <c r="D652" s="795">
        <v>41337</v>
      </c>
      <c r="E652" s="795" t="s">
        <v>153</v>
      </c>
      <c r="F652" s="796">
        <v>0.36666666666666664</v>
      </c>
      <c r="G652" s="783" t="s">
        <v>96</v>
      </c>
      <c r="H652" s="783" t="s">
        <v>93</v>
      </c>
      <c r="I652" s="783" t="s">
        <v>93</v>
      </c>
      <c r="J652" s="783"/>
      <c r="K652" s="783"/>
      <c r="L652" s="783"/>
      <c r="M652" s="782"/>
      <c r="N652" s="782"/>
      <c r="O652" s="782"/>
      <c r="P652" s="782"/>
      <c r="Q652" s="782"/>
      <c r="R652" s="782"/>
      <c r="T652" s="784">
        <v>12.28</v>
      </c>
      <c r="U652" s="799">
        <v>11</v>
      </c>
      <c r="V652" s="782"/>
      <c r="W652" s="782"/>
      <c r="X652" s="784">
        <v>7.89</v>
      </c>
      <c r="Y652" s="782"/>
      <c r="Z652" s="783">
        <v>174</v>
      </c>
      <c r="AA652" s="782"/>
      <c r="AB652" s="783">
        <v>11.8</v>
      </c>
      <c r="AC652" s="783">
        <v>0</v>
      </c>
      <c r="AD652" s="797"/>
      <c r="AE652" s="784">
        <v>6.79</v>
      </c>
      <c r="AF652" s="784">
        <v>104</v>
      </c>
      <c r="AG652" s="797"/>
      <c r="AH652" s="798"/>
    </row>
    <row r="653" spans="1:34" x14ac:dyDescent="0.25">
      <c r="A653" s="782" t="s">
        <v>111</v>
      </c>
      <c r="B653" s="783" t="s">
        <v>101</v>
      </c>
      <c r="C653" s="783" t="s">
        <v>101</v>
      </c>
      <c r="D653" s="795">
        <v>41346</v>
      </c>
      <c r="E653" s="795" t="s">
        <v>153</v>
      </c>
      <c r="F653" s="796">
        <v>0.47291666666666665</v>
      </c>
      <c r="G653" s="783" t="s">
        <v>96</v>
      </c>
      <c r="H653" s="783" t="s">
        <v>93</v>
      </c>
      <c r="I653" s="783" t="s">
        <v>93</v>
      </c>
      <c r="J653" s="783"/>
      <c r="K653" s="783"/>
      <c r="L653" s="783"/>
      <c r="M653" s="782"/>
      <c r="N653" s="782"/>
      <c r="O653" s="782"/>
      <c r="P653" s="782"/>
      <c r="Q653" s="782"/>
      <c r="R653" s="782"/>
      <c r="T653" s="784">
        <v>12</v>
      </c>
      <c r="U653" s="799">
        <v>14</v>
      </c>
      <c r="V653" s="782"/>
      <c r="W653" s="782"/>
      <c r="X653" s="784">
        <v>7.78</v>
      </c>
      <c r="Y653" s="782"/>
      <c r="Z653" s="783">
        <v>134</v>
      </c>
      <c r="AA653" s="782"/>
      <c r="AB653" s="783">
        <v>9.3000000000000007</v>
      </c>
      <c r="AC653" s="783">
        <v>0</v>
      </c>
      <c r="AD653" s="784">
        <v>870</v>
      </c>
      <c r="AE653" s="784">
        <v>8.6300000000000008</v>
      </c>
      <c r="AF653" s="784">
        <v>103</v>
      </c>
      <c r="AG653" s="784">
        <v>6.11</v>
      </c>
      <c r="AH653" s="798"/>
    </row>
    <row r="654" spans="1:34" x14ac:dyDescent="0.25">
      <c r="A654" s="782" t="s">
        <v>111</v>
      </c>
      <c r="B654" s="783" t="s">
        <v>101</v>
      </c>
      <c r="C654" s="783" t="s">
        <v>101</v>
      </c>
      <c r="D654" s="795">
        <v>41353</v>
      </c>
      <c r="E654" s="795" t="s">
        <v>153</v>
      </c>
      <c r="F654" s="796">
        <v>0.34722222222222221</v>
      </c>
      <c r="G654" s="783" t="s">
        <v>98</v>
      </c>
      <c r="H654" s="783" t="s">
        <v>93</v>
      </c>
      <c r="I654" s="783" t="s">
        <v>93</v>
      </c>
      <c r="J654" s="783"/>
      <c r="K654" s="783"/>
      <c r="L654" s="783"/>
      <c r="M654" s="782"/>
      <c r="N654" s="782"/>
      <c r="O654" s="782"/>
      <c r="P654" s="782"/>
      <c r="Q654" s="782"/>
      <c r="R654" s="782"/>
      <c r="T654" s="784">
        <v>9.7899999999999991</v>
      </c>
      <c r="U654" s="799">
        <v>131</v>
      </c>
      <c r="V654" s="782"/>
      <c r="W654" s="782"/>
      <c r="X654" s="784">
        <v>7.78</v>
      </c>
      <c r="Y654" s="782"/>
      <c r="Z654" s="783">
        <v>151</v>
      </c>
      <c r="AA654" s="782"/>
      <c r="AB654" s="783">
        <v>1.7</v>
      </c>
      <c r="AC654" s="783">
        <v>0</v>
      </c>
      <c r="AD654" s="784">
        <v>281</v>
      </c>
      <c r="AE654" s="784">
        <v>9.43</v>
      </c>
      <c r="AF654" s="784">
        <v>85.6</v>
      </c>
      <c r="AG654" s="784">
        <v>1.58</v>
      </c>
      <c r="AH654" s="798"/>
    </row>
    <row r="655" spans="1:34" x14ac:dyDescent="0.25">
      <c r="A655" s="782" t="s">
        <v>111</v>
      </c>
      <c r="B655" s="783" t="s">
        <v>101</v>
      </c>
      <c r="C655" s="783" t="s">
        <v>101</v>
      </c>
      <c r="D655" s="795">
        <v>41353</v>
      </c>
      <c r="E655" s="795" t="s">
        <v>153</v>
      </c>
      <c r="F655" s="796">
        <v>0.34791666666666665</v>
      </c>
      <c r="G655" s="783" t="s">
        <v>98</v>
      </c>
      <c r="H655" s="783" t="s">
        <v>19</v>
      </c>
      <c r="I655" s="783" t="s">
        <v>93</v>
      </c>
      <c r="J655" s="783"/>
      <c r="K655" s="783"/>
      <c r="L655" s="783"/>
      <c r="M655" s="782"/>
      <c r="N655" s="782"/>
      <c r="O655" s="782"/>
      <c r="P655" s="782"/>
      <c r="Q655" s="782"/>
      <c r="R655" s="782"/>
      <c r="T655" s="797"/>
      <c r="U655" s="799">
        <v>126</v>
      </c>
      <c r="V655" s="782"/>
      <c r="W655" s="782"/>
      <c r="X655" s="797"/>
      <c r="Y655" s="782"/>
      <c r="Z655" s="798"/>
      <c r="AA655" s="782"/>
      <c r="AB655" s="798"/>
      <c r="AC655" s="798"/>
      <c r="AD655" s="797"/>
      <c r="AE655" s="797"/>
      <c r="AF655" s="797"/>
      <c r="AG655" s="797"/>
      <c r="AH655" s="798"/>
    </row>
    <row r="656" spans="1:34" x14ac:dyDescent="0.25">
      <c r="A656" s="782" t="s">
        <v>111</v>
      </c>
      <c r="B656" s="783" t="s">
        <v>101</v>
      </c>
      <c r="C656" s="783" t="s">
        <v>101</v>
      </c>
      <c r="D656" s="795">
        <v>41360</v>
      </c>
      <c r="E656" s="795" t="s">
        <v>153</v>
      </c>
      <c r="F656" s="796">
        <v>0.4513888888888889</v>
      </c>
      <c r="G656" s="783" t="s">
        <v>96</v>
      </c>
      <c r="H656" s="783" t="s">
        <v>93</v>
      </c>
      <c r="I656" s="783" t="s">
        <v>93</v>
      </c>
      <c r="J656" s="783"/>
      <c r="K656" s="783"/>
      <c r="L656" s="783"/>
      <c r="M656" s="782"/>
      <c r="N656" s="782"/>
      <c r="O656" s="782"/>
      <c r="P656" s="782"/>
      <c r="Q656" s="782"/>
      <c r="R656" s="782"/>
      <c r="T656" s="784">
        <v>12.34</v>
      </c>
      <c r="U656" s="799">
        <v>3</v>
      </c>
      <c r="V656" s="782"/>
      <c r="W656" s="782"/>
      <c r="X656" s="784">
        <v>7.79</v>
      </c>
      <c r="Y656" s="782"/>
      <c r="Z656" s="783">
        <v>147</v>
      </c>
      <c r="AA656" s="782"/>
      <c r="AB656" s="783">
        <v>14.2</v>
      </c>
      <c r="AC656" s="783">
        <v>0</v>
      </c>
      <c r="AD656" s="784">
        <v>673</v>
      </c>
      <c r="AE656" s="784">
        <v>7.3</v>
      </c>
      <c r="AF656" s="784">
        <v>102.4</v>
      </c>
      <c r="AG656" s="784">
        <v>2.85</v>
      </c>
      <c r="AH656" s="798"/>
    </row>
    <row r="657" spans="1:34" x14ac:dyDescent="0.25">
      <c r="A657" s="782" t="s">
        <v>111</v>
      </c>
      <c r="B657" s="783" t="s">
        <v>101</v>
      </c>
      <c r="C657" s="783" t="s">
        <v>101</v>
      </c>
      <c r="D657" s="795">
        <v>41367</v>
      </c>
      <c r="E657" s="795" t="s">
        <v>153</v>
      </c>
      <c r="F657" s="796">
        <v>0.33680555555555558</v>
      </c>
      <c r="G657" s="783" t="s">
        <v>96</v>
      </c>
      <c r="H657" s="783" t="s">
        <v>93</v>
      </c>
      <c r="I657" s="783" t="s">
        <v>93</v>
      </c>
      <c r="J657" s="783"/>
      <c r="K657" s="783"/>
      <c r="L657" s="783"/>
      <c r="M657" s="782"/>
      <c r="N657" s="782"/>
      <c r="O657" s="782"/>
      <c r="P657" s="782"/>
      <c r="Q657" s="782"/>
      <c r="R657" s="782"/>
      <c r="T657" s="784">
        <v>11.57</v>
      </c>
      <c r="U657" s="799">
        <v>16</v>
      </c>
      <c r="V657" s="782"/>
      <c r="W657" s="782"/>
      <c r="X657" s="784">
        <v>7.42</v>
      </c>
      <c r="Y657" s="782"/>
      <c r="Z657" s="783">
        <v>123</v>
      </c>
      <c r="AA657" s="782"/>
      <c r="AB657" s="783">
        <v>5.7</v>
      </c>
      <c r="AC657" s="783">
        <v>0</v>
      </c>
      <c r="AD657" s="784">
        <v>874</v>
      </c>
      <c r="AE657" s="784">
        <v>9.5500000000000007</v>
      </c>
      <c r="AF657" s="784">
        <v>101.4</v>
      </c>
      <c r="AG657" s="784">
        <v>3.34</v>
      </c>
      <c r="AH657" s="798"/>
    </row>
    <row r="658" spans="1:34" x14ac:dyDescent="0.25">
      <c r="A658" s="782" t="s">
        <v>111</v>
      </c>
      <c r="B658" s="783" t="s">
        <v>101</v>
      </c>
      <c r="C658" s="783" t="s">
        <v>101</v>
      </c>
      <c r="D658" s="795">
        <v>41368</v>
      </c>
      <c r="E658" s="795" t="s">
        <v>153</v>
      </c>
      <c r="F658" s="796">
        <v>0.37916666666666665</v>
      </c>
      <c r="G658" s="783" t="s">
        <v>96</v>
      </c>
      <c r="H658" s="783" t="s">
        <v>93</v>
      </c>
      <c r="I658" s="783" t="s">
        <v>93</v>
      </c>
      <c r="J658" s="783"/>
      <c r="K658" s="783"/>
      <c r="L658" s="783"/>
      <c r="M658" s="782"/>
      <c r="N658" s="782"/>
      <c r="O658" s="782"/>
      <c r="P658" s="782"/>
      <c r="Q658" s="782"/>
      <c r="R658" s="782"/>
      <c r="T658" s="784">
        <v>11.08</v>
      </c>
      <c r="U658" s="799">
        <v>16</v>
      </c>
      <c r="V658" s="782"/>
      <c r="W658" s="782"/>
      <c r="X658" s="784">
        <v>7.64</v>
      </c>
      <c r="Y658" s="782"/>
      <c r="Z658" s="783">
        <v>127</v>
      </c>
      <c r="AA658" s="782"/>
      <c r="AB658" s="783">
        <v>8.8000000000000007</v>
      </c>
      <c r="AC658" s="783">
        <v>0.01</v>
      </c>
      <c r="AD658" s="784">
        <v>953</v>
      </c>
      <c r="AE658" s="784">
        <v>9.5500000000000007</v>
      </c>
      <c r="AF658" s="784">
        <v>97.2</v>
      </c>
      <c r="AG658" s="784">
        <v>3.81</v>
      </c>
      <c r="AH658" s="798"/>
    </row>
    <row r="659" spans="1:34" x14ac:dyDescent="0.25">
      <c r="A659" s="782" t="s">
        <v>111</v>
      </c>
      <c r="B659" s="783" t="s">
        <v>101</v>
      </c>
      <c r="C659" s="783" t="s">
        <v>101</v>
      </c>
      <c r="D659" s="795">
        <v>41372</v>
      </c>
      <c r="E659" s="795" t="s">
        <v>153</v>
      </c>
      <c r="F659" s="796">
        <v>0.43194444444444446</v>
      </c>
      <c r="G659" s="783" t="s">
        <v>96</v>
      </c>
      <c r="H659" s="783" t="s">
        <v>93</v>
      </c>
      <c r="I659" s="783" t="s">
        <v>93</v>
      </c>
      <c r="J659" s="783"/>
      <c r="K659" s="783"/>
      <c r="L659" s="783"/>
      <c r="M659" s="782"/>
      <c r="N659" s="782"/>
      <c r="O659" s="782"/>
      <c r="P659" s="782"/>
      <c r="Q659" s="782"/>
      <c r="R659" s="782"/>
      <c r="T659" s="784">
        <v>11.15</v>
      </c>
      <c r="U659" s="799">
        <v>7</v>
      </c>
      <c r="V659" s="782"/>
      <c r="W659" s="782"/>
      <c r="X659" s="784">
        <v>7.74</v>
      </c>
      <c r="Y659" s="782"/>
      <c r="Z659" s="783">
        <v>154</v>
      </c>
      <c r="AA659" s="782"/>
      <c r="AB659" s="783">
        <v>21.4</v>
      </c>
      <c r="AC659" s="783">
        <v>0</v>
      </c>
      <c r="AD659" s="784">
        <v>477</v>
      </c>
      <c r="AE659" s="784">
        <v>15.17</v>
      </c>
      <c r="AF659" s="784">
        <v>111.1</v>
      </c>
      <c r="AG659" s="784">
        <v>1.72</v>
      </c>
      <c r="AH659" s="798"/>
    </row>
    <row r="660" spans="1:34" x14ac:dyDescent="0.25">
      <c r="A660" s="782" t="s">
        <v>111</v>
      </c>
      <c r="B660" s="783" t="s">
        <v>101</v>
      </c>
      <c r="C660" s="783" t="s">
        <v>101</v>
      </c>
      <c r="D660" s="795">
        <v>41379</v>
      </c>
      <c r="E660" s="795" t="s">
        <v>153</v>
      </c>
      <c r="F660" s="796">
        <v>0.44444444444444442</v>
      </c>
      <c r="G660" s="783" t="s">
        <v>98</v>
      </c>
      <c r="H660" s="783" t="s">
        <v>93</v>
      </c>
      <c r="I660" s="783" t="s">
        <v>93</v>
      </c>
      <c r="J660" s="783"/>
      <c r="K660" s="783"/>
      <c r="L660" s="783"/>
      <c r="M660" s="782"/>
      <c r="N660" s="782"/>
      <c r="O660" s="782"/>
      <c r="P660" s="782"/>
      <c r="Q660" s="782"/>
      <c r="R660" s="782"/>
      <c r="T660" s="784">
        <v>8.84</v>
      </c>
      <c r="U660" s="799">
        <v>14</v>
      </c>
      <c r="V660" s="782"/>
      <c r="W660" s="782"/>
      <c r="X660" s="784">
        <v>7.74</v>
      </c>
      <c r="Y660" s="782"/>
      <c r="Z660" s="783">
        <v>155</v>
      </c>
      <c r="AA660" s="782"/>
      <c r="AB660" s="783">
        <v>24.4</v>
      </c>
      <c r="AC660" s="783">
        <v>0</v>
      </c>
      <c r="AD660" s="784">
        <v>287</v>
      </c>
      <c r="AE660" s="784">
        <v>15.95</v>
      </c>
      <c r="AF660" s="784">
        <v>89.5</v>
      </c>
      <c r="AG660" s="784">
        <v>1.54</v>
      </c>
      <c r="AH660" s="798"/>
    </row>
    <row r="661" spans="1:34" x14ac:dyDescent="0.25">
      <c r="A661" s="782" t="s">
        <v>111</v>
      </c>
      <c r="B661" s="783" t="s">
        <v>101</v>
      </c>
      <c r="C661" s="783" t="s">
        <v>101</v>
      </c>
      <c r="D661" s="795">
        <v>41388</v>
      </c>
      <c r="E661" s="795" t="s">
        <v>153</v>
      </c>
      <c r="F661" s="796">
        <v>0.47222222222222221</v>
      </c>
      <c r="G661" s="783" t="s">
        <v>96</v>
      </c>
      <c r="H661" s="783" t="s">
        <v>93</v>
      </c>
      <c r="I661" s="783" t="s">
        <v>93</v>
      </c>
      <c r="J661" s="783"/>
      <c r="K661" s="783"/>
      <c r="L661" s="783"/>
      <c r="M661" s="782"/>
      <c r="N661" s="782"/>
      <c r="O661" s="782"/>
      <c r="P661" s="782"/>
      <c r="Q661" s="782"/>
      <c r="R661" s="782"/>
      <c r="T661" s="784">
        <v>11.99</v>
      </c>
      <c r="U661" s="799">
        <v>32</v>
      </c>
      <c r="V661" s="782"/>
      <c r="W661" s="782"/>
      <c r="X661" s="784">
        <v>8.02</v>
      </c>
      <c r="Y661" s="782"/>
      <c r="Z661" s="783">
        <v>153</v>
      </c>
      <c r="AA661" s="782"/>
      <c r="AB661" s="783">
        <v>11.6</v>
      </c>
      <c r="AC661" s="783">
        <v>0.2</v>
      </c>
      <c r="AD661" s="784">
        <v>501</v>
      </c>
      <c r="AE661" s="784">
        <v>13.61</v>
      </c>
      <c r="AF661" s="784">
        <v>115.5</v>
      </c>
      <c r="AG661" s="784">
        <v>2.15</v>
      </c>
      <c r="AH661" s="798"/>
    </row>
    <row r="662" spans="1:34" x14ac:dyDescent="0.25">
      <c r="A662" s="782" t="s">
        <v>111</v>
      </c>
      <c r="B662" s="783" t="s">
        <v>101</v>
      </c>
      <c r="C662" s="783" t="s">
        <v>101</v>
      </c>
      <c r="D662" s="795">
        <v>41394</v>
      </c>
      <c r="E662" s="795" t="s">
        <v>153</v>
      </c>
      <c r="F662" s="796">
        <v>0.4</v>
      </c>
      <c r="G662" s="783" t="s">
        <v>96</v>
      </c>
      <c r="H662" s="783" t="s">
        <v>93</v>
      </c>
      <c r="I662" s="783" t="s">
        <v>93</v>
      </c>
      <c r="J662" s="783"/>
      <c r="K662" s="783"/>
      <c r="L662" s="783"/>
      <c r="M662" s="782"/>
      <c r="N662" s="782"/>
      <c r="O662" s="782"/>
      <c r="P662" s="782"/>
      <c r="Q662" s="782"/>
      <c r="R662" s="782"/>
      <c r="T662" s="784">
        <v>10.67</v>
      </c>
      <c r="U662" s="799">
        <v>30</v>
      </c>
      <c r="V662" s="782"/>
      <c r="W662" s="782"/>
      <c r="X662" s="784">
        <v>7.78</v>
      </c>
      <c r="Y662" s="782"/>
      <c r="Z662" s="783">
        <v>142</v>
      </c>
      <c r="AA662" s="782"/>
      <c r="AB662" s="783">
        <v>20.399999999999999</v>
      </c>
      <c r="AC662" s="783">
        <v>0</v>
      </c>
      <c r="AD662" s="784">
        <v>1129</v>
      </c>
      <c r="AE662" s="784">
        <v>15.77</v>
      </c>
      <c r="AF662" s="784">
        <v>106.3</v>
      </c>
      <c r="AG662" s="784">
        <v>4.42</v>
      </c>
      <c r="AH662" s="798"/>
    </row>
    <row r="663" spans="1:34" x14ac:dyDescent="0.25">
      <c r="A663" s="782" t="s">
        <v>111</v>
      </c>
      <c r="B663" s="783" t="s">
        <v>101</v>
      </c>
      <c r="C663" s="783" t="s">
        <v>101</v>
      </c>
      <c r="D663" s="795">
        <v>41408</v>
      </c>
      <c r="E663" s="795" t="s">
        <v>153</v>
      </c>
      <c r="F663" s="796">
        <v>0.4909722222222222</v>
      </c>
      <c r="G663" s="783" t="s">
        <v>98</v>
      </c>
      <c r="H663" s="783" t="s">
        <v>93</v>
      </c>
      <c r="I663" s="783" t="s">
        <v>93</v>
      </c>
      <c r="J663" s="783"/>
      <c r="K663" s="783"/>
      <c r="L663" s="783"/>
      <c r="M663" s="782"/>
      <c r="N663" s="782"/>
      <c r="O663" s="782"/>
      <c r="P663" s="782"/>
      <c r="Q663" s="782"/>
      <c r="R663" s="782"/>
      <c r="T663" s="784">
        <v>10.44</v>
      </c>
      <c r="U663" s="799">
        <v>4</v>
      </c>
      <c r="V663" s="782"/>
      <c r="W663" s="782"/>
      <c r="X663" s="784">
        <v>7.78</v>
      </c>
      <c r="Y663" s="782"/>
      <c r="Z663" s="783">
        <v>175</v>
      </c>
      <c r="AA663" s="782"/>
      <c r="AB663" s="783">
        <v>29.5</v>
      </c>
      <c r="AC663" s="783">
        <v>0</v>
      </c>
      <c r="AD663" s="784">
        <v>191.6</v>
      </c>
      <c r="AE663" s="784">
        <v>19.09</v>
      </c>
      <c r="AF663" s="784">
        <v>112.8</v>
      </c>
      <c r="AG663" s="784">
        <v>1.23</v>
      </c>
      <c r="AH663" s="798"/>
    </row>
    <row r="664" spans="1:34" x14ac:dyDescent="0.25">
      <c r="A664" s="782" t="s">
        <v>111</v>
      </c>
      <c r="B664" s="783" t="s">
        <v>101</v>
      </c>
      <c r="C664" s="783" t="s">
        <v>101</v>
      </c>
      <c r="D664" s="795">
        <v>41408</v>
      </c>
      <c r="E664" s="795" t="s">
        <v>153</v>
      </c>
      <c r="F664" s="796">
        <v>0.49166666666666664</v>
      </c>
      <c r="G664" s="783" t="s">
        <v>98</v>
      </c>
      <c r="H664" s="783" t="s">
        <v>19</v>
      </c>
      <c r="I664" s="783" t="s">
        <v>93</v>
      </c>
      <c r="J664" s="783"/>
      <c r="K664" s="783"/>
      <c r="L664" s="783"/>
      <c r="M664" s="782"/>
      <c r="N664" s="782"/>
      <c r="O664" s="782"/>
      <c r="P664" s="782"/>
      <c r="Q664" s="782"/>
      <c r="R664" s="782"/>
      <c r="T664" s="797"/>
      <c r="U664" s="799">
        <v>3</v>
      </c>
      <c r="V664" s="782"/>
      <c r="W664" s="782"/>
      <c r="X664" s="797"/>
      <c r="Y664" s="782"/>
      <c r="Z664" s="798"/>
      <c r="AA664" s="782"/>
      <c r="AB664" s="798"/>
      <c r="AC664" s="798"/>
      <c r="AD664" s="797"/>
      <c r="AE664" s="797"/>
      <c r="AF664" s="797"/>
      <c r="AG664" s="784">
        <v>1.24</v>
      </c>
      <c r="AH664" s="798"/>
    </row>
    <row r="665" spans="1:34" x14ac:dyDescent="0.25">
      <c r="A665" s="782" t="s">
        <v>111</v>
      </c>
      <c r="B665" s="783" t="s">
        <v>101</v>
      </c>
      <c r="C665" s="783" t="s">
        <v>101</v>
      </c>
      <c r="D665" s="795">
        <v>41415</v>
      </c>
      <c r="E665" s="795" t="s">
        <v>153</v>
      </c>
      <c r="F665" s="796">
        <v>0.41041666666666665</v>
      </c>
      <c r="G665" s="783" t="s">
        <v>96</v>
      </c>
      <c r="H665" s="783" t="s">
        <v>93</v>
      </c>
      <c r="I665" s="783" t="s">
        <v>93</v>
      </c>
      <c r="J665" s="783"/>
      <c r="K665" s="783"/>
      <c r="L665" s="783"/>
      <c r="M665" s="782"/>
      <c r="N665" s="782"/>
      <c r="O665" s="782"/>
      <c r="P665" s="782"/>
      <c r="Q665" s="782"/>
      <c r="R665" s="782"/>
      <c r="T665" s="784">
        <v>8.61</v>
      </c>
      <c r="U665" s="799">
        <v>60</v>
      </c>
      <c r="V665" s="782"/>
      <c r="W665" s="782"/>
      <c r="X665" s="784">
        <v>7.53</v>
      </c>
      <c r="Y665" s="782"/>
      <c r="Z665" s="783">
        <v>205</v>
      </c>
      <c r="AA665" s="782"/>
      <c r="AB665" s="783">
        <v>20.8</v>
      </c>
      <c r="AC665" s="783">
        <v>0.75</v>
      </c>
      <c r="AD665" s="784">
        <v>149.4</v>
      </c>
      <c r="AE665" s="784">
        <v>20.64</v>
      </c>
      <c r="AF665" s="784">
        <v>95.8</v>
      </c>
      <c r="AG665" s="784">
        <v>1.75</v>
      </c>
      <c r="AH665" s="798"/>
    </row>
    <row r="666" spans="1:34" x14ac:dyDescent="0.25">
      <c r="A666" s="782" t="s">
        <v>111</v>
      </c>
      <c r="B666" s="783" t="s">
        <v>101</v>
      </c>
      <c r="C666" s="783" t="s">
        <v>101</v>
      </c>
      <c r="D666" s="795">
        <v>41415</v>
      </c>
      <c r="E666" s="795" t="s">
        <v>153</v>
      </c>
      <c r="F666" s="796">
        <v>0.41111111111111109</v>
      </c>
      <c r="G666" s="783" t="s">
        <v>96</v>
      </c>
      <c r="H666" s="783" t="s">
        <v>19</v>
      </c>
      <c r="I666" s="783" t="s">
        <v>93</v>
      </c>
      <c r="J666" s="783"/>
      <c r="K666" s="783"/>
      <c r="L666" s="783"/>
      <c r="M666" s="782"/>
      <c r="N666" s="782"/>
      <c r="O666" s="782"/>
      <c r="P666" s="782"/>
      <c r="Q666" s="782"/>
      <c r="R666" s="782"/>
      <c r="T666" s="797"/>
      <c r="U666" s="799">
        <v>49</v>
      </c>
      <c r="V666" s="782"/>
      <c r="W666" s="782"/>
      <c r="X666" s="797"/>
      <c r="Y666" s="782"/>
      <c r="Z666" s="798"/>
      <c r="AA666" s="782"/>
      <c r="AB666" s="798"/>
      <c r="AC666" s="798"/>
      <c r="AD666" s="797"/>
      <c r="AE666" s="797"/>
      <c r="AF666" s="797"/>
      <c r="AG666" s="784">
        <v>1.72</v>
      </c>
      <c r="AH666" s="798"/>
    </row>
    <row r="667" spans="1:34" x14ac:dyDescent="0.25">
      <c r="A667" s="782" t="s">
        <v>111</v>
      </c>
      <c r="B667" s="783" t="s">
        <v>101</v>
      </c>
      <c r="C667" s="783" t="s">
        <v>101</v>
      </c>
      <c r="D667" s="795">
        <v>41422</v>
      </c>
      <c r="E667" s="795" t="s">
        <v>153</v>
      </c>
      <c r="F667" s="796">
        <v>0.40902777777777777</v>
      </c>
      <c r="G667" s="783" t="s">
        <v>96</v>
      </c>
      <c r="H667" s="783" t="s">
        <v>93</v>
      </c>
      <c r="I667" s="783" t="s">
        <v>93</v>
      </c>
      <c r="J667" s="783"/>
      <c r="K667" s="783"/>
      <c r="L667" s="783"/>
      <c r="M667" s="782"/>
      <c r="N667" s="782"/>
      <c r="O667" s="782"/>
      <c r="P667" s="782"/>
      <c r="Q667" s="782"/>
      <c r="R667" s="782"/>
      <c r="T667" s="784">
        <v>9.8800000000000008</v>
      </c>
      <c r="U667" s="799">
        <v>28</v>
      </c>
      <c r="V667" s="782"/>
      <c r="W667" s="782"/>
      <c r="X667" s="784">
        <v>7.75</v>
      </c>
      <c r="Y667" s="782"/>
      <c r="Z667" s="783">
        <v>182</v>
      </c>
      <c r="AA667" s="782"/>
      <c r="AB667" s="783">
        <v>25.4</v>
      </c>
      <c r="AC667" s="783">
        <v>0</v>
      </c>
      <c r="AD667" s="784">
        <v>155.69999999999999</v>
      </c>
      <c r="AE667" s="784">
        <v>22.96</v>
      </c>
      <c r="AF667" s="784">
        <v>115</v>
      </c>
      <c r="AG667" s="784">
        <v>1.96</v>
      </c>
      <c r="AH667" s="798"/>
    </row>
    <row r="668" spans="1:34" x14ac:dyDescent="0.25">
      <c r="A668" s="782" t="s">
        <v>111</v>
      </c>
      <c r="B668" s="783" t="s">
        <v>101</v>
      </c>
      <c r="C668" s="783" t="s">
        <v>101</v>
      </c>
      <c r="D668" s="795">
        <v>41429</v>
      </c>
      <c r="E668" s="795" t="s">
        <v>153</v>
      </c>
      <c r="F668" s="796">
        <v>0.40763888888888888</v>
      </c>
      <c r="G668" s="783" t="s">
        <v>96</v>
      </c>
      <c r="H668" s="783" t="s">
        <v>93</v>
      </c>
      <c r="I668" s="783" t="s">
        <v>93</v>
      </c>
      <c r="J668" s="783"/>
      <c r="K668" s="783"/>
      <c r="L668" s="783"/>
      <c r="M668" s="782"/>
      <c r="N668" s="782"/>
      <c r="O668" s="782"/>
      <c r="P668" s="782"/>
      <c r="Q668" s="782"/>
      <c r="R668" s="782"/>
      <c r="T668" s="784">
        <v>8.98</v>
      </c>
      <c r="U668" s="799">
        <v>80</v>
      </c>
      <c r="V668" s="782"/>
      <c r="W668" s="782"/>
      <c r="X668" s="784">
        <v>7.47</v>
      </c>
      <c r="Y668" s="782"/>
      <c r="Z668" s="783">
        <v>140</v>
      </c>
      <c r="AA668" s="782"/>
      <c r="AB668" s="783">
        <v>22.9</v>
      </c>
      <c r="AC668" s="783">
        <v>0</v>
      </c>
      <c r="AD668" s="797"/>
      <c r="AE668" s="784">
        <v>17.88</v>
      </c>
      <c r="AF668" s="784">
        <v>94.9</v>
      </c>
      <c r="AG668" s="784">
        <v>4.7699999999999996</v>
      </c>
      <c r="AH668" s="798"/>
    </row>
    <row r="669" spans="1:34" x14ac:dyDescent="0.25">
      <c r="A669" s="782" t="s">
        <v>111</v>
      </c>
      <c r="B669" s="783" t="s">
        <v>101</v>
      </c>
      <c r="C669" s="783" t="s">
        <v>101</v>
      </c>
      <c r="D669" s="795">
        <v>41436</v>
      </c>
      <c r="E669" s="795" t="s">
        <v>153</v>
      </c>
      <c r="F669" s="796">
        <v>0.41944444444444445</v>
      </c>
      <c r="G669" s="783" t="s">
        <v>106</v>
      </c>
      <c r="H669" s="783" t="s">
        <v>93</v>
      </c>
      <c r="I669" s="783" t="s">
        <v>93</v>
      </c>
      <c r="J669" s="783"/>
      <c r="K669" s="783"/>
      <c r="L669" s="783"/>
      <c r="M669" s="782"/>
      <c r="N669" s="782"/>
      <c r="O669" s="782"/>
      <c r="P669" s="782"/>
      <c r="Q669" s="782"/>
      <c r="R669" s="782"/>
      <c r="T669" s="784">
        <v>8.35</v>
      </c>
      <c r="U669" s="799">
        <v>25</v>
      </c>
      <c r="V669" s="782"/>
      <c r="W669" s="782"/>
      <c r="X669" s="784">
        <v>7.75</v>
      </c>
      <c r="Y669" s="782"/>
      <c r="Z669" s="783">
        <v>183</v>
      </c>
      <c r="AA669" s="782"/>
      <c r="AB669" s="783">
        <v>32.5</v>
      </c>
      <c r="AC669" s="783">
        <v>0</v>
      </c>
      <c r="AD669" s="784">
        <v>189.5</v>
      </c>
      <c r="AE669" s="784">
        <v>22.72</v>
      </c>
      <c r="AF669" s="784">
        <v>9.74</v>
      </c>
      <c r="AG669" s="784">
        <v>1.7</v>
      </c>
      <c r="AH669" s="798"/>
    </row>
    <row r="670" spans="1:34" x14ac:dyDescent="0.25">
      <c r="A670" s="782" t="s">
        <v>111</v>
      </c>
      <c r="B670" s="783" t="s">
        <v>101</v>
      </c>
      <c r="C670" s="783" t="s">
        <v>101</v>
      </c>
      <c r="D670" s="795">
        <v>41443</v>
      </c>
      <c r="E670" s="795" t="s">
        <v>153</v>
      </c>
      <c r="F670" s="796">
        <v>0.41805555555555557</v>
      </c>
      <c r="G670" s="783" t="s">
        <v>106</v>
      </c>
      <c r="H670" s="783" t="s">
        <v>93</v>
      </c>
      <c r="I670" s="783" t="s">
        <v>93</v>
      </c>
      <c r="J670" s="783"/>
      <c r="K670" s="783"/>
      <c r="L670" s="783"/>
      <c r="M670" s="782"/>
      <c r="N670" s="782"/>
      <c r="O670" s="782"/>
      <c r="P670" s="782"/>
      <c r="Q670" s="782"/>
      <c r="R670" s="782"/>
      <c r="T670" s="784">
        <v>7.12</v>
      </c>
      <c r="U670" s="799">
        <v>30</v>
      </c>
      <c r="V670" s="782"/>
      <c r="W670" s="782"/>
      <c r="X670" s="784">
        <v>7.73</v>
      </c>
      <c r="Y670" s="782"/>
      <c r="Z670" s="783">
        <v>199</v>
      </c>
      <c r="AA670" s="782"/>
      <c r="AB670" s="783">
        <v>25</v>
      </c>
      <c r="AC670" s="783">
        <v>0.1</v>
      </c>
      <c r="AD670" s="784">
        <v>77.2</v>
      </c>
      <c r="AE670" s="784">
        <v>24.55</v>
      </c>
      <c r="AF670" s="784">
        <v>85.5</v>
      </c>
      <c r="AG670" s="784">
        <v>1.01</v>
      </c>
      <c r="AH670" s="798"/>
    </row>
    <row r="671" spans="1:34" x14ac:dyDescent="0.25">
      <c r="A671" s="782" t="s">
        <v>111</v>
      </c>
      <c r="B671" s="783" t="s">
        <v>101</v>
      </c>
      <c r="C671" s="783" t="s">
        <v>101</v>
      </c>
      <c r="D671" s="795">
        <v>41443</v>
      </c>
      <c r="E671" s="795" t="s">
        <v>153</v>
      </c>
      <c r="F671" s="796">
        <v>0.41875000000000001</v>
      </c>
      <c r="G671" s="783" t="s">
        <v>106</v>
      </c>
      <c r="H671" s="783" t="s">
        <v>19</v>
      </c>
      <c r="I671" s="783" t="s">
        <v>93</v>
      </c>
      <c r="J671" s="783"/>
      <c r="K671" s="783"/>
      <c r="L671" s="783"/>
      <c r="M671" s="782"/>
      <c r="N671" s="782"/>
      <c r="O671" s="782"/>
      <c r="P671" s="782"/>
      <c r="Q671" s="782"/>
      <c r="R671" s="782"/>
      <c r="T671" s="797"/>
      <c r="U671" s="799">
        <v>17</v>
      </c>
      <c r="V671" s="782"/>
      <c r="W671" s="782"/>
      <c r="X671" s="797"/>
      <c r="Y671" s="782"/>
      <c r="Z671" s="798"/>
      <c r="AA671" s="782"/>
      <c r="AB671" s="798"/>
      <c r="AC671" s="798"/>
      <c r="AD671" s="797"/>
      <c r="AE671" s="797"/>
      <c r="AF671" s="797"/>
      <c r="AG671" s="784">
        <v>1.18</v>
      </c>
      <c r="AH671" s="798"/>
    </row>
    <row r="672" spans="1:34" x14ac:dyDescent="0.25">
      <c r="A672" s="782" t="s">
        <v>111</v>
      </c>
      <c r="B672" s="783" t="s">
        <v>101</v>
      </c>
      <c r="C672" s="783" t="s">
        <v>101</v>
      </c>
      <c r="D672" s="795">
        <v>41450</v>
      </c>
      <c r="E672" s="795" t="s">
        <v>153</v>
      </c>
      <c r="F672" s="796">
        <v>0.41736111111111113</v>
      </c>
      <c r="G672" s="783" t="s">
        <v>106</v>
      </c>
      <c r="H672" s="783" t="s">
        <v>93</v>
      </c>
      <c r="I672" s="783" t="s">
        <v>93</v>
      </c>
      <c r="J672" s="783"/>
      <c r="K672" s="783"/>
      <c r="L672" s="783"/>
      <c r="M672" s="782"/>
      <c r="N672" s="782"/>
      <c r="O672" s="782"/>
      <c r="P672" s="782"/>
      <c r="Q672" s="782"/>
      <c r="R672" s="782"/>
      <c r="T672" s="784">
        <v>7.65</v>
      </c>
      <c r="U672" s="799">
        <v>19</v>
      </c>
      <c r="V672" s="782"/>
      <c r="W672" s="782"/>
      <c r="X672" s="784">
        <v>7.82</v>
      </c>
      <c r="Y672" s="782"/>
      <c r="Z672" s="783">
        <v>232</v>
      </c>
      <c r="AA672" s="782"/>
      <c r="AB672" s="783">
        <v>30.4</v>
      </c>
      <c r="AC672" s="783">
        <v>0</v>
      </c>
      <c r="AD672" s="784">
        <v>29.9</v>
      </c>
      <c r="AE672" s="784">
        <v>28.06</v>
      </c>
      <c r="AF672" s="784">
        <v>97.9</v>
      </c>
      <c r="AG672" s="784">
        <v>1.04</v>
      </c>
      <c r="AH672" s="798"/>
    </row>
    <row r="673" spans="1:34" x14ac:dyDescent="0.25">
      <c r="A673" s="782" t="s">
        <v>111</v>
      </c>
      <c r="B673" s="783" t="s">
        <v>101</v>
      </c>
      <c r="C673" s="783" t="s">
        <v>101</v>
      </c>
      <c r="D673" s="795">
        <v>41450</v>
      </c>
      <c r="E673" s="795" t="s">
        <v>153</v>
      </c>
      <c r="F673" s="796">
        <v>0.41805555555555557</v>
      </c>
      <c r="G673" s="783" t="s">
        <v>106</v>
      </c>
      <c r="H673" s="783" t="s">
        <v>19</v>
      </c>
      <c r="I673" s="783" t="s">
        <v>93</v>
      </c>
      <c r="J673" s="783"/>
      <c r="K673" s="783"/>
      <c r="L673" s="783"/>
      <c r="M673" s="782"/>
      <c r="N673" s="782"/>
      <c r="O673" s="782"/>
      <c r="P673" s="782"/>
      <c r="Q673" s="782"/>
      <c r="R673" s="782"/>
      <c r="T673" s="797"/>
      <c r="U673" s="799">
        <v>16</v>
      </c>
      <c r="V673" s="782"/>
      <c r="W673" s="782"/>
      <c r="X673" s="797"/>
      <c r="Y673" s="782"/>
      <c r="Z673" s="798"/>
      <c r="AA673" s="782"/>
      <c r="AB673" s="798"/>
      <c r="AC673" s="798"/>
      <c r="AD673" s="797"/>
      <c r="AE673" s="797"/>
      <c r="AF673" s="797"/>
      <c r="AG673" s="784">
        <v>0.69299999999999995</v>
      </c>
      <c r="AH673" s="798"/>
    </row>
    <row r="674" spans="1:34" x14ac:dyDescent="0.25">
      <c r="A674" s="782" t="s">
        <v>111</v>
      </c>
      <c r="B674" s="783" t="s">
        <v>101</v>
      </c>
      <c r="C674" s="783" t="s">
        <v>101</v>
      </c>
      <c r="D674" s="795">
        <v>41457</v>
      </c>
      <c r="E674" s="795" t="s">
        <v>153</v>
      </c>
      <c r="F674" s="796">
        <v>0.46666666666666667</v>
      </c>
      <c r="G674" s="783" t="s">
        <v>106</v>
      </c>
      <c r="H674" s="783" t="s">
        <v>93</v>
      </c>
      <c r="I674" s="783" t="s">
        <v>93</v>
      </c>
      <c r="J674" s="783"/>
      <c r="K674" s="783"/>
      <c r="L674" s="783"/>
      <c r="M674" s="782"/>
      <c r="N674" s="782"/>
      <c r="O674" s="782"/>
      <c r="P674" s="782"/>
      <c r="Q674" s="782"/>
      <c r="R674" s="782"/>
      <c r="T674" s="784">
        <v>7.76</v>
      </c>
      <c r="U674" s="799">
        <v>3</v>
      </c>
      <c r="V674" s="782"/>
      <c r="W674" s="782"/>
      <c r="X674" s="784">
        <v>7.79</v>
      </c>
      <c r="Y674" s="782"/>
      <c r="Z674" s="783">
        <v>225</v>
      </c>
      <c r="AA674" s="782"/>
      <c r="AB674" s="783">
        <v>27.3</v>
      </c>
      <c r="AC674" s="783">
        <v>0</v>
      </c>
      <c r="AD674" s="784">
        <v>15.4</v>
      </c>
      <c r="AE674" s="784">
        <v>25.69</v>
      </c>
      <c r="AF674" s="784">
        <v>95.6</v>
      </c>
      <c r="AG674" s="784">
        <v>1.1000000000000001</v>
      </c>
      <c r="AH674" s="798"/>
    </row>
    <row r="675" spans="1:34" x14ac:dyDescent="0.25">
      <c r="A675" s="782" t="s">
        <v>111</v>
      </c>
      <c r="B675" s="783" t="s">
        <v>101</v>
      </c>
      <c r="C675" s="783" t="s">
        <v>101</v>
      </c>
      <c r="D675" s="795">
        <v>41457</v>
      </c>
      <c r="E675" s="795" t="s">
        <v>153</v>
      </c>
      <c r="F675" s="796">
        <v>0.46736111111111112</v>
      </c>
      <c r="G675" s="783" t="s">
        <v>106</v>
      </c>
      <c r="H675" s="783" t="s">
        <v>19</v>
      </c>
      <c r="I675" s="783" t="s">
        <v>93</v>
      </c>
      <c r="J675" s="783"/>
      <c r="K675" s="783"/>
      <c r="L675" s="783"/>
      <c r="M675" s="782"/>
      <c r="N675" s="782"/>
      <c r="O675" s="782"/>
      <c r="P675" s="782"/>
      <c r="Q675" s="782"/>
      <c r="R675" s="782"/>
      <c r="T675" s="797"/>
      <c r="U675" s="799">
        <v>3</v>
      </c>
      <c r="V675" s="782"/>
      <c r="W675" s="782"/>
      <c r="X675" s="797"/>
      <c r="Y675" s="782"/>
      <c r="Z675" s="798"/>
      <c r="AA675" s="782"/>
      <c r="AB675" s="783">
        <v>27.3</v>
      </c>
      <c r="AC675" s="798"/>
      <c r="AD675" s="797"/>
      <c r="AE675" s="797"/>
      <c r="AF675" s="797"/>
      <c r="AG675" s="784">
        <v>1.31</v>
      </c>
      <c r="AH675" s="798"/>
    </row>
    <row r="676" spans="1:34" x14ac:dyDescent="0.25">
      <c r="A676" s="782" t="s">
        <v>111</v>
      </c>
      <c r="B676" s="783" t="s">
        <v>101</v>
      </c>
      <c r="C676" s="783" t="s">
        <v>101</v>
      </c>
      <c r="D676" s="795">
        <v>41465</v>
      </c>
      <c r="E676" s="795" t="s">
        <v>153</v>
      </c>
      <c r="F676" s="796">
        <v>0.3840277777777778</v>
      </c>
      <c r="G676" s="783" t="s">
        <v>106</v>
      </c>
      <c r="H676" s="783" t="s">
        <v>93</v>
      </c>
      <c r="I676" s="783" t="s">
        <v>93</v>
      </c>
      <c r="J676" s="783"/>
      <c r="K676" s="783"/>
      <c r="L676" s="783"/>
      <c r="M676" s="782"/>
      <c r="N676" s="782"/>
      <c r="O676" s="782"/>
      <c r="P676" s="782"/>
      <c r="Q676" s="782"/>
      <c r="R676" s="782"/>
      <c r="T676" s="784">
        <v>8.5500000000000007</v>
      </c>
      <c r="U676" s="799">
        <v>22</v>
      </c>
      <c r="V676" s="782"/>
      <c r="W676" s="782"/>
      <c r="X676" s="784">
        <v>7.71</v>
      </c>
      <c r="Y676" s="782"/>
      <c r="Z676" s="783">
        <v>219</v>
      </c>
      <c r="AA676" s="782"/>
      <c r="AB676" s="783">
        <v>31</v>
      </c>
      <c r="AC676" s="783">
        <v>0</v>
      </c>
      <c r="AD676" s="784">
        <v>5.2</v>
      </c>
      <c r="AE676" s="784">
        <v>27.42</v>
      </c>
      <c r="AF676" s="784">
        <v>108.2</v>
      </c>
      <c r="AG676" s="784">
        <v>0.85399999999999998</v>
      </c>
      <c r="AH676" s="798"/>
    </row>
    <row r="677" spans="1:34" x14ac:dyDescent="0.25">
      <c r="A677" s="782" t="s">
        <v>111</v>
      </c>
      <c r="B677" s="783" t="s">
        <v>101</v>
      </c>
      <c r="C677" s="783" t="s">
        <v>101</v>
      </c>
      <c r="D677" s="795">
        <v>41472</v>
      </c>
      <c r="E677" s="795" t="s">
        <v>153</v>
      </c>
      <c r="F677" s="796">
        <v>0.40625</v>
      </c>
      <c r="G677" s="783" t="s">
        <v>98</v>
      </c>
      <c r="H677" s="783" t="s">
        <v>93</v>
      </c>
      <c r="I677" s="783" t="s">
        <v>93</v>
      </c>
      <c r="J677" s="783"/>
      <c r="K677" s="783"/>
      <c r="L677" s="783"/>
      <c r="M677" s="782"/>
      <c r="N677" s="782"/>
      <c r="O677" s="782"/>
      <c r="P677" s="782"/>
      <c r="Q677" s="782"/>
      <c r="R677" s="782"/>
      <c r="T677" s="784">
        <v>6.65</v>
      </c>
      <c r="U677" s="799">
        <v>326</v>
      </c>
      <c r="V677" s="782"/>
      <c r="W677" s="782"/>
      <c r="X677" s="784">
        <v>7.37</v>
      </c>
      <c r="Y677" s="782"/>
      <c r="Z677" s="783">
        <v>222</v>
      </c>
      <c r="AA677" s="782"/>
      <c r="AB677" s="783">
        <v>26.4</v>
      </c>
      <c r="AC677" s="783">
        <v>0.1</v>
      </c>
      <c r="AD677" s="784">
        <v>3.4</v>
      </c>
      <c r="AE677" s="784">
        <v>26.41</v>
      </c>
      <c r="AF677" s="784">
        <v>82.5</v>
      </c>
      <c r="AG677" s="784">
        <v>1.2</v>
      </c>
      <c r="AH677" s="798"/>
    </row>
    <row r="678" spans="1:34" x14ac:dyDescent="0.25">
      <c r="A678" s="782" t="s">
        <v>111</v>
      </c>
      <c r="B678" s="783" t="s">
        <v>101</v>
      </c>
      <c r="C678" s="783" t="s">
        <v>101</v>
      </c>
      <c r="D678" s="795">
        <v>41477</v>
      </c>
      <c r="E678" s="795" t="s">
        <v>153</v>
      </c>
      <c r="F678" s="796">
        <v>0.51180555555555551</v>
      </c>
      <c r="G678" s="783" t="s">
        <v>98</v>
      </c>
      <c r="H678" s="783" t="s">
        <v>93</v>
      </c>
      <c r="I678" s="783" t="s">
        <v>93</v>
      </c>
      <c r="J678" s="783"/>
      <c r="K678" s="783"/>
      <c r="L678" s="783"/>
      <c r="M678" s="782"/>
      <c r="N678" s="782"/>
      <c r="O678" s="782"/>
      <c r="P678" s="782"/>
      <c r="Q678" s="782"/>
      <c r="R678" s="782"/>
      <c r="T678" s="784">
        <v>7.16</v>
      </c>
      <c r="U678" s="799">
        <v>24</v>
      </c>
      <c r="V678" s="782"/>
      <c r="W678" s="782"/>
      <c r="X678" s="784">
        <v>7.78</v>
      </c>
      <c r="Y678" s="782"/>
      <c r="Z678" s="783">
        <v>194</v>
      </c>
      <c r="AA678" s="782"/>
      <c r="AB678" s="783">
        <v>30.5</v>
      </c>
      <c r="AC678" s="783">
        <v>0.1</v>
      </c>
      <c r="AD678" s="784">
        <v>23.2</v>
      </c>
      <c r="AE678" s="784">
        <v>27.05</v>
      </c>
      <c r="AF678" s="784">
        <v>90</v>
      </c>
      <c r="AG678" s="784">
        <v>1.51</v>
      </c>
      <c r="AH678" s="798"/>
    </row>
    <row r="679" spans="1:34" x14ac:dyDescent="0.25">
      <c r="A679" s="782" t="s">
        <v>111</v>
      </c>
      <c r="B679" s="783" t="s">
        <v>101</v>
      </c>
      <c r="C679" s="783" t="s">
        <v>101</v>
      </c>
      <c r="D679" s="795">
        <v>41477</v>
      </c>
      <c r="E679" s="795" t="s">
        <v>153</v>
      </c>
      <c r="F679" s="796">
        <v>0.5131944444444444</v>
      </c>
      <c r="G679" s="783" t="s">
        <v>98</v>
      </c>
      <c r="H679" s="783" t="s">
        <v>93</v>
      </c>
      <c r="I679" s="783" t="s">
        <v>93</v>
      </c>
      <c r="J679" s="783"/>
      <c r="K679" s="783"/>
      <c r="L679" s="783"/>
      <c r="M679" s="782"/>
      <c r="N679" s="782"/>
      <c r="O679" s="782"/>
      <c r="P679" s="782"/>
      <c r="Q679" s="782"/>
      <c r="R679" s="782"/>
      <c r="T679" s="797"/>
      <c r="U679" s="799">
        <v>38</v>
      </c>
      <c r="V679" s="782"/>
      <c r="W679" s="782"/>
      <c r="X679" s="797"/>
      <c r="Y679" s="782"/>
      <c r="Z679" s="798"/>
      <c r="AA679" s="782"/>
      <c r="AB679" s="798"/>
      <c r="AC679" s="798"/>
      <c r="AD679" s="797"/>
      <c r="AE679" s="797"/>
      <c r="AF679" s="797"/>
      <c r="AG679" s="784">
        <v>1.5</v>
      </c>
      <c r="AH679" s="798"/>
    </row>
    <row r="680" spans="1:34" x14ac:dyDescent="0.25">
      <c r="A680" s="782" t="s">
        <v>111</v>
      </c>
      <c r="B680" s="783" t="s">
        <v>101</v>
      </c>
      <c r="C680" s="783" t="s">
        <v>101</v>
      </c>
      <c r="D680" s="795">
        <v>41484</v>
      </c>
      <c r="E680" s="795" t="s">
        <v>153</v>
      </c>
      <c r="F680" s="796">
        <v>0.4597222222222222</v>
      </c>
      <c r="G680" s="783" t="s">
        <v>106</v>
      </c>
      <c r="H680" s="783" t="s">
        <v>93</v>
      </c>
      <c r="I680" s="783" t="s">
        <v>93</v>
      </c>
      <c r="J680" s="783"/>
      <c r="K680" s="783"/>
      <c r="L680" s="783"/>
      <c r="M680" s="782"/>
      <c r="N680" s="782"/>
      <c r="O680" s="782"/>
      <c r="P680" s="782"/>
      <c r="Q680" s="782"/>
      <c r="R680" s="782"/>
      <c r="T680" s="784">
        <v>8.61</v>
      </c>
      <c r="U680" s="799">
        <v>10</v>
      </c>
      <c r="V680" s="782"/>
      <c r="W680" s="782"/>
      <c r="X680" s="784">
        <v>7.83</v>
      </c>
      <c r="Y680" s="782"/>
      <c r="Z680" s="783">
        <v>267</v>
      </c>
      <c r="AA680" s="782"/>
      <c r="AB680" s="783">
        <v>28.7</v>
      </c>
      <c r="AC680" s="783">
        <v>0</v>
      </c>
      <c r="AD680" s="784">
        <v>33.299999999999997</v>
      </c>
      <c r="AE680" s="784">
        <v>26.01</v>
      </c>
      <c r="AF680" s="784">
        <v>106.2</v>
      </c>
      <c r="AG680" s="784">
        <v>0.77</v>
      </c>
      <c r="AH680" s="783">
        <v>5</v>
      </c>
    </row>
    <row r="681" spans="1:34" x14ac:dyDescent="0.25">
      <c r="A681" s="782" t="s">
        <v>111</v>
      </c>
      <c r="B681" s="783" t="s">
        <v>101</v>
      </c>
      <c r="C681" s="783" t="s">
        <v>101</v>
      </c>
      <c r="D681" s="795">
        <v>41488</v>
      </c>
      <c r="E681" s="795" t="s">
        <v>153</v>
      </c>
      <c r="F681" s="796">
        <v>0.44097222222222221</v>
      </c>
      <c r="G681" s="783" t="s">
        <v>106</v>
      </c>
      <c r="H681" s="783" t="s">
        <v>93</v>
      </c>
      <c r="I681" s="783" t="s">
        <v>93</v>
      </c>
      <c r="J681" s="783"/>
      <c r="K681" s="783"/>
      <c r="L681" s="783"/>
      <c r="M681" s="782"/>
      <c r="N681" s="782"/>
      <c r="O681" s="782"/>
      <c r="P681" s="782"/>
      <c r="Q681" s="782"/>
      <c r="R681" s="782"/>
      <c r="T681" s="784">
        <v>7.47</v>
      </c>
      <c r="U681" s="799">
        <v>5</v>
      </c>
      <c r="V681" s="782"/>
      <c r="W681" s="782"/>
      <c r="X681" s="784">
        <v>7.89</v>
      </c>
      <c r="Y681" s="782"/>
      <c r="Z681" s="783">
        <v>223</v>
      </c>
      <c r="AA681" s="782"/>
      <c r="AB681" s="783">
        <v>23.7</v>
      </c>
      <c r="AC681" s="783">
        <v>0.5</v>
      </c>
      <c r="AD681" s="784">
        <v>23.7</v>
      </c>
      <c r="AE681" s="784">
        <v>26.71</v>
      </c>
      <c r="AF681" s="784">
        <v>93.2</v>
      </c>
      <c r="AG681" s="784">
        <v>1.04</v>
      </c>
      <c r="AH681" s="798"/>
    </row>
    <row r="682" spans="1:34" x14ac:dyDescent="0.25">
      <c r="A682" s="782" t="s">
        <v>111</v>
      </c>
      <c r="B682" s="783" t="s">
        <v>101</v>
      </c>
      <c r="C682" s="783" t="s">
        <v>101</v>
      </c>
      <c r="D682" s="795">
        <v>41492</v>
      </c>
      <c r="E682" s="795" t="s">
        <v>153</v>
      </c>
      <c r="F682" s="796">
        <v>0.42291666666666666</v>
      </c>
      <c r="G682" s="783" t="s">
        <v>106</v>
      </c>
      <c r="H682" s="783" t="s">
        <v>93</v>
      </c>
      <c r="I682" s="783" t="s">
        <v>93</v>
      </c>
      <c r="J682" s="783"/>
      <c r="K682" s="783"/>
      <c r="L682" s="783"/>
      <c r="M682" s="782"/>
      <c r="N682" s="782"/>
      <c r="O682" s="782"/>
      <c r="P682" s="782"/>
      <c r="Q682" s="782"/>
      <c r="R682" s="782"/>
      <c r="T682" s="784">
        <v>7.13</v>
      </c>
      <c r="U682" s="799">
        <v>10</v>
      </c>
      <c r="V682" s="782"/>
      <c r="W682" s="782"/>
      <c r="X682" s="784">
        <v>7.8</v>
      </c>
      <c r="Y682" s="782"/>
      <c r="Z682" s="783">
        <v>233</v>
      </c>
      <c r="AA682" s="782"/>
      <c r="AB682" s="783">
        <v>26.4</v>
      </c>
      <c r="AC682" s="783">
        <v>0</v>
      </c>
      <c r="AD682" s="784">
        <v>41.1</v>
      </c>
      <c r="AE682" s="784">
        <v>26.61</v>
      </c>
      <c r="AF682" s="784">
        <v>88.9</v>
      </c>
      <c r="AG682" s="784">
        <v>0.91</v>
      </c>
      <c r="AH682" s="798"/>
    </row>
    <row r="683" spans="1:34" x14ac:dyDescent="0.25">
      <c r="A683" s="782" t="s">
        <v>111</v>
      </c>
      <c r="B683" s="783" t="s">
        <v>101</v>
      </c>
      <c r="C683" s="783" t="s">
        <v>101</v>
      </c>
      <c r="D683" s="795">
        <v>41492</v>
      </c>
      <c r="E683" s="795" t="s">
        <v>153</v>
      </c>
      <c r="F683" s="796">
        <v>0.4236111111111111</v>
      </c>
      <c r="G683" s="783" t="s">
        <v>106</v>
      </c>
      <c r="H683" s="783" t="s">
        <v>19</v>
      </c>
      <c r="I683" s="783" t="s">
        <v>93</v>
      </c>
      <c r="J683" s="783"/>
      <c r="K683" s="783"/>
      <c r="L683" s="783"/>
      <c r="M683" s="782"/>
      <c r="N683" s="782"/>
      <c r="O683" s="782"/>
      <c r="P683" s="782"/>
      <c r="Q683" s="782"/>
      <c r="R683" s="782"/>
      <c r="T683" s="797"/>
      <c r="U683" s="799">
        <v>14</v>
      </c>
      <c r="V683" s="782"/>
      <c r="W683" s="782"/>
      <c r="X683" s="797"/>
      <c r="Y683" s="782"/>
      <c r="Z683" s="798"/>
      <c r="AA683" s="782"/>
      <c r="AB683" s="798"/>
      <c r="AC683" s="798"/>
      <c r="AD683" s="797"/>
      <c r="AE683" s="797"/>
      <c r="AF683" s="797"/>
      <c r="AG683" s="784">
        <v>0.89</v>
      </c>
      <c r="AH683" s="798"/>
    </row>
    <row r="684" spans="1:34" x14ac:dyDescent="0.25">
      <c r="A684" s="782" t="s">
        <v>111</v>
      </c>
      <c r="B684" s="783" t="s">
        <v>101</v>
      </c>
      <c r="C684" s="783" t="s">
        <v>101</v>
      </c>
      <c r="D684" s="795">
        <v>41499</v>
      </c>
      <c r="E684" s="795" t="s">
        <v>153</v>
      </c>
      <c r="F684" s="796">
        <v>0.4375</v>
      </c>
      <c r="G684" s="783" t="s">
        <v>96</v>
      </c>
      <c r="H684" s="783" t="s">
        <v>100</v>
      </c>
      <c r="I684" s="783" t="s">
        <v>93</v>
      </c>
      <c r="J684" s="783"/>
      <c r="K684" s="783"/>
      <c r="L684" s="783"/>
      <c r="M684" s="782"/>
      <c r="N684" s="782"/>
      <c r="O684" s="782"/>
      <c r="P684" s="782"/>
      <c r="Q684" s="782"/>
      <c r="R684" s="782"/>
      <c r="T684" s="784">
        <v>7.8</v>
      </c>
      <c r="U684" s="799">
        <v>187</v>
      </c>
      <c r="V684" s="782"/>
      <c r="W684" s="782"/>
      <c r="X684" s="784">
        <v>7.58</v>
      </c>
      <c r="Y684" s="782"/>
      <c r="Z684" s="783">
        <v>177</v>
      </c>
      <c r="AA684" s="782"/>
      <c r="AB684" s="783">
        <v>23.2</v>
      </c>
      <c r="AC684" s="783">
        <v>1</v>
      </c>
      <c r="AD684" s="797"/>
      <c r="AE684" s="784">
        <v>21.83</v>
      </c>
      <c r="AF684" s="784">
        <v>88.9</v>
      </c>
      <c r="AG684" s="784">
        <v>6.92</v>
      </c>
      <c r="AH684" s="798"/>
    </row>
    <row r="685" spans="1:34" x14ac:dyDescent="0.25">
      <c r="A685" s="782" t="s">
        <v>111</v>
      </c>
      <c r="B685" s="783" t="s">
        <v>101</v>
      </c>
      <c r="C685" s="783" t="s">
        <v>101</v>
      </c>
      <c r="D685" s="795">
        <v>41506</v>
      </c>
      <c r="E685" s="795" t="s">
        <v>153</v>
      </c>
      <c r="F685" s="796">
        <v>0.45069444444444445</v>
      </c>
      <c r="G685" s="783" t="s">
        <v>106</v>
      </c>
      <c r="H685" s="783" t="s">
        <v>100</v>
      </c>
      <c r="I685" s="783" t="s">
        <v>93</v>
      </c>
      <c r="J685" s="783"/>
      <c r="K685" s="783"/>
      <c r="L685" s="783"/>
      <c r="M685" s="782"/>
      <c r="N685" s="782"/>
      <c r="O685" s="782"/>
      <c r="P685" s="782"/>
      <c r="Q685" s="782"/>
      <c r="R685" s="782"/>
      <c r="T685" s="784">
        <v>9.0399999999999991</v>
      </c>
      <c r="U685" s="799">
        <v>25</v>
      </c>
      <c r="V685" s="782"/>
      <c r="W685" s="782"/>
      <c r="X685" s="784">
        <v>7.99</v>
      </c>
      <c r="Y685" s="782"/>
      <c r="Z685" s="783">
        <v>194</v>
      </c>
      <c r="AA685" s="782"/>
      <c r="AB685" s="783">
        <v>30</v>
      </c>
      <c r="AC685" s="783">
        <v>0</v>
      </c>
      <c r="AD685" s="784">
        <v>156</v>
      </c>
      <c r="AE685" s="784">
        <v>23.77</v>
      </c>
      <c r="AF685" s="784">
        <v>108.4</v>
      </c>
      <c r="AG685" s="784">
        <v>1.29</v>
      </c>
      <c r="AH685" s="798"/>
    </row>
    <row r="686" spans="1:34" x14ac:dyDescent="0.25">
      <c r="A686" s="782" t="s">
        <v>111</v>
      </c>
      <c r="B686" s="783" t="s">
        <v>101</v>
      </c>
      <c r="C686" s="783" t="s">
        <v>101</v>
      </c>
      <c r="D686" s="795">
        <v>41512</v>
      </c>
      <c r="E686" s="795" t="s">
        <v>153</v>
      </c>
      <c r="F686" s="796">
        <v>0.39097222222222222</v>
      </c>
      <c r="G686" s="783" t="s">
        <v>96</v>
      </c>
      <c r="H686" s="783" t="s">
        <v>93</v>
      </c>
      <c r="I686" s="783" t="s">
        <v>93</v>
      </c>
      <c r="J686" s="783"/>
      <c r="K686" s="783"/>
      <c r="L686" s="783"/>
      <c r="M686" s="782"/>
      <c r="N686" s="782"/>
      <c r="O686" s="782"/>
      <c r="P686" s="782"/>
      <c r="Q686" s="782"/>
      <c r="R686" s="782"/>
      <c r="T686" s="784">
        <v>7.07</v>
      </c>
      <c r="U686" s="799">
        <v>16</v>
      </c>
      <c r="V686" s="782"/>
      <c r="W686" s="782"/>
      <c r="X686" s="784">
        <v>7.74</v>
      </c>
      <c r="Y686" s="782"/>
      <c r="Z686" s="783">
        <v>220</v>
      </c>
      <c r="AA686" s="782"/>
      <c r="AB686" s="783">
        <v>29</v>
      </c>
      <c r="AC686" s="783">
        <v>0</v>
      </c>
      <c r="AD686" s="784">
        <v>60.4</v>
      </c>
      <c r="AE686" s="784">
        <v>26.45</v>
      </c>
      <c r="AF686" s="784">
        <v>87.8</v>
      </c>
      <c r="AG686" s="784">
        <v>1.66</v>
      </c>
      <c r="AH686" s="798"/>
    </row>
    <row r="687" spans="1:34" x14ac:dyDescent="0.25">
      <c r="A687" s="782" t="s">
        <v>111</v>
      </c>
      <c r="B687" s="783" t="s">
        <v>101</v>
      </c>
      <c r="C687" s="783" t="s">
        <v>101</v>
      </c>
      <c r="D687" s="795">
        <v>41512</v>
      </c>
      <c r="E687" s="795" t="s">
        <v>153</v>
      </c>
      <c r="F687" s="796">
        <v>0.39166666666666666</v>
      </c>
      <c r="G687" s="783" t="s">
        <v>96</v>
      </c>
      <c r="H687" s="783" t="s">
        <v>19</v>
      </c>
      <c r="I687" s="783" t="s">
        <v>93</v>
      </c>
      <c r="J687" s="783"/>
      <c r="K687" s="783"/>
      <c r="L687" s="783"/>
      <c r="M687" s="782"/>
      <c r="N687" s="782"/>
      <c r="O687" s="782"/>
      <c r="P687" s="782"/>
      <c r="Q687" s="782"/>
      <c r="R687" s="782"/>
      <c r="T687" s="797"/>
      <c r="U687" s="799">
        <v>13</v>
      </c>
      <c r="V687" s="782"/>
      <c r="W687" s="782"/>
      <c r="X687" s="797"/>
      <c r="Y687" s="782"/>
      <c r="Z687" s="798"/>
      <c r="AA687" s="782"/>
      <c r="AB687" s="783">
        <v>29</v>
      </c>
      <c r="AC687" s="783">
        <v>0</v>
      </c>
      <c r="AD687" s="797"/>
      <c r="AE687" s="797"/>
      <c r="AF687" s="797"/>
      <c r="AG687" s="784">
        <v>1.66</v>
      </c>
      <c r="AH687" s="798"/>
    </row>
    <row r="688" spans="1:34" x14ac:dyDescent="0.25">
      <c r="A688" s="782" t="s">
        <v>111</v>
      </c>
      <c r="B688" s="783" t="s">
        <v>101</v>
      </c>
      <c r="C688" s="783" t="s">
        <v>101</v>
      </c>
      <c r="D688" s="795">
        <v>41515</v>
      </c>
      <c r="E688" s="795" t="s">
        <v>153</v>
      </c>
      <c r="F688" s="796">
        <v>0.39583333333333331</v>
      </c>
      <c r="G688" s="783" t="s">
        <v>106</v>
      </c>
      <c r="H688" s="783" t="s">
        <v>93</v>
      </c>
      <c r="I688" s="783" t="s">
        <v>93</v>
      </c>
      <c r="J688" s="783"/>
      <c r="K688" s="783"/>
      <c r="L688" s="783"/>
      <c r="M688" s="782"/>
      <c r="N688" s="782"/>
      <c r="O688" s="782"/>
      <c r="P688" s="782"/>
      <c r="Q688" s="782"/>
      <c r="R688" s="782"/>
      <c r="T688" s="784">
        <v>7.11</v>
      </c>
      <c r="U688" s="799">
        <v>42</v>
      </c>
      <c r="V688" s="782"/>
      <c r="W688" s="782"/>
      <c r="X688" s="784">
        <v>7.76</v>
      </c>
      <c r="Y688" s="782"/>
      <c r="Z688" s="783">
        <v>219</v>
      </c>
      <c r="AA688" s="782"/>
      <c r="AB688" s="783">
        <v>29.3</v>
      </c>
      <c r="AC688" s="783">
        <v>0</v>
      </c>
      <c r="AD688" s="784">
        <v>36.6</v>
      </c>
      <c r="AE688" s="784">
        <v>27.05</v>
      </c>
      <c r="AF688" s="784">
        <v>89.3</v>
      </c>
      <c r="AG688" s="784">
        <v>0.86299999999999999</v>
      </c>
      <c r="AH688" s="798"/>
    </row>
    <row r="689" spans="1:34" x14ac:dyDescent="0.25">
      <c r="A689" s="782" t="s">
        <v>111</v>
      </c>
      <c r="B689" s="783" t="s">
        <v>101</v>
      </c>
      <c r="C689" s="783" t="s">
        <v>101</v>
      </c>
      <c r="D689" s="795">
        <v>41521</v>
      </c>
      <c r="E689" s="795" t="s">
        <v>153</v>
      </c>
      <c r="F689" s="796">
        <v>0.4284722222222222</v>
      </c>
      <c r="G689" s="783" t="s">
        <v>106</v>
      </c>
      <c r="H689" s="783" t="s">
        <v>93</v>
      </c>
      <c r="I689" s="783" t="s">
        <v>93</v>
      </c>
      <c r="J689" s="783"/>
      <c r="K689" s="783"/>
      <c r="L689" s="783"/>
      <c r="M689" s="782"/>
      <c r="N689" s="782"/>
      <c r="O689" s="782"/>
      <c r="P689" s="782"/>
      <c r="Q689" s="782"/>
      <c r="R689" s="782"/>
      <c r="T689" s="784">
        <v>79</v>
      </c>
      <c r="U689" s="799">
        <v>15</v>
      </c>
      <c r="V689" s="782"/>
      <c r="W689" s="782"/>
      <c r="X689" s="784">
        <v>7.8</v>
      </c>
      <c r="Y689" s="782"/>
      <c r="Z689" s="783">
        <v>219</v>
      </c>
      <c r="AA689" s="782"/>
      <c r="AB689" s="783">
        <v>26.7</v>
      </c>
      <c r="AC689" s="783">
        <v>0</v>
      </c>
      <c r="AD689" s="784">
        <v>19.7</v>
      </c>
      <c r="AE689" s="784">
        <v>25.59</v>
      </c>
      <c r="AF689" s="784">
        <v>96.7</v>
      </c>
      <c r="AG689" s="784">
        <v>0.98399999999999999</v>
      </c>
      <c r="AH689" s="798"/>
    </row>
    <row r="690" spans="1:34" x14ac:dyDescent="0.25">
      <c r="A690" s="782" t="s">
        <v>111</v>
      </c>
      <c r="B690" s="783" t="s">
        <v>101</v>
      </c>
      <c r="C690" s="783" t="s">
        <v>101</v>
      </c>
      <c r="D690" s="795">
        <v>41527</v>
      </c>
      <c r="E690" s="795" t="s">
        <v>153</v>
      </c>
      <c r="F690" s="796">
        <v>0.39374999999999999</v>
      </c>
      <c r="G690" s="783" t="s">
        <v>106</v>
      </c>
      <c r="H690" s="783" t="s">
        <v>93</v>
      </c>
      <c r="I690" s="783" t="s">
        <v>93</v>
      </c>
      <c r="J690" s="783"/>
      <c r="K690" s="783"/>
      <c r="L690" s="783"/>
      <c r="M690" s="782"/>
      <c r="N690" s="782"/>
      <c r="O690" s="782"/>
      <c r="P690" s="782"/>
      <c r="Q690" s="782"/>
      <c r="R690" s="782"/>
      <c r="T690" s="784">
        <v>7.92</v>
      </c>
      <c r="U690" s="799">
        <v>16</v>
      </c>
      <c r="V690" s="782"/>
      <c r="W690" s="782"/>
      <c r="X690" s="784">
        <v>7.74</v>
      </c>
      <c r="Y690" s="782"/>
      <c r="Z690" s="783">
        <v>231</v>
      </c>
      <c r="AA690" s="782"/>
      <c r="AB690" s="783">
        <v>27.3</v>
      </c>
      <c r="AC690" s="783">
        <v>0</v>
      </c>
      <c r="AD690" s="784">
        <v>11.8</v>
      </c>
      <c r="AE690" s="784">
        <v>26.06</v>
      </c>
      <c r="AF690" s="784">
        <v>97.8</v>
      </c>
      <c r="AG690" s="784">
        <v>0.85399999999999998</v>
      </c>
      <c r="AH690" s="798"/>
    </row>
    <row r="691" spans="1:34" x14ac:dyDescent="0.25">
      <c r="A691" s="782" t="s">
        <v>111</v>
      </c>
      <c r="B691" s="783" t="s">
        <v>101</v>
      </c>
      <c r="C691" s="783" t="s">
        <v>101</v>
      </c>
      <c r="D691" s="795">
        <v>41527</v>
      </c>
      <c r="E691" s="795" t="s">
        <v>153</v>
      </c>
      <c r="F691" s="796">
        <v>0.39444444444444443</v>
      </c>
      <c r="G691" s="783" t="s">
        <v>106</v>
      </c>
      <c r="H691" s="783" t="s">
        <v>19</v>
      </c>
      <c r="I691" s="783" t="s">
        <v>93</v>
      </c>
      <c r="J691" s="783"/>
      <c r="K691" s="783"/>
      <c r="L691" s="783"/>
      <c r="M691" s="782"/>
      <c r="N691" s="782"/>
      <c r="O691" s="782"/>
      <c r="P691" s="782"/>
      <c r="Q691" s="782"/>
      <c r="R691" s="782"/>
      <c r="T691" s="797"/>
      <c r="U691" s="799">
        <v>24</v>
      </c>
      <c r="V691" s="782"/>
      <c r="W691" s="782"/>
      <c r="X691" s="797"/>
      <c r="Y691" s="782"/>
      <c r="Z691" s="798"/>
      <c r="AA691" s="782"/>
      <c r="AB691" s="798"/>
      <c r="AC691" s="798"/>
      <c r="AD691" s="797"/>
      <c r="AE691" s="797"/>
      <c r="AF691" s="797"/>
      <c r="AG691" s="784">
        <v>1.04</v>
      </c>
      <c r="AH691" s="798"/>
    </row>
    <row r="692" spans="1:34" x14ac:dyDescent="0.25">
      <c r="A692" s="782" t="s">
        <v>111</v>
      </c>
      <c r="B692" s="783" t="s">
        <v>101</v>
      </c>
      <c r="C692" s="783" t="s">
        <v>101</v>
      </c>
      <c r="D692" s="795">
        <v>41533</v>
      </c>
      <c r="E692" s="795" t="s">
        <v>153</v>
      </c>
      <c r="F692" s="796">
        <v>0.55902777777777779</v>
      </c>
      <c r="G692" s="783" t="s">
        <v>96</v>
      </c>
      <c r="H692" s="783" t="s">
        <v>93</v>
      </c>
      <c r="I692" s="783" t="s">
        <v>93</v>
      </c>
      <c r="J692" s="783"/>
      <c r="K692" s="783"/>
      <c r="L692" s="783"/>
      <c r="M692" s="924"/>
      <c r="N692" s="924"/>
      <c r="O692" s="924"/>
      <c r="P692" s="924"/>
      <c r="Q692" s="924"/>
      <c r="R692" s="924"/>
      <c r="T692" s="1183">
        <v>9.7100000000000009</v>
      </c>
      <c r="U692" s="880">
        <v>11</v>
      </c>
      <c r="V692" s="924"/>
      <c r="W692" s="924"/>
      <c r="X692" s="1183">
        <v>7.93</v>
      </c>
      <c r="Y692" s="924"/>
      <c r="Z692" s="1198">
        <v>220</v>
      </c>
      <c r="AA692" s="924"/>
      <c r="AB692" s="783">
        <v>23</v>
      </c>
      <c r="AC692" s="783">
        <v>0.1</v>
      </c>
      <c r="AD692" s="784">
        <v>4.2</v>
      </c>
      <c r="AE692" s="784">
        <v>25.29</v>
      </c>
      <c r="AF692" s="784">
        <v>118.1</v>
      </c>
      <c r="AG692" s="784">
        <v>0.97799999999999998</v>
      </c>
      <c r="AH692" s="798"/>
    </row>
    <row r="693" spans="1:34" x14ac:dyDescent="0.25">
      <c r="A693" s="782" t="s">
        <v>111</v>
      </c>
      <c r="B693" s="783" t="s">
        <v>101</v>
      </c>
      <c r="C693" s="783" t="s">
        <v>101</v>
      </c>
      <c r="D693" s="795">
        <v>41540</v>
      </c>
      <c r="E693" s="795" t="s">
        <v>153</v>
      </c>
      <c r="F693" s="796">
        <v>0.41388888888888886</v>
      </c>
      <c r="G693" s="783" t="s">
        <v>96</v>
      </c>
      <c r="H693" s="783" t="s">
        <v>93</v>
      </c>
      <c r="I693" s="783" t="s">
        <v>93</v>
      </c>
      <c r="J693" s="783"/>
      <c r="K693" s="783"/>
      <c r="L693" s="783"/>
      <c r="M693" s="924"/>
      <c r="N693" s="924"/>
      <c r="O693" s="924"/>
      <c r="P693" s="924"/>
      <c r="Q693" s="924"/>
      <c r="R693" s="924"/>
      <c r="T693" s="1183">
        <v>9.0399999999999991</v>
      </c>
      <c r="U693" s="880">
        <v>20</v>
      </c>
      <c r="V693" s="924"/>
      <c r="W693" s="924"/>
      <c r="X693" s="1183">
        <v>7.89</v>
      </c>
      <c r="Y693" s="924"/>
      <c r="Z693" s="1198">
        <v>235</v>
      </c>
      <c r="AA693" s="924"/>
      <c r="AB693" s="783">
        <v>17.3</v>
      </c>
      <c r="AC693" s="783">
        <v>0</v>
      </c>
      <c r="AD693" s="784">
        <v>5.7</v>
      </c>
      <c r="AE693" s="784">
        <v>21.04</v>
      </c>
      <c r="AF693" s="784">
        <v>100.6</v>
      </c>
      <c r="AG693" s="784">
        <v>0.74</v>
      </c>
      <c r="AH693" s="798"/>
    </row>
    <row r="694" spans="1:34" x14ac:dyDescent="0.25">
      <c r="A694" s="782" t="s">
        <v>111</v>
      </c>
      <c r="B694" s="783" t="s">
        <v>101</v>
      </c>
      <c r="C694" s="783" t="s">
        <v>101</v>
      </c>
      <c r="D694" s="795">
        <v>41542</v>
      </c>
      <c r="E694" s="795" t="s">
        <v>153</v>
      </c>
      <c r="F694" s="796">
        <v>0.46388888888888891</v>
      </c>
      <c r="G694" s="783" t="s">
        <v>96</v>
      </c>
      <c r="H694" s="783" t="s">
        <v>93</v>
      </c>
      <c r="I694" s="783" t="s">
        <v>93</v>
      </c>
      <c r="J694" s="783"/>
      <c r="K694" s="783"/>
      <c r="L694" s="783"/>
      <c r="M694" s="782"/>
      <c r="N694" s="782"/>
      <c r="O694" s="782"/>
      <c r="P694" s="782"/>
      <c r="Q694" s="782"/>
      <c r="R694" s="782"/>
      <c r="T694" s="784">
        <v>9.43</v>
      </c>
      <c r="U694" s="799">
        <v>12</v>
      </c>
      <c r="V694" s="782"/>
      <c r="W694" s="782"/>
      <c r="X694" s="784">
        <v>7.87</v>
      </c>
      <c r="Y694" s="782"/>
      <c r="Z694" s="783">
        <v>234</v>
      </c>
      <c r="AA694" s="782"/>
      <c r="AB694" s="783">
        <v>22.6</v>
      </c>
      <c r="AC694" s="783">
        <v>0</v>
      </c>
      <c r="AD694" s="784">
        <v>2</v>
      </c>
      <c r="AE694" s="784">
        <v>22.31</v>
      </c>
      <c r="AF694" s="784">
        <v>108.5</v>
      </c>
      <c r="AG694" s="784">
        <v>1.04</v>
      </c>
      <c r="AH694" s="798"/>
    </row>
    <row r="695" spans="1:34" x14ac:dyDescent="0.25">
      <c r="A695" s="782" t="s">
        <v>111</v>
      </c>
      <c r="B695" s="783" t="s">
        <v>101</v>
      </c>
      <c r="C695" s="783" t="s">
        <v>101</v>
      </c>
      <c r="D695" s="795">
        <v>41547</v>
      </c>
      <c r="E695" s="795" t="s">
        <v>153</v>
      </c>
      <c r="F695" s="796">
        <v>0.4</v>
      </c>
      <c r="G695" s="783" t="s">
        <v>96</v>
      </c>
      <c r="H695" s="783" t="s">
        <v>93</v>
      </c>
      <c r="I695" s="783" t="s">
        <v>93</v>
      </c>
      <c r="J695" s="783"/>
      <c r="K695" s="783"/>
      <c r="L695" s="783"/>
      <c r="M695" s="782"/>
      <c r="N695" s="782"/>
      <c r="O695" s="782"/>
      <c r="P695" s="782"/>
      <c r="Q695" s="782"/>
      <c r="R695" s="782"/>
      <c r="T695" s="784">
        <v>9.16</v>
      </c>
      <c r="U695" s="799">
        <v>19</v>
      </c>
      <c r="V695" s="782"/>
      <c r="W695" s="782"/>
      <c r="X695" s="784">
        <v>7.66</v>
      </c>
      <c r="Y695" s="782"/>
      <c r="Z695" s="783">
        <v>230</v>
      </c>
      <c r="AA695" s="782"/>
      <c r="AB695" s="783">
        <v>21.1</v>
      </c>
      <c r="AC695" s="783">
        <v>0</v>
      </c>
      <c r="AD695" s="784">
        <v>1.9</v>
      </c>
      <c r="AE695" s="784">
        <v>21.84</v>
      </c>
      <c r="AF695" s="784">
        <v>104.4</v>
      </c>
      <c r="AG695" s="784">
        <v>0.91</v>
      </c>
      <c r="AH695" s="798"/>
    </row>
    <row r="696" spans="1:34" x14ac:dyDescent="0.25">
      <c r="A696" s="782" t="s">
        <v>111</v>
      </c>
      <c r="B696" s="783" t="s">
        <v>101</v>
      </c>
      <c r="C696" s="783" t="s">
        <v>101</v>
      </c>
      <c r="D696" s="795">
        <v>41547</v>
      </c>
      <c r="E696" s="795" t="s">
        <v>153</v>
      </c>
      <c r="F696" s="796">
        <v>0.40069444444444446</v>
      </c>
      <c r="G696" s="783" t="s">
        <v>96</v>
      </c>
      <c r="H696" s="783" t="s">
        <v>19</v>
      </c>
      <c r="I696" s="783" t="s">
        <v>93</v>
      </c>
      <c r="J696" s="783"/>
      <c r="K696" s="783"/>
      <c r="L696" s="783"/>
      <c r="M696" s="782"/>
      <c r="N696" s="782"/>
      <c r="O696" s="782"/>
      <c r="P696" s="782"/>
      <c r="Q696" s="782"/>
      <c r="R696" s="782"/>
      <c r="T696" s="797"/>
      <c r="U696" s="799">
        <v>9</v>
      </c>
      <c r="V696" s="782"/>
      <c r="W696" s="782"/>
      <c r="X696" s="797"/>
      <c r="Y696" s="782"/>
      <c r="Z696" s="798"/>
      <c r="AA696" s="782"/>
      <c r="AB696" s="798"/>
      <c r="AC696" s="798"/>
      <c r="AD696" s="797"/>
      <c r="AE696" s="797"/>
      <c r="AF696" s="797"/>
      <c r="AG696" s="784">
        <v>0.61</v>
      </c>
      <c r="AH696" s="798"/>
    </row>
    <row r="697" spans="1:34" x14ac:dyDescent="0.25">
      <c r="A697" s="782" t="s">
        <v>111</v>
      </c>
      <c r="B697" s="783" t="s">
        <v>101</v>
      </c>
      <c r="C697" s="783" t="s">
        <v>101</v>
      </c>
      <c r="D697" s="795">
        <v>41554</v>
      </c>
      <c r="E697" s="795" t="s">
        <v>153</v>
      </c>
      <c r="F697" s="796">
        <v>0.36319444444444443</v>
      </c>
      <c r="G697" s="783" t="s">
        <v>96</v>
      </c>
      <c r="H697" s="783" t="s">
        <v>93</v>
      </c>
      <c r="I697" s="783" t="s">
        <v>93</v>
      </c>
      <c r="J697" s="783"/>
      <c r="K697" s="783"/>
      <c r="L697" s="783"/>
      <c r="M697" s="782"/>
      <c r="N697" s="782"/>
      <c r="O697" s="782"/>
      <c r="P697" s="782"/>
      <c r="Q697" s="782"/>
      <c r="R697" s="782"/>
      <c r="T697" s="784">
        <v>9.3699999999999992</v>
      </c>
      <c r="U697" s="799">
        <v>22</v>
      </c>
      <c r="V697" s="782"/>
      <c r="W697" s="782"/>
      <c r="X697" s="784">
        <v>7.72</v>
      </c>
      <c r="Y697" s="782"/>
      <c r="Z697" s="783">
        <v>230</v>
      </c>
      <c r="AA697" s="782"/>
      <c r="AB697" s="783">
        <v>11.5</v>
      </c>
      <c r="AC697" s="783">
        <v>0</v>
      </c>
      <c r="AD697" s="784">
        <v>11.5</v>
      </c>
      <c r="AE697" s="784">
        <v>17.93</v>
      </c>
      <c r="AF697" s="784">
        <v>98.9</v>
      </c>
      <c r="AG697" s="784">
        <v>0.61</v>
      </c>
      <c r="AH697" s="798"/>
    </row>
    <row r="698" spans="1:34" x14ac:dyDescent="0.25">
      <c r="A698" s="782" t="s">
        <v>111</v>
      </c>
      <c r="B698" s="783" t="s">
        <v>101</v>
      </c>
      <c r="C698" s="783" t="s">
        <v>101</v>
      </c>
      <c r="D698" s="795">
        <v>41561</v>
      </c>
      <c r="E698" s="795" t="s">
        <v>153</v>
      </c>
      <c r="F698" s="796">
        <v>0.37083333333333335</v>
      </c>
      <c r="G698" s="783" t="s">
        <v>96</v>
      </c>
      <c r="H698" s="783" t="s">
        <v>93</v>
      </c>
      <c r="I698" s="783" t="s">
        <v>93</v>
      </c>
      <c r="J698" s="783"/>
      <c r="K698" s="783"/>
      <c r="L698" s="783"/>
      <c r="M698" s="782"/>
      <c r="N698" s="782"/>
      <c r="O698" s="782"/>
      <c r="P698" s="782"/>
      <c r="Q698" s="782"/>
      <c r="R698" s="782"/>
      <c r="T698" s="784">
        <v>8.25</v>
      </c>
      <c r="U698" s="799">
        <v>31</v>
      </c>
      <c r="V698" s="782"/>
      <c r="W698" s="782"/>
      <c r="X698" s="784">
        <v>7.39</v>
      </c>
      <c r="Y698" s="782"/>
      <c r="Z698" s="783">
        <v>235</v>
      </c>
      <c r="AA698" s="782"/>
      <c r="AB698" s="783">
        <v>12.5</v>
      </c>
      <c r="AC698" s="783">
        <v>0</v>
      </c>
      <c r="AD698" s="784">
        <v>13.9</v>
      </c>
      <c r="AE698" s="784">
        <v>18.27</v>
      </c>
      <c r="AF698" s="784">
        <v>87.7</v>
      </c>
      <c r="AG698" s="784">
        <v>0.62</v>
      </c>
      <c r="AH698" s="798"/>
    </row>
    <row r="699" spans="1:34" x14ac:dyDescent="0.25">
      <c r="A699" s="782" t="s">
        <v>111</v>
      </c>
      <c r="B699" s="783" t="s">
        <v>101</v>
      </c>
      <c r="C699" s="783" t="s">
        <v>101</v>
      </c>
      <c r="D699" s="795">
        <v>41575</v>
      </c>
      <c r="E699" s="795" t="s">
        <v>153</v>
      </c>
      <c r="F699" s="796">
        <v>0.3888888888888889</v>
      </c>
      <c r="G699" s="783" t="s">
        <v>96</v>
      </c>
      <c r="H699" s="783" t="s">
        <v>93</v>
      </c>
      <c r="I699" s="783" t="s">
        <v>93</v>
      </c>
      <c r="J699" s="783"/>
      <c r="K699" s="783"/>
      <c r="L699" s="783"/>
      <c r="M699" s="782"/>
      <c r="N699" s="782"/>
      <c r="O699" s="782"/>
      <c r="P699" s="782"/>
      <c r="Q699" s="782"/>
      <c r="R699" s="782"/>
      <c r="T699" s="784">
        <v>11</v>
      </c>
      <c r="U699" s="799">
        <v>58</v>
      </c>
      <c r="V699" s="782"/>
      <c r="W699" s="782"/>
      <c r="X699" s="784">
        <v>77</v>
      </c>
      <c r="Y699" s="782"/>
      <c r="Z699" s="783">
        <v>237</v>
      </c>
      <c r="AA699" s="782"/>
      <c r="AB699" s="783">
        <v>12.1</v>
      </c>
      <c r="AC699" s="783">
        <v>0</v>
      </c>
      <c r="AD699" s="784">
        <v>25.2</v>
      </c>
      <c r="AE699" s="784">
        <v>13.75</v>
      </c>
      <c r="AF699" s="784">
        <v>106.9</v>
      </c>
      <c r="AG699" s="784">
        <v>0.62</v>
      </c>
      <c r="AH699" s="798"/>
    </row>
    <row r="700" spans="1:34" x14ac:dyDescent="0.25">
      <c r="A700" s="782" t="s">
        <v>111</v>
      </c>
      <c r="B700" s="783" t="s">
        <v>101</v>
      </c>
      <c r="C700" s="783" t="s">
        <v>101</v>
      </c>
      <c r="D700" s="795">
        <v>41582</v>
      </c>
      <c r="E700" s="795" t="s">
        <v>153</v>
      </c>
      <c r="F700" s="796">
        <v>0.45</v>
      </c>
      <c r="G700" s="783" t="s">
        <v>108</v>
      </c>
      <c r="H700" s="783" t="s">
        <v>93</v>
      </c>
      <c r="I700" s="783" t="s">
        <v>93</v>
      </c>
      <c r="J700" s="783"/>
      <c r="K700" s="783"/>
      <c r="L700" s="783"/>
      <c r="M700" s="782"/>
      <c r="N700" s="782"/>
      <c r="O700" s="782"/>
      <c r="P700" s="782"/>
      <c r="Q700" s="782"/>
      <c r="R700" s="782"/>
      <c r="T700" s="784">
        <v>10.47</v>
      </c>
      <c r="U700" s="799">
        <v>62</v>
      </c>
      <c r="V700" s="782"/>
      <c r="W700" s="782"/>
      <c r="X700" s="784">
        <v>7.86</v>
      </c>
      <c r="Y700" s="782"/>
      <c r="Z700" s="783">
        <v>227</v>
      </c>
      <c r="AA700" s="782"/>
      <c r="AB700" s="798"/>
      <c r="AC700" s="783">
        <v>0.1</v>
      </c>
      <c r="AD700" s="784">
        <v>33.700000000000003</v>
      </c>
      <c r="AE700" s="784">
        <v>12.57</v>
      </c>
      <c r="AF700" s="784">
        <v>98.5</v>
      </c>
      <c r="AG700" s="784">
        <v>0.45</v>
      </c>
      <c r="AH700" s="798"/>
    </row>
    <row r="701" spans="1:34" x14ac:dyDescent="0.25">
      <c r="A701" s="782" t="s">
        <v>111</v>
      </c>
      <c r="B701" s="783" t="s">
        <v>101</v>
      </c>
      <c r="C701" s="783" t="s">
        <v>101</v>
      </c>
      <c r="D701" s="795">
        <v>41591</v>
      </c>
      <c r="E701" s="795" t="s">
        <v>153</v>
      </c>
      <c r="F701" s="796">
        <v>0.44861111111111113</v>
      </c>
      <c r="G701" s="783" t="s">
        <v>98</v>
      </c>
      <c r="H701" s="783" t="s">
        <v>93</v>
      </c>
      <c r="I701" s="783" t="s">
        <v>93</v>
      </c>
      <c r="J701" s="783"/>
      <c r="K701" s="783"/>
      <c r="L701" s="783"/>
      <c r="M701" s="782"/>
      <c r="N701" s="782"/>
      <c r="O701" s="782"/>
      <c r="P701" s="782"/>
      <c r="Q701" s="782"/>
      <c r="R701" s="782"/>
      <c r="T701" s="784">
        <v>11.78</v>
      </c>
      <c r="U701" s="799">
        <v>20</v>
      </c>
      <c r="V701" s="782"/>
      <c r="W701" s="782"/>
      <c r="X701" s="784">
        <v>7.91</v>
      </c>
      <c r="Y701" s="782"/>
      <c r="Z701" s="783">
        <v>195</v>
      </c>
      <c r="AA701" s="782"/>
      <c r="AB701" s="783">
        <v>7.7</v>
      </c>
      <c r="AC701" s="783">
        <v>0</v>
      </c>
      <c r="AD701" s="784">
        <v>67.3</v>
      </c>
      <c r="AE701" s="784">
        <v>10.63</v>
      </c>
      <c r="AF701" s="784">
        <v>105.8</v>
      </c>
      <c r="AG701" s="784">
        <v>1.51</v>
      </c>
      <c r="AH701" s="798"/>
    </row>
    <row r="702" spans="1:34" x14ac:dyDescent="0.25">
      <c r="A702" s="782" t="s">
        <v>111</v>
      </c>
      <c r="B702" s="783" t="s">
        <v>101</v>
      </c>
      <c r="C702" s="783" t="s">
        <v>101</v>
      </c>
      <c r="D702" s="795">
        <v>41596</v>
      </c>
      <c r="E702" s="795" t="s">
        <v>153</v>
      </c>
      <c r="F702" s="796">
        <v>0.48194444444444445</v>
      </c>
      <c r="G702" s="783" t="s">
        <v>96</v>
      </c>
      <c r="H702" s="783" t="s">
        <v>93</v>
      </c>
      <c r="I702" s="783" t="s">
        <v>93</v>
      </c>
      <c r="J702" s="783"/>
      <c r="K702" s="783"/>
      <c r="L702" s="783"/>
      <c r="M702" s="782"/>
      <c r="N702" s="782"/>
      <c r="O702" s="782"/>
      <c r="P702" s="782"/>
      <c r="Q702" s="782"/>
      <c r="R702" s="782"/>
      <c r="T702" s="784">
        <v>12.21</v>
      </c>
      <c r="U702" s="799">
        <v>50</v>
      </c>
      <c r="V702" s="782"/>
      <c r="W702" s="782"/>
      <c r="X702" s="784">
        <v>7.92</v>
      </c>
      <c r="Y702" s="782"/>
      <c r="Z702" s="783">
        <v>206</v>
      </c>
      <c r="AA702" s="782"/>
      <c r="AB702" s="798"/>
      <c r="AC702" s="783">
        <v>0</v>
      </c>
      <c r="AD702" s="784">
        <v>53.8</v>
      </c>
      <c r="AE702" s="784">
        <v>13.21</v>
      </c>
      <c r="AF702" s="784">
        <v>116.5</v>
      </c>
      <c r="AG702" s="784">
        <v>0.9</v>
      </c>
      <c r="AH702" s="798"/>
    </row>
    <row r="703" spans="1:34" x14ac:dyDescent="0.25">
      <c r="A703" s="782" t="s">
        <v>111</v>
      </c>
      <c r="B703" s="783" t="s">
        <v>101</v>
      </c>
      <c r="C703" s="783" t="s">
        <v>101</v>
      </c>
      <c r="D703" s="795">
        <v>41598</v>
      </c>
      <c r="E703" s="795" t="s">
        <v>153</v>
      </c>
      <c r="F703" s="796">
        <v>0.47916666666666669</v>
      </c>
      <c r="G703" s="783" t="s">
        <v>96</v>
      </c>
      <c r="H703" s="783" t="s">
        <v>93</v>
      </c>
      <c r="I703" s="783" t="s">
        <v>93</v>
      </c>
      <c r="J703" s="783"/>
      <c r="K703" s="783"/>
      <c r="L703" s="783"/>
      <c r="M703" s="782"/>
      <c r="N703" s="782"/>
      <c r="O703" s="782"/>
      <c r="P703" s="782"/>
      <c r="Q703" s="782"/>
      <c r="R703" s="782"/>
      <c r="T703" s="784">
        <v>12.24</v>
      </c>
      <c r="U703" s="799">
        <v>21</v>
      </c>
      <c r="V703" s="782"/>
      <c r="W703" s="782"/>
      <c r="X703" s="784">
        <v>7.71</v>
      </c>
      <c r="Y703" s="782"/>
      <c r="Z703" s="783">
        <v>213</v>
      </c>
      <c r="AA703" s="782"/>
      <c r="AB703" s="783">
        <v>16.899999999999999</v>
      </c>
      <c r="AC703" s="783">
        <v>0</v>
      </c>
      <c r="AD703" s="784">
        <v>53.5</v>
      </c>
      <c r="AE703" s="784">
        <v>11.15</v>
      </c>
      <c r="AF703" s="784">
        <v>111.5</v>
      </c>
      <c r="AG703" s="784">
        <v>0.56000000000000005</v>
      </c>
      <c r="AH703" s="798"/>
    </row>
    <row r="704" spans="1:34" x14ac:dyDescent="0.25">
      <c r="A704" s="782" t="s">
        <v>111</v>
      </c>
      <c r="B704" s="783" t="s">
        <v>101</v>
      </c>
      <c r="C704" s="783" t="s">
        <v>101</v>
      </c>
      <c r="D704" s="795">
        <v>41603</v>
      </c>
      <c r="E704" s="795" t="s">
        <v>153</v>
      </c>
      <c r="F704" s="796">
        <v>0.37986111111111109</v>
      </c>
      <c r="G704" s="783" t="s">
        <v>96</v>
      </c>
      <c r="H704" s="783" t="s">
        <v>93</v>
      </c>
      <c r="I704" s="783" t="s">
        <v>93</v>
      </c>
      <c r="J704" s="783"/>
      <c r="K704" s="783"/>
      <c r="L704" s="783"/>
      <c r="M704" s="782"/>
      <c r="N704" s="782"/>
      <c r="O704" s="782"/>
      <c r="P704" s="782"/>
      <c r="Q704" s="782"/>
      <c r="R704" s="782"/>
      <c r="T704" s="784">
        <v>13.87</v>
      </c>
      <c r="U704" s="799">
        <v>56</v>
      </c>
      <c r="V704" s="782"/>
      <c r="W704" s="782"/>
      <c r="X704" s="784">
        <v>7.79</v>
      </c>
      <c r="Y704" s="782"/>
      <c r="Z704" s="783">
        <v>214</v>
      </c>
      <c r="AA704" s="782"/>
      <c r="AB704" s="783">
        <v>-0.2</v>
      </c>
      <c r="AC704" s="783">
        <v>0.1</v>
      </c>
      <c r="AD704" s="784">
        <v>69</v>
      </c>
      <c r="AE704" s="784">
        <v>6.26</v>
      </c>
      <c r="AF704" s="784">
        <v>112.1</v>
      </c>
      <c r="AG704" s="784">
        <v>0.44</v>
      </c>
      <c r="AH704" s="798"/>
    </row>
    <row r="705" spans="1:34" x14ac:dyDescent="0.25">
      <c r="A705" s="782" t="s">
        <v>111</v>
      </c>
      <c r="B705" s="783" t="s">
        <v>101</v>
      </c>
      <c r="C705" s="783" t="s">
        <v>101</v>
      </c>
      <c r="D705" s="795">
        <v>41610</v>
      </c>
      <c r="E705" s="795" t="s">
        <v>153</v>
      </c>
      <c r="F705" s="796">
        <v>0.54513888888888884</v>
      </c>
      <c r="G705" s="783" t="s">
        <v>96</v>
      </c>
      <c r="H705" s="783" t="s">
        <v>93</v>
      </c>
      <c r="I705" s="783" t="s">
        <v>93</v>
      </c>
      <c r="J705" s="783"/>
      <c r="K705" s="783"/>
      <c r="L705" s="783"/>
      <c r="M705" s="782"/>
      <c r="N705" s="782"/>
      <c r="O705" s="782"/>
      <c r="P705" s="782"/>
      <c r="Q705" s="782"/>
      <c r="R705" s="782"/>
      <c r="T705" s="784">
        <v>13.46</v>
      </c>
      <c r="U705" s="799">
        <v>4</v>
      </c>
      <c r="V705" s="782"/>
      <c r="W705" s="782"/>
      <c r="X705" s="784">
        <v>8.08</v>
      </c>
      <c r="Y705" s="782"/>
      <c r="Z705" s="783">
        <v>210</v>
      </c>
      <c r="AA705" s="782"/>
      <c r="AB705" s="783">
        <v>23.5</v>
      </c>
      <c r="AC705" s="783">
        <v>0</v>
      </c>
      <c r="AD705" s="784">
        <v>61.2</v>
      </c>
      <c r="AE705" s="784">
        <v>9.3699999999999992</v>
      </c>
      <c r="AF705" s="784">
        <v>117.5</v>
      </c>
      <c r="AG705" s="784">
        <v>0.53</v>
      </c>
      <c r="AH705" s="798"/>
    </row>
    <row r="706" spans="1:34" x14ac:dyDescent="0.25">
      <c r="A706" s="782" t="s">
        <v>111</v>
      </c>
      <c r="B706" s="783" t="s">
        <v>101</v>
      </c>
      <c r="C706" s="783" t="s">
        <v>101</v>
      </c>
      <c r="D706" s="795">
        <v>41612</v>
      </c>
      <c r="E706" s="795" t="s">
        <v>153</v>
      </c>
      <c r="F706" s="796">
        <v>0.43402777777777779</v>
      </c>
      <c r="G706" s="783" t="s">
        <v>96</v>
      </c>
      <c r="H706" s="783" t="s">
        <v>93</v>
      </c>
      <c r="I706" s="783" t="s">
        <v>93</v>
      </c>
      <c r="J706" s="783"/>
      <c r="K706" s="783"/>
      <c r="L706" s="783"/>
      <c r="M706" s="782"/>
      <c r="N706" s="782"/>
      <c r="O706" s="782"/>
      <c r="P706" s="782"/>
      <c r="Q706" s="782"/>
      <c r="R706" s="782"/>
      <c r="T706" s="784">
        <v>12.67</v>
      </c>
      <c r="U706" s="799">
        <v>20</v>
      </c>
      <c r="V706" s="782"/>
      <c r="W706" s="782"/>
      <c r="X706" s="784">
        <v>7.76</v>
      </c>
      <c r="Y706" s="782"/>
      <c r="Z706" s="783">
        <v>210</v>
      </c>
      <c r="AA706" s="782"/>
      <c r="AB706" s="783">
        <v>21.2</v>
      </c>
      <c r="AC706" s="783">
        <v>0</v>
      </c>
      <c r="AD706" s="784">
        <v>33.1</v>
      </c>
      <c r="AE706" s="784">
        <v>10.050000000000001</v>
      </c>
      <c r="AF706" s="784">
        <v>112</v>
      </c>
      <c r="AG706" s="784">
        <v>0.47699999999999998</v>
      </c>
      <c r="AH706" s="798"/>
    </row>
    <row r="707" spans="1:34" x14ac:dyDescent="0.25">
      <c r="A707" s="782" t="s">
        <v>111</v>
      </c>
      <c r="B707" s="783" t="s">
        <v>101</v>
      </c>
      <c r="C707" s="783" t="s">
        <v>101</v>
      </c>
      <c r="D707" s="795">
        <v>41617</v>
      </c>
      <c r="E707" s="795" t="s">
        <v>153</v>
      </c>
      <c r="F707" s="796">
        <v>0.4201388888888889</v>
      </c>
      <c r="G707" s="783" t="s">
        <v>96</v>
      </c>
      <c r="H707" s="783" t="s">
        <v>93</v>
      </c>
      <c r="I707" s="783" t="s">
        <v>93</v>
      </c>
      <c r="J707" s="783"/>
      <c r="K707" s="783"/>
      <c r="L707" s="783"/>
      <c r="M707" s="782"/>
      <c r="N707" s="782"/>
      <c r="O707" s="782"/>
      <c r="P707" s="782"/>
      <c r="Q707" s="782"/>
      <c r="R707" s="782"/>
      <c r="T707" s="784">
        <v>15.76</v>
      </c>
      <c r="U707" s="799">
        <v>11</v>
      </c>
      <c r="V707" s="782"/>
      <c r="W707" s="782"/>
      <c r="X707" s="784">
        <v>7.5</v>
      </c>
      <c r="Y707" s="782"/>
      <c r="Z707" s="783">
        <v>207</v>
      </c>
      <c r="AA707" s="782"/>
      <c r="AB707" s="783">
        <v>0.6</v>
      </c>
      <c r="AC707" s="783">
        <v>0.1</v>
      </c>
      <c r="AD707" s="784">
        <v>50.1</v>
      </c>
      <c r="AE707" s="784">
        <v>3.19</v>
      </c>
      <c r="AF707" s="784">
        <v>116.3</v>
      </c>
      <c r="AG707" s="784">
        <v>0.73</v>
      </c>
      <c r="AH707" s="798"/>
    </row>
    <row r="708" spans="1:34" x14ac:dyDescent="0.25">
      <c r="A708" s="782" t="s">
        <v>111</v>
      </c>
      <c r="B708" s="783" t="s">
        <v>101</v>
      </c>
      <c r="C708" s="783" t="s">
        <v>101</v>
      </c>
      <c r="D708" s="795">
        <v>41619</v>
      </c>
      <c r="E708" s="795" t="s">
        <v>153</v>
      </c>
      <c r="F708" s="796">
        <v>0.43541666666666667</v>
      </c>
      <c r="G708" s="783" t="s">
        <v>96</v>
      </c>
      <c r="H708" s="783" t="s">
        <v>93</v>
      </c>
      <c r="I708" s="783" t="s">
        <v>93</v>
      </c>
      <c r="J708" s="783"/>
      <c r="K708" s="783"/>
      <c r="L708" s="783"/>
      <c r="M708" s="782"/>
      <c r="N708" s="782"/>
      <c r="O708" s="782"/>
      <c r="P708" s="782"/>
      <c r="Q708" s="782"/>
      <c r="R708" s="782"/>
      <c r="T708" s="784">
        <v>15.2</v>
      </c>
      <c r="U708" s="799">
        <v>4</v>
      </c>
      <c r="V708" s="782"/>
      <c r="W708" s="782"/>
      <c r="X708" s="784">
        <v>7.4</v>
      </c>
      <c r="Y708" s="782"/>
      <c r="Z708" s="783">
        <v>216</v>
      </c>
      <c r="AA708" s="782"/>
      <c r="AB708" s="783">
        <v>6.5</v>
      </c>
      <c r="AC708" s="783">
        <v>0</v>
      </c>
      <c r="AD708" s="784">
        <v>62.4</v>
      </c>
      <c r="AE708" s="784">
        <v>2.95</v>
      </c>
      <c r="AF708" s="784">
        <v>112.3</v>
      </c>
      <c r="AG708" s="784">
        <v>1.0900000000000001</v>
      </c>
      <c r="AH708" s="798"/>
    </row>
    <row r="709" spans="1:34" x14ac:dyDescent="0.25">
      <c r="A709" s="782" t="s">
        <v>111</v>
      </c>
      <c r="B709" s="783" t="s">
        <v>101</v>
      </c>
      <c r="C709" s="783" t="s">
        <v>101</v>
      </c>
      <c r="D709" s="795">
        <v>41619</v>
      </c>
      <c r="E709" s="795" t="s">
        <v>153</v>
      </c>
      <c r="F709" s="796">
        <v>0.43611111111111112</v>
      </c>
      <c r="G709" s="783" t="s">
        <v>96</v>
      </c>
      <c r="H709" s="783" t="s">
        <v>19</v>
      </c>
      <c r="I709" s="783" t="s">
        <v>93</v>
      </c>
      <c r="J709" s="783"/>
      <c r="K709" s="783"/>
      <c r="L709" s="783"/>
      <c r="M709" s="782"/>
      <c r="N709" s="782"/>
      <c r="O709" s="782"/>
      <c r="P709" s="782"/>
      <c r="Q709" s="782"/>
      <c r="R709" s="782"/>
      <c r="T709" s="797"/>
      <c r="U709" s="799">
        <v>4</v>
      </c>
      <c r="V709" s="782"/>
      <c r="W709" s="782"/>
      <c r="X709" s="797"/>
      <c r="Y709" s="782"/>
      <c r="Z709" s="798"/>
      <c r="AA709" s="782"/>
      <c r="AB709" s="798"/>
      <c r="AC709" s="798"/>
      <c r="AD709" s="797"/>
      <c r="AE709" s="797"/>
      <c r="AF709" s="797"/>
      <c r="AG709" s="784">
        <v>0.92200000000000004</v>
      </c>
      <c r="AH709" s="798"/>
    </row>
    <row r="710" spans="1:34" x14ac:dyDescent="0.25">
      <c r="A710" s="782" t="s">
        <v>111</v>
      </c>
      <c r="B710" s="783" t="s">
        <v>101</v>
      </c>
      <c r="C710" s="783" t="s">
        <v>101</v>
      </c>
      <c r="D710" s="795">
        <v>41624</v>
      </c>
      <c r="E710" s="795" t="s">
        <v>153</v>
      </c>
      <c r="F710" s="796">
        <v>0.38055555555555554</v>
      </c>
      <c r="G710" s="783" t="s">
        <v>96</v>
      </c>
      <c r="H710" s="783" t="s">
        <v>100</v>
      </c>
      <c r="I710" s="783" t="s">
        <v>93</v>
      </c>
      <c r="J710" s="783"/>
      <c r="K710" s="783"/>
      <c r="L710" s="783"/>
      <c r="M710" s="782"/>
      <c r="N710" s="782"/>
      <c r="O710" s="782"/>
      <c r="P710" s="782"/>
      <c r="Q710" s="782"/>
      <c r="R710" s="782"/>
      <c r="T710" s="784">
        <v>14.62</v>
      </c>
      <c r="U710" s="799">
        <v>80</v>
      </c>
      <c r="V710" s="782"/>
      <c r="W710" s="782"/>
      <c r="X710" s="784">
        <v>7.52</v>
      </c>
      <c r="Y710" s="782"/>
      <c r="Z710" s="783">
        <v>216</v>
      </c>
      <c r="AA710" s="782"/>
      <c r="AB710" s="783">
        <v>5.7</v>
      </c>
      <c r="AC710" s="783">
        <v>0</v>
      </c>
      <c r="AD710" s="784">
        <v>289.60000000000002</v>
      </c>
      <c r="AE710" s="784">
        <v>4.71</v>
      </c>
      <c r="AF710" s="784">
        <v>112.3</v>
      </c>
      <c r="AG710" s="784">
        <v>4.5</v>
      </c>
      <c r="AH710" s="798"/>
    </row>
    <row r="711" spans="1:34" x14ac:dyDescent="0.25">
      <c r="A711" s="782" t="s">
        <v>111</v>
      </c>
      <c r="B711" s="783" t="s">
        <v>101</v>
      </c>
      <c r="C711" s="783" t="s">
        <v>101</v>
      </c>
      <c r="D711" s="795">
        <v>41641</v>
      </c>
      <c r="E711" s="405" t="s">
        <v>154</v>
      </c>
      <c r="F711" s="796">
        <v>0.3923611111111111</v>
      </c>
      <c r="G711" s="783" t="s">
        <v>96</v>
      </c>
      <c r="H711" s="783" t="s">
        <v>93</v>
      </c>
      <c r="I711" s="783" t="s">
        <v>93</v>
      </c>
      <c r="J711" s="783"/>
      <c r="K711" s="783"/>
      <c r="L711" s="783"/>
      <c r="M711" s="782"/>
      <c r="N711" s="782"/>
      <c r="O711" s="782"/>
      <c r="P711" s="782"/>
      <c r="Q711" s="782"/>
      <c r="R711" s="782"/>
      <c r="T711" s="784">
        <v>15.5</v>
      </c>
      <c r="U711" s="799">
        <v>11</v>
      </c>
      <c r="V711" s="782"/>
      <c r="W711" s="782"/>
      <c r="X711" s="784">
        <v>7.6</v>
      </c>
      <c r="Y711" s="782"/>
      <c r="Z711" s="783">
        <v>168</v>
      </c>
      <c r="AA711" s="782"/>
      <c r="AB711" s="783">
        <v>-2.2000000000000002</v>
      </c>
      <c r="AC711" s="783">
        <v>0</v>
      </c>
      <c r="AD711" s="784">
        <v>213</v>
      </c>
      <c r="AE711" s="784">
        <v>4.3899999999999997</v>
      </c>
      <c r="AF711" s="784">
        <v>119.2</v>
      </c>
      <c r="AG711" s="784">
        <v>1.91</v>
      </c>
      <c r="AH711" s="798"/>
    </row>
    <row r="712" spans="1:34" x14ac:dyDescent="0.25">
      <c r="A712" s="782" t="s">
        <v>111</v>
      </c>
      <c r="B712" s="783" t="s">
        <v>101</v>
      </c>
      <c r="C712" s="783" t="s">
        <v>101</v>
      </c>
      <c r="D712" s="795">
        <v>41647</v>
      </c>
      <c r="E712" s="405" t="s">
        <v>154</v>
      </c>
      <c r="F712" s="796">
        <v>0.43819444444444444</v>
      </c>
      <c r="G712" s="783" t="s">
        <v>96</v>
      </c>
      <c r="H712" s="783" t="s">
        <v>93</v>
      </c>
      <c r="I712" s="783" t="s">
        <v>93</v>
      </c>
      <c r="J712" s="783"/>
      <c r="K712" s="783"/>
      <c r="L712" s="783"/>
      <c r="M712" s="782"/>
      <c r="N712" s="782"/>
      <c r="O712" s="782"/>
      <c r="P712" s="782"/>
      <c r="Q712" s="782"/>
      <c r="R712" s="782"/>
      <c r="T712" s="784">
        <v>14.26</v>
      </c>
      <c r="U712" s="799">
        <v>9</v>
      </c>
      <c r="V712" s="782"/>
      <c r="W712" s="782"/>
      <c r="X712" s="784">
        <v>7.25</v>
      </c>
      <c r="Y712" s="782"/>
      <c r="Z712" s="783">
        <v>180</v>
      </c>
      <c r="AA712" s="782"/>
      <c r="AB712" s="783">
        <v>2.1</v>
      </c>
      <c r="AC712" s="783">
        <v>0</v>
      </c>
      <c r="AD712" s="784">
        <v>204</v>
      </c>
      <c r="AE712" s="784">
        <v>0.31</v>
      </c>
      <c r="AF712" s="784">
        <v>98.5</v>
      </c>
      <c r="AG712" s="784">
        <v>1.65</v>
      </c>
      <c r="AH712" s="798"/>
    </row>
    <row r="713" spans="1:34" x14ac:dyDescent="0.25">
      <c r="A713" s="782" t="s">
        <v>111</v>
      </c>
      <c r="B713" s="783" t="s">
        <v>101</v>
      </c>
      <c r="C713" s="783" t="s">
        <v>101</v>
      </c>
      <c r="D713" s="795">
        <v>41647</v>
      </c>
      <c r="E713" s="405" t="s">
        <v>154</v>
      </c>
      <c r="F713" s="796">
        <v>0.43888888888888888</v>
      </c>
      <c r="G713" s="783" t="s">
        <v>96</v>
      </c>
      <c r="H713" s="783" t="s">
        <v>19</v>
      </c>
      <c r="I713" s="783" t="s">
        <v>93</v>
      </c>
      <c r="J713" s="783"/>
      <c r="K713" s="783"/>
      <c r="L713" s="783"/>
      <c r="M713" s="782"/>
      <c r="N713" s="782"/>
      <c r="O713" s="782"/>
      <c r="P713" s="782"/>
      <c r="Q713" s="782"/>
      <c r="R713" s="782"/>
      <c r="T713" s="797"/>
      <c r="U713" s="799">
        <v>11</v>
      </c>
      <c r="V713" s="782"/>
      <c r="W713" s="782"/>
      <c r="X713" s="797"/>
      <c r="Y713" s="782"/>
      <c r="Z713" s="798"/>
      <c r="AA713" s="782"/>
      <c r="AB713" s="798"/>
      <c r="AC713" s="783">
        <v>0</v>
      </c>
      <c r="AD713" s="797"/>
      <c r="AE713" s="797"/>
      <c r="AF713" s="797"/>
      <c r="AG713" s="784">
        <v>1.69</v>
      </c>
      <c r="AH713" s="798"/>
    </row>
    <row r="714" spans="1:34" x14ac:dyDescent="0.25">
      <c r="A714" s="782" t="s">
        <v>111</v>
      </c>
      <c r="B714" s="783" t="s">
        <v>101</v>
      </c>
      <c r="C714" s="783" t="s">
        <v>101</v>
      </c>
      <c r="D714" s="795">
        <v>41652</v>
      </c>
      <c r="E714" s="405" t="s">
        <v>154</v>
      </c>
      <c r="F714" s="796">
        <v>0.48402777777777778</v>
      </c>
      <c r="G714" s="783" t="s">
        <v>96</v>
      </c>
      <c r="H714" s="783" t="s">
        <v>93</v>
      </c>
      <c r="I714" s="783" t="s">
        <v>93</v>
      </c>
      <c r="J714" s="783"/>
      <c r="K714" s="783"/>
      <c r="L714" s="783"/>
      <c r="M714" s="782"/>
      <c r="N714" s="782"/>
      <c r="O714" s="782"/>
      <c r="P714" s="782"/>
      <c r="Q714" s="782"/>
      <c r="R714" s="782"/>
      <c r="T714" s="784">
        <v>12.96</v>
      </c>
      <c r="U714" s="799">
        <v>33</v>
      </c>
      <c r="V714" s="782"/>
      <c r="W714" s="782"/>
      <c r="X714" s="784">
        <v>7.85</v>
      </c>
      <c r="Y714" s="782"/>
      <c r="Z714" s="783">
        <v>127</v>
      </c>
      <c r="AA714" s="782"/>
      <c r="AB714" s="783">
        <v>16</v>
      </c>
      <c r="AC714" s="783">
        <v>0</v>
      </c>
      <c r="AD714" s="784">
        <v>665</v>
      </c>
      <c r="AE714" s="784">
        <v>7.03</v>
      </c>
      <c r="AF714" s="784">
        <v>106.4</v>
      </c>
      <c r="AG714" s="784">
        <v>9.5</v>
      </c>
      <c r="AH714" s="798"/>
    </row>
    <row r="715" spans="1:34" x14ac:dyDescent="0.25">
      <c r="A715" s="782" t="s">
        <v>111</v>
      </c>
      <c r="B715" s="783" t="s">
        <v>101</v>
      </c>
      <c r="C715" s="783" t="s">
        <v>101</v>
      </c>
      <c r="D715" s="795">
        <v>41661</v>
      </c>
      <c r="E715" s="405" t="s">
        <v>154</v>
      </c>
      <c r="F715" s="796">
        <v>0.45833333333333331</v>
      </c>
      <c r="G715" s="783" t="s">
        <v>96</v>
      </c>
      <c r="H715" s="783" t="s">
        <v>93</v>
      </c>
      <c r="I715" s="783" t="s">
        <v>93</v>
      </c>
      <c r="J715" s="783"/>
      <c r="K715" s="783"/>
      <c r="L715" s="783"/>
      <c r="M715" s="782"/>
      <c r="N715" s="782"/>
      <c r="O715" s="782"/>
      <c r="P715" s="782"/>
      <c r="Q715" s="782"/>
      <c r="R715" s="782"/>
      <c r="T715" s="784">
        <v>15.08</v>
      </c>
      <c r="U715" s="799">
        <v>8</v>
      </c>
      <c r="V715" s="782"/>
      <c r="W715" s="782"/>
      <c r="X715" s="784">
        <v>7.65</v>
      </c>
      <c r="Y715" s="782"/>
      <c r="Z715" s="783">
        <v>160</v>
      </c>
      <c r="AA715" s="782"/>
      <c r="AB715" s="783">
        <v>6.4</v>
      </c>
      <c r="AC715" s="783">
        <v>0</v>
      </c>
      <c r="AD715" s="784">
        <v>293</v>
      </c>
      <c r="AE715" s="784">
        <v>3.42</v>
      </c>
      <c r="AF715" s="784">
        <v>113.3</v>
      </c>
      <c r="AG715" s="784">
        <v>1.5</v>
      </c>
      <c r="AH715" s="798"/>
    </row>
    <row r="716" spans="1:34" x14ac:dyDescent="0.25">
      <c r="A716" s="782" t="s">
        <v>111</v>
      </c>
      <c r="B716" s="783" t="s">
        <v>101</v>
      </c>
      <c r="C716" s="783" t="s">
        <v>101</v>
      </c>
      <c r="D716" s="795">
        <v>41668</v>
      </c>
      <c r="E716" s="405" t="s">
        <v>154</v>
      </c>
      <c r="F716" s="796">
        <v>0.44236111111111109</v>
      </c>
      <c r="G716" s="783" t="s">
        <v>96</v>
      </c>
      <c r="H716" s="783" t="s">
        <v>93</v>
      </c>
      <c r="I716" s="783" t="s">
        <v>93</v>
      </c>
      <c r="J716" s="783"/>
      <c r="K716" s="783"/>
      <c r="L716" s="783"/>
      <c r="M716" s="782"/>
      <c r="N716" s="782"/>
      <c r="O716" s="782"/>
      <c r="P716" s="782"/>
      <c r="Q716" s="782"/>
      <c r="R716" s="782"/>
      <c r="T716" s="784">
        <v>15.17</v>
      </c>
      <c r="U716" s="799">
        <v>2</v>
      </c>
      <c r="V716" s="782"/>
      <c r="W716" s="782"/>
      <c r="X716" s="784">
        <v>8.02</v>
      </c>
      <c r="Y716" s="782"/>
      <c r="Z716" s="783">
        <v>181</v>
      </c>
      <c r="AA716" s="782"/>
      <c r="AB716" s="798"/>
      <c r="AC716" s="783">
        <v>0</v>
      </c>
      <c r="AD716" s="784">
        <v>130</v>
      </c>
      <c r="AE716" s="784">
        <v>1.1299999999999999</v>
      </c>
      <c r="AF716" s="784">
        <v>107.1</v>
      </c>
      <c r="AG716" s="784">
        <v>0.94599999999999995</v>
      </c>
      <c r="AH716" s="798"/>
    </row>
    <row r="717" spans="1:34" x14ac:dyDescent="0.25">
      <c r="A717" s="782" t="s">
        <v>111</v>
      </c>
      <c r="B717" s="783" t="s">
        <v>101</v>
      </c>
      <c r="C717" s="783" t="s">
        <v>101</v>
      </c>
      <c r="D717" s="795">
        <v>41676</v>
      </c>
      <c r="E717" s="405" t="s">
        <v>154</v>
      </c>
      <c r="F717" s="796">
        <v>0.52152777777777781</v>
      </c>
      <c r="G717" s="783" t="s">
        <v>96</v>
      </c>
      <c r="H717" s="783" t="s">
        <v>93</v>
      </c>
      <c r="I717" s="783" t="s">
        <v>93</v>
      </c>
      <c r="J717" s="783"/>
      <c r="K717" s="783"/>
      <c r="L717" s="783"/>
      <c r="M717" s="782"/>
      <c r="N717" s="782"/>
      <c r="O717" s="782"/>
      <c r="P717" s="782"/>
      <c r="Q717" s="782"/>
      <c r="R717" s="782"/>
      <c r="T717" s="784">
        <v>14.54</v>
      </c>
      <c r="U717" s="799">
        <v>1</v>
      </c>
      <c r="V717" s="782"/>
      <c r="W717" s="782"/>
      <c r="X717" s="784">
        <v>7.61</v>
      </c>
      <c r="Y717" s="782"/>
      <c r="Z717" s="783">
        <v>190</v>
      </c>
      <c r="AA717" s="782"/>
      <c r="AB717" s="783">
        <v>-3.6</v>
      </c>
      <c r="AC717" s="783">
        <v>0</v>
      </c>
      <c r="AD717" s="784">
        <v>124</v>
      </c>
      <c r="AE717" s="784">
        <v>1.31</v>
      </c>
      <c r="AF717" s="784">
        <v>102.8</v>
      </c>
      <c r="AG717" s="784">
        <v>0.70199999999999996</v>
      </c>
      <c r="AH717" s="798"/>
    </row>
    <row r="718" spans="1:34" x14ac:dyDescent="0.25">
      <c r="A718" s="782" t="s">
        <v>111</v>
      </c>
      <c r="B718" s="783" t="s">
        <v>101</v>
      </c>
      <c r="C718" s="783" t="s">
        <v>101</v>
      </c>
      <c r="D718" s="795">
        <v>41682</v>
      </c>
      <c r="E718" s="405" t="s">
        <v>154</v>
      </c>
      <c r="F718" s="796">
        <v>0.63402777777777775</v>
      </c>
      <c r="G718" s="783" t="s">
        <v>96</v>
      </c>
      <c r="H718" s="783" t="s">
        <v>93</v>
      </c>
      <c r="I718" s="783" t="s">
        <v>93</v>
      </c>
      <c r="J718" s="783"/>
      <c r="K718" s="783"/>
      <c r="L718" s="783"/>
      <c r="M718" s="782"/>
      <c r="N718" s="782"/>
      <c r="O718" s="782"/>
      <c r="P718" s="782"/>
      <c r="Q718" s="782"/>
      <c r="R718" s="782"/>
      <c r="T718" s="784">
        <v>16.100000000000001</v>
      </c>
      <c r="U718" s="799">
        <v>0</v>
      </c>
      <c r="V718" s="782"/>
      <c r="W718" s="782"/>
      <c r="X718" s="784">
        <v>8.2100000000000009</v>
      </c>
      <c r="Y718" s="782"/>
      <c r="Z718" s="783">
        <v>168</v>
      </c>
      <c r="AA718" s="782"/>
      <c r="AB718" s="798"/>
      <c r="AC718" s="783">
        <v>0</v>
      </c>
      <c r="AD718" s="784">
        <v>93</v>
      </c>
      <c r="AE718" s="784">
        <v>3.62</v>
      </c>
      <c r="AF718" s="784">
        <v>121.4</v>
      </c>
      <c r="AG718" s="784">
        <v>0.64</v>
      </c>
      <c r="AH718" s="798"/>
    </row>
    <row r="719" spans="1:34" x14ac:dyDescent="0.25">
      <c r="A719" s="782" t="s">
        <v>111</v>
      </c>
      <c r="B719" s="783" t="s">
        <v>101</v>
      </c>
      <c r="C719" s="783" t="s">
        <v>101</v>
      </c>
      <c r="D719" s="795">
        <v>41689</v>
      </c>
      <c r="E719" s="405" t="s">
        <v>154</v>
      </c>
      <c r="F719" s="796">
        <v>0.42222222222222222</v>
      </c>
      <c r="G719" s="783" t="s">
        <v>96</v>
      </c>
      <c r="H719" s="783" t="s">
        <v>93</v>
      </c>
      <c r="I719" s="783" t="s">
        <v>93</v>
      </c>
      <c r="J719" s="783"/>
      <c r="K719" s="783"/>
      <c r="L719" s="783"/>
      <c r="M719" s="782"/>
      <c r="N719" s="782"/>
      <c r="O719" s="782"/>
      <c r="P719" s="782"/>
      <c r="Q719" s="782"/>
      <c r="R719" s="782"/>
      <c r="T719" s="784">
        <v>12.63</v>
      </c>
      <c r="U719" s="799">
        <v>9</v>
      </c>
      <c r="V719" s="782"/>
      <c r="W719" s="782"/>
      <c r="X719" s="784">
        <v>8.01</v>
      </c>
      <c r="Y719" s="782"/>
      <c r="Z719" s="783">
        <v>149</v>
      </c>
      <c r="AA719" s="782"/>
      <c r="AB719" s="798"/>
      <c r="AC719" s="783">
        <v>0</v>
      </c>
      <c r="AD719" s="784">
        <v>204.5</v>
      </c>
      <c r="AE719" s="784">
        <v>7.7</v>
      </c>
      <c r="AF719" s="784">
        <v>105.9</v>
      </c>
      <c r="AG719" s="784">
        <v>1.9</v>
      </c>
      <c r="AH719" s="798"/>
    </row>
    <row r="720" spans="1:34" x14ac:dyDescent="0.25">
      <c r="A720" s="782" t="s">
        <v>111</v>
      </c>
      <c r="B720" s="783" t="s">
        <v>101</v>
      </c>
      <c r="C720" s="783" t="s">
        <v>101</v>
      </c>
      <c r="D720" s="795">
        <v>41689</v>
      </c>
      <c r="E720" s="405" t="s">
        <v>154</v>
      </c>
      <c r="F720" s="796">
        <v>0.42291666666666666</v>
      </c>
      <c r="G720" s="783" t="s">
        <v>96</v>
      </c>
      <c r="H720" s="783" t="s">
        <v>93</v>
      </c>
      <c r="I720" s="783" t="s">
        <v>93</v>
      </c>
      <c r="J720" s="783"/>
      <c r="K720" s="783"/>
      <c r="L720" s="783"/>
      <c r="M720" s="782"/>
      <c r="N720" s="782"/>
      <c r="O720" s="782"/>
      <c r="P720" s="782"/>
      <c r="Q720" s="782"/>
      <c r="R720" s="782"/>
      <c r="T720" s="797"/>
      <c r="U720" s="799">
        <v>4</v>
      </c>
      <c r="V720" s="782"/>
      <c r="W720" s="782"/>
      <c r="X720" s="797"/>
      <c r="Y720" s="782"/>
      <c r="Z720" s="798"/>
      <c r="AA720" s="782"/>
      <c r="AB720" s="798"/>
      <c r="AC720" s="798"/>
      <c r="AD720" s="797"/>
      <c r="AE720" s="797"/>
      <c r="AF720" s="797"/>
      <c r="AG720" s="784">
        <v>1.8</v>
      </c>
      <c r="AH720" s="798"/>
    </row>
    <row r="721" spans="1:34" x14ac:dyDescent="0.25">
      <c r="A721" s="782" t="s">
        <v>111</v>
      </c>
      <c r="B721" s="783" t="s">
        <v>101</v>
      </c>
      <c r="C721" s="783" t="s">
        <v>101</v>
      </c>
      <c r="D721" s="795">
        <v>41694</v>
      </c>
      <c r="E721" s="405" t="s">
        <v>154</v>
      </c>
      <c r="F721" s="796">
        <v>0.45694444444444443</v>
      </c>
      <c r="G721" s="783" t="s">
        <v>96</v>
      </c>
      <c r="H721" s="783" t="s">
        <v>93</v>
      </c>
      <c r="I721" s="783" t="s">
        <v>93</v>
      </c>
      <c r="J721" s="783"/>
      <c r="K721" s="783"/>
      <c r="L721" s="783"/>
      <c r="M721" s="782"/>
      <c r="N721" s="782"/>
      <c r="O721" s="782"/>
      <c r="P721" s="782"/>
      <c r="Q721" s="782"/>
      <c r="R721" s="782"/>
      <c r="T721" s="784">
        <v>12.65</v>
      </c>
      <c r="U721" s="799">
        <v>10</v>
      </c>
      <c r="V721" s="782"/>
      <c r="W721" s="782"/>
      <c r="X721" s="784">
        <v>7.61</v>
      </c>
      <c r="Y721" s="782"/>
      <c r="Z721" s="783">
        <v>151</v>
      </c>
      <c r="AA721" s="782"/>
      <c r="AB721" s="783">
        <v>5.0999999999999996</v>
      </c>
      <c r="AC721" s="783">
        <v>0</v>
      </c>
      <c r="AD721" s="784">
        <v>143</v>
      </c>
      <c r="AE721" s="784">
        <v>7.36</v>
      </c>
      <c r="AF721" s="784">
        <v>105.1</v>
      </c>
      <c r="AG721" s="784">
        <v>1.05</v>
      </c>
      <c r="AH721" s="798"/>
    </row>
    <row r="722" spans="1:34" x14ac:dyDescent="0.25">
      <c r="A722" s="782" t="s">
        <v>111</v>
      </c>
      <c r="B722" s="783" t="s">
        <v>101</v>
      </c>
      <c r="C722" s="783" t="s">
        <v>101</v>
      </c>
      <c r="D722" s="795">
        <v>41696</v>
      </c>
      <c r="E722" s="405" t="s">
        <v>154</v>
      </c>
      <c r="F722" s="796">
        <v>0.52847222222222223</v>
      </c>
      <c r="G722" s="783" t="s">
        <v>96</v>
      </c>
      <c r="H722" s="783" t="s">
        <v>93</v>
      </c>
      <c r="I722" s="783" t="s">
        <v>93</v>
      </c>
      <c r="J722" s="783"/>
      <c r="K722" s="783"/>
      <c r="L722" s="783"/>
      <c r="M722" s="782"/>
      <c r="N722" s="782"/>
      <c r="O722" s="782"/>
      <c r="P722" s="782"/>
      <c r="Q722" s="782"/>
      <c r="R722" s="782"/>
      <c r="T722" s="784">
        <v>13.04</v>
      </c>
      <c r="U722" s="799">
        <v>5</v>
      </c>
      <c r="V722" s="782"/>
      <c r="W722" s="782"/>
      <c r="X722" s="784">
        <v>8.02</v>
      </c>
      <c r="Y722" s="782"/>
      <c r="Z722" s="783">
        <v>171</v>
      </c>
      <c r="AA722" s="782"/>
      <c r="AB722" s="783">
        <v>1.4</v>
      </c>
      <c r="AC722" s="783">
        <v>0</v>
      </c>
      <c r="AD722" s="784">
        <v>143</v>
      </c>
      <c r="AE722" s="784">
        <v>7.16</v>
      </c>
      <c r="AF722" s="784">
        <v>107.5</v>
      </c>
      <c r="AG722" s="784">
        <v>0.73299999999999998</v>
      </c>
      <c r="AH722" s="798"/>
    </row>
    <row r="723" spans="1:34" x14ac:dyDescent="0.25">
      <c r="A723" s="782" t="s">
        <v>111</v>
      </c>
      <c r="B723" s="783" t="s">
        <v>101</v>
      </c>
      <c r="C723" s="783" t="s">
        <v>101</v>
      </c>
      <c r="D723" s="795">
        <v>41703</v>
      </c>
      <c r="E723" s="405" t="s">
        <v>154</v>
      </c>
      <c r="F723" s="796">
        <v>0.45069444444444445</v>
      </c>
      <c r="G723" s="783" t="s">
        <v>96</v>
      </c>
      <c r="H723" s="783" t="s">
        <v>93</v>
      </c>
      <c r="I723" s="783" t="s">
        <v>93</v>
      </c>
      <c r="J723" s="783"/>
      <c r="K723" s="783"/>
      <c r="L723" s="783"/>
      <c r="M723" s="782"/>
      <c r="N723" s="782"/>
      <c r="O723" s="782"/>
      <c r="P723" s="782"/>
      <c r="Q723" s="782"/>
      <c r="R723" s="782"/>
      <c r="T723" s="784">
        <v>14.48</v>
      </c>
      <c r="U723" s="799">
        <v>1</v>
      </c>
      <c r="V723" s="782"/>
      <c r="W723" s="782"/>
      <c r="X723" s="784">
        <v>7.84</v>
      </c>
      <c r="Y723" s="782"/>
      <c r="Z723" s="783">
        <v>169</v>
      </c>
      <c r="AA723" s="782"/>
      <c r="AB723" s="783">
        <v>5.3</v>
      </c>
      <c r="AC723" s="783">
        <v>0</v>
      </c>
      <c r="AD723" s="784">
        <v>120.2</v>
      </c>
      <c r="AE723" s="784">
        <v>3.64</v>
      </c>
      <c r="AF723" s="784">
        <v>109.5</v>
      </c>
      <c r="AG723" s="784">
        <v>0.59699999999999998</v>
      </c>
      <c r="AH723" s="798"/>
    </row>
    <row r="724" spans="1:34" x14ac:dyDescent="0.25">
      <c r="A724" s="782" t="s">
        <v>111</v>
      </c>
      <c r="B724" s="783" t="s">
        <v>101</v>
      </c>
      <c r="C724" s="783" t="s">
        <v>101</v>
      </c>
      <c r="D724" s="795">
        <v>41703</v>
      </c>
      <c r="E724" s="405" t="s">
        <v>154</v>
      </c>
      <c r="F724" s="796">
        <v>0.4513888888888889</v>
      </c>
      <c r="G724" s="783" t="s">
        <v>96</v>
      </c>
      <c r="H724" s="783" t="s">
        <v>93</v>
      </c>
      <c r="I724" s="783" t="s">
        <v>93</v>
      </c>
      <c r="J724" s="783"/>
      <c r="K724" s="783"/>
      <c r="L724" s="783"/>
      <c r="M724" s="782"/>
      <c r="N724" s="782"/>
      <c r="O724" s="782"/>
      <c r="P724" s="782"/>
      <c r="Q724" s="782"/>
      <c r="R724" s="782"/>
      <c r="T724" s="797"/>
      <c r="U724" s="799">
        <v>3</v>
      </c>
      <c r="V724" s="782"/>
      <c r="W724" s="782"/>
      <c r="X724" s="797"/>
      <c r="Y724" s="782"/>
      <c r="Z724" s="798"/>
      <c r="AA724" s="782"/>
      <c r="AB724" s="783">
        <v>5.3</v>
      </c>
      <c r="AC724" s="783">
        <v>0</v>
      </c>
      <c r="AD724" s="797"/>
      <c r="AE724" s="797"/>
      <c r="AF724" s="797"/>
      <c r="AG724" s="784">
        <v>0.57699999999999996</v>
      </c>
      <c r="AH724" s="798"/>
    </row>
    <row r="725" spans="1:34" x14ac:dyDescent="0.25">
      <c r="A725" s="782" t="s">
        <v>111</v>
      </c>
      <c r="B725" s="783" t="s">
        <v>101</v>
      </c>
      <c r="C725" s="783" t="s">
        <v>101</v>
      </c>
      <c r="D725" s="795">
        <v>41708</v>
      </c>
      <c r="E725" s="405" t="s">
        <v>154</v>
      </c>
      <c r="F725" s="796">
        <v>0.38263888888888886</v>
      </c>
      <c r="G725" s="783" t="s">
        <v>96</v>
      </c>
      <c r="H725" s="783" t="s">
        <v>93</v>
      </c>
      <c r="I725" s="783" t="s">
        <v>93</v>
      </c>
      <c r="J725" s="783"/>
      <c r="K725" s="783"/>
      <c r="L725" s="783"/>
      <c r="M725" s="782"/>
      <c r="N725" s="782"/>
      <c r="O725" s="782"/>
      <c r="P725" s="782"/>
      <c r="Q725" s="782"/>
      <c r="R725" s="782"/>
      <c r="T725" s="784">
        <v>12.35</v>
      </c>
      <c r="U725" s="799">
        <v>19</v>
      </c>
      <c r="V725" s="782"/>
      <c r="W725" s="782"/>
      <c r="X725" s="784">
        <v>7.8</v>
      </c>
      <c r="Y725" s="782"/>
      <c r="Z725" s="783">
        <v>164</v>
      </c>
      <c r="AA725" s="782"/>
      <c r="AB725" s="783">
        <v>6.4</v>
      </c>
      <c r="AC725" s="783">
        <v>0</v>
      </c>
      <c r="AD725" s="784">
        <v>365.7</v>
      </c>
      <c r="AE725" s="784">
        <v>7.64</v>
      </c>
      <c r="AF725" s="784">
        <v>103.4</v>
      </c>
      <c r="AG725" s="784">
        <v>5.2</v>
      </c>
      <c r="AH725" s="798"/>
    </row>
    <row r="726" spans="1:34" x14ac:dyDescent="0.25">
      <c r="A726" s="782" t="s">
        <v>111</v>
      </c>
      <c r="B726" s="783" t="s">
        <v>101</v>
      </c>
      <c r="C726" s="783" t="s">
        <v>101</v>
      </c>
      <c r="D726" s="795">
        <v>41715</v>
      </c>
      <c r="E726" s="405" t="s">
        <v>154</v>
      </c>
      <c r="F726" s="796">
        <v>0.44097222222222221</v>
      </c>
      <c r="G726" s="783" t="s">
        <v>96</v>
      </c>
      <c r="H726" s="783" t="s">
        <v>100</v>
      </c>
      <c r="I726" s="783" t="s">
        <v>93</v>
      </c>
      <c r="J726" s="783"/>
      <c r="K726" s="783"/>
      <c r="L726" s="783"/>
      <c r="M726" s="782"/>
      <c r="N726" s="782"/>
      <c r="O726" s="782"/>
      <c r="P726" s="782"/>
      <c r="Q726" s="782"/>
      <c r="R726" s="782"/>
      <c r="T726" s="784">
        <v>12.06</v>
      </c>
      <c r="U726" s="799">
        <v>365</v>
      </c>
      <c r="V726" s="782"/>
      <c r="W726" s="782"/>
      <c r="X726" s="784">
        <v>7.3</v>
      </c>
      <c r="Y726" s="782"/>
      <c r="Z726" s="783">
        <v>107</v>
      </c>
      <c r="AA726" s="782"/>
      <c r="AB726" s="783">
        <v>2.1</v>
      </c>
      <c r="AC726" s="783">
        <v>3</v>
      </c>
      <c r="AD726" s="797"/>
      <c r="AE726" s="784">
        <v>6.93</v>
      </c>
      <c r="AF726" s="784">
        <v>99.2</v>
      </c>
      <c r="AG726" s="784">
        <v>38.799999999999997</v>
      </c>
      <c r="AH726" s="798"/>
    </row>
    <row r="727" spans="1:34" x14ac:dyDescent="0.25">
      <c r="A727" s="782" t="s">
        <v>111</v>
      </c>
      <c r="B727" s="783" t="s">
        <v>101</v>
      </c>
      <c r="C727" s="783" t="s">
        <v>101</v>
      </c>
      <c r="D727" s="795">
        <v>41717</v>
      </c>
      <c r="E727" s="405" t="s">
        <v>154</v>
      </c>
      <c r="F727" s="796">
        <v>0.47361111111111109</v>
      </c>
      <c r="G727" s="783" t="s">
        <v>96</v>
      </c>
      <c r="H727" s="783" t="s">
        <v>100</v>
      </c>
      <c r="I727" s="783" t="s">
        <v>93</v>
      </c>
      <c r="J727" s="783"/>
      <c r="K727" s="783"/>
      <c r="L727" s="783"/>
      <c r="M727" s="782"/>
      <c r="N727" s="782"/>
      <c r="O727" s="782"/>
      <c r="P727" s="782"/>
      <c r="Q727" s="782"/>
      <c r="R727" s="782"/>
      <c r="T727" s="784">
        <v>11.43</v>
      </c>
      <c r="U727" s="799">
        <v>86</v>
      </c>
      <c r="V727" s="782"/>
      <c r="W727" s="782"/>
      <c r="X727" s="784">
        <v>7.37</v>
      </c>
      <c r="Y727" s="782"/>
      <c r="Z727" s="783">
        <v>131</v>
      </c>
      <c r="AA727" s="782"/>
      <c r="AB727" s="798"/>
      <c r="AC727" s="783">
        <v>0</v>
      </c>
      <c r="AD727" s="797"/>
      <c r="AE727" s="784">
        <v>9.75</v>
      </c>
      <c r="AF727" s="784">
        <v>100.7</v>
      </c>
      <c r="AG727" s="784">
        <v>12.7</v>
      </c>
      <c r="AH727" s="798"/>
    </row>
    <row r="728" spans="1:34" x14ac:dyDescent="0.25">
      <c r="A728" s="782" t="s">
        <v>111</v>
      </c>
      <c r="B728" s="783" t="s">
        <v>101</v>
      </c>
      <c r="C728" s="783" t="s">
        <v>101</v>
      </c>
      <c r="D728" s="795">
        <v>41722</v>
      </c>
      <c r="E728" s="405" t="s">
        <v>154</v>
      </c>
      <c r="F728" s="796">
        <v>0.5625</v>
      </c>
      <c r="G728" s="783" t="s">
        <v>98</v>
      </c>
      <c r="H728" s="783" t="s">
        <v>100</v>
      </c>
      <c r="I728" s="783" t="s">
        <v>93</v>
      </c>
      <c r="J728" s="783"/>
      <c r="K728" s="783"/>
      <c r="L728" s="783"/>
      <c r="M728" s="782"/>
      <c r="N728" s="782"/>
      <c r="O728" s="782"/>
      <c r="P728" s="782"/>
      <c r="Q728" s="782"/>
      <c r="R728" s="782"/>
      <c r="T728" s="784">
        <v>11.92</v>
      </c>
      <c r="U728" s="799">
        <v>9</v>
      </c>
      <c r="V728" s="782"/>
      <c r="W728" s="782"/>
      <c r="X728" s="784">
        <v>7.72</v>
      </c>
      <c r="Y728" s="782"/>
      <c r="Z728" s="783">
        <v>159</v>
      </c>
      <c r="AA728" s="782"/>
      <c r="AB728" s="783">
        <v>13.6</v>
      </c>
      <c r="AC728" s="783">
        <v>0</v>
      </c>
      <c r="AD728" s="797"/>
      <c r="AE728" s="784">
        <v>10.52</v>
      </c>
      <c r="AF728" s="784">
        <v>106.9</v>
      </c>
      <c r="AG728" s="784">
        <v>3.69</v>
      </c>
      <c r="AH728" s="798"/>
    </row>
    <row r="729" spans="1:34" x14ac:dyDescent="0.25">
      <c r="A729" s="782" t="s">
        <v>111</v>
      </c>
      <c r="B729" s="783" t="s">
        <v>101</v>
      </c>
      <c r="C729" s="783" t="s">
        <v>101</v>
      </c>
      <c r="D729" s="795">
        <v>41722</v>
      </c>
      <c r="E729" s="405" t="s">
        <v>154</v>
      </c>
      <c r="F729" s="796">
        <v>0.56319444444444444</v>
      </c>
      <c r="G729" s="783" t="s">
        <v>98</v>
      </c>
      <c r="H729" s="783" t="s">
        <v>19</v>
      </c>
      <c r="I729" s="783" t="s">
        <v>93</v>
      </c>
      <c r="J729" s="783"/>
      <c r="K729" s="783"/>
      <c r="L729" s="783"/>
      <c r="M729" s="782"/>
      <c r="N729" s="782"/>
      <c r="O729" s="782"/>
      <c r="P729" s="782"/>
      <c r="Q729" s="782"/>
      <c r="R729" s="782"/>
      <c r="T729" s="797"/>
      <c r="U729" s="799">
        <v>12</v>
      </c>
      <c r="V729" s="782"/>
      <c r="W729" s="782"/>
      <c r="X729" s="797"/>
      <c r="Y729" s="782"/>
      <c r="Z729" s="798"/>
      <c r="AA729" s="782"/>
      <c r="AB729" s="798"/>
      <c r="AC729" s="798"/>
      <c r="AD729" s="797"/>
      <c r="AE729" s="797"/>
      <c r="AF729" s="797"/>
      <c r="AG729" s="784">
        <v>3.51</v>
      </c>
      <c r="AH729" s="798"/>
    </row>
    <row r="730" spans="1:34" x14ac:dyDescent="0.25">
      <c r="A730" s="782" t="s">
        <v>111</v>
      </c>
      <c r="B730" s="783" t="s">
        <v>101</v>
      </c>
      <c r="C730" s="783" t="s">
        <v>101</v>
      </c>
      <c r="D730" s="795">
        <v>41729</v>
      </c>
      <c r="E730" s="405" t="s">
        <v>154</v>
      </c>
      <c r="F730" s="796">
        <v>0.47291666666666665</v>
      </c>
      <c r="G730" s="783" t="s">
        <v>96</v>
      </c>
      <c r="H730" s="783" t="s">
        <v>100</v>
      </c>
      <c r="I730" s="783" t="s">
        <v>93</v>
      </c>
      <c r="J730" s="783"/>
      <c r="K730" s="783"/>
      <c r="L730" s="783"/>
      <c r="M730" s="782"/>
      <c r="N730" s="782"/>
      <c r="O730" s="782"/>
      <c r="P730" s="782"/>
      <c r="Q730" s="782"/>
      <c r="R730" s="782"/>
      <c r="T730" s="784">
        <v>109.6</v>
      </c>
      <c r="U730" s="799">
        <v>40</v>
      </c>
      <c r="V730" s="782"/>
      <c r="W730" s="782"/>
      <c r="X730" s="784">
        <v>8.01</v>
      </c>
      <c r="Y730" s="782"/>
      <c r="Z730" s="783">
        <v>148</v>
      </c>
      <c r="AA730" s="782"/>
      <c r="AB730" s="798"/>
      <c r="AC730" s="783">
        <v>0</v>
      </c>
      <c r="AD730" s="797"/>
      <c r="AE730" s="784">
        <v>11.65</v>
      </c>
      <c r="AF730" s="784">
        <v>11.9</v>
      </c>
      <c r="AG730" s="784">
        <v>7.16</v>
      </c>
      <c r="AH730" s="798"/>
    </row>
    <row r="731" spans="1:34" x14ac:dyDescent="0.25">
      <c r="A731" s="782" t="s">
        <v>111</v>
      </c>
      <c r="B731" s="783" t="s">
        <v>101</v>
      </c>
      <c r="C731" s="783" t="s">
        <v>101</v>
      </c>
      <c r="D731" s="795">
        <v>41729</v>
      </c>
      <c r="E731" s="405" t="s">
        <v>154</v>
      </c>
      <c r="F731" s="796">
        <v>0.47361111111111109</v>
      </c>
      <c r="G731" s="783" t="s">
        <v>96</v>
      </c>
      <c r="H731" s="783" t="s">
        <v>19</v>
      </c>
      <c r="I731" s="783" t="s">
        <v>93</v>
      </c>
      <c r="J731" s="783"/>
      <c r="K731" s="783"/>
      <c r="L731" s="783"/>
      <c r="M731" s="782"/>
      <c r="N731" s="782"/>
      <c r="O731" s="782"/>
      <c r="P731" s="782"/>
      <c r="Q731" s="782"/>
      <c r="R731" s="782"/>
      <c r="T731" s="797"/>
      <c r="U731" s="799">
        <v>43</v>
      </c>
      <c r="V731" s="782"/>
      <c r="W731" s="782"/>
      <c r="X731" s="797"/>
      <c r="Y731" s="782"/>
      <c r="Z731" s="798"/>
      <c r="AA731" s="782"/>
      <c r="AB731" s="798"/>
      <c r="AC731" s="783">
        <v>0</v>
      </c>
      <c r="AD731" s="797"/>
      <c r="AE731" s="797"/>
      <c r="AF731" s="797"/>
      <c r="AG731" s="784">
        <v>7.09</v>
      </c>
      <c r="AH731" s="798"/>
    </row>
    <row r="732" spans="1:34" x14ac:dyDescent="0.25">
      <c r="A732" s="782" t="s">
        <v>111</v>
      </c>
      <c r="B732" s="783" t="s">
        <v>101</v>
      </c>
      <c r="C732" s="783" t="s">
        <v>101</v>
      </c>
      <c r="D732" s="795">
        <v>41736</v>
      </c>
      <c r="E732" s="405" t="s">
        <v>154</v>
      </c>
      <c r="F732" s="796">
        <v>0.36805555555555558</v>
      </c>
      <c r="G732" s="783" t="s">
        <v>96</v>
      </c>
      <c r="H732" s="783" t="s">
        <v>103</v>
      </c>
      <c r="I732" s="783" t="s">
        <v>137</v>
      </c>
      <c r="J732" s="783"/>
      <c r="K732" s="783"/>
      <c r="L732" s="783"/>
      <c r="M732" s="782"/>
      <c r="N732" s="782"/>
      <c r="O732" s="782"/>
      <c r="P732" s="782"/>
      <c r="Q732" s="782"/>
      <c r="R732" s="782"/>
      <c r="T732" s="784">
        <v>8.3800000000000008</v>
      </c>
      <c r="U732" s="799">
        <v>288</v>
      </c>
      <c r="V732" s="782"/>
      <c r="W732" s="782"/>
      <c r="X732" s="784">
        <v>7.71</v>
      </c>
      <c r="Y732" s="782"/>
      <c r="Z732" s="783">
        <v>130</v>
      </c>
      <c r="AA732" s="782"/>
      <c r="AB732" s="783">
        <v>7.3</v>
      </c>
      <c r="AC732" s="783">
        <v>2</v>
      </c>
      <c r="AD732" s="797"/>
      <c r="AE732" s="784">
        <v>10.55</v>
      </c>
      <c r="AF732" s="784">
        <v>74.8</v>
      </c>
      <c r="AG732" s="784">
        <v>9.44</v>
      </c>
      <c r="AH732" s="798"/>
    </row>
    <row r="733" spans="1:34" x14ac:dyDescent="0.25">
      <c r="A733" s="782" t="s">
        <v>111</v>
      </c>
      <c r="B733" s="783" t="s">
        <v>101</v>
      </c>
      <c r="C733" s="783" t="s">
        <v>101</v>
      </c>
      <c r="D733" s="795">
        <v>41743</v>
      </c>
      <c r="E733" s="405" t="s">
        <v>154</v>
      </c>
      <c r="F733" s="796">
        <v>0.44374999999999998</v>
      </c>
      <c r="G733" s="783" t="s">
        <v>96</v>
      </c>
      <c r="H733" s="783" t="s">
        <v>103</v>
      </c>
      <c r="I733" s="783" t="s">
        <v>137</v>
      </c>
      <c r="J733" s="783"/>
      <c r="K733" s="783"/>
      <c r="L733" s="783"/>
      <c r="M733" s="782"/>
      <c r="N733" s="782"/>
      <c r="O733" s="782"/>
      <c r="P733" s="782"/>
      <c r="Q733" s="782"/>
      <c r="R733" s="782"/>
      <c r="T733" s="784">
        <v>9.82</v>
      </c>
      <c r="U733" s="799">
        <v>866</v>
      </c>
      <c r="V733" s="782"/>
      <c r="W733" s="782"/>
      <c r="X733" s="784">
        <v>7.8</v>
      </c>
      <c r="Y733" s="782"/>
      <c r="Z733" s="783">
        <v>156</v>
      </c>
      <c r="AA733" s="782"/>
      <c r="AB733" s="783">
        <v>7.8</v>
      </c>
      <c r="AC733" s="783">
        <v>2</v>
      </c>
      <c r="AD733" s="797"/>
      <c r="AE733" s="784">
        <v>13.38</v>
      </c>
      <c r="AF733" s="784">
        <v>94</v>
      </c>
      <c r="AG733" s="784">
        <v>10.6</v>
      </c>
      <c r="AH733" s="798"/>
    </row>
    <row r="734" spans="1:34" x14ac:dyDescent="0.25">
      <c r="A734" s="782" t="s">
        <v>111</v>
      </c>
      <c r="B734" s="783" t="s">
        <v>101</v>
      </c>
      <c r="C734" s="783" t="s">
        <v>101</v>
      </c>
      <c r="D734" s="795">
        <v>41750</v>
      </c>
      <c r="E734" s="405" t="s">
        <v>154</v>
      </c>
      <c r="F734" s="796">
        <v>0.51875000000000004</v>
      </c>
      <c r="G734" s="783" t="s">
        <v>96</v>
      </c>
      <c r="H734" s="783" t="s">
        <v>93</v>
      </c>
      <c r="I734" s="783" t="s">
        <v>93</v>
      </c>
      <c r="J734" s="783"/>
      <c r="K734" s="783"/>
      <c r="L734" s="783"/>
      <c r="M734" s="782"/>
      <c r="N734" s="782"/>
      <c r="O734" s="782"/>
      <c r="P734" s="782"/>
      <c r="Q734" s="782"/>
      <c r="R734" s="782"/>
      <c r="T734" s="784">
        <v>10.93</v>
      </c>
      <c r="U734" s="799">
        <v>22</v>
      </c>
      <c r="V734" s="782"/>
      <c r="W734" s="782"/>
      <c r="X734" s="784">
        <v>8.16</v>
      </c>
      <c r="Y734" s="782"/>
      <c r="Z734" s="783">
        <v>153</v>
      </c>
      <c r="AA734" s="782"/>
      <c r="AB734" s="783">
        <v>24.1</v>
      </c>
      <c r="AC734" s="783">
        <v>0.1</v>
      </c>
      <c r="AD734" s="797"/>
      <c r="AE734" s="784">
        <v>16.55</v>
      </c>
      <c r="AF734" s="784">
        <v>112</v>
      </c>
      <c r="AG734" s="784">
        <v>2.2999999999999998</v>
      </c>
      <c r="AH734" s="798"/>
    </row>
    <row r="735" spans="1:34" x14ac:dyDescent="0.25">
      <c r="A735" s="782" t="s">
        <v>111</v>
      </c>
      <c r="B735" s="786" t="s">
        <v>101</v>
      </c>
      <c r="C735" s="786" t="s">
        <v>101</v>
      </c>
      <c r="D735" s="787">
        <v>41757</v>
      </c>
      <c r="E735" s="405" t="s">
        <v>154</v>
      </c>
      <c r="F735" s="788">
        <v>0.41319444444444442</v>
      </c>
      <c r="G735" s="786" t="s">
        <v>96</v>
      </c>
      <c r="H735" s="786" t="s">
        <v>100</v>
      </c>
      <c r="I735" s="783" t="s">
        <v>93</v>
      </c>
      <c r="J735" s="786"/>
      <c r="K735" s="786"/>
      <c r="L735" s="786"/>
      <c r="M735" s="924"/>
      <c r="N735" s="924"/>
      <c r="O735" s="924"/>
      <c r="P735" s="924"/>
      <c r="Q735" s="924"/>
      <c r="R735" s="924"/>
      <c r="T735" s="939">
        <v>9.5</v>
      </c>
      <c r="U735" s="809">
        <v>59</v>
      </c>
      <c r="V735" s="924"/>
      <c r="W735" s="924"/>
      <c r="X735" s="939">
        <v>7.79</v>
      </c>
      <c r="Y735" s="924"/>
      <c r="Z735" s="906">
        <v>177</v>
      </c>
      <c r="AA735" s="782"/>
      <c r="AB735" s="786">
        <v>21.5</v>
      </c>
      <c r="AC735" s="786">
        <v>1</v>
      </c>
      <c r="AD735" s="786">
        <v>370</v>
      </c>
      <c r="AE735" s="789">
        <v>17.22</v>
      </c>
      <c r="AF735" s="789">
        <v>98.8</v>
      </c>
      <c r="AG735" s="789">
        <v>1.31</v>
      </c>
      <c r="AH735" s="793"/>
    </row>
    <row r="736" spans="1:34" x14ac:dyDescent="0.25">
      <c r="A736" s="782" t="s">
        <v>111</v>
      </c>
      <c r="B736" s="783" t="s">
        <v>101</v>
      </c>
      <c r="C736" s="783" t="s">
        <v>101</v>
      </c>
      <c r="D736" s="795">
        <v>41766</v>
      </c>
      <c r="E736" s="405" t="s">
        <v>154</v>
      </c>
      <c r="F736" s="796">
        <v>0.60763888888888884</v>
      </c>
      <c r="G736" s="783" t="s">
        <v>96</v>
      </c>
      <c r="H736" s="783" t="s">
        <v>93</v>
      </c>
      <c r="I736" s="783" t="s">
        <v>93</v>
      </c>
      <c r="J736" s="783"/>
      <c r="K736" s="783"/>
      <c r="L736" s="783"/>
      <c r="M736" s="924"/>
      <c r="N736" s="924"/>
      <c r="O736" s="924"/>
      <c r="P736" s="924"/>
      <c r="Q736" s="924"/>
      <c r="R736" s="924"/>
      <c r="T736" s="1183">
        <v>9.93</v>
      </c>
      <c r="U736" s="880">
        <v>1</v>
      </c>
      <c r="V736" s="924"/>
      <c r="W736" s="924"/>
      <c r="X736" s="1183">
        <v>8.16</v>
      </c>
      <c r="Y736" s="924"/>
      <c r="Z736" s="1198">
        <v>171</v>
      </c>
      <c r="AA736" s="782"/>
      <c r="AB736" s="783">
        <v>30.5</v>
      </c>
      <c r="AC736" s="783">
        <v>0</v>
      </c>
      <c r="AD736" s="784">
        <v>214</v>
      </c>
      <c r="AE736" s="784">
        <v>23.73</v>
      </c>
      <c r="AF736" s="784">
        <v>117.3</v>
      </c>
      <c r="AG736" s="784">
        <v>1.1100000000000001</v>
      </c>
      <c r="AH736" s="798"/>
    </row>
    <row r="737" spans="1:34" x14ac:dyDescent="0.25">
      <c r="A737" s="782" t="s">
        <v>111</v>
      </c>
      <c r="B737" s="783" t="s">
        <v>101</v>
      </c>
      <c r="C737" s="783" t="s">
        <v>101</v>
      </c>
      <c r="D737" s="795">
        <v>41772</v>
      </c>
      <c r="E737" s="405" t="s">
        <v>154</v>
      </c>
      <c r="F737" s="796">
        <v>0.3923611111111111</v>
      </c>
      <c r="G737" s="783" t="s">
        <v>96</v>
      </c>
      <c r="H737" s="783" t="s">
        <v>103</v>
      </c>
      <c r="I737" s="783" t="s">
        <v>137</v>
      </c>
      <c r="J737" s="783"/>
      <c r="K737" s="783"/>
      <c r="L737" s="783"/>
      <c r="M737" s="924"/>
      <c r="N737" s="924"/>
      <c r="O737" s="924"/>
      <c r="P737" s="924"/>
      <c r="Q737" s="924"/>
      <c r="R737" s="924"/>
      <c r="T737" s="1183">
        <v>7.85</v>
      </c>
      <c r="U737" s="880">
        <v>548</v>
      </c>
      <c r="V737" s="924"/>
      <c r="W737" s="924"/>
      <c r="X737" s="1183">
        <v>7.73</v>
      </c>
      <c r="Y737" s="924"/>
      <c r="Z737" s="1198">
        <v>168</v>
      </c>
      <c r="AA737" s="782"/>
      <c r="AB737" s="783">
        <v>15.2</v>
      </c>
      <c r="AC737" s="783">
        <v>1</v>
      </c>
      <c r="AD737" s="797"/>
      <c r="AE737" s="784">
        <v>20.09</v>
      </c>
      <c r="AF737" s="784">
        <v>86.5</v>
      </c>
      <c r="AG737" s="784">
        <v>8.36</v>
      </c>
      <c r="AH737" s="798"/>
    </row>
    <row r="738" spans="1:34" x14ac:dyDescent="0.25">
      <c r="A738" s="782" t="s">
        <v>111</v>
      </c>
      <c r="B738" s="783" t="s">
        <v>101</v>
      </c>
      <c r="C738" s="783" t="s">
        <v>101</v>
      </c>
      <c r="D738" s="795">
        <v>41773</v>
      </c>
      <c r="E738" s="405" t="s">
        <v>154</v>
      </c>
      <c r="F738" s="796">
        <v>0.4201388888888889</v>
      </c>
      <c r="G738" s="783" t="s">
        <v>96</v>
      </c>
      <c r="H738" s="783" t="s">
        <v>100</v>
      </c>
      <c r="I738" s="783" t="s">
        <v>93</v>
      </c>
      <c r="J738" s="783"/>
      <c r="K738" s="783"/>
      <c r="L738" s="783"/>
      <c r="M738" s="924"/>
      <c r="N738" s="924"/>
      <c r="O738" s="924"/>
      <c r="P738" s="924"/>
      <c r="Q738" s="924"/>
      <c r="R738" s="924"/>
      <c r="T738" s="1183">
        <v>9.6</v>
      </c>
      <c r="U738" s="880">
        <v>387</v>
      </c>
      <c r="V738" s="924"/>
      <c r="W738" s="924"/>
      <c r="X738" s="1183">
        <v>7.66</v>
      </c>
      <c r="Y738" s="924"/>
      <c r="Z738" s="1198">
        <v>107</v>
      </c>
      <c r="AA738" s="782"/>
      <c r="AB738" s="783">
        <v>12</v>
      </c>
      <c r="AC738" s="783">
        <v>2</v>
      </c>
      <c r="AD738" s="797"/>
      <c r="AE738" s="784">
        <v>14.92</v>
      </c>
      <c r="AF738" s="784">
        <v>95</v>
      </c>
      <c r="AG738" s="784">
        <v>19.899999999999999</v>
      </c>
      <c r="AH738" s="798"/>
    </row>
    <row r="739" spans="1:34" x14ac:dyDescent="0.25">
      <c r="A739" s="782" t="s">
        <v>111</v>
      </c>
      <c r="B739" s="783" t="s">
        <v>101</v>
      </c>
      <c r="C739" s="783" t="s">
        <v>101</v>
      </c>
      <c r="D739" s="795">
        <v>41778</v>
      </c>
      <c r="E739" s="405" t="s">
        <v>154</v>
      </c>
      <c r="F739" s="796">
        <v>0.48472222222222222</v>
      </c>
      <c r="G739" s="783" t="s">
        <v>98</v>
      </c>
      <c r="H739" s="783" t="s">
        <v>93</v>
      </c>
      <c r="I739" s="783" t="s">
        <v>93</v>
      </c>
      <c r="J739" s="783"/>
      <c r="K739" s="783"/>
      <c r="L739" s="783"/>
      <c r="M739" s="924"/>
      <c r="N739" s="924"/>
      <c r="O739" s="924"/>
      <c r="P739" s="924"/>
      <c r="Q739" s="924"/>
      <c r="R739" s="924"/>
      <c r="T739" s="1183">
        <v>10.97</v>
      </c>
      <c r="U739" s="880">
        <v>29</v>
      </c>
      <c r="V739" s="924"/>
      <c r="W739" s="924"/>
      <c r="X739" s="1183">
        <v>8.02</v>
      </c>
      <c r="Y739" s="924"/>
      <c r="Z739" s="1198">
        <v>132</v>
      </c>
      <c r="AA739" s="782"/>
      <c r="AB739" s="783">
        <v>25.7</v>
      </c>
      <c r="AC739" s="783">
        <v>0</v>
      </c>
      <c r="AD739" s="784">
        <v>403</v>
      </c>
      <c r="AE739" s="784">
        <v>16.3</v>
      </c>
      <c r="AF739" s="784">
        <v>111.9</v>
      </c>
      <c r="AG739" s="784">
        <v>3.2</v>
      </c>
      <c r="AH739" s="798"/>
    </row>
    <row r="740" spans="1:34" x14ac:dyDescent="0.25">
      <c r="A740" s="782" t="s">
        <v>111</v>
      </c>
      <c r="B740" s="783" t="s">
        <v>101</v>
      </c>
      <c r="C740" s="783" t="s">
        <v>101</v>
      </c>
      <c r="D740" s="795">
        <v>41787</v>
      </c>
      <c r="E740" s="405" t="s">
        <v>154</v>
      </c>
      <c r="F740" s="796">
        <v>0.4152777777777778</v>
      </c>
      <c r="G740" s="783" t="s">
        <v>98</v>
      </c>
      <c r="H740" s="783" t="s">
        <v>93</v>
      </c>
      <c r="I740" s="783" t="s">
        <v>93</v>
      </c>
      <c r="J740" s="783"/>
      <c r="K740" s="783"/>
      <c r="L740" s="783"/>
      <c r="M740" s="924"/>
      <c r="N740" s="924"/>
      <c r="O740" s="924"/>
      <c r="P740" s="924"/>
      <c r="Q740" s="924"/>
      <c r="R740" s="924"/>
      <c r="T740" s="1183">
        <v>7.78</v>
      </c>
      <c r="U740" s="880">
        <v>60</v>
      </c>
      <c r="V740" s="924"/>
      <c r="W740" s="924"/>
      <c r="X740" s="1183">
        <v>7.78</v>
      </c>
      <c r="Y740" s="924"/>
      <c r="Z740" s="1198">
        <v>175</v>
      </c>
      <c r="AA740" s="782"/>
      <c r="AB740" s="783">
        <v>22.1</v>
      </c>
      <c r="AC740" s="783">
        <v>0.6</v>
      </c>
      <c r="AD740" s="784">
        <v>141.69999999999999</v>
      </c>
      <c r="AE740" s="784">
        <v>22.1</v>
      </c>
      <c r="AF740" s="784">
        <v>89.2</v>
      </c>
      <c r="AG740" s="784">
        <v>1.51</v>
      </c>
      <c r="AH740" s="798"/>
    </row>
    <row r="741" spans="1:34" x14ac:dyDescent="0.25">
      <c r="A741" s="782" t="s">
        <v>111</v>
      </c>
      <c r="B741" s="783" t="s">
        <v>101</v>
      </c>
      <c r="C741" s="783" t="s">
        <v>101</v>
      </c>
      <c r="D741" s="795">
        <v>41787</v>
      </c>
      <c r="E741" s="405" t="s">
        <v>154</v>
      </c>
      <c r="F741" s="796">
        <v>0.41597222222222224</v>
      </c>
      <c r="G741" s="783" t="s">
        <v>98</v>
      </c>
      <c r="H741" s="783" t="s">
        <v>93</v>
      </c>
      <c r="I741" s="783" t="s">
        <v>93</v>
      </c>
      <c r="J741" s="783"/>
      <c r="K741" s="783"/>
      <c r="L741" s="783"/>
      <c r="M741" s="782"/>
      <c r="N741" s="782"/>
      <c r="O741" s="782"/>
      <c r="P741" s="782"/>
      <c r="Q741" s="782"/>
      <c r="R741" s="782"/>
      <c r="T741" s="797"/>
      <c r="U741" s="799">
        <v>86</v>
      </c>
      <c r="V741" s="782"/>
      <c r="W741" s="782"/>
      <c r="X741" s="797"/>
      <c r="Y741" s="782"/>
      <c r="Z741" s="798"/>
      <c r="AA741" s="782"/>
      <c r="AB741" s="798"/>
      <c r="AC741" s="798"/>
      <c r="AD741" s="797"/>
      <c r="AE741" s="797"/>
      <c r="AF741" s="797"/>
      <c r="AG741" s="784">
        <v>1.47</v>
      </c>
      <c r="AH741" s="798"/>
    </row>
    <row r="742" spans="1:34" x14ac:dyDescent="0.25">
      <c r="A742" s="782" t="s">
        <v>111</v>
      </c>
      <c r="B742" s="783" t="s">
        <v>101</v>
      </c>
      <c r="C742" s="783" t="s">
        <v>101</v>
      </c>
      <c r="D742" s="795">
        <v>41787</v>
      </c>
      <c r="E742" s="405" t="s">
        <v>154</v>
      </c>
      <c r="F742" s="796">
        <v>0.41666666666666669</v>
      </c>
      <c r="G742" s="783" t="s">
        <v>98</v>
      </c>
      <c r="H742" s="783" t="s">
        <v>93</v>
      </c>
      <c r="I742" s="783" t="s">
        <v>93</v>
      </c>
      <c r="J742" s="783"/>
      <c r="K742" s="783"/>
      <c r="L742" s="783"/>
      <c r="M742" s="782"/>
      <c r="N742" s="782"/>
      <c r="O742" s="782"/>
      <c r="P742" s="782"/>
      <c r="Q742" s="782"/>
      <c r="R742" s="782"/>
      <c r="T742" s="797"/>
      <c r="U742" s="799">
        <v>0</v>
      </c>
      <c r="V742" s="782"/>
      <c r="W742" s="782"/>
      <c r="X742" s="797"/>
      <c r="Y742" s="782"/>
      <c r="Z742" s="798"/>
      <c r="AA742" s="782"/>
      <c r="AB742" s="798"/>
      <c r="AC742" s="798"/>
      <c r="AD742" s="797"/>
      <c r="AE742" s="797"/>
      <c r="AF742" s="797"/>
      <c r="AG742" s="797"/>
      <c r="AH742" s="798"/>
    </row>
    <row r="743" spans="1:34" x14ac:dyDescent="0.25">
      <c r="A743" s="782" t="s">
        <v>111</v>
      </c>
      <c r="B743" s="783" t="s">
        <v>101</v>
      </c>
      <c r="C743" s="783" t="s">
        <v>101</v>
      </c>
      <c r="D743" s="795">
        <v>41793</v>
      </c>
      <c r="E743" s="405" t="s">
        <v>154</v>
      </c>
      <c r="F743" s="796">
        <v>0.40416666666666667</v>
      </c>
      <c r="G743" s="783" t="s">
        <v>96</v>
      </c>
      <c r="H743" s="783" t="s">
        <v>93</v>
      </c>
      <c r="I743" s="783" t="s">
        <v>93</v>
      </c>
      <c r="J743" s="783"/>
      <c r="K743" s="783"/>
      <c r="L743" s="783"/>
      <c r="M743" s="782"/>
      <c r="N743" s="782"/>
      <c r="O743" s="782"/>
      <c r="P743" s="782"/>
      <c r="Q743" s="782"/>
      <c r="R743" s="782"/>
      <c r="T743" s="784">
        <v>9.07</v>
      </c>
      <c r="U743" s="799">
        <v>52</v>
      </c>
      <c r="V743" s="782"/>
      <c r="W743" s="782"/>
      <c r="X743" s="784">
        <v>7.83</v>
      </c>
      <c r="Y743" s="782"/>
      <c r="Z743" s="783">
        <v>171</v>
      </c>
      <c r="AA743" s="782"/>
      <c r="AB743" s="783">
        <v>25.7</v>
      </c>
      <c r="AC743" s="783">
        <v>0.1</v>
      </c>
      <c r="AD743" s="784">
        <v>328</v>
      </c>
      <c r="AE743" s="784">
        <v>21.37</v>
      </c>
      <c r="AF743" s="784">
        <v>102.6</v>
      </c>
      <c r="AG743" s="784">
        <v>3.2</v>
      </c>
      <c r="AH743" s="798"/>
    </row>
    <row r="744" spans="1:34" x14ac:dyDescent="0.25">
      <c r="A744" s="782" t="s">
        <v>111</v>
      </c>
      <c r="B744" s="783" t="s">
        <v>101</v>
      </c>
      <c r="C744" s="783" t="s">
        <v>101</v>
      </c>
      <c r="D744" s="795">
        <v>41793</v>
      </c>
      <c r="E744" s="405" t="s">
        <v>154</v>
      </c>
      <c r="F744" s="796">
        <v>0.40486111111111112</v>
      </c>
      <c r="G744" s="783" t="s">
        <v>96</v>
      </c>
      <c r="H744" s="783" t="s">
        <v>19</v>
      </c>
      <c r="I744" s="783" t="s">
        <v>93</v>
      </c>
      <c r="J744" s="783"/>
      <c r="K744" s="783"/>
      <c r="L744" s="783"/>
      <c r="M744" s="782"/>
      <c r="N744" s="782"/>
      <c r="O744" s="782"/>
      <c r="P744" s="782"/>
      <c r="Q744" s="782"/>
      <c r="R744" s="782"/>
      <c r="T744" s="797"/>
      <c r="U744" s="799">
        <v>56</v>
      </c>
      <c r="V744" s="782"/>
      <c r="W744" s="782"/>
      <c r="X744" s="797"/>
      <c r="Y744" s="782"/>
      <c r="Z744" s="798"/>
      <c r="AA744" s="782"/>
      <c r="AB744" s="798"/>
      <c r="AC744" s="798"/>
      <c r="AD744" s="797"/>
      <c r="AE744" s="797"/>
      <c r="AF744" s="797"/>
      <c r="AG744" s="784">
        <v>3.1</v>
      </c>
      <c r="AH744" s="798"/>
    </row>
    <row r="745" spans="1:34" x14ac:dyDescent="0.25">
      <c r="A745" s="782" t="s">
        <v>111</v>
      </c>
      <c r="B745" s="783" t="s">
        <v>101</v>
      </c>
      <c r="C745" s="783" t="s">
        <v>101</v>
      </c>
      <c r="D745" s="795">
        <v>41799</v>
      </c>
      <c r="E745" s="405" t="s">
        <v>154</v>
      </c>
      <c r="F745" s="796">
        <v>0.49930555555555556</v>
      </c>
      <c r="G745" s="783" t="s">
        <v>96</v>
      </c>
      <c r="H745" s="783" t="s">
        <v>103</v>
      </c>
      <c r="I745" s="783" t="s">
        <v>137</v>
      </c>
      <c r="J745" s="783"/>
      <c r="K745" s="783"/>
      <c r="L745" s="783"/>
      <c r="M745" s="782"/>
      <c r="N745" s="782"/>
      <c r="O745" s="782"/>
      <c r="P745" s="782"/>
      <c r="Q745" s="782"/>
      <c r="R745" s="782"/>
      <c r="T745" s="784">
        <v>10.88</v>
      </c>
      <c r="U745" s="799">
        <v>411</v>
      </c>
      <c r="V745" s="782"/>
      <c r="W745" s="782"/>
      <c r="X745" s="784">
        <v>7.82</v>
      </c>
      <c r="Y745" s="782"/>
      <c r="Z745" s="783">
        <v>168</v>
      </c>
      <c r="AA745" s="782"/>
      <c r="AB745" s="783">
        <v>21.5</v>
      </c>
      <c r="AC745" s="783">
        <v>1.5</v>
      </c>
      <c r="AD745" s="784">
        <v>1433</v>
      </c>
      <c r="AE745" s="784">
        <v>18.100000000000001</v>
      </c>
      <c r="AF745" s="784">
        <v>115</v>
      </c>
      <c r="AG745" s="784">
        <v>32.200000000000003</v>
      </c>
      <c r="AH745" s="798"/>
    </row>
    <row r="746" spans="1:34" x14ac:dyDescent="0.25">
      <c r="A746" s="782" t="s">
        <v>111</v>
      </c>
      <c r="B746" s="783" t="s">
        <v>101</v>
      </c>
      <c r="C746" s="783" t="s">
        <v>101</v>
      </c>
      <c r="D746" s="795">
        <v>41802</v>
      </c>
      <c r="E746" s="405" t="s">
        <v>154</v>
      </c>
      <c r="F746" s="796">
        <v>0.46666666666666667</v>
      </c>
      <c r="G746" s="783" t="s">
        <v>96</v>
      </c>
      <c r="H746" s="783" t="s">
        <v>100</v>
      </c>
      <c r="I746" s="783" t="s">
        <v>93</v>
      </c>
      <c r="J746" s="783"/>
      <c r="K746" s="783"/>
      <c r="L746" s="783"/>
      <c r="M746" s="782"/>
      <c r="N746" s="782"/>
      <c r="O746" s="782"/>
      <c r="P746" s="782"/>
      <c r="Q746" s="782"/>
      <c r="R746" s="782"/>
      <c r="T746" s="784">
        <v>12.6</v>
      </c>
      <c r="U746" s="799">
        <v>126</v>
      </c>
      <c r="V746" s="782"/>
      <c r="W746" s="782"/>
      <c r="X746" s="784">
        <v>7.98</v>
      </c>
      <c r="Y746" s="782"/>
      <c r="Z746" s="783">
        <v>179</v>
      </c>
      <c r="AA746" s="782"/>
      <c r="AB746" s="783">
        <v>26.2</v>
      </c>
      <c r="AC746" s="783">
        <v>0.1</v>
      </c>
      <c r="AD746" s="797"/>
      <c r="AE746" s="784">
        <v>19.100000000000001</v>
      </c>
      <c r="AF746" s="784">
        <v>135.69999999999999</v>
      </c>
      <c r="AG746" s="784">
        <v>7.1</v>
      </c>
      <c r="AH746" s="798"/>
    </row>
    <row r="747" spans="1:34" x14ac:dyDescent="0.25">
      <c r="A747" s="782" t="s">
        <v>111</v>
      </c>
      <c r="B747" s="786" t="s">
        <v>101</v>
      </c>
      <c r="C747" s="786" t="s">
        <v>101</v>
      </c>
      <c r="D747" s="787">
        <v>41813</v>
      </c>
      <c r="E747" s="405" t="s">
        <v>154</v>
      </c>
      <c r="F747" s="788">
        <v>0.56944444444444442</v>
      </c>
      <c r="G747" s="786" t="s">
        <v>96</v>
      </c>
      <c r="H747" s="786" t="s">
        <v>100</v>
      </c>
      <c r="I747" s="783" t="s">
        <v>93</v>
      </c>
      <c r="J747" s="786"/>
      <c r="K747" s="786"/>
      <c r="L747" s="786"/>
      <c r="M747" s="782"/>
      <c r="N747" s="782"/>
      <c r="O747" s="782"/>
      <c r="P747" s="782"/>
      <c r="Q747" s="782"/>
      <c r="R747" s="782"/>
      <c r="T747" s="786">
        <v>8.7100000000000009</v>
      </c>
      <c r="U747" s="790">
        <v>82</v>
      </c>
      <c r="V747" s="782"/>
      <c r="W747" s="782"/>
      <c r="X747" s="786">
        <v>8.06</v>
      </c>
      <c r="Y747" s="782"/>
      <c r="Z747" s="786">
        <v>219</v>
      </c>
      <c r="AA747" s="782"/>
      <c r="AB747" s="782"/>
      <c r="AC747" s="786">
        <v>0.2</v>
      </c>
      <c r="AD747" s="793"/>
      <c r="AE747" s="786">
        <v>24.53</v>
      </c>
      <c r="AF747" s="786">
        <v>104.5</v>
      </c>
      <c r="AG747" s="786">
        <v>6.5</v>
      </c>
      <c r="AH747" s="782"/>
    </row>
    <row r="748" spans="1:34" x14ac:dyDescent="0.25">
      <c r="A748" s="782" t="s">
        <v>111</v>
      </c>
      <c r="B748" s="786" t="s">
        <v>101</v>
      </c>
      <c r="C748" s="786" t="s">
        <v>101</v>
      </c>
      <c r="D748" s="787">
        <v>41815</v>
      </c>
      <c r="E748" s="405" t="s">
        <v>154</v>
      </c>
      <c r="F748" s="788">
        <v>0.39097222222222222</v>
      </c>
      <c r="G748" s="786" t="s">
        <v>96</v>
      </c>
      <c r="H748" s="786" t="s">
        <v>100</v>
      </c>
      <c r="I748" s="783" t="s">
        <v>93</v>
      </c>
      <c r="J748" s="786"/>
      <c r="K748" s="786"/>
      <c r="L748" s="786"/>
      <c r="M748" s="782"/>
      <c r="N748" s="782"/>
      <c r="O748" s="782"/>
      <c r="P748" s="782"/>
      <c r="Q748" s="782"/>
      <c r="R748" s="782"/>
      <c r="T748" s="786">
        <v>7.72</v>
      </c>
      <c r="U748" s="790">
        <v>345</v>
      </c>
      <c r="V748" s="782"/>
      <c r="W748" s="782"/>
      <c r="X748" s="786">
        <v>7.81</v>
      </c>
      <c r="Y748" s="782"/>
      <c r="Z748" s="786">
        <v>192</v>
      </c>
      <c r="AA748" s="782"/>
      <c r="AB748" s="782"/>
      <c r="AC748" s="786">
        <v>0.2</v>
      </c>
      <c r="AD748" s="793"/>
      <c r="AE748" s="786">
        <v>23.09</v>
      </c>
      <c r="AF748" s="786">
        <v>90.2</v>
      </c>
      <c r="AG748" s="786">
        <v>10.6</v>
      </c>
      <c r="AH748" s="782"/>
    </row>
    <row r="749" spans="1:34" x14ac:dyDescent="0.25">
      <c r="A749" s="782" t="s">
        <v>111</v>
      </c>
      <c r="B749" s="786" t="s">
        <v>101</v>
      </c>
      <c r="C749" s="786" t="s">
        <v>101</v>
      </c>
      <c r="D749" s="787">
        <v>41820</v>
      </c>
      <c r="E749" s="405" t="s">
        <v>154</v>
      </c>
      <c r="F749" s="788">
        <v>0.39583333333333331</v>
      </c>
      <c r="G749" s="786" t="s">
        <v>96</v>
      </c>
      <c r="H749" s="786" t="s">
        <v>93</v>
      </c>
      <c r="I749" s="783" t="s">
        <v>93</v>
      </c>
      <c r="J749" s="786"/>
      <c r="K749" s="786"/>
      <c r="L749" s="786"/>
      <c r="M749" s="782"/>
      <c r="N749" s="782"/>
      <c r="O749" s="782"/>
      <c r="P749" s="782"/>
      <c r="Q749" s="782"/>
      <c r="R749" s="782"/>
      <c r="T749" s="786">
        <v>8.09</v>
      </c>
      <c r="U749" s="790">
        <v>57</v>
      </c>
      <c r="V749" s="782"/>
      <c r="W749" s="782"/>
      <c r="X749" s="786">
        <v>7.83</v>
      </c>
      <c r="Y749" s="782"/>
      <c r="Z749" s="786">
        <v>186</v>
      </c>
      <c r="AA749" s="782"/>
      <c r="AB749" s="782"/>
      <c r="AC749" s="786">
        <v>0</v>
      </c>
      <c r="AD749" s="786">
        <v>520</v>
      </c>
      <c r="AE749" s="786">
        <v>23.23</v>
      </c>
      <c r="AF749" s="786">
        <v>94.8</v>
      </c>
      <c r="AG749" s="786">
        <v>5.0999999999999996</v>
      </c>
      <c r="AH749" s="782"/>
    </row>
    <row r="750" spans="1:34" x14ac:dyDescent="0.25">
      <c r="A750" s="782" t="s">
        <v>111</v>
      </c>
      <c r="B750" s="786" t="s">
        <v>101</v>
      </c>
      <c r="C750" s="786" t="s">
        <v>101</v>
      </c>
      <c r="D750" s="787">
        <v>41834</v>
      </c>
      <c r="E750" s="405" t="s">
        <v>154</v>
      </c>
      <c r="F750" s="788">
        <v>0.41666666666666669</v>
      </c>
      <c r="G750" s="786" t="s">
        <v>96</v>
      </c>
      <c r="H750" s="786" t="s">
        <v>93</v>
      </c>
      <c r="I750" s="783" t="s">
        <v>93</v>
      </c>
      <c r="J750" s="786"/>
      <c r="K750" s="786"/>
      <c r="L750" s="786"/>
      <c r="M750" s="782"/>
      <c r="N750" s="782"/>
      <c r="O750" s="782"/>
      <c r="P750" s="782"/>
      <c r="Q750" s="782"/>
      <c r="R750" s="782"/>
      <c r="T750" s="786">
        <v>7.28</v>
      </c>
      <c r="U750" s="790">
        <v>70</v>
      </c>
      <c r="V750" s="782"/>
      <c r="W750" s="782"/>
      <c r="X750" s="786">
        <v>7.8</v>
      </c>
      <c r="Y750" s="782"/>
      <c r="Z750" s="786">
        <v>191</v>
      </c>
      <c r="AA750" s="782"/>
      <c r="AB750" s="782"/>
      <c r="AC750" s="786">
        <v>0.01</v>
      </c>
      <c r="AD750" s="786">
        <v>208</v>
      </c>
      <c r="AE750" s="786">
        <v>25.66</v>
      </c>
      <c r="AF750" s="786">
        <v>89.2</v>
      </c>
      <c r="AG750" s="786">
        <v>5</v>
      </c>
      <c r="AH750" s="782"/>
    </row>
    <row r="751" spans="1:34" x14ac:dyDescent="0.25">
      <c r="A751" s="782" t="s">
        <v>111</v>
      </c>
      <c r="B751" s="786" t="s">
        <v>101</v>
      </c>
      <c r="C751" s="786" t="s">
        <v>101</v>
      </c>
      <c r="D751" s="787">
        <v>41837</v>
      </c>
      <c r="E751" s="405" t="s">
        <v>154</v>
      </c>
      <c r="F751" s="788">
        <v>0.50902777777777775</v>
      </c>
      <c r="G751" s="786" t="s">
        <v>96</v>
      </c>
      <c r="H751" s="786" t="s">
        <v>100</v>
      </c>
      <c r="I751" s="783" t="s">
        <v>93</v>
      </c>
      <c r="J751" s="786"/>
      <c r="K751" s="786"/>
      <c r="L751" s="786"/>
      <c r="M751" s="782"/>
      <c r="N751" s="782"/>
      <c r="O751" s="782"/>
      <c r="P751" s="782"/>
      <c r="Q751" s="782"/>
      <c r="R751" s="782"/>
      <c r="T751" s="786">
        <v>8.6</v>
      </c>
      <c r="U751" s="790">
        <v>145</v>
      </c>
      <c r="V751" s="782"/>
      <c r="W751" s="782"/>
      <c r="X751" s="786">
        <v>7.81</v>
      </c>
      <c r="Y751" s="782"/>
      <c r="Z751" s="786">
        <v>194</v>
      </c>
      <c r="AA751" s="782"/>
      <c r="AB751" s="782"/>
      <c r="AC751" s="786">
        <v>0</v>
      </c>
      <c r="AD751" s="786">
        <v>269</v>
      </c>
      <c r="AE751" s="786">
        <v>21.96</v>
      </c>
      <c r="AF751" s="786">
        <v>98.1</v>
      </c>
      <c r="AG751" s="786">
        <v>18.5</v>
      </c>
      <c r="AH751" s="782"/>
    </row>
    <row r="752" spans="1:34" x14ac:dyDescent="0.25">
      <c r="A752" s="782" t="s">
        <v>111</v>
      </c>
      <c r="B752" s="786" t="s">
        <v>101</v>
      </c>
      <c r="C752" s="786" t="s">
        <v>101</v>
      </c>
      <c r="D752" s="787">
        <v>41842</v>
      </c>
      <c r="E752" s="405" t="s">
        <v>154</v>
      </c>
      <c r="F752" s="788">
        <v>0.4</v>
      </c>
      <c r="G752" s="786" t="s">
        <v>96</v>
      </c>
      <c r="H752" s="786" t="s">
        <v>93</v>
      </c>
      <c r="I752" s="783" t="s">
        <v>93</v>
      </c>
      <c r="J752" s="786"/>
      <c r="K752" s="786"/>
      <c r="L752" s="786"/>
      <c r="M752" s="782"/>
      <c r="N752" s="782"/>
      <c r="O752" s="782"/>
      <c r="P752" s="782"/>
      <c r="Q752" s="782"/>
      <c r="R752" s="782"/>
      <c r="T752" s="786">
        <v>7.62</v>
      </c>
      <c r="U752" s="790">
        <v>25</v>
      </c>
      <c r="V752" s="782"/>
      <c r="W752" s="782"/>
      <c r="X752" s="786">
        <v>7.9</v>
      </c>
      <c r="Y752" s="782"/>
      <c r="Z752" s="786">
        <v>222</v>
      </c>
      <c r="AA752" s="782"/>
      <c r="AB752" s="782"/>
      <c r="AC752" s="786">
        <v>0</v>
      </c>
      <c r="AD752" s="786">
        <v>128.80000000000001</v>
      </c>
      <c r="AE752" s="786">
        <v>23.95</v>
      </c>
      <c r="AF752" s="786">
        <v>90.4</v>
      </c>
      <c r="AG752" s="786">
        <v>3.7</v>
      </c>
      <c r="AH752" s="782"/>
    </row>
    <row r="753" spans="1:34" x14ac:dyDescent="0.25">
      <c r="A753" s="782" t="s">
        <v>111</v>
      </c>
      <c r="B753" s="786" t="s">
        <v>101</v>
      </c>
      <c r="C753" s="786" t="s">
        <v>101</v>
      </c>
      <c r="D753" s="787">
        <v>41848</v>
      </c>
      <c r="E753" s="405" t="s">
        <v>154</v>
      </c>
      <c r="F753" s="788">
        <v>0.38194444444444442</v>
      </c>
      <c r="G753" s="786" t="s">
        <v>96</v>
      </c>
      <c r="H753" s="786" t="s">
        <v>93</v>
      </c>
      <c r="I753" s="783" t="s">
        <v>93</v>
      </c>
      <c r="J753" s="786"/>
      <c r="K753" s="786"/>
      <c r="L753" s="786"/>
      <c r="M753" s="782"/>
      <c r="N753" s="782"/>
      <c r="O753" s="782"/>
      <c r="P753" s="782"/>
      <c r="Q753" s="782"/>
      <c r="R753" s="782"/>
      <c r="T753" s="786">
        <v>7.39</v>
      </c>
      <c r="U753" s="790">
        <v>43</v>
      </c>
      <c r="V753" s="782"/>
      <c r="W753" s="782"/>
      <c r="X753" s="786">
        <v>7.76</v>
      </c>
      <c r="Y753" s="782"/>
      <c r="Z753" s="786">
        <v>181</v>
      </c>
      <c r="AA753" s="782"/>
      <c r="AB753" s="782"/>
      <c r="AC753" s="786">
        <v>0</v>
      </c>
      <c r="AD753" s="786">
        <v>372.4</v>
      </c>
      <c r="AE753" s="786">
        <v>24.15</v>
      </c>
      <c r="AF753" s="786">
        <v>88.1</v>
      </c>
      <c r="AG753" s="786">
        <v>6.2</v>
      </c>
      <c r="AH753" s="782"/>
    </row>
    <row r="754" spans="1:34" x14ac:dyDescent="0.25">
      <c r="A754" s="782" t="s">
        <v>111</v>
      </c>
      <c r="B754" s="786" t="s">
        <v>101</v>
      </c>
      <c r="C754" s="786" t="s">
        <v>101</v>
      </c>
      <c r="D754" s="787">
        <v>41851</v>
      </c>
      <c r="E754" s="405" t="s">
        <v>154</v>
      </c>
      <c r="F754" s="788">
        <v>0.53125</v>
      </c>
      <c r="G754" s="786" t="s">
        <v>96</v>
      </c>
      <c r="H754" s="786" t="s">
        <v>93</v>
      </c>
      <c r="I754" s="783" t="s">
        <v>93</v>
      </c>
      <c r="J754" s="786"/>
      <c r="K754" s="786"/>
      <c r="L754" s="786"/>
      <c r="M754" s="782"/>
      <c r="N754" s="782"/>
      <c r="O754" s="782"/>
      <c r="P754" s="782"/>
      <c r="Q754" s="782"/>
      <c r="R754" s="782"/>
      <c r="T754" s="789">
        <v>8.5500000000000007</v>
      </c>
      <c r="U754" s="790">
        <v>50</v>
      </c>
      <c r="V754" s="782"/>
      <c r="W754" s="782"/>
      <c r="X754" s="789">
        <v>7.92</v>
      </c>
      <c r="Y754" s="782"/>
      <c r="Z754" s="786">
        <v>199</v>
      </c>
      <c r="AA754" s="782"/>
      <c r="AB754" s="782"/>
      <c r="AC754" s="782"/>
      <c r="AD754" s="786">
        <v>294.7</v>
      </c>
      <c r="AE754" s="789">
        <v>22.35</v>
      </c>
      <c r="AF754" s="789">
        <v>98.3</v>
      </c>
      <c r="AG754" s="789">
        <v>4.0999999999999996</v>
      </c>
      <c r="AH754" s="782"/>
    </row>
    <row r="755" spans="1:34" x14ac:dyDescent="0.25">
      <c r="A755" s="782" t="s">
        <v>111</v>
      </c>
      <c r="B755" s="786" t="s">
        <v>101</v>
      </c>
      <c r="C755" s="786" t="s">
        <v>101</v>
      </c>
      <c r="D755" s="787">
        <v>41857</v>
      </c>
      <c r="E755" s="405" t="s">
        <v>154</v>
      </c>
      <c r="F755" s="788">
        <v>0.60138888888888886</v>
      </c>
      <c r="G755" s="786" t="s">
        <v>96</v>
      </c>
      <c r="H755" s="786" t="s">
        <v>93</v>
      </c>
      <c r="I755" s="783" t="s">
        <v>93</v>
      </c>
      <c r="J755" s="786"/>
      <c r="K755" s="786"/>
      <c r="L755" s="786"/>
      <c r="M755" s="782"/>
      <c r="N755" s="782"/>
      <c r="O755" s="782"/>
      <c r="P755" s="782"/>
      <c r="Q755" s="782"/>
      <c r="R755" s="782"/>
      <c r="T755" s="789">
        <v>9.58</v>
      </c>
      <c r="U755" s="790">
        <v>3</v>
      </c>
      <c r="V755" s="782"/>
      <c r="W755" s="782"/>
      <c r="X755" s="789">
        <v>8.11</v>
      </c>
      <c r="Y755" s="782"/>
      <c r="Z755" s="786">
        <v>191</v>
      </c>
      <c r="AA755" s="782"/>
      <c r="AB755" s="782"/>
      <c r="AC755" s="782"/>
      <c r="AD755" s="786">
        <v>118.7</v>
      </c>
      <c r="AE755" s="789">
        <v>27.5</v>
      </c>
      <c r="AF755" s="789">
        <v>121.2</v>
      </c>
      <c r="AG755" s="789">
        <v>2.5</v>
      </c>
      <c r="AH755" s="782"/>
    </row>
    <row r="756" spans="1:34" x14ac:dyDescent="0.25">
      <c r="A756" s="782" t="s">
        <v>111</v>
      </c>
      <c r="B756" s="786" t="s">
        <v>101</v>
      </c>
      <c r="C756" s="786" t="s">
        <v>101</v>
      </c>
      <c r="D756" s="787">
        <v>41863</v>
      </c>
      <c r="E756" s="405" t="s">
        <v>154</v>
      </c>
      <c r="F756" s="788">
        <v>0.62916666666666665</v>
      </c>
      <c r="G756" s="786" t="s">
        <v>96</v>
      </c>
      <c r="H756" s="786" t="s">
        <v>93</v>
      </c>
      <c r="I756" s="783" t="s">
        <v>93</v>
      </c>
      <c r="J756" s="786"/>
      <c r="K756" s="786"/>
      <c r="L756" s="786"/>
      <c r="M756" s="782"/>
      <c r="N756" s="782"/>
      <c r="O756" s="782"/>
      <c r="P756" s="782"/>
      <c r="Q756" s="782"/>
      <c r="R756" s="782"/>
      <c r="T756" s="789">
        <v>10.43</v>
      </c>
      <c r="U756" s="790">
        <v>44</v>
      </c>
      <c r="V756" s="782"/>
      <c r="W756" s="782"/>
      <c r="X756" s="789">
        <v>8.31</v>
      </c>
      <c r="Y756" s="782"/>
      <c r="Z756" s="786">
        <v>196</v>
      </c>
      <c r="AA756" s="782"/>
      <c r="AB756" s="782"/>
      <c r="AC756" s="782"/>
      <c r="AD756" s="786">
        <v>198.4</v>
      </c>
      <c r="AE756" s="789">
        <v>26.89</v>
      </c>
      <c r="AF756" s="789">
        <v>130.69999999999999</v>
      </c>
      <c r="AG756" s="789">
        <v>5.0999999999999996</v>
      </c>
      <c r="AH756" s="782"/>
    </row>
    <row r="757" spans="1:34" x14ac:dyDescent="0.25">
      <c r="A757" s="782" t="s">
        <v>111</v>
      </c>
      <c r="B757" s="786" t="s">
        <v>101</v>
      </c>
      <c r="C757" s="786" t="s">
        <v>101</v>
      </c>
      <c r="D757" s="787">
        <v>41869</v>
      </c>
      <c r="E757" s="405" t="s">
        <v>154</v>
      </c>
      <c r="F757" s="788">
        <v>0.55555555555555558</v>
      </c>
      <c r="G757" s="786" t="s">
        <v>96</v>
      </c>
      <c r="H757" s="786" t="s">
        <v>93</v>
      </c>
      <c r="I757" s="783" t="s">
        <v>93</v>
      </c>
      <c r="J757" s="786"/>
      <c r="K757" s="786"/>
      <c r="L757" s="786"/>
      <c r="M757" s="782"/>
      <c r="N757" s="782"/>
      <c r="O757" s="782"/>
      <c r="P757" s="782"/>
      <c r="Q757" s="782"/>
      <c r="R757" s="782"/>
      <c r="T757" s="789">
        <v>8.16</v>
      </c>
      <c r="U757" s="790">
        <v>186</v>
      </c>
      <c r="V757" s="782"/>
      <c r="W757" s="782"/>
      <c r="X757" s="789">
        <v>7.9</v>
      </c>
      <c r="Y757" s="782"/>
      <c r="Z757" s="786">
        <v>198</v>
      </c>
      <c r="AA757" s="782"/>
      <c r="AB757" s="782"/>
      <c r="AC757" s="782"/>
      <c r="AD757" s="786">
        <v>121.3</v>
      </c>
      <c r="AE757" s="789">
        <v>27.32</v>
      </c>
      <c r="AF757" s="789">
        <v>103.1</v>
      </c>
      <c r="AG757" s="789">
        <v>4.6500000000000004</v>
      </c>
      <c r="AH757" s="782"/>
    </row>
    <row r="758" spans="1:34" x14ac:dyDescent="0.25">
      <c r="A758" s="782" t="s">
        <v>111</v>
      </c>
      <c r="B758" s="786" t="s">
        <v>101</v>
      </c>
      <c r="C758" s="786" t="s">
        <v>101</v>
      </c>
      <c r="D758" s="787">
        <v>41878</v>
      </c>
      <c r="E758" s="405" t="s">
        <v>154</v>
      </c>
      <c r="F758" s="788">
        <v>0.49305555555555558</v>
      </c>
      <c r="G758" s="786" t="s">
        <v>96</v>
      </c>
      <c r="H758" s="786" t="s">
        <v>93</v>
      </c>
      <c r="I758" s="783" t="s">
        <v>93</v>
      </c>
      <c r="J758" s="786"/>
      <c r="K758" s="786"/>
      <c r="L758" s="786"/>
      <c r="M758" s="782"/>
      <c r="N758" s="782"/>
      <c r="O758" s="782"/>
      <c r="P758" s="782"/>
      <c r="Q758" s="782"/>
      <c r="R758" s="782"/>
      <c r="T758" s="789">
        <v>7.26</v>
      </c>
      <c r="U758" s="790">
        <v>14</v>
      </c>
      <c r="V758" s="782"/>
      <c r="W758" s="782"/>
      <c r="X758" s="789">
        <v>7.9</v>
      </c>
      <c r="Y758" s="782"/>
      <c r="Z758" s="786">
        <v>202</v>
      </c>
      <c r="AA758" s="782"/>
      <c r="AB758" s="782"/>
      <c r="AC758" s="782"/>
      <c r="AD758" s="793"/>
      <c r="AE758" s="789">
        <v>29.28</v>
      </c>
      <c r="AF758" s="789">
        <v>94.9</v>
      </c>
      <c r="AG758" s="789">
        <v>3.6</v>
      </c>
      <c r="AH758" s="782"/>
    </row>
    <row r="759" spans="1:34" x14ac:dyDescent="0.25">
      <c r="A759" s="782" t="s">
        <v>111</v>
      </c>
      <c r="B759" s="786" t="s">
        <v>101</v>
      </c>
      <c r="C759" s="786" t="s">
        <v>101</v>
      </c>
      <c r="D759" s="787">
        <v>41886</v>
      </c>
      <c r="E759" s="405" t="s">
        <v>154</v>
      </c>
      <c r="F759" s="788">
        <v>0.46597222222222223</v>
      </c>
      <c r="G759" s="786" t="s">
        <v>96</v>
      </c>
      <c r="H759" s="786" t="s">
        <v>93</v>
      </c>
      <c r="I759" s="783" t="s">
        <v>93</v>
      </c>
      <c r="J759" s="786"/>
      <c r="K759" s="786"/>
      <c r="L759" s="786"/>
      <c r="M759" s="782"/>
      <c r="N759" s="782"/>
      <c r="O759" s="782"/>
      <c r="P759" s="782"/>
      <c r="Q759" s="782"/>
      <c r="R759" s="782"/>
      <c r="T759" s="789">
        <v>7.86</v>
      </c>
      <c r="U759" s="790">
        <v>8</v>
      </c>
      <c r="V759" s="782"/>
      <c r="W759" s="782"/>
      <c r="X759" s="789">
        <v>7.84</v>
      </c>
      <c r="Y759" s="782"/>
      <c r="Z759" s="786">
        <v>210</v>
      </c>
      <c r="AA759" s="782"/>
      <c r="AB759" s="782"/>
      <c r="AC759" s="782"/>
      <c r="AD759" s="786">
        <v>42.6</v>
      </c>
      <c r="AE759" s="789">
        <v>27.12</v>
      </c>
      <c r="AF759" s="789">
        <v>99</v>
      </c>
      <c r="AG759" s="789">
        <v>2.68</v>
      </c>
      <c r="AH759" s="782"/>
    </row>
    <row r="760" spans="1:34" x14ac:dyDescent="0.25">
      <c r="A760" s="782" t="s">
        <v>111</v>
      </c>
      <c r="B760" s="786" t="s">
        <v>101</v>
      </c>
      <c r="C760" s="786" t="s">
        <v>101</v>
      </c>
      <c r="D760" s="787">
        <v>41893</v>
      </c>
      <c r="E760" s="405" t="s">
        <v>154</v>
      </c>
      <c r="F760" s="788">
        <v>0.44444444444444442</v>
      </c>
      <c r="G760" s="786" t="s">
        <v>98</v>
      </c>
      <c r="H760" s="786" t="s">
        <v>93</v>
      </c>
      <c r="I760" s="783" t="s">
        <v>93</v>
      </c>
      <c r="J760" s="786"/>
      <c r="K760" s="786"/>
      <c r="L760" s="786"/>
      <c r="M760" s="782"/>
      <c r="N760" s="782"/>
      <c r="O760" s="782"/>
      <c r="P760" s="782"/>
      <c r="Q760" s="782"/>
      <c r="R760" s="782"/>
      <c r="T760" s="789">
        <v>7.49</v>
      </c>
      <c r="U760" s="790">
        <v>158</v>
      </c>
      <c r="V760" s="782"/>
      <c r="W760" s="782"/>
      <c r="X760" s="789">
        <v>7.75</v>
      </c>
      <c r="Y760" s="782"/>
      <c r="Z760" s="786">
        <v>251</v>
      </c>
      <c r="AA760" s="782"/>
      <c r="AB760" s="782"/>
      <c r="AC760" s="782"/>
      <c r="AD760" s="786">
        <v>49.3</v>
      </c>
      <c r="AE760" s="789">
        <v>25.61</v>
      </c>
      <c r="AF760" s="789">
        <v>91.7</v>
      </c>
      <c r="AG760" s="789">
        <v>2.2999999999999998</v>
      </c>
      <c r="AH760" s="782"/>
    </row>
    <row r="761" spans="1:34" x14ac:dyDescent="0.25">
      <c r="A761" s="782" t="s">
        <v>111</v>
      </c>
      <c r="B761" s="786" t="s">
        <v>101</v>
      </c>
      <c r="C761" s="786" t="s">
        <v>101</v>
      </c>
      <c r="D761" s="787">
        <v>41897</v>
      </c>
      <c r="E761" s="405" t="s">
        <v>154</v>
      </c>
      <c r="F761" s="788">
        <v>0.58819444444444446</v>
      </c>
      <c r="G761" s="786" t="s">
        <v>96</v>
      </c>
      <c r="H761" s="786" t="s">
        <v>93</v>
      </c>
      <c r="I761" s="783" t="s">
        <v>93</v>
      </c>
      <c r="J761" s="786"/>
      <c r="K761" s="786"/>
      <c r="L761" s="786"/>
      <c r="M761" s="782"/>
      <c r="N761" s="782"/>
      <c r="O761" s="782"/>
      <c r="P761" s="782"/>
      <c r="Q761" s="782"/>
      <c r="R761" s="782"/>
      <c r="T761" s="789">
        <v>10.98</v>
      </c>
      <c r="U761" s="790">
        <v>22</v>
      </c>
      <c r="V761" s="782"/>
      <c r="W761" s="782"/>
      <c r="X761" s="789">
        <v>8.02</v>
      </c>
      <c r="Y761" s="782"/>
      <c r="Z761" s="786">
        <v>213</v>
      </c>
      <c r="AA761" s="782"/>
      <c r="AB761" s="782"/>
      <c r="AC761" s="782"/>
      <c r="AD761" s="786">
        <v>43.6</v>
      </c>
      <c r="AE761" s="789">
        <v>21.85</v>
      </c>
      <c r="AF761" s="789">
        <v>125.3</v>
      </c>
      <c r="AG761" s="789">
        <v>2.5</v>
      </c>
      <c r="AH761" s="782"/>
    </row>
    <row r="762" spans="1:34" x14ac:dyDescent="0.25">
      <c r="A762" s="782" t="s">
        <v>111</v>
      </c>
      <c r="B762" s="786" t="s">
        <v>101</v>
      </c>
      <c r="C762" s="786" t="s">
        <v>101</v>
      </c>
      <c r="D762" s="787">
        <v>41899</v>
      </c>
      <c r="E762" s="405" t="s">
        <v>154</v>
      </c>
      <c r="F762" s="788">
        <v>0.46041666666666664</v>
      </c>
      <c r="G762" s="786" t="s">
        <v>96</v>
      </c>
      <c r="H762" s="786" t="s">
        <v>93</v>
      </c>
      <c r="I762" s="783" t="s">
        <v>93</v>
      </c>
      <c r="J762" s="786"/>
      <c r="K762" s="786"/>
      <c r="L762" s="786"/>
      <c r="M762" s="782"/>
      <c r="N762" s="782"/>
      <c r="O762" s="782"/>
      <c r="P762" s="782"/>
      <c r="Q762" s="782"/>
      <c r="R762" s="782"/>
      <c r="T762" s="789">
        <v>8.23</v>
      </c>
      <c r="U762" s="790">
        <v>24</v>
      </c>
      <c r="V762" s="782"/>
      <c r="W762" s="782"/>
      <c r="X762" s="789">
        <v>7.86</v>
      </c>
      <c r="Y762" s="782"/>
      <c r="Z762" s="786">
        <v>216</v>
      </c>
      <c r="AA762" s="782"/>
      <c r="AB762" s="782"/>
      <c r="AC762" s="782"/>
      <c r="AD762" s="786">
        <v>40.1</v>
      </c>
      <c r="AE762" s="789">
        <v>21.75</v>
      </c>
      <c r="AF762" s="789">
        <v>93.7</v>
      </c>
      <c r="AG762" s="789">
        <v>3.23</v>
      </c>
      <c r="AH762" s="782"/>
    </row>
    <row r="763" spans="1:34" x14ac:dyDescent="0.25">
      <c r="A763" s="782" t="s">
        <v>111</v>
      </c>
      <c r="B763" s="786" t="s">
        <v>101</v>
      </c>
      <c r="C763" s="786" t="s">
        <v>101</v>
      </c>
      <c r="D763" s="787">
        <v>41906</v>
      </c>
      <c r="E763" s="405" t="s">
        <v>154</v>
      </c>
      <c r="F763" s="788">
        <v>0.57847222222222228</v>
      </c>
      <c r="G763" s="786" t="s">
        <v>98</v>
      </c>
      <c r="H763" s="786" t="s">
        <v>93</v>
      </c>
      <c r="I763" s="783" t="s">
        <v>93</v>
      </c>
      <c r="J763" s="786"/>
      <c r="K763" s="786"/>
      <c r="L763" s="786"/>
      <c r="M763" s="782"/>
      <c r="N763" s="782"/>
      <c r="O763" s="782"/>
      <c r="P763" s="782"/>
      <c r="Q763" s="782"/>
      <c r="R763" s="782"/>
      <c r="T763" s="789">
        <v>10.56</v>
      </c>
      <c r="U763" s="790">
        <v>6</v>
      </c>
      <c r="V763" s="782"/>
      <c r="W763" s="782"/>
      <c r="X763" s="789">
        <v>8</v>
      </c>
      <c r="Y763" s="782"/>
      <c r="Z763" s="786">
        <v>227</v>
      </c>
      <c r="AA763" s="782"/>
      <c r="AB763" s="782"/>
      <c r="AC763" s="782"/>
      <c r="AD763" s="786">
        <v>28.1</v>
      </c>
      <c r="AE763" s="789">
        <v>23.1</v>
      </c>
      <c r="AF763" s="789">
        <v>123.4</v>
      </c>
      <c r="AG763" s="789">
        <v>1.89</v>
      </c>
      <c r="AH763" s="782"/>
    </row>
    <row r="764" spans="1:34" x14ac:dyDescent="0.25">
      <c r="A764" s="782" t="s">
        <v>111</v>
      </c>
      <c r="B764" s="786" t="s">
        <v>101</v>
      </c>
      <c r="C764" s="786" t="s">
        <v>101</v>
      </c>
      <c r="D764" s="787">
        <v>41914</v>
      </c>
      <c r="E764" s="405" t="s">
        <v>154</v>
      </c>
      <c r="F764" s="788">
        <v>0.50347222222222221</v>
      </c>
      <c r="G764" s="791" t="s">
        <v>96</v>
      </c>
      <c r="H764" s="786" t="s">
        <v>93</v>
      </c>
      <c r="I764" s="783" t="s">
        <v>93</v>
      </c>
      <c r="J764" s="786"/>
      <c r="K764" s="786"/>
      <c r="L764" s="786"/>
      <c r="M764" s="782"/>
      <c r="N764" s="782"/>
      <c r="O764" s="782"/>
      <c r="P764" s="782"/>
      <c r="Q764" s="782"/>
      <c r="R764" s="782"/>
      <c r="T764" s="789">
        <v>8.85</v>
      </c>
      <c r="U764" s="790">
        <v>11</v>
      </c>
      <c r="V764" s="782"/>
      <c r="W764" s="782"/>
      <c r="X764" s="789">
        <v>7.89</v>
      </c>
      <c r="Y764" s="782"/>
      <c r="Z764" s="786">
        <v>219</v>
      </c>
      <c r="AA764" s="782"/>
      <c r="AB764" s="782"/>
      <c r="AC764" s="782"/>
      <c r="AD764" s="782"/>
      <c r="AE764" s="789">
        <v>24.51</v>
      </c>
      <c r="AF764" s="789">
        <v>106</v>
      </c>
      <c r="AG764" s="789">
        <v>1.25</v>
      </c>
      <c r="AH764" s="782"/>
    </row>
    <row r="765" spans="1:34" x14ac:dyDescent="0.25">
      <c r="A765" s="782" t="s">
        <v>111</v>
      </c>
      <c r="B765" s="786" t="s">
        <v>101</v>
      </c>
      <c r="C765" s="786" t="s">
        <v>101</v>
      </c>
      <c r="D765" s="787">
        <v>41921</v>
      </c>
      <c r="E765" s="405" t="s">
        <v>154</v>
      </c>
      <c r="F765" s="788">
        <v>0.38958333333333334</v>
      </c>
      <c r="G765" s="786" t="s">
        <v>96</v>
      </c>
      <c r="H765" s="786" t="s">
        <v>93</v>
      </c>
      <c r="I765" s="783" t="s">
        <v>93</v>
      </c>
      <c r="J765" s="786"/>
      <c r="K765" s="786"/>
      <c r="L765" s="786"/>
      <c r="M765" s="782"/>
      <c r="N765" s="782"/>
      <c r="O765" s="782"/>
      <c r="P765" s="782"/>
      <c r="Q765" s="782"/>
      <c r="R765" s="782"/>
      <c r="T765" s="789">
        <v>8.2200000000000006</v>
      </c>
      <c r="U765" s="790">
        <v>15</v>
      </c>
      <c r="V765" s="782"/>
      <c r="W765" s="782"/>
      <c r="X765" s="789">
        <v>7.62</v>
      </c>
      <c r="Y765" s="782"/>
      <c r="Z765" s="786">
        <v>215</v>
      </c>
      <c r="AA765" s="782"/>
      <c r="AB765" s="782"/>
      <c r="AC765" s="782"/>
      <c r="AD765" s="782"/>
      <c r="AE765" s="789">
        <v>20.57</v>
      </c>
      <c r="AF765" s="789">
        <v>91.4</v>
      </c>
      <c r="AG765" s="789">
        <v>1.62</v>
      </c>
      <c r="AH765" s="782"/>
    </row>
    <row r="766" spans="1:34" x14ac:dyDescent="0.25">
      <c r="A766" s="782" t="s">
        <v>111</v>
      </c>
      <c r="B766" s="786" t="s">
        <v>101</v>
      </c>
      <c r="C766" s="786" t="s">
        <v>101</v>
      </c>
      <c r="D766" s="787">
        <v>41927</v>
      </c>
      <c r="E766" s="405" t="s">
        <v>154</v>
      </c>
      <c r="F766" s="788">
        <v>0.40277777777777779</v>
      </c>
      <c r="G766" s="786" t="s">
        <v>96</v>
      </c>
      <c r="H766" s="786" t="s">
        <v>100</v>
      </c>
      <c r="I766" s="783" t="s">
        <v>93</v>
      </c>
      <c r="J766" s="786"/>
      <c r="K766" s="786"/>
      <c r="L766" s="786"/>
      <c r="M766" s="782"/>
      <c r="N766" s="782"/>
      <c r="O766" s="782"/>
      <c r="P766" s="782"/>
      <c r="Q766" s="782"/>
      <c r="R766" s="782"/>
      <c r="T766" s="789">
        <v>8.32</v>
      </c>
      <c r="U766" s="790">
        <v>304</v>
      </c>
      <c r="V766" s="782"/>
      <c r="W766" s="782"/>
      <c r="X766" s="789">
        <v>7.45</v>
      </c>
      <c r="Y766" s="782"/>
      <c r="Z766" s="786">
        <v>153</v>
      </c>
      <c r="AA766" s="782"/>
      <c r="AB766" s="782"/>
      <c r="AC766" s="782"/>
      <c r="AD766" s="782"/>
      <c r="AE766" s="789">
        <v>14.99</v>
      </c>
      <c r="AF766" s="789">
        <v>82.6</v>
      </c>
      <c r="AG766" s="789">
        <v>18.399999999999999</v>
      </c>
      <c r="AH766" s="782"/>
    </row>
    <row r="767" spans="1:34" x14ac:dyDescent="0.25">
      <c r="A767" s="782" t="s">
        <v>111</v>
      </c>
      <c r="B767" s="786" t="s">
        <v>101</v>
      </c>
      <c r="C767" s="786" t="s">
        <v>101</v>
      </c>
      <c r="D767" s="787">
        <v>41934</v>
      </c>
      <c r="E767" s="405" t="s">
        <v>154</v>
      </c>
      <c r="F767" s="788">
        <v>0.44722222222222224</v>
      </c>
      <c r="G767" s="786" t="s">
        <v>98</v>
      </c>
      <c r="H767" s="786" t="s">
        <v>93</v>
      </c>
      <c r="I767" s="783" t="s">
        <v>93</v>
      </c>
      <c r="J767" s="786"/>
      <c r="K767" s="786"/>
      <c r="L767" s="786"/>
      <c r="M767" s="782"/>
      <c r="N767" s="782"/>
      <c r="O767" s="782"/>
      <c r="P767" s="782"/>
      <c r="Q767" s="782"/>
      <c r="R767" s="782"/>
      <c r="T767" s="789">
        <v>9.3699999999999992</v>
      </c>
      <c r="U767" s="790">
        <v>33</v>
      </c>
      <c r="V767" s="782"/>
      <c r="W767" s="782"/>
      <c r="X767" s="789">
        <v>7.86</v>
      </c>
      <c r="Y767" s="782"/>
      <c r="Z767" s="786">
        <v>197</v>
      </c>
      <c r="AA767" s="782"/>
      <c r="AB767" s="782"/>
      <c r="AC767" s="782"/>
      <c r="AD767" s="782"/>
      <c r="AE767" s="789">
        <v>16.239999999999998</v>
      </c>
      <c r="AF767" s="789">
        <v>95.5</v>
      </c>
      <c r="AG767" s="789">
        <v>1.55</v>
      </c>
      <c r="AH767" s="782"/>
    </row>
    <row r="768" spans="1:34" x14ac:dyDescent="0.25">
      <c r="A768" s="782" t="s">
        <v>111</v>
      </c>
      <c r="B768" s="786" t="s">
        <v>101</v>
      </c>
      <c r="C768" s="786" t="s">
        <v>101</v>
      </c>
      <c r="D768" s="787">
        <v>41941</v>
      </c>
      <c r="E768" s="405" t="s">
        <v>154</v>
      </c>
      <c r="F768" s="788">
        <v>0.40625</v>
      </c>
      <c r="G768" s="786" t="s">
        <v>96</v>
      </c>
      <c r="H768" s="786" t="s">
        <v>93</v>
      </c>
      <c r="I768" s="783" t="s">
        <v>93</v>
      </c>
      <c r="J768" s="786"/>
      <c r="K768" s="786"/>
      <c r="L768" s="786"/>
      <c r="M768" s="782"/>
      <c r="N768" s="782"/>
      <c r="O768" s="782"/>
      <c r="P768" s="782"/>
      <c r="Q768" s="782"/>
      <c r="R768" s="782"/>
      <c r="T768" s="789">
        <v>9.77</v>
      </c>
      <c r="U768" s="790">
        <v>15</v>
      </c>
      <c r="V768" s="782"/>
      <c r="W768" s="782"/>
      <c r="X768" s="789">
        <v>7.64</v>
      </c>
      <c r="Y768" s="782"/>
      <c r="Z768" s="786">
        <v>229</v>
      </c>
      <c r="AA768" s="782"/>
      <c r="AB768" s="782"/>
      <c r="AC768" s="782"/>
      <c r="AD768" s="782"/>
      <c r="AE768" s="789">
        <v>16.22</v>
      </c>
      <c r="AF768" s="789">
        <v>99.5</v>
      </c>
      <c r="AG768" s="789">
        <v>1.0900000000000001</v>
      </c>
      <c r="AH768" s="782"/>
    </row>
    <row r="769" spans="1:34" x14ac:dyDescent="0.25">
      <c r="A769" s="782" t="s">
        <v>111</v>
      </c>
      <c r="B769" s="786" t="s">
        <v>101</v>
      </c>
      <c r="C769" s="786" t="s">
        <v>101</v>
      </c>
      <c r="D769" s="787">
        <v>41948</v>
      </c>
      <c r="E769" s="405" t="s">
        <v>154</v>
      </c>
      <c r="F769" s="788">
        <v>0.37847222222222221</v>
      </c>
      <c r="G769" s="786" t="s">
        <v>98</v>
      </c>
      <c r="H769" s="786" t="s">
        <v>103</v>
      </c>
      <c r="I769" s="783" t="s">
        <v>137</v>
      </c>
      <c r="J769" s="786"/>
      <c r="K769" s="786"/>
      <c r="L769" s="786"/>
      <c r="M769" s="782"/>
      <c r="N769" s="782"/>
      <c r="O769" s="782"/>
      <c r="P769" s="782"/>
      <c r="Q769" s="782"/>
      <c r="R769" s="782"/>
      <c r="T769" s="789">
        <v>12.97</v>
      </c>
      <c r="U769" s="790">
        <v>54</v>
      </c>
      <c r="V769" s="782"/>
      <c r="W769" s="782"/>
      <c r="X769" s="789">
        <v>7.71</v>
      </c>
      <c r="Y769" s="782"/>
      <c r="Z769" s="786">
        <v>243</v>
      </c>
      <c r="AA769" s="782"/>
      <c r="AB769" s="782"/>
      <c r="AC769" s="782"/>
      <c r="AD769" s="782"/>
      <c r="AE769" s="789">
        <v>12.96</v>
      </c>
      <c r="AF769" s="789">
        <v>123.1</v>
      </c>
      <c r="AG769" s="789">
        <v>1.22</v>
      </c>
      <c r="AH769" s="782"/>
    </row>
    <row r="770" spans="1:34" x14ac:dyDescent="0.25">
      <c r="A770" s="782" t="s">
        <v>111</v>
      </c>
      <c r="B770" s="786" t="s">
        <v>101</v>
      </c>
      <c r="C770" s="786" t="s">
        <v>101</v>
      </c>
      <c r="D770" s="787">
        <v>41955</v>
      </c>
      <c r="E770" s="405" t="s">
        <v>154</v>
      </c>
      <c r="F770" s="788">
        <v>0.37847222222222221</v>
      </c>
      <c r="G770" s="786" t="s">
        <v>96</v>
      </c>
      <c r="H770" s="786" t="s">
        <v>93</v>
      </c>
      <c r="I770" s="783" t="s">
        <v>93</v>
      </c>
      <c r="J770" s="786"/>
      <c r="K770" s="786"/>
      <c r="L770" s="786"/>
      <c r="M770" s="782"/>
      <c r="N770" s="782"/>
      <c r="O770" s="782"/>
      <c r="P770" s="782"/>
      <c r="Q770" s="782"/>
      <c r="R770" s="782"/>
      <c r="T770" s="792"/>
      <c r="U770" s="790">
        <v>17</v>
      </c>
      <c r="V770" s="782"/>
      <c r="W770" s="782"/>
      <c r="X770" s="789">
        <v>7.48</v>
      </c>
      <c r="Y770" s="782"/>
      <c r="Z770" s="786">
        <v>221</v>
      </c>
      <c r="AA770" s="782"/>
      <c r="AB770" s="782"/>
      <c r="AC770" s="782"/>
      <c r="AD770" s="782"/>
      <c r="AE770" s="789">
        <v>8.5299999999999994</v>
      </c>
      <c r="AF770" s="792"/>
      <c r="AG770" s="789">
        <v>0.99</v>
      </c>
      <c r="AH770" s="782"/>
    </row>
    <row r="771" spans="1:34" x14ac:dyDescent="0.25">
      <c r="A771" s="782" t="s">
        <v>111</v>
      </c>
      <c r="B771" s="786" t="s">
        <v>101</v>
      </c>
      <c r="C771" s="786" t="s">
        <v>101</v>
      </c>
      <c r="D771" s="787">
        <v>41960</v>
      </c>
      <c r="E771" s="405" t="s">
        <v>154</v>
      </c>
      <c r="F771" s="788">
        <v>0.30625000000000002</v>
      </c>
      <c r="G771" s="786" t="s">
        <v>96</v>
      </c>
      <c r="H771" s="786" t="s">
        <v>93</v>
      </c>
      <c r="I771" s="783" t="s">
        <v>93</v>
      </c>
      <c r="J771" s="786"/>
      <c r="K771" s="786"/>
      <c r="L771" s="786"/>
      <c r="M771" s="782"/>
      <c r="N771" s="782"/>
      <c r="O771" s="782"/>
      <c r="P771" s="782"/>
      <c r="Q771" s="782"/>
      <c r="R771" s="782"/>
      <c r="T771" s="789">
        <v>12.45</v>
      </c>
      <c r="U771" s="790">
        <v>19</v>
      </c>
      <c r="V771" s="782"/>
      <c r="W771" s="782"/>
      <c r="X771" s="789">
        <v>7.78</v>
      </c>
      <c r="Y771" s="782"/>
      <c r="Z771" s="786">
        <v>227</v>
      </c>
      <c r="AA771" s="782"/>
      <c r="AB771" s="782"/>
      <c r="AC771" s="782"/>
      <c r="AD771" s="782"/>
      <c r="AE771" s="789">
        <v>4.82</v>
      </c>
      <c r="AF771" s="789">
        <v>96.7</v>
      </c>
      <c r="AG771" s="789">
        <v>0.70299999999999996</v>
      </c>
      <c r="AH771" s="782"/>
    </row>
    <row r="772" spans="1:34" x14ac:dyDescent="0.25">
      <c r="A772" s="782" t="s">
        <v>111</v>
      </c>
      <c r="B772" s="786" t="s">
        <v>101</v>
      </c>
      <c r="C772" s="786" t="s">
        <v>101</v>
      </c>
      <c r="D772" s="787">
        <v>41962</v>
      </c>
      <c r="E772" s="405" t="s">
        <v>154</v>
      </c>
      <c r="F772" s="788">
        <v>0.47361111111111109</v>
      </c>
      <c r="G772" s="786" t="s">
        <v>98</v>
      </c>
      <c r="H772" s="786" t="s">
        <v>93</v>
      </c>
      <c r="I772" s="783" t="s">
        <v>93</v>
      </c>
      <c r="J772" s="786"/>
      <c r="K772" s="786"/>
      <c r="L772" s="786"/>
      <c r="M772" s="782"/>
      <c r="N772" s="782"/>
      <c r="O772" s="782"/>
      <c r="P772" s="782"/>
      <c r="Q772" s="782"/>
      <c r="R772" s="782"/>
      <c r="T772" s="789">
        <v>13.33</v>
      </c>
      <c r="U772" s="790">
        <v>4</v>
      </c>
      <c r="V772" s="782"/>
      <c r="W772" s="782"/>
      <c r="X772" s="789">
        <v>7.94</v>
      </c>
      <c r="Y772" s="782"/>
      <c r="Z772" s="786">
        <v>229</v>
      </c>
      <c r="AA772" s="782"/>
      <c r="AB772" s="782"/>
      <c r="AC772" s="782"/>
      <c r="AD772" s="782"/>
      <c r="AE772" s="789">
        <v>4.7699999999999996</v>
      </c>
      <c r="AF772" s="789">
        <v>103.8</v>
      </c>
      <c r="AG772" s="789">
        <v>0.59499999999999997</v>
      </c>
      <c r="AH772" s="782"/>
    </row>
    <row r="773" spans="1:34" x14ac:dyDescent="0.25">
      <c r="A773" s="782" t="s">
        <v>111</v>
      </c>
      <c r="B773" s="786" t="s">
        <v>101</v>
      </c>
      <c r="C773" s="786" t="s">
        <v>101</v>
      </c>
      <c r="D773" s="787">
        <v>41967</v>
      </c>
      <c r="E773" s="405" t="s">
        <v>154</v>
      </c>
      <c r="F773" s="788">
        <v>0.5229166666666667</v>
      </c>
      <c r="G773" s="786" t="s">
        <v>98</v>
      </c>
      <c r="H773" s="786" t="s">
        <v>93</v>
      </c>
      <c r="I773" s="783" t="s">
        <v>93</v>
      </c>
      <c r="J773" s="786"/>
      <c r="K773" s="786"/>
      <c r="L773" s="786"/>
      <c r="M773" s="782"/>
      <c r="N773" s="782"/>
      <c r="O773" s="782"/>
      <c r="P773" s="782"/>
      <c r="Q773" s="782"/>
      <c r="R773" s="782"/>
      <c r="T773" s="789">
        <v>12.17</v>
      </c>
      <c r="U773" s="790">
        <v>7</v>
      </c>
      <c r="V773" s="782"/>
      <c r="W773" s="782"/>
      <c r="X773" s="789">
        <v>8.09</v>
      </c>
      <c r="Y773" s="782"/>
      <c r="Z773" s="786">
        <v>284</v>
      </c>
      <c r="AA773" s="782"/>
      <c r="AB773" s="782"/>
      <c r="AC773" s="782"/>
      <c r="AD773" s="782"/>
      <c r="AE773" s="789">
        <v>9.3800000000000008</v>
      </c>
      <c r="AF773" s="789">
        <v>106.3</v>
      </c>
      <c r="AG773" s="789">
        <v>0.76</v>
      </c>
      <c r="AH773" s="782"/>
    </row>
    <row r="774" spans="1:34" x14ac:dyDescent="0.25">
      <c r="A774" s="782" t="s">
        <v>111</v>
      </c>
      <c r="B774" s="1300" t="s">
        <v>101</v>
      </c>
      <c r="C774" s="1300" t="s">
        <v>101</v>
      </c>
      <c r="D774" s="1301">
        <v>41976</v>
      </c>
      <c r="E774" s="405" t="s">
        <v>154</v>
      </c>
      <c r="F774" s="1306">
        <v>0.3888888888888889</v>
      </c>
      <c r="G774" s="1300" t="s">
        <v>96</v>
      </c>
      <c r="H774" s="1300" t="s">
        <v>93</v>
      </c>
      <c r="I774" s="783" t="s">
        <v>93</v>
      </c>
      <c r="T774" s="1313">
        <v>11.81</v>
      </c>
      <c r="U774" s="1323">
        <v>13</v>
      </c>
      <c r="X774" s="1313">
        <v>7.62</v>
      </c>
      <c r="Z774" s="1313">
        <v>208</v>
      </c>
      <c r="AD774" s="1313">
        <v>109.4</v>
      </c>
      <c r="AE774" s="1313">
        <v>7.44</v>
      </c>
      <c r="AF774" s="1313">
        <v>98.4</v>
      </c>
      <c r="AG774" s="1313">
        <v>1.0900000000000001</v>
      </c>
    </row>
    <row r="775" spans="1:34" x14ac:dyDescent="0.25">
      <c r="A775" s="782" t="s">
        <v>111</v>
      </c>
      <c r="B775" s="1300" t="s">
        <v>101</v>
      </c>
      <c r="C775" s="1300" t="s">
        <v>101</v>
      </c>
      <c r="D775" s="1301">
        <v>41981</v>
      </c>
      <c r="E775" s="405" t="s">
        <v>154</v>
      </c>
      <c r="F775" s="1306">
        <v>0.50138888888888888</v>
      </c>
      <c r="G775" s="1300" t="s">
        <v>98</v>
      </c>
      <c r="H775" s="1300" t="s">
        <v>93</v>
      </c>
      <c r="I775" s="783" t="s">
        <v>93</v>
      </c>
      <c r="T775" s="1313">
        <v>11.99</v>
      </c>
      <c r="U775" s="1323">
        <v>15</v>
      </c>
      <c r="X775" s="1313">
        <v>7.96</v>
      </c>
      <c r="Z775" s="1313">
        <v>219</v>
      </c>
      <c r="AD775" s="1313">
        <v>178.9</v>
      </c>
      <c r="AE775" s="1313">
        <v>9.31</v>
      </c>
      <c r="AF775" s="1313">
        <v>104.6</v>
      </c>
      <c r="AG775" s="1313">
        <v>0.89300000000000002</v>
      </c>
    </row>
    <row r="776" spans="1:34" x14ac:dyDescent="0.25">
      <c r="A776" s="782" t="s">
        <v>111</v>
      </c>
      <c r="B776" s="1300" t="s">
        <v>101</v>
      </c>
      <c r="C776" s="1300" t="s">
        <v>101</v>
      </c>
      <c r="D776" s="1301">
        <v>41981</v>
      </c>
      <c r="E776" s="405" t="s">
        <v>154</v>
      </c>
      <c r="F776" s="1306">
        <v>0.50208333333333333</v>
      </c>
      <c r="G776" s="1300" t="s">
        <v>98</v>
      </c>
      <c r="H776" s="1300" t="s">
        <v>93</v>
      </c>
      <c r="I776" s="783" t="s">
        <v>93</v>
      </c>
      <c r="T776" s="1275"/>
      <c r="U776" s="1323">
        <v>23</v>
      </c>
      <c r="X776" s="1275"/>
      <c r="Z776" s="1275"/>
      <c r="AD776" s="1275"/>
      <c r="AE776" s="1275"/>
      <c r="AF776" s="1275"/>
      <c r="AG776" s="1313">
        <v>1.21</v>
      </c>
    </row>
    <row r="777" spans="1:34" x14ac:dyDescent="0.25">
      <c r="A777" s="782" t="s">
        <v>111</v>
      </c>
      <c r="B777" s="1300" t="s">
        <v>101</v>
      </c>
      <c r="C777" s="1300" t="s">
        <v>101</v>
      </c>
      <c r="D777" s="1301">
        <v>41981</v>
      </c>
      <c r="E777" s="405" t="s">
        <v>154</v>
      </c>
      <c r="F777" s="1306">
        <v>0.50277777777777777</v>
      </c>
      <c r="G777" s="1300" t="s">
        <v>96</v>
      </c>
      <c r="H777" s="1300" t="s">
        <v>93</v>
      </c>
      <c r="I777" s="783" t="s">
        <v>93</v>
      </c>
      <c r="T777" s="1275"/>
      <c r="U777" s="1323">
        <v>0</v>
      </c>
      <c r="X777" s="1275"/>
      <c r="Z777" s="1275"/>
      <c r="AD777" s="1275"/>
      <c r="AE777" s="1275"/>
      <c r="AF777" s="1275"/>
      <c r="AG777" s="1313">
        <v>0.19700000000000001</v>
      </c>
    </row>
    <row r="778" spans="1:34" x14ac:dyDescent="0.25">
      <c r="A778" s="782" t="s">
        <v>111</v>
      </c>
      <c r="B778" s="1300" t="s">
        <v>101</v>
      </c>
      <c r="C778" s="1300" t="s">
        <v>101</v>
      </c>
      <c r="D778" s="1301">
        <v>41983</v>
      </c>
      <c r="E778" s="405" t="s">
        <v>154</v>
      </c>
      <c r="F778" s="1306">
        <v>0.3923611111111111</v>
      </c>
      <c r="G778" s="1300" t="s">
        <v>96</v>
      </c>
      <c r="H778" s="1300" t="s">
        <v>93</v>
      </c>
      <c r="I778" s="783" t="s">
        <v>93</v>
      </c>
      <c r="T778" s="1275"/>
      <c r="U778" s="1323">
        <v>10</v>
      </c>
      <c r="X778" s="1313">
        <v>7.82</v>
      </c>
      <c r="Z778" s="1313">
        <v>198</v>
      </c>
      <c r="AD778" s="1313">
        <v>155</v>
      </c>
      <c r="AE778" s="1313">
        <v>6.71</v>
      </c>
      <c r="AF778" s="1275"/>
      <c r="AG778" s="1313">
        <v>1.08</v>
      </c>
    </row>
    <row r="779" spans="1:34" x14ac:dyDescent="0.25">
      <c r="A779" s="782" t="s">
        <v>111</v>
      </c>
      <c r="B779" s="1300" t="s">
        <v>101</v>
      </c>
      <c r="C779" s="1300" t="s">
        <v>101</v>
      </c>
      <c r="D779" s="1301">
        <v>41988</v>
      </c>
      <c r="E779" s="405" t="s">
        <v>154</v>
      </c>
      <c r="F779" s="1306">
        <v>0.49236111111111114</v>
      </c>
      <c r="G779" s="1300" t="s">
        <v>98</v>
      </c>
      <c r="H779" s="1300" t="s">
        <v>93</v>
      </c>
      <c r="I779" s="785" t="s">
        <v>93</v>
      </c>
      <c r="T779" s="1313">
        <v>10.93</v>
      </c>
      <c r="U779" s="1323">
        <v>27</v>
      </c>
      <c r="X779" s="1313">
        <v>7.95</v>
      </c>
      <c r="Z779" s="1313">
        <v>177</v>
      </c>
      <c r="AD779" s="1313">
        <v>178.7</v>
      </c>
      <c r="AE779" s="1313">
        <v>11.15</v>
      </c>
      <c r="AF779" s="1313">
        <v>99.6</v>
      </c>
      <c r="AG779" s="1313">
        <v>1.51</v>
      </c>
    </row>
    <row r="780" spans="1:34" x14ac:dyDescent="0.25">
      <c r="A780" s="782" t="s">
        <v>111</v>
      </c>
      <c r="B780" s="1300" t="s">
        <v>101</v>
      </c>
      <c r="C780" s="1300" t="s">
        <v>101</v>
      </c>
      <c r="D780" s="1301">
        <v>41990</v>
      </c>
      <c r="E780" s="405" t="s">
        <v>154</v>
      </c>
      <c r="F780" s="1306">
        <v>0.34583333333333333</v>
      </c>
      <c r="G780" s="1300" t="s">
        <v>96</v>
      </c>
      <c r="H780" s="1300" t="s">
        <v>100</v>
      </c>
      <c r="I780" s="785" t="s">
        <v>100</v>
      </c>
      <c r="T780" s="1313">
        <v>10.69</v>
      </c>
      <c r="U780" s="1323">
        <v>127</v>
      </c>
      <c r="X780" s="1313">
        <v>7.33</v>
      </c>
      <c r="Z780" s="1313">
        <v>179</v>
      </c>
      <c r="AD780" s="1275"/>
      <c r="AE780" s="1313">
        <v>7.74</v>
      </c>
      <c r="AF780" s="1313">
        <v>89.7</v>
      </c>
      <c r="AG780" s="1313">
        <v>13</v>
      </c>
    </row>
    <row r="781" spans="1:34" x14ac:dyDescent="0.25">
      <c r="A781" s="782" t="s">
        <v>111</v>
      </c>
      <c r="B781" s="1300" t="s">
        <v>101</v>
      </c>
      <c r="C781" s="1300" t="s">
        <v>101</v>
      </c>
      <c r="D781" s="1301">
        <v>42011</v>
      </c>
      <c r="E781" s="405" t="s">
        <v>154</v>
      </c>
      <c r="F781" s="1306">
        <v>0.54722222222222228</v>
      </c>
      <c r="G781" s="1300" t="s">
        <v>98</v>
      </c>
      <c r="H781" s="1300" t="s">
        <v>93</v>
      </c>
      <c r="I781" s="785" t="s">
        <v>93</v>
      </c>
      <c r="T781" s="1313">
        <v>13.52</v>
      </c>
      <c r="U781" s="1323">
        <v>38</v>
      </c>
      <c r="X781" s="1313">
        <v>7.79</v>
      </c>
      <c r="Z781" s="1313">
        <v>152</v>
      </c>
      <c r="AD781" s="1275"/>
      <c r="AE781" s="1313">
        <v>4.9800000000000004</v>
      </c>
      <c r="AF781" s="1313">
        <v>105.9</v>
      </c>
      <c r="AG781" s="1313">
        <v>7.45</v>
      </c>
    </row>
    <row r="782" spans="1:34" x14ac:dyDescent="0.25">
      <c r="A782" s="782" t="s">
        <v>111</v>
      </c>
      <c r="B782" s="1300" t="s">
        <v>101</v>
      </c>
      <c r="C782" s="1300" t="s">
        <v>101</v>
      </c>
      <c r="D782" s="1301">
        <v>42016</v>
      </c>
      <c r="E782" s="405" t="s">
        <v>154</v>
      </c>
      <c r="F782" s="1306">
        <v>0.5756944444444444</v>
      </c>
      <c r="G782" s="1300" t="s">
        <v>96</v>
      </c>
      <c r="H782" s="1300" t="s">
        <v>93</v>
      </c>
      <c r="I782" s="785" t="s">
        <v>93</v>
      </c>
      <c r="T782" s="1313">
        <v>13.74</v>
      </c>
      <c r="U782" s="1323">
        <v>22</v>
      </c>
      <c r="X782" s="1313">
        <v>7.72</v>
      </c>
      <c r="Z782" s="1313">
        <v>174</v>
      </c>
      <c r="AD782" s="1275"/>
      <c r="AE782" s="1313">
        <v>4.92</v>
      </c>
      <c r="AF782" s="1313">
        <v>107.2</v>
      </c>
      <c r="AG782" s="1313">
        <v>3.45</v>
      </c>
    </row>
    <row r="783" spans="1:34" x14ac:dyDescent="0.25">
      <c r="A783" s="782" t="s">
        <v>111</v>
      </c>
      <c r="B783" s="1300" t="s">
        <v>101</v>
      </c>
      <c r="C783" s="1300" t="s">
        <v>101</v>
      </c>
      <c r="D783" s="1301">
        <v>42018</v>
      </c>
      <c r="E783" s="405" t="s">
        <v>154</v>
      </c>
      <c r="F783" s="1306">
        <v>0.50069444444444444</v>
      </c>
      <c r="G783" s="1300" t="s">
        <v>98</v>
      </c>
      <c r="H783" s="1300" t="s">
        <v>93</v>
      </c>
      <c r="I783" s="785" t="s">
        <v>93</v>
      </c>
      <c r="T783" s="1313">
        <v>13.44</v>
      </c>
      <c r="U783" s="1323">
        <v>3</v>
      </c>
      <c r="X783" s="1313">
        <v>7.82</v>
      </c>
      <c r="Z783" s="1313">
        <v>162</v>
      </c>
      <c r="AD783" s="1275"/>
      <c r="AE783" s="1313">
        <v>3.6</v>
      </c>
      <c r="AF783" s="1313">
        <v>101.5</v>
      </c>
      <c r="AG783" s="1313">
        <v>2.86</v>
      </c>
    </row>
    <row r="784" spans="1:34" x14ac:dyDescent="0.25">
      <c r="A784" s="782" t="s">
        <v>111</v>
      </c>
      <c r="B784" s="1300" t="s">
        <v>101</v>
      </c>
      <c r="C784" s="1300" t="s">
        <v>101</v>
      </c>
      <c r="D784" s="1301">
        <v>42026</v>
      </c>
      <c r="E784" s="405" t="s">
        <v>154</v>
      </c>
      <c r="F784" s="1306">
        <v>0.51249999999999996</v>
      </c>
      <c r="G784" s="1300" t="s">
        <v>98</v>
      </c>
      <c r="H784" s="1300" t="s">
        <v>93</v>
      </c>
      <c r="I784" s="785" t="s">
        <v>93</v>
      </c>
      <c r="T784" s="1313">
        <v>12.97</v>
      </c>
      <c r="U784" s="1323">
        <v>16</v>
      </c>
      <c r="X784" s="1313">
        <v>7.92</v>
      </c>
      <c r="Z784" s="1313">
        <v>188</v>
      </c>
      <c r="AD784" s="1313">
        <v>193.1</v>
      </c>
      <c r="AE784" s="1313">
        <v>6.76</v>
      </c>
      <c r="AF784" s="1313">
        <v>106.2</v>
      </c>
      <c r="AG784" s="1313">
        <v>1.62</v>
      </c>
    </row>
    <row r="785" spans="1:34" x14ac:dyDescent="0.25">
      <c r="A785" s="782" t="s">
        <v>111</v>
      </c>
      <c r="B785" s="1300" t="s">
        <v>101</v>
      </c>
      <c r="C785" s="1300" t="s">
        <v>101</v>
      </c>
      <c r="D785" s="1301">
        <v>42030</v>
      </c>
      <c r="E785" s="405" t="s">
        <v>154</v>
      </c>
      <c r="F785" s="1306">
        <v>0.52638888888888891</v>
      </c>
      <c r="G785" s="1300" t="s">
        <v>98</v>
      </c>
      <c r="H785" s="1300" t="s">
        <v>93</v>
      </c>
      <c r="I785" s="785" t="s">
        <v>93</v>
      </c>
      <c r="T785" s="1313">
        <v>13.84</v>
      </c>
      <c r="U785" s="1323">
        <v>5</v>
      </c>
      <c r="X785" s="1313">
        <v>8.08</v>
      </c>
      <c r="Z785" s="1313">
        <v>186</v>
      </c>
      <c r="AD785" s="1313">
        <v>159.80000000000001</v>
      </c>
      <c r="AE785" s="1313">
        <v>7.16</v>
      </c>
      <c r="AF785" s="1313">
        <v>114.6</v>
      </c>
      <c r="AG785" s="1313">
        <v>1.35</v>
      </c>
    </row>
    <row r="786" spans="1:34" x14ac:dyDescent="0.25">
      <c r="A786" s="782" t="s">
        <v>111</v>
      </c>
      <c r="B786" s="786" t="s">
        <v>101</v>
      </c>
      <c r="C786" s="786" t="s">
        <v>101</v>
      </c>
      <c r="D786" s="787">
        <v>42037</v>
      </c>
      <c r="E786" s="405" t="s">
        <v>154</v>
      </c>
      <c r="F786" s="788">
        <v>0.55069444444444449</v>
      </c>
      <c r="G786" s="786" t="s">
        <v>96</v>
      </c>
      <c r="H786" s="786" t="s">
        <v>93</v>
      </c>
      <c r="I786" s="783" t="s">
        <v>93</v>
      </c>
      <c r="J786" s="786"/>
      <c r="K786" s="786"/>
      <c r="L786" s="786"/>
      <c r="M786" s="782"/>
      <c r="N786" s="782"/>
      <c r="O786" s="782"/>
      <c r="P786" s="782"/>
      <c r="Q786" s="782"/>
      <c r="R786" s="782"/>
      <c r="T786" s="789">
        <v>13.64</v>
      </c>
      <c r="U786" s="790">
        <v>11</v>
      </c>
      <c r="V786" s="782"/>
      <c r="W786" s="782"/>
      <c r="X786" s="789">
        <v>8.07</v>
      </c>
      <c r="Y786" s="782"/>
      <c r="Z786" s="786">
        <v>187</v>
      </c>
      <c r="AA786" s="782"/>
      <c r="AB786" s="786">
        <v>-0.6</v>
      </c>
      <c r="AC786" s="786">
        <v>0</v>
      </c>
      <c r="AD786" s="793"/>
      <c r="AE786" s="789">
        <v>5.46</v>
      </c>
      <c r="AF786" s="789">
        <v>108.3</v>
      </c>
      <c r="AG786" s="789">
        <v>0.78400000000000003</v>
      </c>
      <c r="AH786" s="782"/>
    </row>
    <row r="787" spans="1:34" x14ac:dyDescent="0.25">
      <c r="A787" s="782" t="s">
        <v>111</v>
      </c>
      <c r="B787" s="786" t="s">
        <v>101</v>
      </c>
      <c r="C787" s="786" t="s">
        <v>101</v>
      </c>
      <c r="D787" s="787">
        <v>42046</v>
      </c>
      <c r="E787" s="405" t="s">
        <v>154</v>
      </c>
      <c r="F787" s="788">
        <v>0.54652777777777772</v>
      </c>
      <c r="G787" s="786" t="s">
        <v>98</v>
      </c>
      <c r="H787" s="786" t="s">
        <v>93</v>
      </c>
      <c r="I787" s="783" t="s">
        <v>93</v>
      </c>
      <c r="J787" s="786"/>
      <c r="K787" s="786"/>
      <c r="L787" s="786"/>
      <c r="M787" s="782"/>
      <c r="N787" s="782"/>
      <c r="O787" s="782"/>
      <c r="P787" s="782"/>
      <c r="Q787" s="782"/>
      <c r="R787" s="782"/>
      <c r="T787" s="789">
        <v>12.84</v>
      </c>
      <c r="U787" s="790">
        <v>6</v>
      </c>
      <c r="V787" s="782"/>
      <c r="W787" s="782"/>
      <c r="X787" s="789">
        <v>8.11</v>
      </c>
      <c r="Y787" s="782"/>
      <c r="Z787" s="786">
        <v>198</v>
      </c>
      <c r="AA787" s="782"/>
      <c r="AB787" s="786">
        <v>-0.6</v>
      </c>
      <c r="AC787" s="786">
        <v>0</v>
      </c>
      <c r="AD787" s="786">
        <v>128.80000000000001</v>
      </c>
      <c r="AE787" s="789">
        <v>8.6300000000000008</v>
      </c>
      <c r="AF787" s="789">
        <v>110.2</v>
      </c>
      <c r="AG787" s="789">
        <v>1.52</v>
      </c>
      <c r="AH787" s="782"/>
    </row>
    <row r="788" spans="1:34" x14ac:dyDescent="0.25">
      <c r="A788" s="782" t="s">
        <v>111</v>
      </c>
      <c r="B788" s="786" t="s">
        <v>101</v>
      </c>
      <c r="C788" s="786" t="s">
        <v>101</v>
      </c>
      <c r="D788" s="787">
        <v>42053</v>
      </c>
      <c r="E788" s="405" t="s">
        <v>154</v>
      </c>
      <c r="F788" s="788">
        <v>0.57291666666666663</v>
      </c>
      <c r="G788" s="786" t="s">
        <v>96</v>
      </c>
      <c r="H788" s="786" t="s">
        <v>93</v>
      </c>
      <c r="I788" s="783" t="s">
        <v>93</v>
      </c>
      <c r="J788" s="786"/>
      <c r="K788" s="786"/>
      <c r="L788" s="786"/>
      <c r="M788" s="782"/>
      <c r="N788" s="782"/>
      <c r="O788" s="782"/>
      <c r="P788" s="782"/>
      <c r="Q788" s="782"/>
      <c r="R788" s="782"/>
      <c r="T788" s="789">
        <v>12.98</v>
      </c>
      <c r="U788" s="794">
        <v>1</v>
      </c>
      <c r="V788" s="782"/>
      <c r="W788" s="782"/>
      <c r="X788" s="789">
        <v>7.94</v>
      </c>
      <c r="Y788" s="782"/>
      <c r="Z788" s="786">
        <v>184</v>
      </c>
      <c r="AA788" s="782"/>
      <c r="AB788" s="786">
        <v>-0.6</v>
      </c>
      <c r="AC788" s="786">
        <v>0</v>
      </c>
      <c r="AD788" s="786">
        <v>126.9</v>
      </c>
      <c r="AE788" s="789">
        <v>3.2</v>
      </c>
      <c r="AF788" s="789">
        <v>97.2</v>
      </c>
      <c r="AG788" s="789">
        <v>1.35</v>
      </c>
      <c r="AH788" s="782"/>
    </row>
    <row r="789" spans="1:34" x14ac:dyDescent="0.25">
      <c r="A789" s="782" t="s">
        <v>111</v>
      </c>
      <c r="B789" s="786" t="s">
        <v>101</v>
      </c>
      <c r="C789" s="786" t="s">
        <v>101</v>
      </c>
      <c r="D789" s="787">
        <v>42054</v>
      </c>
      <c r="E789" s="405" t="s">
        <v>154</v>
      </c>
      <c r="F789" s="788">
        <v>0.53611111111111109</v>
      </c>
      <c r="G789" s="786" t="s">
        <v>98</v>
      </c>
      <c r="H789" s="786" t="s">
        <v>93</v>
      </c>
      <c r="I789" s="783" t="s">
        <v>93</v>
      </c>
      <c r="J789" s="786"/>
      <c r="K789" s="786"/>
      <c r="L789" s="786"/>
      <c r="M789" s="782"/>
      <c r="N789" s="782"/>
      <c r="O789" s="782"/>
      <c r="P789" s="782"/>
      <c r="Q789" s="782"/>
      <c r="R789" s="782"/>
      <c r="T789" s="789">
        <v>13.37</v>
      </c>
      <c r="U789" s="794">
        <v>1</v>
      </c>
      <c r="V789" s="782"/>
      <c r="W789" s="782"/>
      <c r="X789" s="789">
        <v>7.94</v>
      </c>
      <c r="Y789" s="782"/>
      <c r="Z789" s="786">
        <v>188</v>
      </c>
      <c r="AA789" s="782"/>
      <c r="AB789" s="786">
        <v>-0.6</v>
      </c>
      <c r="AC789" s="786">
        <v>0</v>
      </c>
      <c r="AD789" s="786">
        <v>108.7</v>
      </c>
      <c r="AE789" s="789">
        <v>2.34</v>
      </c>
      <c r="AF789" s="789">
        <v>97.2</v>
      </c>
      <c r="AG789" s="789">
        <v>0.55000000000000004</v>
      </c>
      <c r="AH789" s="782"/>
    </row>
    <row r="790" spans="1:34" x14ac:dyDescent="0.25">
      <c r="A790" s="782" t="s">
        <v>111</v>
      </c>
      <c r="B790" s="786" t="s">
        <v>101</v>
      </c>
      <c r="C790" s="786" t="s">
        <v>101</v>
      </c>
      <c r="D790" s="787">
        <v>42060</v>
      </c>
      <c r="E790" s="405" t="s">
        <v>154</v>
      </c>
      <c r="F790" s="788">
        <v>0.52083333333333337</v>
      </c>
      <c r="G790" s="786" t="s">
        <v>98</v>
      </c>
      <c r="H790" s="786" t="s">
        <v>93</v>
      </c>
      <c r="I790" s="783" t="s">
        <v>93</v>
      </c>
      <c r="J790" s="786"/>
      <c r="K790" s="786"/>
      <c r="L790" s="786"/>
      <c r="M790" s="782"/>
      <c r="N790" s="782"/>
      <c r="O790" s="782"/>
      <c r="P790" s="782"/>
      <c r="Q790" s="782"/>
      <c r="R790" s="782"/>
      <c r="T790" s="789">
        <v>13.38</v>
      </c>
      <c r="U790" s="790">
        <v>11</v>
      </c>
      <c r="V790" s="782"/>
      <c r="W790" s="782"/>
      <c r="X790" s="789">
        <v>7.98</v>
      </c>
      <c r="Y790" s="782"/>
      <c r="Z790" s="786">
        <v>155</v>
      </c>
      <c r="AA790" s="782"/>
      <c r="AB790" s="786">
        <v>-0.6</v>
      </c>
      <c r="AC790" s="786">
        <v>0</v>
      </c>
      <c r="AD790" s="793"/>
      <c r="AE790" s="789">
        <v>4.3600000000000003</v>
      </c>
      <c r="AF790" s="789">
        <v>103.1</v>
      </c>
      <c r="AG790" s="789">
        <v>6.94</v>
      </c>
      <c r="AH790" s="782"/>
    </row>
    <row r="791" spans="1:34" x14ac:dyDescent="0.25">
      <c r="A791" s="782" t="s">
        <v>111</v>
      </c>
      <c r="B791" s="586" t="s">
        <v>101</v>
      </c>
      <c r="C791" s="586" t="s">
        <v>101</v>
      </c>
      <c r="D791" s="1206">
        <v>42065</v>
      </c>
      <c r="E791" s="405" t="s">
        <v>154</v>
      </c>
      <c r="F791" s="1209">
        <v>0.58472222222222225</v>
      </c>
      <c r="G791" s="586" t="s">
        <v>98</v>
      </c>
      <c r="H791" s="586" t="s">
        <v>93</v>
      </c>
      <c r="I791" s="586" t="s">
        <v>93</v>
      </c>
      <c r="T791" s="758">
        <v>14.65</v>
      </c>
      <c r="U791" s="1217">
        <v>12</v>
      </c>
      <c r="X791" s="758">
        <v>8.1199999999999992</v>
      </c>
      <c r="Z791" s="705">
        <v>146</v>
      </c>
      <c r="AE791" s="758">
        <v>4.07</v>
      </c>
      <c r="AF791" s="758">
        <v>112</v>
      </c>
      <c r="AG791" s="758">
        <v>2.68</v>
      </c>
    </row>
    <row r="792" spans="1:34" x14ac:dyDescent="0.25">
      <c r="A792" s="782" t="s">
        <v>111</v>
      </c>
      <c r="B792" s="586" t="s">
        <v>101</v>
      </c>
      <c r="C792" s="586" t="s">
        <v>101</v>
      </c>
      <c r="D792" s="1206">
        <v>42065</v>
      </c>
      <c r="E792" s="405" t="s">
        <v>154</v>
      </c>
      <c r="F792" s="1209">
        <v>0.5854166666666667</v>
      </c>
      <c r="G792" s="586" t="s">
        <v>98</v>
      </c>
      <c r="H792" s="586" t="s">
        <v>93</v>
      </c>
      <c r="I792" s="586" t="s">
        <v>93</v>
      </c>
      <c r="T792" s="1295"/>
      <c r="U792" s="1217">
        <v>16</v>
      </c>
      <c r="X792" s="1295"/>
      <c r="Z792" s="1291"/>
      <c r="AE792" s="1295"/>
      <c r="AF792" s="1295"/>
      <c r="AG792" s="758">
        <v>2.5499999999999998</v>
      </c>
    </row>
    <row r="793" spans="1:34" x14ac:dyDescent="0.25">
      <c r="A793" s="782" t="s">
        <v>111</v>
      </c>
      <c r="B793" s="586" t="s">
        <v>101</v>
      </c>
      <c r="C793" s="586" t="s">
        <v>101</v>
      </c>
      <c r="D793" s="1206">
        <v>42065</v>
      </c>
      <c r="E793" s="405" t="s">
        <v>154</v>
      </c>
      <c r="F793" s="1209">
        <v>0.58611111111111114</v>
      </c>
      <c r="G793" s="586" t="s">
        <v>98</v>
      </c>
      <c r="H793" s="586" t="s">
        <v>19</v>
      </c>
      <c r="I793" s="586" t="s">
        <v>93</v>
      </c>
      <c r="T793" s="1295"/>
      <c r="U793" s="1217">
        <v>0</v>
      </c>
      <c r="X793" s="1295"/>
      <c r="Z793" s="1291"/>
      <c r="AE793" s="1295"/>
      <c r="AF793" s="1295"/>
      <c r="AG793" s="758">
        <v>0.11</v>
      </c>
    </row>
    <row r="794" spans="1:34" x14ac:dyDescent="0.25">
      <c r="A794" s="782" t="s">
        <v>111</v>
      </c>
      <c r="B794" s="586" t="s">
        <v>101</v>
      </c>
      <c r="C794" s="586" t="s">
        <v>101</v>
      </c>
      <c r="D794" s="1206">
        <v>42072</v>
      </c>
      <c r="E794" s="405" t="s">
        <v>154</v>
      </c>
      <c r="F794" s="1209">
        <v>0.51041666666666663</v>
      </c>
      <c r="G794" s="586" t="s">
        <v>96</v>
      </c>
      <c r="H794" s="586" t="s">
        <v>100</v>
      </c>
      <c r="I794" s="785" t="s">
        <v>137</v>
      </c>
      <c r="T794" s="758">
        <v>13.28</v>
      </c>
      <c r="U794" s="1217">
        <v>19</v>
      </c>
      <c r="X794" s="758">
        <v>7.85</v>
      </c>
      <c r="Z794" s="705">
        <v>146</v>
      </c>
      <c r="AE794" s="758">
        <v>7.56</v>
      </c>
      <c r="AF794" s="758">
        <v>109.6</v>
      </c>
      <c r="AG794" s="758">
        <v>8.73</v>
      </c>
    </row>
    <row r="795" spans="1:34" x14ac:dyDescent="0.25">
      <c r="A795" s="782" t="s">
        <v>111</v>
      </c>
      <c r="B795" s="586" t="s">
        <v>101</v>
      </c>
      <c r="C795" s="586" t="s">
        <v>101</v>
      </c>
      <c r="D795" s="1206">
        <v>42074</v>
      </c>
      <c r="E795" s="405" t="s">
        <v>154</v>
      </c>
      <c r="F795" s="1209">
        <v>0.58333333333333337</v>
      </c>
      <c r="G795" s="586" t="s">
        <v>98</v>
      </c>
      <c r="H795" s="586" t="s">
        <v>100</v>
      </c>
      <c r="I795" s="785" t="s">
        <v>137</v>
      </c>
      <c r="T795" s="758">
        <v>12.25</v>
      </c>
      <c r="U795" s="1217">
        <v>33</v>
      </c>
      <c r="X795" s="758">
        <v>7.8</v>
      </c>
      <c r="Z795" s="705">
        <v>137</v>
      </c>
      <c r="AE795" s="758">
        <v>9.25</v>
      </c>
      <c r="AF795" s="758">
        <v>106.7</v>
      </c>
      <c r="AG795" s="758">
        <v>14.6</v>
      </c>
    </row>
    <row r="796" spans="1:34" x14ac:dyDescent="0.25">
      <c r="A796" s="782" t="s">
        <v>111</v>
      </c>
      <c r="B796" s="586" t="s">
        <v>101</v>
      </c>
      <c r="C796" s="586" t="s">
        <v>101</v>
      </c>
      <c r="D796" s="1206">
        <v>42079</v>
      </c>
      <c r="E796" s="405" t="s">
        <v>154</v>
      </c>
      <c r="F796" s="1209">
        <v>0.50069444444444444</v>
      </c>
      <c r="G796" s="586" t="s">
        <v>96</v>
      </c>
      <c r="H796" s="586" t="s">
        <v>100</v>
      </c>
      <c r="I796" s="785" t="s">
        <v>137</v>
      </c>
      <c r="T796" s="758">
        <v>11.34</v>
      </c>
      <c r="U796" s="1217">
        <v>32</v>
      </c>
      <c r="X796" s="758">
        <v>7.6</v>
      </c>
      <c r="Z796" s="705">
        <v>149</v>
      </c>
      <c r="AE796" s="758">
        <v>10.96</v>
      </c>
      <c r="AF796" s="758">
        <v>102.9</v>
      </c>
      <c r="AG796" s="758">
        <v>11.3</v>
      </c>
    </row>
    <row r="797" spans="1:34" x14ac:dyDescent="0.25">
      <c r="A797" s="782" t="s">
        <v>111</v>
      </c>
      <c r="B797" s="586" t="s">
        <v>101</v>
      </c>
      <c r="C797" s="586" t="s">
        <v>101</v>
      </c>
      <c r="D797" s="1206">
        <v>42086</v>
      </c>
      <c r="E797" s="405" t="s">
        <v>154</v>
      </c>
      <c r="F797" s="1209">
        <v>0.41319444444444442</v>
      </c>
      <c r="G797" s="586" t="s">
        <v>98</v>
      </c>
      <c r="H797" s="586" t="s">
        <v>93</v>
      </c>
      <c r="I797" s="785" t="s">
        <v>93</v>
      </c>
      <c r="T797" s="758">
        <v>10.99</v>
      </c>
      <c r="U797" s="1217">
        <v>22</v>
      </c>
      <c r="X797" s="758">
        <v>7.59</v>
      </c>
      <c r="Z797" s="705">
        <v>170</v>
      </c>
      <c r="AE797" s="758">
        <v>10.37</v>
      </c>
      <c r="AF797" s="758">
        <v>98.2</v>
      </c>
      <c r="AG797" s="758">
        <v>3.91</v>
      </c>
    </row>
    <row r="798" spans="1:34" x14ac:dyDescent="0.25">
      <c r="A798" s="782" t="s">
        <v>111</v>
      </c>
      <c r="B798" s="586" t="s">
        <v>101</v>
      </c>
      <c r="C798" s="586" t="s">
        <v>101</v>
      </c>
      <c r="D798" s="1206">
        <v>42100</v>
      </c>
      <c r="E798" s="405" t="s">
        <v>154</v>
      </c>
      <c r="F798" s="1209">
        <v>0.39791666666666664</v>
      </c>
      <c r="G798" s="586" t="s">
        <v>98</v>
      </c>
      <c r="H798" s="586" t="s">
        <v>93</v>
      </c>
      <c r="I798" s="785" t="s">
        <v>93</v>
      </c>
      <c r="T798" s="758">
        <v>10.210000000000001</v>
      </c>
      <c r="U798" s="1217">
        <v>28</v>
      </c>
      <c r="X798" s="758">
        <v>7.35</v>
      </c>
      <c r="Z798" s="705">
        <v>175</v>
      </c>
      <c r="AD798" s="1291"/>
      <c r="AE798" s="758">
        <v>11.47</v>
      </c>
      <c r="AF798" s="758">
        <v>93.6</v>
      </c>
      <c r="AG798" s="758">
        <v>2.76</v>
      </c>
    </row>
    <row r="799" spans="1:34" x14ac:dyDescent="0.25">
      <c r="A799" s="782" t="s">
        <v>111</v>
      </c>
      <c r="B799" s="586" t="s">
        <v>101</v>
      </c>
      <c r="C799" s="586" t="s">
        <v>101</v>
      </c>
      <c r="D799" s="1206">
        <v>42107</v>
      </c>
      <c r="E799" s="405" t="s">
        <v>154</v>
      </c>
      <c r="F799" s="1209">
        <v>0.39097222222222222</v>
      </c>
      <c r="G799" s="586" t="s">
        <v>98</v>
      </c>
      <c r="H799" s="586" t="s">
        <v>93</v>
      </c>
      <c r="I799" s="785" t="s">
        <v>93</v>
      </c>
      <c r="T799" s="1295"/>
      <c r="U799" s="1217">
        <v>18</v>
      </c>
      <c r="X799" s="758">
        <v>7.25</v>
      </c>
      <c r="Z799" s="705">
        <v>178</v>
      </c>
      <c r="AD799" s="1291"/>
      <c r="AE799" s="758">
        <v>15.61</v>
      </c>
      <c r="AF799" s="1295"/>
      <c r="AG799" s="758">
        <v>2.12</v>
      </c>
    </row>
    <row r="800" spans="1:34" x14ac:dyDescent="0.25">
      <c r="A800" s="782" t="s">
        <v>111</v>
      </c>
      <c r="B800" s="586" t="s">
        <v>101</v>
      </c>
      <c r="C800" s="586" t="s">
        <v>101</v>
      </c>
      <c r="D800" s="1206">
        <v>42109</v>
      </c>
      <c r="E800" s="405" t="s">
        <v>154</v>
      </c>
      <c r="F800" s="1209">
        <v>0.40347222222222223</v>
      </c>
      <c r="G800" s="1247" t="s">
        <v>98</v>
      </c>
      <c r="H800" s="1247" t="s">
        <v>103</v>
      </c>
      <c r="I800" s="785" t="s">
        <v>137</v>
      </c>
      <c r="T800" s="1295"/>
      <c r="U800" s="1215">
        <v>166</v>
      </c>
      <c r="X800" s="1295">
        <v>7.22</v>
      </c>
      <c r="Z800" s="1291">
        <v>136</v>
      </c>
      <c r="AD800" s="1291"/>
      <c r="AE800" s="1295">
        <v>13.62</v>
      </c>
      <c r="AF800" s="1295"/>
      <c r="AG800" s="758">
        <v>11.8</v>
      </c>
    </row>
    <row r="801" spans="1:34" x14ac:dyDescent="0.25">
      <c r="A801" s="782" t="s">
        <v>111</v>
      </c>
      <c r="B801" s="586" t="s">
        <v>101</v>
      </c>
      <c r="C801" s="586" t="s">
        <v>101</v>
      </c>
      <c r="D801" s="1206">
        <v>42110</v>
      </c>
      <c r="E801" s="405" t="s">
        <v>154</v>
      </c>
      <c r="F801" s="1209">
        <v>0.4236111111111111</v>
      </c>
      <c r="G801" s="586" t="s">
        <v>96</v>
      </c>
      <c r="H801" s="586" t="s">
        <v>100</v>
      </c>
      <c r="I801" s="785" t="s">
        <v>137</v>
      </c>
      <c r="T801" s="1295"/>
      <c r="U801" s="1217">
        <v>107</v>
      </c>
      <c r="X801" s="758">
        <v>7.42</v>
      </c>
      <c r="Z801" s="705">
        <v>145</v>
      </c>
      <c r="AD801" s="1291"/>
      <c r="AE801" s="758">
        <v>13.62</v>
      </c>
      <c r="AF801" s="1295"/>
      <c r="AG801" s="758">
        <v>10.4</v>
      </c>
    </row>
    <row r="802" spans="1:34" x14ac:dyDescent="0.25">
      <c r="A802" s="782" t="s">
        <v>111</v>
      </c>
      <c r="B802" s="586" t="s">
        <v>101</v>
      </c>
      <c r="C802" s="586" t="s">
        <v>101</v>
      </c>
      <c r="D802" s="1206">
        <v>42114</v>
      </c>
      <c r="E802" s="405" t="s">
        <v>154</v>
      </c>
      <c r="F802" s="1209">
        <v>0.37291666666666667</v>
      </c>
      <c r="G802" s="586" t="s">
        <v>96</v>
      </c>
      <c r="H802" s="586" t="s">
        <v>100</v>
      </c>
      <c r="I802" s="785" t="s">
        <v>137</v>
      </c>
      <c r="T802" s="758">
        <v>6.2</v>
      </c>
      <c r="U802" s="1217">
        <v>1300</v>
      </c>
      <c r="X802" s="758">
        <v>7.31</v>
      </c>
      <c r="Z802" s="705">
        <v>162</v>
      </c>
      <c r="AD802" s="1291"/>
      <c r="AE802" s="758">
        <v>13.95</v>
      </c>
      <c r="AF802" s="758">
        <v>60</v>
      </c>
      <c r="AG802" s="758">
        <v>38.4</v>
      </c>
    </row>
    <row r="803" spans="1:34" x14ac:dyDescent="0.25">
      <c r="A803" s="782" t="s">
        <v>111</v>
      </c>
      <c r="B803" s="586" t="s">
        <v>101</v>
      </c>
      <c r="C803" s="586" t="s">
        <v>101</v>
      </c>
      <c r="D803" s="1206">
        <v>42116</v>
      </c>
      <c r="E803" s="405" t="s">
        <v>154</v>
      </c>
      <c r="F803" s="1209">
        <v>0.50902777777777775</v>
      </c>
      <c r="G803" s="586" t="s">
        <v>98</v>
      </c>
      <c r="H803" s="586" t="s">
        <v>93</v>
      </c>
      <c r="I803" s="785" t="s">
        <v>93</v>
      </c>
      <c r="T803" s="1295"/>
      <c r="U803" s="1217">
        <v>96</v>
      </c>
      <c r="X803" s="758">
        <v>7.86</v>
      </c>
      <c r="Z803" s="705">
        <v>149</v>
      </c>
      <c r="AD803" s="1291"/>
      <c r="AE803" s="758">
        <v>13.46</v>
      </c>
      <c r="AF803" s="1295"/>
      <c r="AG803" s="758">
        <v>6.09</v>
      </c>
    </row>
    <row r="804" spans="1:34" x14ac:dyDescent="0.25">
      <c r="A804" s="782" t="s">
        <v>111</v>
      </c>
      <c r="B804" s="786" t="s">
        <v>101</v>
      </c>
      <c r="C804" s="786" t="s">
        <v>101</v>
      </c>
      <c r="D804" s="787">
        <v>42128</v>
      </c>
      <c r="E804" s="405" t="s">
        <v>154</v>
      </c>
      <c r="F804" s="788">
        <v>0.36875000000000002</v>
      </c>
      <c r="G804" s="786" t="s">
        <v>98</v>
      </c>
      <c r="H804" s="786" t="s">
        <v>93</v>
      </c>
      <c r="I804" s="783" t="s">
        <v>93</v>
      </c>
      <c r="J804" s="786"/>
      <c r="K804" s="786"/>
      <c r="L804" s="786"/>
      <c r="M804" s="782"/>
      <c r="N804" s="782"/>
      <c r="O804" s="782"/>
      <c r="P804" s="782"/>
      <c r="Q804" s="782"/>
      <c r="R804" s="782"/>
      <c r="T804" s="789">
        <v>9.3000000000000007</v>
      </c>
      <c r="U804" s="790">
        <v>18</v>
      </c>
      <c r="V804" s="782"/>
      <c r="W804" s="782"/>
      <c r="X804" s="789">
        <v>7.5</v>
      </c>
      <c r="Y804" s="782"/>
      <c r="Z804" s="786">
        <v>225</v>
      </c>
      <c r="AA804" s="782"/>
      <c r="AB804" s="786">
        <v>19.7</v>
      </c>
      <c r="AC804" s="786">
        <v>0</v>
      </c>
      <c r="AD804" s="786">
        <v>235.6</v>
      </c>
      <c r="AE804" s="789">
        <v>18.21</v>
      </c>
      <c r="AF804" s="789">
        <v>98.7</v>
      </c>
      <c r="AG804" s="789">
        <v>1.29</v>
      </c>
      <c r="AH804" s="782"/>
    </row>
    <row r="805" spans="1:34" x14ac:dyDescent="0.25">
      <c r="A805" s="782" t="s">
        <v>111</v>
      </c>
      <c r="B805" s="786" t="s">
        <v>101</v>
      </c>
      <c r="C805" s="786" t="s">
        <v>101</v>
      </c>
      <c r="D805" s="787">
        <v>42130</v>
      </c>
      <c r="E805" s="405" t="s">
        <v>154</v>
      </c>
      <c r="F805" s="788">
        <v>0.40833333333333333</v>
      </c>
      <c r="G805" s="786" t="s">
        <v>96</v>
      </c>
      <c r="H805" s="786" t="s">
        <v>93</v>
      </c>
      <c r="I805" s="783" t="s">
        <v>93</v>
      </c>
      <c r="J805" s="786"/>
      <c r="K805" s="786"/>
      <c r="L805" s="786"/>
      <c r="M805" s="782"/>
      <c r="N805" s="782"/>
      <c r="O805" s="782"/>
      <c r="P805" s="782"/>
      <c r="Q805" s="782"/>
      <c r="R805" s="782"/>
      <c r="T805" s="792"/>
      <c r="U805" s="790">
        <v>20</v>
      </c>
      <c r="V805" s="782"/>
      <c r="W805" s="782"/>
      <c r="X805" s="789">
        <v>7.63</v>
      </c>
      <c r="Y805" s="782"/>
      <c r="Z805" s="786">
        <v>201</v>
      </c>
      <c r="AA805" s="782"/>
      <c r="AB805" s="786">
        <v>24.7</v>
      </c>
      <c r="AC805" s="786">
        <v>0.01</v>
      </c>
      <c r="AD805" s="786">
        <v>183.8</v>
      </c>
      <c r="AE805" s="789">
        <v>19.63</v>
      </c>
      <c r="AF805" s="792"/>
      <c r="AG805" s="789">
        <v>0.878</v>
      </c>
      <c r="AH805" s="782"/>
    </row>
    <row r="806" spans="1:34" x14ac:dyDescent="0.25">
      <c r="A806" s="782" t="s">
        <v>111</v>
      </c>
      <c r="B806" s="786" t="s">
        <v>101</v>
      </c>
      <c r="C806" s="786" t="s">
        <v>101</v>
      </c>
      <c r="D806" s="787">
        <v>42135</v>
      </c>
      <c r="E806" s="405" t="s">
        <v>154</v>
      </c>
      <c r="F806" s="788">
        <v>0.3888888888888889</v>
      </c>
      <c r="G806" s="786" t="s">
        <v>98</v>
      </c>
      <c r="H806" s="786" t="s">
        <v>103</v>
      </c>
      <c r="I806" s="783" t="s">
        <v>137</v>
      </c>
      <c r="J806" s="786"/>
      <c r="K806" s="786"/>
      <c r="L806" s="786"/>
      <c r="M806" s="782"/>
      <c r="N806" s="782"/>
      <c r="O806" s="782"/>
      <c r="P806" s="782"/>
      <c r="Q806" s="782"/>
      <c r="R806" s="782"/>
      <c r="T806" s="789">
        <v>8.01</v>
      </c>
      <c r="U806" s="786" t="s">
        <v>110</v>
      </c>
      <c r="V806" s="782"/>
      <c r="W806" s="782"/>
      <c r="X806" s="789">
        <v>7.38</v>
      </c>
      <c r="Y806" s="782"/>
      <c r="Z806" s="786">
        <v>83</v>
      </c>
      <c r="AA806" s="782"/>
      <c r="AB806" s="786">
        <v>17.600000000000001</v>
      </c>
      <c r="AC806" s="786">
        <v>1</v>
      </c>
      <c r="AD806" s="793"/>
      <c r="AE806" s="789">
        <v>15.12</v>
      </c>
      <c r="AF806" s="789">
        <v>79.7</v>
      </c>
      <c r="AG806" s="789">
        <v>252</v>
      </c>
      <c r="AH806" s="782"/>
    </row>
    <row r="807" spans="1:34" x14ac:dyDescent="0.25">
      <c r="A807" s="782" t="s">
        <v>111</v>
      </c>
      <c r="B807" s="786" t="s">
        <v>101</v>
      </c>
      <c r="C807" s="786" t="s">
        <v>101</v>
      </c>
      <c r="D807" s="787">
        <v>42137</v>
      </c>
      <c r="E807" s="405" t="s">
        <v>154</v>
      </c>
      <c r="F807" s="788">
        <v>0.5</v>
      </c>
      <c r="G807" s="786" t="s">
        <v>98</v>
      </c>
      <c r="H807" s="786" t="s">
        <v>100</v>
      </c>
      <c r="I807" s="783" t="s">
        <v>93</v>
      </c>
      <c r="J807" s="786"/>
      <c r="K807" s="786"/>
      <c r="L807" s="786"/>
      <c r="M807" s="782"/>
      <c r="N807" s="782"/>
      <c r="O807" s="782"/>
      <c r="P807" s="782"/>
      <c r="Q807" s="782"/>
      <c r="R807" s="782"/>
      <c r="T807" s="789">
        <v>8.3800000000000008</v>
      </c>
      <c r="U807" s="790">
        <v>127</v>
      </c>
      <c r="V807" s="782"/>
      <c r="W807" s="782"/>
      <c r="X807" s="789">
        <v>7.68</v>
      </c>
      <c r="Y807" s="782"/>
      <c r="Z807" s="786">
        <v>145</v>
      </c>
      <c r="AA807" s="782"/>
      <c r="AB807" s="793"/>
      <c r="AC807" s="786">
        <v>0</v>
      </c>
      <c r="AD807" s="793"/>
      <c r="AE807" s="789">
        <v>14.5</v>
      </c>
      <c r="AF807" s="789">
        <v>82.2</v>
      </c>
      <c r="AG807" s="789">
        <v>13.3</v>
      </c>
      <c r="AH807" s="782"/>
    </row>
    <row r="808" spans="1:34" x14ac:dyDescent="0.25">
      <c r="A808" s="782" t="s">
        <v>111</v>
      </c>
      <c r="B808" s="786" t="s">
        <v>101</v>
      </c>
      <c r="C808" s="786" t="s">
        <v>101</v>
      </c>
      <c r="D808" s="787">
        <v>42142</v>
      </c>
      <c r="E808" s="405" t="s">
        <v>154</v>
      </c>
      <c r="F808" s="788">
        <v>0.3888888888888889</v>
      </c>
      <c r="G808" s="786" t="s">
        <v>98</v>
      </c>
      <c r="H808" s="786" t="s">
        <v>100</v>
      </c>
      <c r="I808" s="783" t="s">
        <v>93</v>
      </c>
      <c r="J808" s="786"/>
      <c r="K808" s="786"/>
      <c r="L808" s="786"/>
      <c r="M808" s="782"/>
      <c r="N808" s="782"/>
      <c r="O808" s="782"/>
      <c r="P808" s="782"/>
      <c r="Q808" s="782"/>
      <c r="R808" s="782"/>
      <c r="T808" s="789">
        <v>8.5399999999999991</v>
      </c>
      <c r="U808" s="790">
        <v>517</v>
      </c>
      <c r="V808" s="782"/>
      <c r="W808" s="782"/>
      <c r="X808" s="789">
        <v>7.51</v>
      </c>
      <c r="Y808" s="782"/>
      <c r="Z808" s="786">
        <v>137</v>
      </c>
      <c r="AA808" s="782"/>
      <c r="AB808" s="786">
        <v>22.7</v>
      </c>
      <c r="AC808" s="793"/>
      <c r="AD808" s="793"/>
      <c r="AE808" s="789">
        <v>15.86</v>
      </c>
      <c r="AF808" s="789">
        <v>86.4</v>
      </c>
      <c r="AG808" s="789">
        <v>32.299999999999997</v>
      </c>
      <c r="AH808" s="782"/>
    </row>
    <row r="809" spans="1:34" x14ac:dyDescent="0.25">
      <c r="A809" s="782" t="s">
        <v>111</v>
      </c>
      <c r="B809" s="786" t="s">
        <v>101</v>
      </c>
      <c r="C809" s="786" t="s">
        <v>101</v>
      </c>
      <c r="D809" s="787">
        <v>42156</v>
      </c>
      <c r="E809" s="405" t="s">
        <v>154</v>
      </c>
      <c r="F809" s="788">
        <v>0.39930555555555558</v>
      </c>
      <c r="G809" s="786" t="s">
        <v>98</v>
      </c>
      <c r="H809" s="786" t="s">
        <v>100</v>
      </c>
      <c r="I809" s="783" t="s">
        <v>93</v>
      </c>
      <c r="J809" s="786"/>
      <c r="K809" s="786"/>
      <c r="L809" s="786"/>
      <c r="M809" s="782"/>
      <c r="N809" s="782"/>
      <c r="O809" s="782"/>
      <c r="P809" s="782"/>
      <c r="Q809" s="782"/>
      <c r="R809" s="782"/>
      <c r="T809" s="789">
        <v>9.83</v>
      </c>
      <c r="U809" s="790">
        <v>93</v>
      </c>
      <c r="V809" s="782"/>
      <c r="W809" s="782"/>
      <c r="X809" s="789">
        <v>7.63</v>
      </c>
      <c r="Y809" s="782"/>
      <c r="Z809" s="786">
        <v>157</v>
      </c>
      <c r="AA809" s="782"/>
      <c r="AB809" s="782"/>
      <c r="AC809" s="786">
        <v>0.1</v>
      </c>
      <c r="AD809" s="793"/>
      <c r="AE809" s="789">
        <v>16.239999999999998</v>
      </c>
      <c r="AF809" s="789">
        <v>100.1</v>
      </c>
      <c r="AG809" s="789">
        <v>7.3</v>
      </c>
      <c r="AH809" s="782"/>
    </row>
    <row r="810" spans="1:34" x14ac:dyDescent="0.25">
      <c r="A810" s="782" t="s">
        <v>111</v>
      </c>
      <c r="B810" s="786" t="s">
        <v>101</v>
      </c>
      <c r="C810" s="786" t="s">
        <v>101</v>
      </c>
      <c r="D810" s="787">
        <v>42158</v>
      </c>
      <c r="E810" s="405" t="s">
        <v>154</v>
      </c>
      <c r="F810" s="788">
        <v>0.44166666666666665</v>
      </c>
      <c r="G810" s="786" t="s">
        <v>98</v>
      </c>
      <c r="H810" s="786" t="s">
        <v>100</v>
      </c>
      <c r="I810" s="783" t="s">
        <v>93</v>
      </c>
      <c r="J810" s="786"/>
      <c r="K810" s="786"/>
      <c r="L810" s="786"/>
      <c r="M810" s="782"/>
      <c r="N810" s="782"/>
      <c r="O810" s="782"/>
      <c r="P810" s="782"/>
      <c r="Q810" s="782"/>
      <c r="R810" s="782"/>
      <c r="T810" s="789">
        <v>10.73</v>
      </c>
      <c r="U810" s="790">
        <v>37</v>
      </c>
      <c r="V810" s="782"/>
      <c r="W810" s="782"/>
      <c r="X810" s="789">
        <v>7.85</v>
      </c>
      <c r="Y810" s="782"/>
      <c r="Z810" s="786">
        <v>169</v>
      </c>
      <c r="AA810" s="782"/>
      <c r="AB810" s="782"/>
      <c r="AC810" s="786">
        <v>0</v>
      </c>
      <c r="AD810" s="793"/>
      <c r="AE810" s="789">
        <v>18.23</v>
      </c>
      <c r="AF810" s="789">
        <v>113.9</v>
      </c>
      <c r="AG810" s="789">
        <v>4.29</v>
      </c>
      <c r="AH810" s="782"/>
    </row>
    <row r="811" spans="1:34" x14ac:dyDescent="0.25">
      <c r="A811" s="782" t="s">
        <v>111</v>
      </c>
      <c r="B811" s="786" t="s">
        <v>101</v>
      </c>
      <c r="C811" s="786" t="s">
        <v>101</v>
      </c>
      <c r="D811" s="787">
        <v>42163</v>
      </c>
      <c r="E811" s="405" t="s">
        <v>154</v>
      </c>
      <c r="F811" s="788">
        <v>0.3923611111111111</v>
      </c>
      <c r="G811" s="786" t="s">
        <v>98</v>
      </c>
      <c r="H811" s="786" t="s">
        <v>93</v>
      </c>
      <c r="I811" s="783" t="s">
        <v>93</v>
      </c>
      <c r="J811" s="786"/>
      <c r="K811" s="786"/>
      <c r="L811" s="786"/>
      <c r="M811" s="782"/>
      <c r="N811" s="782"/>
      <c r="O811" s="782"/>
      <c r="P811" s="782"/>
      <c r="Q811" s="782"/>
      <c r="R811" s="782"/>
      <c r="T811" s="789">
        <v>8.6199999999999992</v>
      </c>
      <c r="U811" s="790">
        <v>58</v>
      </c>
      <c r="V811" s="782"/>
      <c r="W811" s="782"/>
      <c r="X811" s="789">
        <v>7.42</v>
      </c>
      <c r="Y811" s="782"/>
      <c r="Z811" s="786">
        <v>169</v>
      </c>
      <c r="AA811" s="782"/>
      <c r="AB811" s="782"/>
      <c r="AC811" s="786">
        <v>0</v>
      </c>
      <c r="AD811" s="793"/>
      <c r="AE811" s="789">
        <v>22.38</v>
      </c>
      <c r="AF811" s="789">
        <v>99.3</v>
      </c>
      <c r="AG811" s="789">
        <v>3.46</v>
      </c>
      <c r="AH811" s="782"/>
    </row>
    <row r="812" spans="1:34" x14ac:dyDescent="0.25">
      <c r="A812" s="782" t="s">
        <v>111</v>
      </c>
      <c r="B812" s="786" t="s">
        <v>101</v>
      </c>
      <c r="C812" s="786" t="s">
        <v>101</v>
      </c>
      <c r="D812" s="787">
        <v>42178</v>
      </c>
      <c r="E812" s="405" t="s">
        <v>154</v>
      </c>
      <c r="F812" s="788">
        <v>0.61111111111111116</v>
      </c>
      <c r="G812" s="786" t="s">
        <v>98</v>
      </c>
      <c r="H812" s="786" t="s">
        <v>93</v>
      </c>
      <c r="I812" s="783" t="s">
        <v>93</v>
      </c>
      <c r="J812" s="786"/>
      <c r="K812" s="786"/>
      <c r="L812" s="786"/>
      <c r="M812" s="782"/>
      <c r="N812" s="782"/>
      <c r="O812" s="782"/>
      <c r="P812" s="782"/>
      <c r="Q812" s="782"/>
      <c r="R812" s="782"/>
      <c r="T812" s="789">
        <v>8.82</v>
      </c>
      <c r="U812" s="790">
        <v>78</v>
      </c>
      <c r="V812" s="782"/>
      <c r="W812" s="782"/>
      <c r="X812" s="789">
        <v>7.89</v>
      </c>
      <c r="Y812" s="782"/>
      <c r="Z812" s="786">
        <v>168</v>
      </c>
      <c r="AA812" s="782"/>
      <c r="AB812" s="782"/>
      <c r="AC812" s="786">
        <v>0</v>
      </c>
      <c r="AD812" s="793"/>
      <c r="AE812" s="789">
        <v>24.05</v>
      </c>
      <c r="AF812" s="789">
        <v>104.8</v>
      </c>
      <c r="AG812" s="789">
        <v>4.91</v>
      </c>
      <c r="AH812" s="782"/>
    </row>
    <row r="813" spans="1:34" x14ac:dyDescent="0.25">
      <c r="A813" s="782" t="s">
        <v>111</v>
      </c>
      <c r="B813" s="786" t="s">
        <v>101</v>
      </c>
      <c r="C813" s="786" t="s">
        <v>101</v>
      </c>
      <c r="D813" s="787">
        <v>42184</v>
      </c>
      <c r="E813" s="405" t="s">
        <v>154</v>
      </c>
      <c r="F813" s="788">
        <v>0.3888888888888889</v>
      </c>
      <c r="G813" s="786" t="s">
        <v>98</v>
      </c>
      <c r="H813" s="786" t="s">
        <v>93</v>
      </c>
      <c r="I813" s="783" t="s">
        <v>93</v>
      </c>
      <c r="J813" s="786"/>
      <c r="K813" s="786"/>
      <c r="L813" s="786"/>
      <c r="M813" s="782"/>
      <c r="N813" s="782"/>
      <c r="O813" s="782"/>
      <c r="P813" s="782"/>
      <c r="Q813" s="782"/>
      <c r="R813" s="782"/>
      <c r="T813" s="789">
        <v>9.15</v>
      </c>
      <c r="U813" s="790">
        <v>66</v>
      </c>
      <c r="V813" s="782"/>
      <c r="W813" s="782"/>
      <c r="X813" s="789">
        <v>7.55</v>
      </c>
      <c r="Y813" s="782"/>
      <c r="Z813" s="786">
        <v>184</v>
      </c>
      <c r="AA813" s="782"/>
      <c r="AB813" s="782"/>
      <c r="AC813" s="786">
        <v>0</v>
      </c>
      <c r="AD813" s="793"/>
      <c r="AE813" s="789">
        <v>22.03</v>
      </c>
      <c r="AF813" s="789">
        <v>104.7</v>
      </c>
      <c r="AG813" s="789">
        <v>4.3</v>
      </c>
      <c r="AH813" s="782"/>
    </row>
    <row r="814" spans="1:34" x14ac:dyDescent="0.25">
      <c r="A814" s="782" t="s">
        <v>111</v>
      </c>
      <c r="B814" s="786" t="s">
        <v>101</v>
      </c>
      <c r="C814" s="786" t="s">
        <v>101</v>
      </c>
      <c r="D814" s="787">
        <v>42191</v>
      </c>
      <c r="E814" s="405" t="s">
        <v>154</v>
      </c>
      <c r="F814" s="788">
        <v>0.38194444444444442</v>
      </c>
      <c r="G814" s="786" t="s">
        <v>98</v>
      </c>
      <c r="H814" s="786" t="s">
        <v>100</v>
      </c>
      <c r="I814" s="783" t="s">
        <v>93</v>
      </c>
      <c r="J814" s="786"/>
      <c r="K814" s="786"/>
      <c r="L814" s="786"/>
      <c r="M814" s="782"/>
      <c r="N814" s="782"/>
      <c r="O814" s="782"/>
      <c r="P814" s="782"/>
      <c r="Q814" s="782"/>
      <c r="R814" s="782"/>
      <c r="T814" s="786">
        <v>8.68</v>
      </c>
      <c r="U814" s="790">
        <v>1986</v>
      </c>
      <c r="V814" s="782"/>
      <c r="W814" s="782"/>
      <c r="X814" s="786">
        <v>7.44</v>
      </c>
      <c r="Y814" s="782"/>
      <c r="Z814" s="786">
        <v>212</v>
      </c>
      <c r="AA814" s="782"/>
      <c r="AB814" s="782"/>
      <c r="AC814" s="786">
        <v>3</v>
      </c>
      <c r="AD814" s="793"/>
      <c r="AE814" s="786">
        <v>19.63</v>
      </c>
      <c r="AF814" s="786">
        <v>94.8</v>
      </c>
      <c r="AG814" s="786">
        <v>69</v>
      </c>
      <c r="AH814" s="782"/>
    </row>
    <row r="815" spans="1:34" x14ac:dyDescent="0.25">
      <c r="A815" s="782" t="s">
        <v>111</v>
      </c>
      <c r="B815" s="786" t="s">
        <v>101</v>
      </c>
      <c r="C815" s="786" t="s">
        <v>101</v>
      </c>
      <c r="D815" s="787">
        <v>42198</v>
      </c>
      <c r="E815" s="405" t="s">
        <v>154</v>
      </c>
      <c r="F815" s="788">
        <v>0.39027777777777778</v>
      </c>
      <c r="G815" s="786" t="s">
        <v>98</v>
      </c>
      <c r="H815" s="786" t="s">
        <v>93</v>
      </c>
      <c r="I815" s="783" t="s">
        <v>93</v>
      </c>
      <c r="J815" s="786"/>
      <c r="K815" s="786"/>
      <c r="L815" s="786"/>
      <c r="M815" s="782"/>
      <c r="N815" s="782"/>
      <c r="O815" s="782"/>
      <c r="P815" s="782"/>
      <c r="Q815" s="782"/>
      <c r="R815" s="782"/>
      <c r="T815" s="786">
        <v>7.93</v>
      </c>
      <c r="U815" s="790">
        <v>99</v>
      </c>
      <c r="V815" s="782"/>
      <c r="W815" s="782"/>
      <c r="X815" s="786">
        <v>7.61</v>
      </c>
      <c r="Y815" s="782"/>
      <c r="Z815" s="786">
        <v>188</v>
      </c>
      <c r="AA815" s="782"/>
      <c r="AB815" s="782"/>
      <c r="AC815" s="786">
        <v>0</v>
      </c>
      <c r="AD815" s="793"/>
      <c r="AE815" s="786">
        <v>22.9</v>
      </c>
      <c r="AF815" s="786">
        <v>92.3</v>
      </c>
      <c r="AG815" s="786">
        <v>4.5999999999999996</v>
      </c>
      <c r="AH815" s="782"/>
    </row>
    <row r="816" spans="1:34" x14ac:dyDescent="0.25">
      <c r="A816" s="782" t="s">
        <v>111</v>
      </c>
      <c r="B816" s="786" t="s">
        <v>101</v>
      </c>
      <c r="C816" s="786" t="s">
        <v>101</v>
      </c>
      <c r="D816" s="787">
        <v>42205</v>
      </c>
      <c r="E816" s="405" t="s">
        <v>154</v>
      </c>
      <c r="F816" s="788">
        <v>0.39305555555555555</v>
      </c>
      <c r="G816" s="786" t="s">
        <v>98</v>
      </c>
      <c r="H816" s="786" t="s">
        <v>93</v>
      </c>
      <c r="I816" s="783" t="s">
        <v>93</v>
      </c>
      <c r="J816" s="786"/>
      <c r="K816" s="786"/>
      <c r="L816" s="786"/>
      <c r="M816" s="782"/>
      <c r="N816" s="782"/>
      <c r="O816" s="782"/>
      <c r="P816" s="782"/>
      <c r="Q816" s="782"/>
      <c r="R816" s="782"/>
      <c r="T816" s="786">
        <v>7.49</v>
      </c>
      <c r="U816" s="790">
        <v>10</v>
      </c>
      <c r="V816" s="782"/>
      <c r="W816" s="782"/>
      <c r="X816" s="786">
        <v>7.76</v>
      </c>
      <c r="Y816" s="782"/>
      <c r="Z816" s="786">
        <v>235</v>
      </c>
      <c r="AA816" s="782"/>
      <c r="AB816" s="782"/>
      <c r="AC816" s="786">
        <v>0</v>
      </c>
      <c r="AD816" s="786">
        <v>191.6</v>
      </c>
      <c r="AE816" s="786">
        <v>26.81</v>
      </c>
      <c r="AF816" s="786">
        <v>93.7</v>
      </c>
      <c r="AG816" s="786">
        <v>2.2599999999999998</v>
      </c>
      <c r="AH816" s="782"/>
    </row>
    <row r="817" spans="1:34" x14ac:dyDescent="0.25">
      <c r="A817" s="782" t="s">
        <v>111</v>
      </c>
      <c r="B817" s="786" t="s">
        <v>101</v>
      </c>
      <c r="C817" s="786" t="s">
        <v>101</v>
      </c>
      <c r="D817" s="787">
        <v>42207</v>
      </c>
      <c r="E817" s="405" t="s">
        <v>154</v>
      </c>
      <c r="F817" s="788">
        <v>0.3923611111111111</v>
      </c>
      <c r="G817" s="786" t="s">
        <v>98</v>
      </c>
      <c r="H817" s="786" t="s">
        <v>93</v>
      </c>
      <c r="I817" s="783" t="s">
        <v>93</v>
      </c>
      <c r="J817" s="786"/>
      <c r="K817" s="786"/>
      <c r="L817" s="786"/>
      <c r="M817" s="782"/>
      <c r="N817" s="782"/>
      <c r="O817" s="782"/>
      <c r="P817" s="782"/>
      <c r="Q817" s="782"/>
      <c r="R817" s="782"/>
      <c r="T817" s="793"/>
      <c r="U817" s="790">
        <v>36</v>
      </c>
      <c r="V817" s="782"/>
      <c r="W817" s="782"/>
      <c r="X817" s="786">
        <v>7.79</v>
      </c>
      <c r="Y817" s="782"/>
      <c r="Z817" s="786">
        <v>237</v>
      </c>
      <c r="AA817" s="782"/>
      <c r="AB817" s="782"/>
      <c r="AC817" s="786">
        <v>0</v>
      </c>
      <c r="AD817" s="786">
        <v>186</v>
      </c>
      <c r="AE817" s="786">
        <v>25.49</v>
      </c>
      <c r="AF817" s="793"/>
      <c r="AG817" s="786">
        <v>1.1100000000000001</v>
      </c>
      <c r="AH817" s="782"/>
    </row>
    <row r="818" spans="1:34" x14ac:dyDescent="0.25">
      <c r="A818" s="782" t="s">
        <v>111</v>
      </c>
      <c r="B818" s="786" t="s">
        <v>101</v>
      </c>
      <c r="C818" s="786" t="s">
        <v>101</v>
      </c>
      <c r="D818" s="787">
        <v>42212</v>
      </c>
      <c r="E818" s="405" t="s">
        <v>154</v>
      </c>
      <c r="F818" s="788">
        <v>0.38194444444444442</v>
      </c>
      <c r="G818" s="786" t="s">
        <v>98</v>
      </c>
      <c r="H818" s="786" t="s">
        <v>93</v>
      </c>
      <c r="I818" s="783" t="s">
        <v>93</v>
      </c>
      <c r="J818" s="786"/>
      <c r="K818" s="786"/>
      <c r="L818" s="786"/>
      <c r="M818" s="782"/>
      <c r="N818" s="782"/>
      <c r="O818" s="782"/>
      <c r="P818" s="782"/>
      <c r="Q818" s="782"/>
      <c r="R818" s="782"/>
      <c r="T818" s="786">
        <v>6.91</v>
      </c>
      <c r="U818" s="790">
        <v>23</v>
      </c>
      <c r="V818" s="782"/>
      <c r="W818" s="782"/>
      <c r="X818" s="786">
        <v>7.82</v>
      </c>
      <c r="Y818" s="782"/>
      <c r="Z818" s="786">
        <v>230</v>
      </c>
      <c r="AA818" s="782"/>
      <c r="AB818" s="782"/>
      <c r="AC818" s="786">
        <v>0</v>
      </c>
      <c r="AD818" s="786">
        <v>113.6</v>
      </c>
      <c r="AE818" s="786">
        <v>26.48</v>
      </c>
      <c r="AF818" s="786">
        <v>85.9</v>
      </c>
      <c r="AG818" s="786">
        <v>1.31</v>
      </c>
      <c r="AH818" s="782"/>
    </row>
    <row r="819" spans="1:34" x14ac:dyDescent="0.25">
      <c r="A819" s="782" t="s">
        <v>111</v>
      </c>
      <c r="B819" s="586" t="s">
        <v>101</v>
      </c>
      <c r="C819" s="586" t="s">
        <v>101</v>
      </c>
      <c r="D819" s="1206">
        <v>42219</v>
      </c>
      <c r="E819" s="405" t="s">
        <v>154</v>
      </c>
      <c r="F819" s="1209">
        <v>0.39027777777777778</v>
      </c>
      <c r="G819" s="586" t="s">
        <v>98</v>
      </c>
      <c r="H819" s="586" t="s">
        <v>93</v>
      </c>
      <c r="I819" s="586" t="s">
        <v>93</v>
      </c>
      <c r="T819" s="1204"/>
      <c r="U819" s="1217">
        <v>38</v>
      </c>
      <c r="X819" s="758">
        <v>7.88</v>
      </c>
      <c r="Z819" s="705">
        <v>242</v>
      </c>
      <c r="AC819" s="705">
        <v>0</v>
      </c>
      <c r="AD819" s="705">
        <v>54.7</v>
      </c>
      <c r="AE819" s="758">
        <v>25.02</v>
      </c>
      <c r="AF819" s="1204"/>
      <c r="AG819" s="758">
        <v>1.51</v>
      </c>
    </row>
    <row r="820" spans="1:34" x14ac:dyDescent="0.25">
      <c r="A820" s="782" t="s">
        <v>111</v>
      </c>
      <c r="B820" s="586" t="s">
        <v>101</v>
      </c>
      <c r="C820" s="586" t="s">
        <v>101</v>
      </c>
      <c r="D820" s="1206">
        <v>42226</v>
      </c>
      <c r="E820" s="405" t="s">
        <v>154</v>
      </c>
      <c r="F820" s="1209">
        <v>0.38819444444444445</v>
      </c>
      <c r="G820" s="586" t="s">
        <v>98</v>
      </c>
      <c r="H820" s="586" t="s">
        <v>93</v>
      </c>
      <c r="I820" s="586" t="s">
        <v>93</v>
      </c>
      <c r="T820" s="758">
        <v>6.28</v>
      </c>
      <c r="U820" s="1217">
        <v>26</v>
      </c>
      <c r="X820" s="758">
        <v>7.86</v>
      </c>
      <c r="Z820" s="705">
        <v>254</v>
      </c>
      <c r="AC820" s="705">
        <v>0</v>
      </c>
      <c r="AD820" s="705">
        <v>45.1</v>
      </c>
      <c r="AE820" s="758">
        <v>26.67</v>
      </c>
      <c r="AF820" s="758">
        <v>78.400000000000006</v>
      </c>
      <c r="AG820" s="758">
        <v>1.29</v>
      </c>
    </row>
    <row r="821" spans="1:34" x14ac:dyDescent="0.25">
      <c r="A821" s="782" t="s">
        <v>111</v>
      </c>
      <c r="B821" s="586" t="s">
        <v>101</v>
      </c>
      <c r="C821" s="586" t="s">
        <v>101</v>
      </c>
      <c r="D821" s="1206">
        <v>42233</v>
      </c>
      <c r="E821" s="405" t="s">
        <v>154</v>
      </c>
      <c r="F821" s="1209">
        <v>0.39444444444444443</v>
      </c>
      <c r="G821" s="586" t="s">
        <v>98</v>
      </c>
      <c r="H821" s="586" t="s">
        <v>93</v>
      </c>
      <c r="I821" s="586" t="s">
        <v>93</v>
      </c>
      <c r="T821" s="758">
        <v>6.77</v>
      </c>
      <c r="U821" s="1217">
        <v>16</v>
      </c>
      <c r="X821" s="758">
        <v>7.93</v>
      </c>
      <c r="Z821" s="705">
        <v>267</v>
      </c>
      <c r="AC821" s="705">
        <v>0</v>
      </c>
      <c r="AD821" s="705">
        <v>23.5</v>
      </c>
      <c r="AE821" s="758">
        <v>26.1</v>
      </c>
      <c r="AF821" s="758">
        <v>83.6</v>
      </c>
      <c r="AG821" s="758">
        <v>1.9</v>
      </c>
    </row>
    <row r="822" spans="1:34" x14ac:dyDescent="0.25">
      <c r="A822" s="782" t="s">
        <v>111</v>
      </c>
      <c r="B822" s="586" t="s">
        <v>101</v>
      </c>
      <c r="C822" s="586" t="s">
        <v>101</v>
      </c>
      <c r="D822" s="1206">
        <v>42240</v>
      </c>
      <c r="E822" s="405" t="s">
        <v>154</v>
      </c>
      <c r="F822" s="1209">
        <v>0.38124999999999998</v>
      </c>
      <c r="G822" s="586" t="s">
        <v>96</v>
      </c>
      <c r="H822" s="586" t="s">
        <v>93</v>
      </c>
      <c r="I822" s="586" t="s">
        <v>93</v>
      </c>
      <c r="T822" s="758">
        <v>7.8</v>
      </c>
      <c r="U822" s="1217">
        <v>20</v>
      </c>
      <c r="X822" s="758">
        <v>7.99</v>
      </c>
      <c r="Z822" s="705">
        <v>260</v>
      </c>
      <c r="AC822" s="705">
        <v>0</v>
      </c>
      <c r="AD822" s="705">
        <v>34.6</v>
      </c>
      <c r="AE822" s="758">
        <v>23.19</v>
      </c>
      <c r="AF822" s="758">
        <v>90.9</v>
      </c>
      <c r="AG822" s="758">
        <v>1.4</v>
      </c>
    </row>
    <row r="823" spans="1:34" x14ac:dyDescent="0.25">
      <c r="A823" s="782" t="s">
        <v>111</v>
      </c>
      <c r="B823" s="586" t="s">
        <v>101</v>
      </c>
      <c r="C823" s="586" t="s">
        <v>101</v>
      </c>
      <c r="D823" s="1206">
        <v>42242</v>
      </c>
      <c r="E823" s="405" t="s">
        <v>154</v>
      </c>
      <c r="F823" s="1209">
        <v>0.53194444444444444</v>
      </c>
      <c r="G823" s="586" t="s">
        <v>98</v>
      </c>
      <c r="H823" s="586" t="s">
        <v>93</v>
      </c>
      <c r="I823" s="586" t="s">
        <v>93</v>
      </c>
      <c r="T823" s="758">
        <v>8.7100000000000009</v>
      </c>
      <c r="U823" s="1217">
        <v>7</v>
      </c>
      <c r="X823" s="758">
        <v>8.08</v>
      </c>
      <c r="Z823" s="705">
        <v>239</v>
      </c>
      <c r="AC823" s="705">
        <v>0</v>
      </c>
      <c r="AD823" s="705">
        <v>29.6</v>
      </c>
      <c r="AE823" s="758">
        <v>24.83</v>
      </c>
      <c r="AF823" s="758">
        <v>105.1</v>
      </c>
      <c r="AG823" s="758">
        <v>1.04</v>
      </c>
    </row>
    <row r="824" spans="1:34" x14ac:dyDescent="0.25">
      <c r="A824" s="782" t="s">
        <v>111</v>
      </c>
      <c r="B824" s="783" t="s">
        <v>105</v>
      </c>
      <c r="C824" s="783" t="s">
        <v>105</v>
      </c>
      <c r="D824" s="795">
        <v>41337</v>
      </c>
      <c r="E824" s="795" t="s">
        <v>153</v>
      </c>
      <c r="F824" s="796">
        <v>0.37847222222222221</v>
      </c>
      <c r="G824" s="783" t="s">
        <v>96</v>
      </c>
      <c r="H824" s="783" t="s">
        <v>93</v>
      </c>
      <c r="I824" s="783" t="s">
        <v>93</v>
      </c>
      <c r="J824" s="783"/>
      <c r="K824" s="783"/>
      <c r="L824" s="783"/>
      <c r="M824" s="782"/>
      <c r="N824" s="782"/>
      <c r="O824" s="782"/>
      <c r="P824" s="782"/>
      <c r="Q824" s="782"/>
      <c r="R824" s="782"/>
      <c r="T824" s="784">
        <v>12.18</v>
      </c>
      <c r="U824" s="799">
        <v>16</v>
      </c>
      <c r="V824" s="782"/>
      <c r="W824" s="782"/>
      <c r="X824" s="784">
        <v>7.89</v>
      </c>
      <c r="Y824" s="782"/>
      <c r="Z824" s="783">
        <v>149</v>
      </c>
      <c r="AA824" s="782"/>
      <c r="AB824" s="783">
        <v>10.4</v>
      </c>
      <c r="AC824" s="783">
        <v>0</v>
      </c>
      <c r="AD824" s="797"/>
      <c r="AE824" s="784">
        <v>7.01</v>
      </c>
      <c r="AF824" s="784">
        <v>101</v>
      </c>
      <c r="AG824" s="797"/>
      <c r="AH824" s="798"/>
    </row>
    <row r="825" spans="1:34" x14ac:dyDescent="0.25">
      <c r="A825" s="782" t="s">
        <v>111</v>
      </c>
      <c r="B825" s="783" t="s">
        <v>105</v>
      </c>
      <c r="C825" s="783" t="s">
        <v>105</v>
      </c>
      <c r="D825" s="795">
        <v>41346</v>
      </c>
      <c r="E825" s="795" t="s">
        <v>153</v>
      </c>
      <c r="F825" s="796">
        <v>0.48958333333333331</v>
      </c>
      <c r="G825" s="783" t="s">
        <v>96</v>
      </c>
      <c r="H825" s="783" t="s">
        <v>93</v>
      </c>
      <c r="I825" s="783" t="s">
        <v>93</v>
      </c>
      <c r="J825" s="783"/>
      <c r="K825" s="783"/>
      <c r="L825" s="783"/>
      <c r="M825" s="782"/>
      <c r="N825" s="782"/>
      <c r="O825" s="782"/>
      <c r="P825" s="782"/>
      <c r="Q825" s="782"/>
      <c r="R825" s="782"/>
      <c r="T825" s="784">
        <v>12.17</v>
      </c>
      <c r="U825" s="799">
        <v>30</v>
      </c>
      <c r="V825" s="782"/>
      <c r="W825" s="782"/>
      <c r="X825" s="784">
        <v>7.92</v>
      </c>
      <c r="Y825" s="782"/>
      <c r="Z825" s="783">
        <v>137</v>
      </c>
      <c r="AA825" s="782"/>
      <c r="AB825" s="783">
        <v>8.1999999999999993</v>
      </c>
      <c r="AC825" s="783">
        <v>0</v>
      </c>
      <c r="AD825" s="784">
        <v>1115</v>
      </c>
      <c r="AE825" s="784">
        <v>8.56</v>
      </c>
      <c r="AF825" s="784">
        <v>104.2</v>
      </c>
      <c r="AG825" s="784">
        <v>5.72</v>
      </c>
      <c r="AH825" s="798"/>
    </row>
    <row r="826" spans="1:34" x14ac:dyDescent="0.25">
      <c r="A826" s="782" t="s">
        <v>111</v>
      </c>
      <c r="B826" s="783" t="s">
        <v>105</v>
      </c>
      <c r="C826" s="783" t="s">
        <v>105</v>
      </c>
      <c r="D826" s="795">
        <v>41353</v>
      </c>
      <c r="E826" s="795" t="s">
        <v>153</v>
      </c>
      <c r="F826" s="796">
        <v>0.3611111111111111</v>
      </c>
      <c r="G826" s="783" t="s">
        <v>98</v>
      </c>
      <c r="H826" s="783" t="s">
        <v>93</v>
      </c>
      <c r="I826" s="783" t="s">
        <v>93</v>
      </c>
      <c r="J826" s="783"/>
      <c r="K826" s="783"/>
      <c r="L826" s="783"/>
      <c r="M826" s="782"/>
      <c r="N826" s="782"/>
      <c r="O826" s="782"/>
      <c r="P826" s="782"/>
      <c r="Q826" s="782"/>
      <c r="R826" s="782"/>
      <c r="T826" s="784">
        <v>10.1</v>
      </c>
      <c r="U826" s="799">
        <v>116</v>
      </c>
      <c r="V826" s="782"/>
      <c r="W826" s="782"/>
      <c r="X826" s="784">
        <v>7.84</v>
      </c>
      <c r="Y826" s="782"/>
      <c r="Z826" s="783">
        <v>153</v>
      </c>
      <c r="AA826" s="782"/>
      <c r="AB826" s="783">
        <v>0.3</v>
      </c>
      <c r="AC826" s="783">
        <v>0</v>
      </c>
      <c r="AD826" s="784">
        <v>355.8</v>
      </c>
      <c r="AE826" s="784">
        <v>9.34</v>
      </c>
      <c r="AF826" s="784">
        <v>88.2</v>
      </c>
      <c r="AG826" s="784">
        <v>1.45</v>
      </c>
      <c r="AH826" s="798"/>
    </row>
    <row r="827" spans="1:34" x14ac:dyDescent="0.25">
      <c r="A827" s="782" t="s">
        <v>111</v>
      </c>
      <c r="B827" s="783" t="s">
        <v>105</v>
      </c>
      <c r="C827" s="783" t="s">
        <v>105</v>
      </c>
      <c r="D827" s="795">
        <v>41360</v>
      </c>
      <c r="E827" s="795" t="s">
        <v>153</v>
      </c>
      <c r="F827" s="796">
        <v>0.46111111111111114</v>
      </c>
      <c r="G827" s="783" t="s">
        <v>96</v>
      </c>
      <c r="H827" s="783" t="s">
        <v>93</v>
      </c>
      <c r="I827" s="783" t="s">
        <v>93</v>
      </c>
      <c r="J827" s="783"/>
      <c r="K827" s="783"/>
      <c r="L827" s="783"/>
      <c r="M827" s="782"/>
      <c r="N827" s="782"/>
      <c r="O827" s="782"/>
      <c r="P827" s="782"/>
      <c r="Q827" s="782"/>
      <c r="R827" s="782"/>
      <c r="T827" s="784">
        <v>12.71</v>
      </c>
      <c r="U827" s="799">
        <v>9</v>
      </c>
      <c r="V827" s="782"/>
      <c r="W827" s="782"/>
      <c r="X827" s="784">
        <v>7.9</v>
      </c>
      <c r="Y827" s="782"/>
      <c r="Z827" s="783">
        <v>147</v>
      </c>
      <c r="AA827" s="782"/>
      <c r="AB827" s="783">
        <v>10.1</v>
      </c>
      <c r="AC827" s="783">
        <v>0</v>
      </c>
      <c r="AD827" s="784">
        <v>840.7</v>
      </c>
      <c r="AE827" s="784">
        <v>7.46</v>
      </c>
      <c r="AF827" s="784">
        <v>105.8</v>
      </c>
      <c r="AG827" s="784">
        <v>3.38</v>
      </c>
      <c r="AH827" s="798"/>
    </row>
    <row r="828" spans="1:34" x14ac:dyDescent="0.25">
      <c r="A828" s="782" t="s">
        <v>111</v>
      </c>
      <c r="B828" s="783" t="s">
        <v>105</v>
      </c>
      <c r="C828" s="783" t="s">
        <v>105</v>
      </c>
      <c r="D828" s="795">
        <v>41360</v>
      </c>
      <c r="E828" s="795" t="s">
        <v>153</v>
      </c>
      <c r="F828" s="796">
        <v>0.46180555555555558</v>
      </c>
      <c r="G828" s="783" t="s">
        <v>96</v>
      </c>
      <c r="H828" s="783" t="s">
        <v>19</v>
      </c>
      <c r="I828" s="783" t="s">
        <v>93</v>
      </c>
      <c r="J828" s="783"/>
      <c r="K828" s="783"/>
      <c r="L828" s="783"/>
      <c r="M828" s="782"/>
      <c r="N828" s="782"/>
      <c r="O828" s="782"/>
      <c r="P828" s="782"/>
      <c r="Q828" s="782"/>
      <c r="R828" s="782"/>
      <c r="T828" s="797"/>
      <c r="U828" s="799">
        <v>10</v>
      </c>
      <c r="V828" s="924"/>
      <c r="W828" s="782"/>
      <c r="X828" s="797"/>
      <c r="Y828" s="782"/>
      <c r="Z828" s="798"/>
      <c r="AA828" s="782"/>
      <c r="AB828" s="798"/>
      <c r="AC828" s="798"/>
      <c r="AD828" s="797"/>
      <c r="AE828" s="797"/>
      <c r="AF828" s="797"/>
      <c r="AG828" s="784">
        <v>3.15</v>
      </c>
      <c r="AH828" s="798"/>
    </row>
    <row r="829" spans="1:34" x14ac:dyDescent="0.25">
      <c r="A829" s="782" t="s">
        <v>111</v>
      </c>
      <c r="B829" s="783" t="s">
        <v>105</v>
      </c>
      <c r="C829" s="783" t="s">
        <v>105</v>
      </c>
      <c r="D829" s="795">
        <v>41367</v>
      </c>
      <c r="E829" s="795" t="s">
        <v>153</v>
      </c>
      <c r="F829" s="796">
        <v>0.3611111111111111</v>
      </c>
      <c r="G829" s="783" t="s">
        <v>96</v>
      </c>
      <c r="H829" s="783" t="s">
        <v>93</v>
      </c>
      <c r="I829" s="783" t="s">
        <v>93</v>
      </c>
      <c r="J829" s="783"/>
      <c r="K829" s="783"/>
      <c r="L829" s="783"/>
      <c r="M829" s="782"/>
      <c r="N829" s="782"/>
      <c r="O829" s="782"/>
      <c r="P829" s="782"/>
      <c r="Q829" s="782"/>
      <c r="R829" s="782"/>
      <c r="T829" s="784">
        <v>12.02</v>
      </c>
      <c r="U829" s="799">
        <v>30</v>
      </c>
      <c r="V829" s="782"/>
      <c r="W829" s="782"/>
      <c r="X829" s="784">
        <v>7.5</v>
      </c>
      <c r="Y829" s="782"/>
      <c r="Z829" s="783">
        <v>124</v>
      </c>
      <c r="AA829" s="782"/>
      <c r="AB829" s="783">
        <v>5.3</v>
      </c>
      <c r="AC829" s="783">
        <v>0</v>
      </c>
      <c r="AD829" s="784">
        <v>1011</v>
      </c>
      <c r="AE829" s="784">
        <v>9.51</v>
      </c>
      <c r="AF829" s="784">
        <v>105.3</v>
      </c>
      <c r="AG829" s="784">
        <v>3.57</v>
      </c>
      <c r="AH829" s="798"/>
    </row>
    <row r="830" spans="1:34" x14ac:dyDescent="0.25">
      <c r="A830" s="782" t="s">
        <v>111</v>
      </c>
      <c r="B830" s="783" t="s">
        <v>105</v>
      </c>
      <c r="C830" s="783" t="s">
        <v>105</v>
      </c>
      <c r="D830" s="795">
        <v>41368</v>
      </c>
      <c r="E830" s="795" t="s">
        <v>153</v>
      </c>
      <c r="F830" s="796">
        <v>0.3972222222222222</v>
      </c>
      <c r="G830" s="783" t="s">
        <v>96</v>
      </c>
      <c r="H830" s="783" t="s">
        <v>93</v>
      </c>
      <c r="I830" s="783" t="s">
        <v>93</v>
      </c>
      <c r="J830" s="783"/>
      <c r="K830" s="783"/>
      <c r="L830" s="783"/>
      <c r="M830" s="782"/>
      <c r="N830" s="782"/>
      <c r="O830" s="782"/>
      <c r="P830" s="782"/>
      <c r="Q830" s="782"/>
      <c r="R830" s="782"/>
      <c r="T830" s="784">
        <v>11.46</v>
      </c>
      <c r="U830" s="799">
        <v>29</v>
      </c>
      <c r="V830" s="782"/>
      <c r="W830" s="782"/>
      <c r="X830" s="784">
        <v>7.71</v>
      </c>
      <c r="Y830" s="782"/>
      <c r="Z830" s="783">
        <v>135</v>
      </c>
      <c r="AA830" s="782"/>
      <c r="AB830" s="783">
        <v>8.9</v>
      </c>
      <c r="AC830" s="783">
        <v>0.01</v>
      </c>
      <c r="AD830" s="784">
        <v>1068</v>
      </c>
      <c r="AE830" s="784">
        <v>9.6199999999999992</v>
      </c>
      <c r="AF830" s="784">
        <v>99.7</v>
      </c>
      <c r="AG830" s="784">
        <v>4.04</v>
      </c>
      <c r="AH830" s="798"/>
    </row>
    <row r="831" spans="1:34" x14ac:dyDescent="0.25">
      <c r="A831" s="782" t="s">
        <v>111</v>
      </c>
      <c r="B831" s="783" t="s">
        <v>105</v>
      </c>
      <c r="C831" s="783" t="s">
        <v>105</v>
      </c>
      <c r="D831" s="795">
        <v>41372</v>
      </c>
      <c r="E831" s="795" t="s">
        <v>153</v>
      </c>
      <c r="F831" s="796">
        <v>0.44444444444444442</v>
      </c>
      <c r="G831" s="783" t="s">
        <v>96</v>
      </c>
      <c r="H831" s="783" t="s">
        <v>93</v>
      </c>
      <c r="I831" s="783" t="s">
        <v>93</v>
      </c>
      <c r="J831" s="783"/>
      <c r="K831" s="783"/>
      <c r="L831" s="783"/>
      <c r="M831" s="782"/>
      <c r="N831" s="782"/>
      <c r="O831" s="782"/>
      <c r="P831" s="782"/>
      <c r="Q831" s="782"/>
      <c r="R831" s="782"/>
      <c r="T831" s="784">
        <v>11.69</v>
      </c>
      <c r="U831" s="799">
        <v>15</v>
      </c>
      <c r="V831" s="782"/>
      <c r="W831" s="782"/>
      <c r="X831" s="784">
        <v>7.79</v>
      </c>
      <c r="Y831" s="782"/>
      <c r="Z831" s="783">
        <v>157</v>
      </c>
      <c r="AA831" s="782"/>
      <c r="AB831" s="783">
        <v>19.399999999999999</v>
      </c>
      <c r="AC831" s="783">
        <v>0</v>
      </c>
      <c r="AD831" s="784">
        <v>563</v>
      </c>
      <c r="AE831" s="784">
        <v>15.25</v>
      </c>
      <c r="AF831" s="784">
        <v>116.4</v>
      </c>
      <c r="AG831" s="784">
        <v>1.88</v>
      </c>
      <c r="AH831" s="798"/>
    </row>
    <row r="832" spans="1:34" x14ac:dyDescent="0.25">
      <c r="A832" s="782" t="s">
        <v>111</v>
      </c>
      <c r="B832" s="783" t="s">
        <v>105</v>
      </c>
      <c r="C832" s="783" t="s">
        <v>105</v>
      </c>
      <c r="D832" s="795">
        <v>41372</v>
      </c>
      <c r="E832" s="795" t="s">
        <v>153</v>
      </c>
      <c r="F832" s="796">
        <v>0.44513888888888886</v>
      </c>
      <c r="G832" s="783" t="s">
        <v>96</v>
      </c>
      <c r="H832" s="783" t="s">
        <v>19</v>
      </c>
      <c r="I832" s="783" t="s">
        <v>93</v>
      </c>
      <c r="J832" s="783"/>
      <c r="K832" s="783"/>
      <c r="L832" s="783"/>
      <c r="M832" s="782"/>
      <c r="N832" s="782"/>
      <c r="O832" s="782"/>
      <c r="P832" s="782"/>
      <c r="Q832" s="782"/>
      <c r="R832" s="782"/>
      <c r="T832" s="797"/>
      <c r="U832" s="799">
        <v>10</v>
      </c>
      <c r="V832" s="782"/>
      <c r="W832" s="782"/>
      <c r="X832" s="797"/>
      <c r="Y832" s="782"/>
      <c r="Z832" s="798"/>
      <c r="AA832" s="782"/>
      <c r="AB832" s="798"/>
      <c r="AC832" s="798"/>
      <c r="AD832" s="797"/>
      <c r="AE832" s="797"/>
      <c r="AF832" s="797"/>
      <c r="AG832" s="784">
        <v>1.82</v>
      </c>
      <c r="AH832" s="798"/>
    </row>
    <row r="833" spans="1:34" x14ac:dyDescent="0.25">
      <c r="A833" s="782" t="s">
        <v>111</v>
      </c>
      <c r="B833" s="783" t="s">
        <v>105</v>
      </c>
      <c r="C833" s="783" t="s">
        <v>105</v>
      </c>
      <c r="D833" s="795">
        <v>41379</v>
      </c>
      <c r="E833" s="795" t="s">
        <v>153</v>
      </c>
      <c r="F833" s="796">
        <v>0.48402777777777778</v>
      </c>
      <c r="G833" s="783" t="s">
        <v>98</v>
      </c>
      <c r="H833" s="783" t="s">
        <v>93</v>
      </c>
      <c r="I833" s="783" t="s">
        <v>93</v>
      </c>
      <c r="J833" s="783"/>
      <c r="K833" s="783"/>
      <c r="L833" s="783"/>
      <c r="M833" s="782"/>
      <c r="N833" s="782"/>
      <c r="O833" s="782"/>
      <c r="P833" s="782"/>
      <c r="Q833" s="782"/>
      <c r="R833" s="782"/>
      <c r="T833" s="784">
        <v>8.76</v>
      </c>
      <c r="U833" s="799">
        <v>5</v>
      </c>
      <c r="V833" s="924"/>
      <c r="W833" s="782"/>
      <c r="X833" s="784">
        <v>7.98</v>
      </c>
      <c r="Y833" s="782"/>
      <c r="Z833" s="783">
        <v>159</v>
      </c>
      <c r="AA833" s="782"/>
      <c r="AB833" s="783">
        <v>24.8</v>
      </c>
      <c r="AC833" s="783">
        <v>0</v>
      </c>
      <c r="AD833" s="784">
        <v>333</v>
      </c>
      <c r="AE833" s="784">
        <v>16.2</v>
      </c>
      <c r="AF833" s="784">
        <v>89.3</v>
      </c>
      <c r="AG833" s="784">
        <v>1.63</v>
      </c>
      <c r="AH833" s="798"/>
    </row>
    <row r="834" spans="1:34" x14ac:dyDescent="0.25">
      <c r="A834" s="782" t="s">
        <v>111</v>
      </c>
      <c r="B834" s="783" t="s">
        <v>105</v>
      </c>
      <c r="C834" s="783" t="s">
        <v>105</v>
      </c>
      <c r="D834" s="795">
        <v>41388</v>
      </c>
      <c r="E834" s="795" t="s">
        <v>153</v>
      </c>
      <c r="F834" s="796">
        <v>0.48958333333333331</v>
      </c>
      <c r="G834" s="783" t="s">
        <v>96</v>
      </c>
      <c r="H834" s="783" t="s">
        <v>93</v>
      </c>
      <c r="I834" s="783" t="s">
        <v>93</v>
      </c>
      <c r="J834" s="783"/>
      <c r="K834" s="783"/>
      <c r="L834" s="783"/>
      <c r="M834" s="782"/>
      <c r="N834" s="782"/>
      <c r="O834" s="782"/>
      <c r="P834" s="782"/>
      <c r="Q834" s="782"/>
      <c r="R834" s="782"/>
      <c r="T834" s="784">
        <v>12.12</v>
      </c>
      <c r="U834" s="799">
        <v>45</v>
      </c>
      <c r="V834" s="782"/>
      <c r="W834" s="782"/>
      <c r="X834" s="784">
        <v>8.11</v>
      </c>
      <c r="Y834" s="782"/>
      <c r="Z834" s="783">
        <v>155</v>
      </c>
      <c r="AA834" s="782"/>
      <c r="AB834" s="783">
        <v>8.8000000000000007</v>
      </c>
      <c r="AC834" s="783">
        <v>0.2</v>
      </c>
      <c r="AD834" s="784">
        <v>596</v>
      </c>
      <c r="AE834" s="784">
        <v>13.75</v>
      </c>
      <c r="AF834" s="784">
        <v>117</v>
      </c>
      <c r="AG834" s="784">
        <v>1.89</v>
      </c>
      <c r="AH834" s="798"/>
    </row>
    <row r="835" spans="1:34" x14ac:dyDescent="0.25">
      <c r="A835" s="782" t="s">
        <v>111</v>
      </c>
      <c r="B835" s="783" t="s">
        <v>105</v>
      </c>
      <c r="C835" s="783" t="s">
        <v>105</v>
      </c>
      <c r="D835" s="795">
        <v>41394</v>
      </c>
      <c r="E835" s="795" t="s">
        <v>153</v>
      </c>
      <c r="F835" s="796">
        <v>0.41875000000000001</v>
      </c>
      <c r="G835" s="783" t="s">
        <v>96</v>
      </c>
      <c r="H835" s="783" t="s">
        <v>93</v>
      </c>
      <c r="I835" s="783" t="s">
        <v>93</v>
      </c>
      <c r="J835" s="783"/>
      <c r="K835" s="783"/>
      <c r="L835" s="783"/>
      <c r="M835" s="782"/>
      <c r="N835" s="782"/>
      <c r="O835" s="782"/>
      <c r="P835" s="782"/>
      <c r="Q835" s="782"/>
      <c r="R835" s="782"/>
      <c r="T835" s="784">
        <v>9.5299999999999994</v>
      </c>
      <c r="U835" s="799">
        <v>25</v>
      </c>
      <c r="V835" s="782"/>
      <c r="W835" s="782"/>
      <c r="X835" s="784">
        <v>7.8</v>
      </c>
      <c r="Y835" s="782"/>
      <c r="Z835" s="783">
        <v>145</v>
      </c>
      <c r="AA835" s="782"/>
      <c r="AB835" s="783">
        <v>19.100000000000001</v>
      </c>
      <c r="AC835" s="783">
        <v>0</v>
      </c>
      <c r="AD835" s="784">
        <v>1338</v>
      </c>
      <c r="AE835" s="784">
        <v>15.37</v>
      </c>
      <c r="AF835" s="784">
        <v>95.2</v>
      </c>
      <c r="AG835" s="784">
        <v>4.97</v>
      </c>
      <c r="AH835" s="798"/>
    </row>
    <row r="836" spans="1:34" x14ac:dyDescent="0.25">
      <c r="A836" s="782" t="s">
        <v>111</v>
      </c>
      <c r="B836" s="783" t="s">
        <v>105</v>
      </c>
      <c r="C836" s="783" t="s">
        <v>105</v>
      </c>
      <c r="D836" s="795">
        <v>41394</v>
      </c>
      <c r="E836" s="795" t="s">
        <v>153</v>
      </c>
      <c r="F836" s="796">
        <v>0.41875000000000001</v>
      </c>
      <c r="G836" s="783" t="s">
        <v>96</v>
      </c>
      <c r="H836" s="783" t="s">
        <v>19</v>
      </c>
      <c r="I836" s="783" t="s">
        <v>93</v>
      </c>
      <c r="J836" s="783"/>
      <c r="K836" s="783"/>
      <c r="L836" s="783"/>
      <c r="M836" s="782"/>
      <c r="N836" s="782"/>
      <c r="O836" s="782"/>
      <c r="P836" s="782"/>
      <c r="Q836" s="782"/>
      <c r="R836" s="782"/>
      <c r="T836" s="797"/>
      <c r="U836" s="799">
        <v>26</v>
      </c>
      <c r="V836" s="782"/>
      <c r="W836" s="782"/>
      <c r="X836" s="797"/>
      <c r="Y836" s="782"/>
      <c r="Z836" s="798"/>
      <c r="AA836" s="782"/>
      <c r="AB836" s="798"/>
      <c r="AC836" s="798"/>
      <c r="AD836" s="797"/>
      <c r="AE836" s="797"/>
      <c r="AF836" s="797"/>
      <c r="AG836" s="784">
        <v>4.91</v>
      </c>
      <c r="AH836" s="798"/>
    </row>
    <row r="837" spans="1:34" x14ac:dyDescent="0.25">
      <c r="A837" s="782" t="s">
        <v>111</v>
      </c>
      <c r="B837" s="783" t="s">
        <v>105</v>
      </c>
      <c r="C837" s="783" t="s">
        <v>105</v>
      </c>
      <c r="D837" s="795">
        <v>41401</v>
      </c>
      <c r="E837" s="795" t="s">
        <v>153</v>
      </c>
      <c r="F837" s="796">
        <v>0.43402777777777779</v>
      </c>
      <c r="G837" s="783" t="s">
        <v>96</v>
      </c>
      <c r="H837" s="783" t="s">
        <v>93</v>
      </c>
      <c r="I837" s="783" t="s">
        <v>93</v>
      </c>
      <c r="J837" s="783"/>
      <c r="K837" s="783"/>
      <c r="L837" s="783"/>
      <c r="M837" s="782"/>
      <c r="N837" s="782"/>
      <c r="O837" s="782"/>
      <c r="P837" s="782"/>
      <c r="Q837" s="782"/>
      <c r="R837" s="782"/>
      <c r="T837" s="784">
        <v>10.65</v>
      </c>
      <c r="U837" s="799">
        <v>18</v>
      </c>
      <c r="V837" s="782"/>
      <c r="W837" s="782"/>
      <c r="X837" s="784">
        <v>7.79</v>
      </c>
      <c r="Y837" s="782"/>
      <c r="Z837" s="783">
        <v>155</v>
      </c>
      <c r="AA837" s="782"/>
      <c r="AB837" s="783">
        <v>21</v>
      </c>
      <c r="AC837" s="783">
        <v>0</v>
      </c>
      <c r="AD837" s="784">
        <v>977.2</v>
      </c>
      <c r="AE837" s="784">
        <v>13.77</v>
      </c>
      <c r="AF837" s="784">
        <v>102.9</v>
      </c>
      <c r="AG837" s="784">
        <v>2.5</v>
      </c>
      <c r="AH837" s="798"/>
    </row>
    <row r="838" spans="1:34" x14ac:dyDescent="0.25">
      <c r="A838" s="782" t="s">
        <v>111</v>
      </c>
      <c r="B838" s="783" t="s">
        <v>105</v>
      </c>
      <c r="C838" s="783" t="s">
        <v>105</v>
      </c>
      <c r="D838" s="795">
        <v>41408</v>
      </c>
      <c r="E838" s="795" t="s">
        <v>153</v>
      </c>
      <c r="F838" s="796">
        <v>0.51180555555555551</v>
      </c>
      <c r="G838" s="783" t="s">
        <v>98</v>
      </c>
      <c r="H838" s="783" t="s">
        <v>93</v>
      </c>
      <c r="I838" s="783" t="s">
        <v>93</v>
      </c>
      <c r="J838" s="783"/>
      <c r="K838" s="783"/>
      <c r="L838" s="783"/>
      <c r="M838" s="782"/>
      <c r="N838" s="782"/>
      <c r="O838" s="782"/>
      <c r="P838" s="782"/>
      <c r="Q838" s="782"/>
      <c r="R838" s="782"/>
      <c r="T838" s="784">
        <v>11.12</v>
      </c>
      <c r="U838" s="799">
        <v>8</v>
      </c>
      <c r="V838" s="782"/>
      <c r="W838" s="782"/>
      <c r="X838" s="784">
        <v>7.89</v>
      </c>
      <c r="Y838" s="782"/>
      <c r="Z838" s="783">
        <v>180</v>
      </c>
      <c r="AA838" s="782"/>
      <c r="AB838" s="783">
        <v>30.6</v>
      </c>
      <c r="AC838" s="783">
        <v>0</v>
      </c>
      <c r="AD838" s="784">
        <v>214.5</v>
      </c>
      <c r="AE838" s="784">
        <v>19.46</v>
      </c>
      <c r="AF838" s="784">
        <v>120.8</v>
      </c>
      <c r="AG838" s="784">
        <v>1.17</v>
      </c>
      <c r="AH838" s="798"/>
    </row>
    <row r="839" spans="1:34" x14ac:dyDescent="0.25">
      <c r="A839" s="782" t="s">
        <v>111</v>
      </c>
      <c r="B839" s="783" t="s">
        <v>105</v>
      </c>
      <c r="C839" s="783" t="s">
        <v>105</v>
      </c>
      <c r="D839" s="795">
        <v>41415</v>
      </c>
      <c r="E839" s="795" t="s">
        <v>153</v>
      </c>
      <c r="F839" s="796">
        <v>0.43055555555555558</v>
      </c>
      <c r="G839" s="783" t="s">
        <v>96</v>
      </c>
      <c r="H839" s="783" t="s">
        <v>93</v>
      </c>
      <c r="I839" s="783" t="s">
        <v>93</v>
      </c>
      <c r="J839" s="783"/>
      <c r="K839" s="783"/>
      <c r="L839" s="783"/>
      <c r="M839" s="782"/>
      <c r="N839" s="782"/>
      <c r="O839" s="782"/>
      <c r="P839" s="782"/>
      <c r="Q839" s="782"/>
      <c r="R839" s="782"/>
      <c r="T839" s="784">
        <v>9</v>
      </c>
      <c r="U839" s="799">
        <v>68</v>
      </c>
      <c r="V839" s="782"/>
      <c r="W839" s="782"/>
      <c r="X839" s="784">
        <v>7.6</v>
      </c>
      <c r="Y839" s="782"/>
      <c r="Z839" s="783">
        <v>208</v>
      </c>
      <c r="AA839" s="782"/>
      <c r="AB839" s="783">
        <v>20.7</v>
      </c>
      <c r="AC839" s="783">
        <v>0.75</v>
      </c>
      <c r="AD839" s="784">
        <v>170.2</v>
      </c>
      <c r="AE839" s="784">
        <v>20.41</v>
      </c>
      <c r="AF839" s="784">
        <v>99.9</v>
      </c>
      <c r="AG839" s="784">
        <v>2.19</v>
      </c>
      <c r="AH839" s="798"/>
    </row>
    <row r="840" spans="1:34" x14ac:dyDescent="0.25">
      <c r="A840" s="782" t="s">
        <v>111</v>
      </c>
      <c r="B840" s="783" t="s">
        <v>105</v>
      </c>
      <c r="C840" s="783" t="s">
        <v>105</v>
      </c>
      <c r="D840" s="795">
        <v>41422</v>
      </c>
      <c r="E840" s="795" t="s">
        <v>153</v>
      </c>
      <c r="F840" s="796">
        <v>0.44097222222222221</v>
      </c>
      <c r="G840" s="783" t="s">
        <v>96</v>
      </c>
      <c r="H840" s="783" t="s">
        <v>93</v>
      </c>
      <c r="I840" s="783" t="s">
        <v>93</v>
      </c>
      <c r="J840" s="783"/>
      <c r="K840" s="783"/>
      <c r="L840" s="783"/>
      <c r="M840" s="782"/>
      <c r="N840" s="782"/>
      <c r="O840" s="782"/>
      <c r="P840" s="782"/>
      <c r="Q840" s="782"/>
      <c r="R840" s="782"/>
      <c r="T840" s="784">
        <v>9.91</v>
      </c>
      <c r="U840" s="799">
        <v>17</v>
      </c>
      <c r="V840" s="782"/>
      <c r="W840" s="782"/>
      <c r="X840" s="784">
        <v>7.83</v>
      </c>
      <c r="Y840" s="782"/>
      <c r="Z840" s="783">
        <v>169</v>
      </c>
      <c r="AA840" s="782"/>
      <c r="AB840" s="783">
        <v>25.4</v>
      </c>
      <c r="AC840" s="783">
        <v>0</v>
      </c>
      <c r="AD840" s="784">
        <v>177.9</v>
      </c>
      <c r="AE840" s="784">
        <v>22.61</v>
      </c>
      <c r="AF840" s="784">
        <v>114.7</v>
      </c>
      <c r="AG840" s="784">
        <v>1.64</v>
      </c>
      <c r="AH840" s="798"/>
    </row>
    <row r="841" spans="1:34" x14ac:dyDescent="0.25">
      <c r="A841" s="782" t="s">
        <v>111</v>
      </c>
      <c r="B841" s="783" t="s">
        <v>105</v>
      </c>
      <c r="C841" s="783" t="s">
        <v>105</v>
      </c>
      <c r="D841" s="795">
        <v>41429</v>
      </c>
      <c r="E841" s="795" t="s">
        <v>153</v>
      </c>
      <c r="F841" s="796">
        <v>0.4284722222222222</v>
      </c>
      <c r="G841" s="783" t="s">
        <v>96</v>
      </c>
      <c r="H841" s="783" t="s">
        <v>93</v>
      </c>
      <c r="I841" s="783" t="s">
        <v>93</v>
      </c>
      <c r="J841" s="783"/>
      <c r="K841" s="783"/>
      <c r="L841" s="783"/>
      <c r="M841" s="782"/>
      <c r="N841" s="782"/>
      <c r="O841" s="782"/>
      <c r="P841" s="782"/>
      <c r="Q841" s="782"/>
      <c r="R841" s="782"/>
      <c r="T841" s="784">
        <v>9.1199999999999992</v>
      </c>
      <c r="U841" s="799">
        <v>58</v>
      </c>
      <c r="V841" s="782"/>
      <c r="W841" s="782"/>
      <c r="X841" s="784">
        <v>7.61</v>
      </c>
      <c r="Y841" s="782"/>
      <c r="Z841" s="783">
        <v>142</v>
      </c>
      <c r="AA841" s="782"/>
      <c r="AB841" s="783">
        <v>22.9</v>
      </c>
      <c r="AC841" s="783">
        <v>0</v>
      </c>
      <c r="AD841" s="797"/>
      <c r="AE841" s="784">
        <v>17.920000000000002</v>
      </c>
      <c r="AF841" s="784">
        <v>96.4</v>
      </c>
      <c r="AG841" s="784">
        <v>5.67</v>
      </c>
      <c r="AH841" s="798"/>
    </row>
    <row r="842" spans="1:34" x14ac:dyDescent="0.25">
      <c r="A842" s="782" t="s">
        <v>111</v>
      </c>
      <c r="B842" s="783" t="s">
        <v>105</v>
      </c>
      <c r="C842" s="783" t="s">
        <v>105</v>
      </c>
      <c r="D842" s="795">
        <v>41436</v>
      </c>
      <c r="E842" s="795" t="s">
        <v>153</v>
      </c>
      <c r="F842" s="796">
        <v>0.44444444444444442</v>
      </c>
      <c r="G842" s="783" t="s">
        <v>106</v>
      </c>
      <c r="H842" s="783" t="s">
        <v>93</v>
      </c>
      <c r="I842" s="783" t="s">
        <v>93</v>
      </c>
      <c r="J842" s="783"/>
      <c r="K842" s="783"/>
      <c r="L842" s="783"/>
      <c r="M842" s="924"/>
      <c r="N842" s="924"/>
      <c r="O842" s="782"/>
      <c r="P842" s="924"/>
      <c r="Q842" s="924"/>
      <c r="R842" s="924"/>
      <c r="T842" s="784">
        <v>8.3000000000000007</v>
      </c>
      <c r="U842" s="799">
        <v>30</v>
      </c>
      <c r="V842" s="782"/>
      <c r="W842" s="782"/>
      <c r="X842" s="784">
        <v>7.74</v>
      </c>
      <c r="Y842" s="782"/>
      <c r="Z842" s="783">
        <v>187</v>
      </c>
      <c r="AA842" s="782"/>
      <c r="AB842" s="783">
        <v>32.5</v>
      </c>
      <c r="AC842" s="783">
        <v>0</v>
      </c>
      <c r="AD842" s="784">
        <v>216</v>
      </c>
      <c r="AE842" s="784">
        <v>22.87</v>
      </c>
      <c r="AF842" s="784">
        <v>96.4</v>
      </c>
      <c r="AG842" s="784">
        <v>2.06</v>
      </c>
      <c r="AH842" s="798"/>
    </row>
    <row r="843" spans="1:34" x14ac:dyDescent="0.25">
      <c r="A843" s="782" t="s">
        <v>111</v>
      </c>
      <c r="B843" s="783" t="s">
        <v>105</v>
      </c>
      <c r="C843" s="783" t="s">
        <v>105</v>
      </c>
      <c r="D843" s="795">
        <v>41443</v>
      </c>
      <c r="E843" s="795" t="s">
        <v>153</v>
      </c>
      <c r="F843" s="796">
        <v>0.44097222222222221</v>
      </c>
      <c r="G843" s="783" t="s">
        <v>106</v>
      </c>
      <c r="H843" s="783" t="s">
        <v>93</v>
      </c>
      <c r="I843" s="783" t="s">
        <v>93</v>
      </c>
      <c r="J843" s="783"/>
      <c r="K843" s="783"/>
      <c r="L843" s="783"/>
      <c r="M843" s="782"/>
      <c r="N843" s="782"/>
      <c r="O843" s="782"/>
      <c r="P843" s="782"/>
      <c r="Q843" s="782"/>
      <c r="R843" s="782"/>
      <c r="T843" s="784">
        <v>7.33</v>
      </c>
      <c r="U843" s="799">
        <v>29</v>
      </c>
      <c r="V843" s="782"/>
      <c r="W843" s="782"/>
      <c r="X843" s="784">
        <v>7.7</v>
      </c>
      <c r="Y843" s="782"/>
      <c r="Z843" s="783">
        <v>202</v>
      </c>
      <c r="AA843" s="782"/>
      <c r="AB843" s="783">
        <v>27</v>
      </c>
      <c r="AC843" s="783">
        <v>0.1</v>
      </c>
      <c r="AD843" s="784">
        <v>102.4</v>
      </c>
      <c r="AE843" s="784">
        <v>24.4</v>
      </c>
      <c r="AF843" s="784">
        <v>87.7</v>
      </c>
      <c r="AG843" s="784">
        <v>1.55</v>
      </c>
      <c r="AH843" s="798"/>
    </row>
    <row r="844" spans="1:34" x14ac:dyDescent="0.25">
      <c r="A844" s="782" t="s">
        <v>111</v>
      </c>
      <c r="B844" s="783" t="s">
        <v>105</v>
      </c>
      <c r="C844" s="783" t="s">
        <v>105</v>
      </c>
      <c r="D844" s="795">
        <v>41450</v>
      </c>
      <c r="E844" s="795" t="s">
        <v>153</v>
      </c>
      <c r="F844" s="796">
        <v>0.44722222222222224</v>
      </c>
      <c r="G844" s="783" t="s">
        <v>106</v>
      </c>
      <c r="H844" s="783" t="s">
        <v>93</v>
      </c>
      <c r="I844" s="783" t="s">
        <v>93</v>
      </c>
      <c r="J844" s="783"/>
      <c r="K844" s="783"/>
      <c r="L844" s="783"/>
      <c r="M844" s="924"/>
      <c r="N844" s="924"/>
      <c r="O844" s="924"/>
      <c r="P844" s="924"/>
      <c r="Q844" s="924"/>
      <c r="R844" s="924"/>
      <c r="T844" s="784">
        <v>7.81</v>
      </c>
      <c r="U844" s="880">
        <v>18</v>
      </c>
      <c r="V844" s="924"/>
      <c r="W844" s="782"/>
      <c r="X844" s="784">
        <v>7.66</v>
      </c>
      <c r="Y844" s="782"/>
      <c r="Z844" s="783">
        <v>237</v>
      </c>
      <c r="AA844" s="782"/>
      <c r="AB844" s="783">
        <v>30.4</v>
      </c>
      <c r="AC844" s="783">
        <v>0</v>
      </c>
      <c r="AD844" s="784">
        <v>33.9</v>
      </c>
      <c r="AE844" s="784">
        <v>27.5</v>
      </c>
      <c r="AF844" s="784">
        <v>98.8</v>
      </c>
      <c r="AG844" s="784">
        <v>0.86</v>
      </c>
      <c r="AH844" s="798"/>
    </row>
    <row r="845" spans="1:34" x14ac:dyDescent="0.25">
      <c r="A845" s="782" t="s">
        <v>111</v>
      </c>
      <c r="B845" s="783" t="s">
        <v>105</v>
      </c>
      <c r="C845" s="783" t="s">
        <v>105</v>
      </c>
      <c r="D845" s="795">
        <v>41457</v>
      </c>
      <c r="E845" s="795" t="s">
        <v>153</v>
      </c>
      <c r="F845" s="796">
        <v>0.48958333333333331</v>
      </c>
      <c r="G845" s="783" t="s">
        <v>106</v>
      </c>
      <c r="H845" s="783" t="s">
        <v>93</v>
      </c>
      <c r="I845" s="783" t="s">
        <v>93</v>
      </c>
      <c r="J845" s="783"/>
      <c r="K845" s="783"/>
      <c r="L845" s="783"/>
      <c r="M845" s="924"/>
      <c r="N845" s="924"/>
      <c r="O845" s="782"/>
      <c r="P845" s="924"/>
      <c r="Q845" s="924"/>
      <c r="R845" s="924"/>
      <c r="T845" s="1183">
        <v>7.47</v>
      </c>
      <c r="U845" s="880">
        <v>5</v>
      </c>
      <c r="V845" s="924"/>
      <c r="W845" s="782"/>
      <c r="X845" s="784">
        <v>7.74</v>
      </c>
      <c r="Y845" s="782"/>
      <c r="Z845" s="783">
        <v>229</v>
      </c>
      <c r="AA845" s="782"/>
      <c r="AB845" s="783">
        <v>26.7</v>
      </c>
      <c r="AC845" s="783">
        <v>0</v>
      </c>
      <c r="AD845" s="784">
        <v>18</v>
      </c>
      <c r="AE845" s="784">
        <v>24.52</v>
      </c>
      <c r="AF845" s="784">
        <v>89.8</v>
      </c>
      <c r="AG845" s="784">
        <v>1.19</v>
      </c>
      <c r="AH845" s="798"/>
    </row>
    <row r="846" spans="1:34" x14ac:dyDescent="0.25">
      <c r="A846" s="782" t="s">
        <v>111</v>
      </c>
      <c r="B846" s="783" t="s">
        <v>105</v>
      </c>
      <c r="C846" s="783" t="s">
        <v>105</v>
      </c>
      <c r="D846" s="795">
        <v>41465</v>
      </c>
      <c r="E846" s="795" t="s">
        <v>153</v>
      </c>
      <c r="F846" s="796">
        <v>0.40763888888888888</v>
      </c>
      <c r="G846" s="783" t="s">
        <v>106</v>
      </c>
      <c r="H846" s="783" t="s">
        <v>93</v>
      </c>
      <c r="I846" s="783" t="s">
        <v>93</v>
      </c>
      <c r="J846" s="783"/>
      <c r="K846" s="783"/>
      <c r="L846" s="783"/>
      <c r="M846" s="930"/>
      <c r="N846" s="930"/>
      <c r="O846" s="782"/>
      <c r="P846" s="930"/>
      <c r="Q846" s="930"/>
      <c r="R846" s="930"/>
      <c r="T846" s="1186">
        <v>7.91</v>
      </c>
      <c r="U846" s="1194">
        <v>11</v>
      </c>
      <c r="V846" s="930"/>
      <c r="W846" s="782"/>
      <c r="X846" s="784">
        <v>7.55</v>
      </c>
      <c r="Y846" s="782"/>
      <c r="Z846" s="783">
        <v>224</v>
      </c>
      <c r="AA846" s="782"/>
      <c r="AB846" s="783">
        <v>31</v>
      </c>
      <c r="AC846" s="783">
        <v>0</v>
      </c>
      <c r="AD846" s="784">
        <v>7.2</v>
      </c>
      <c r="AE846" s="784">
        <v>26.36</v>
      </c>
      <c r="AF846" s="784">
        <v>98.2</v>
      </c>
      <c r="AG846" s="784">
        <v>0.87</v>
      </c>
      <c r="AH846" s="798"/>
    </row>
    <row r="847" spans="1:34" x14ac:dyDescent="0.25">
      <c r="A847" s="782" t="s">
        <v>111</v>
      </c>
      <c r="B847" s="783" t="s">
        <v>105</v>
      </c>
      <c r="C847" s="783" t="s">
        <v>105</v>
      </c>
      <c r="D847" s="795">
        <v>41472</v>
      </c>
      <c r="E847" s="795" t="s">
        <v>153</v>
      </c>
      <c r="F847" s="796">
        <v>0.43472222222222223</v>
      </c>
      <c r="G847" s="783" t="s">
        <v>98</v>
      </c>
      <c r="H847" s="783" t="s">
        <v>93</v>
      </c>
      <c r="I847" s="783" t="s">
        <v>93</v>
      </c>
      <c r="J847" s="783"/>
      <c r="K847" s="783"/>
      <c r="L847" s="783"/>
      <c r="M847" s="930"/>
      <c r="N847" s="930"/>
      <c r="O847" s="782"/>
      <c r="P847" s="930"/>
      <c r="Q847" s="930"/>
      <c r="R847" s="930"/>
      <c r="T847" s="1186">
        <v>6.22</v>
      </c>
      <c r="U847" s="1194">
        <v>152</v>
      </c>
      <c r="V847" s="930"/>
      <c r="W847" s="782"/>
      <c r="X847" s="784">
        <v>7.48</v>
      </c>
      <c r="Y847" s="782"/>
      <c r="Z847" s="783">
        <v>226</v>
      </c>
      <c r="AA847" s="782"/>
      <c r="AB847" s="783">
        <v>25.8</v>
      </c>
      <c r="AC847" s="783">
        <v>0.1</v>
      </c>
      <c r="AD847" s="784">
        <v>4.9000000000000004</v>
      </c>
      <c r="AE847" s="784">
        <v>25.85</v>
      </c>
      <c r="AF847" s="784">
        <v>76.5</v>
      </c>
      <c r="AG847" s="784">
        <v>1.33</v>
      </c>
      <c r="AH847" s="798"/>
    </row>
    <row r="848" spans="1:34" x14ac:dyDescent="0.25">
      <c r="A848" s="782" t="s">
        <v>111</v>
      </c>
      <c r="B848" s="783" t="s">
        <v>105</v>
      </c>
      <c r="C848" s="783" t="s">
        <v>105</v>
      </c>
      <c r="D848" s="795">
        <v>41477</v>
      </c>
      <c r="E848" s="795" t="s">
        <v>153</v>
      </c>
      <c r="F848" s="796">
        <v>0.48194444444444445</v>
      </c>
      <c r="G848" s="783" t="s">
        <v>98</v>
      </c>
      <c r="H848" s="783" t="s">
        <v>93</v>
      </c>
      <c r="I848" s="783" t="s">
        <v>93</v>
      </c>
      <c r="J848" s="783"/>
      <c r="K848" s="783"/>
      <c r="L848" s="783"/>
      <c r="M848" s="930"/>
      <c r="N848" s="930"/>
      <c r="O848" s="782"/>
      <c r="P848" s="930"/>
      <c r="Q848" s="930"/>
      <c r="R848" s="930"/>
      <c r="T848" s="1186">
        <v>6.37</v>
      </c>
      <c r="U848" s="1194">
        <v>42</v>
      </c>
      <c r="V848" s="930"/>
      <c r="W848" s="782"/>
      <c r="X848" s="784">
        <v>7.66</v>
      </c>
      <c r="Y848" s="782"/>
      <c r="Z848" s="783">
        <v>198</v>
      </c>
      <c r="AA848" s="782"/>
      <c r="AB848" s="783">
        <v>27.6</v>
      </c>
      <c r="AC848" s="783">
        <v>0.1</v>
      </c>
      <c r="AD848" s="784">
        <v>31.8</v>
      </c>
      <c r="AE848" s="784">
        <v>26.23</v>
      </c>
      <c r="AF848" s="784">
        <v>78.8</v>
      </c>
      <c r="AG848" s="784">
        <v>1</v>
      </c>
      <c r="AH848" s="798"/>
    </row>
    <row r="849" spans="1:34" x14ac:dyDescent="0.25">
      <c r="A849" s="782" t="s">
        <v>111</v>
      </c>
      <c r="B849" s="783" t="s">
        <v>105</v>
      </c>
      <c r="C849" s="783" t="s">
        <v>105</v>
      </c>
      <c r="D849" s="795">
        <v>41484</v>
      </c>
      <c r="E849" s="795" t="s">
        <v>153</v>
      </c>
      <c r="F849" s="796">
        <v>0.4861111111111111</v>
      </c>
      <c r="G849" s="783" t="s">
        <v>106</v>
      </c>
      <c r="H849" s="783" t="s">
        <v>93</v>
      </c>
      <c r="I849" s="783" t="s">
        <v>93</v>
      </c>
      <c r="J849" s="783"/>
      <c r="K849" s="783"/>
      <c r="L849" s="783"/>
      <c r="M849" s="782"/>
      <c r="N849" s="782"/>
      <c r="O849" s="782"/>
      <c r="P849" s="782"/>
      <c r="Q849" s="782"/>
      <c r="R849" s="782"/>
      <c r="T849" s="784">
        <v>8.3800000000000008</v>
      </c>
      <c r="U849" s="799">
        <v>9</v>
      </c>
      <c r="V849" s="782"/>
      <c r="W849" s="782"/>
      <c r="X849" s="784">
        <v>7.7</v>
      </c>
      <c r="Y849" s="782"/>
      <c r="Z849" s="783">
        <v>271</v>
      </c>
      <c r="AA849" s="782"/>
      <c r="AB849" s="783">
        <v>31.3</v>
      </c>
      <c r="AC849" s="783">
        <v>0</v>
      </c>
      <c r="AD849" s="784">
        <v>35.200000000000003</v>
      </c>
      <c r="AE849" s="784">
        <v>25.58</v>
      </c>
      <c r="AF849" s="784">
        <v>102.6</v>
      </c>
      <c r="AG849" s="784">
        <v>0.69</v>
      </c>
      <c r="AH849" s="783">
        <v>5</v>
      </c>
    </row>
    <row r="850" spans="1:34" x14ac:dyDescent="0.25">
      <c r="A850" s="782" t="s">
        <v>111</v>
      </c>
      <c r="B850" s="783" t="s">
        <v>105</v>
      </c>
      <c r="C850" s="783" t="s">
        <v>105</v>
      </c>
      <c r="D850" s="1022">
        <v>41487</v>
      </c>
      <c r="E850" s="795" t="s">
        <v>153</v>
      </c>
      <c r="F850" s="1023">
        <v>0.46111111111111114</v>
      </c>
      <c r="G850" s="1025" t="s">
        <v>106</v>
      </c>
      <c r="H850" s="1025" t="s">
        <v>93</v>
      </c>
      <c r="I850" s="783" t="s">
        <v>93</v>
      </c>
      <c r="J850" s="1025"/>
      <c r="K850" s="1025"/>
      <c r="L850" s="1025"/>
      <c r="M850" s="927"/>
      <c r="N850" s="927"/>
      <c r="O850" s="927"/>
      <c r="P850" s="927"/>
      <c r="Q850" s="927"/>
      <c r="R850" s="927"/>
      <c r="T850" s="1191">
        <v>7.12</v>
      </c>
      <c r="U850" s="1196">
        <v>22</v>
      </c>
      <c r="V850" s="927"/>
      <c r="W850" s="927"/>
      <c r="X850" s="1191">
        <v>7.77</v>
      </c>
      <c r="Y850" s="927"/>
      <c r="Z850" s="1025">
        <v>226</v>
      </c>
      <c r="AA850" s="927"/>
      <c r="AB850" s="783">
        <v>25.3</v>
      </c>
      <c r="AC850" s="783">
        <v>0.5</v>
      </c>
      <c r="AD850" s="784">
        <v>16.100000000000001</v>
      </c>
      <c r="AE850" s="784">
        <v>26.33</v>
      </c>
      <c r="AF850" s="784">
        <v>88.4</v>
      </c>
      <c r="AG850" s="784">
        <v>0.78</v>
      </c>
      <c r="AH850" s="798"/>
    </row>
    <row r="851" spans="1:34" x14ac:dyDescent="0.25">
      <c r="A851" s="782" t="s">
        <v>111</v>
      </c>
      <c r="B851" s="783" t="s">
        <v>105</v>
      </c>
      <c r="C851" s="783" t="s">
        <v>105</v>
      </c>
      <c r="D851" s="795">
        <v>41492</v>
      </c>
      <c r="E851" s="795" t="s">
        <v>153</v>
      </c>
      <c r="F851" s="796">
        <v>0.42708333333333331</v>
      </c>
      <c r="G851" s="783" t="s">
        <v>106</v>
      </c>
      <c r="H851" s="783" t="s">
        <v>93</v>
      </c>
      <c r="I851" s="783" t="s">
        <v>93</v>
      </c>
      <c r="J851" s="783"/>
      <c r="K851" s="783"/>
      <c r="L851" s="783"/>
      <c r="M851" s="782"/>
      <c r="N851" s="782"/>
      <c r="O851" s="782"/>
      <c r="P851" s="782"/>
      <c r="Q851" s="782"/>
      <c r="R851" s="782"/>
      <c r="T851" s="784">
        <v>7.26</v>
      </c>
      <c r="U851" s="799">
        <v>12</v>
      </c>
      <c r="V851" s="782"/>
      <c r="W851" s="782"/>
      <c r="X851" s="784">
        <v>7.77</v>
      </c>
      <c r="Y851" s="782"/>
      <c r="Z851" s="783">
        <v>234</v>
      </c>
      <c r="AA851" s="782"/>
      <c r="AB851" s="783">
        <v>27.5</v>
      </c>
      <c r="AC851" s="783">
        <v>0</v>
      </c>
      <c r="AD851" s="784">
        <v>44.3</v>
      </c>
      <c r="AE851" s="784">
        <v>26.41</v>
      </c>
      <c r="AF851" s="784">
        <v>90.2</v>
      </c>
      <c r="AG851" s="784">
        <v>0.89</v>
      </c>
      <c r="AH851" s="798"/>
    </row>
    <row r="852" spans="1:34" x14ac:dyDescent="0.25">
      <c r="A852" s="782" t="s">
        <v>111</v>
      </c>
      <c r="B852" s="783" t="s">
        <v>105</v>
      </c>
      <c r="C852" s="783" t="s">
        <v>105</v>
      </c>
      <c r="D852" s="795">
        <v>41499</v>
      </c>
      <c r="E852" s="795" t="s">
        <v>153</v>
      </c>
      <c r="F852" s="796">
        <v>0.44444444444444442</v>
      </c>
      <c r="G852" s="783" t="s">
        <v>96</v>
      </c>
      <c r="H852" s="783" t="s">
        <v>100</v>
      </c>
      <c r="I852" s="783" t="s">
        <v>93</v>
      </c>
      <c r="J852" s="783"/>
      <c r="K852" s="783"/>
      <c r="L852" s="783"/>
      <c r="M852" s="782"/>
      <c r="N852" s="782"/>
      <c r="O852" s="782"/>
      <c r="P852" s="782"/>
      <c r="Q852" s="782"/>
      <c r="R852" s="782"/>
      <c r="T852" s="784">
        <v>7.91</v>
      </c>
      <c r="U852" s="799">
        <v>222</v>
      </c>
      <c r="V852" s="782"/>
      <c r="W852" s="782"/>
      <c r="X852" s="784">
        <v>7.65</v>
      </c>
      <c r="Y852" s="782"/>
      <c r="Z852" s="783">
        <v>175</v>
      </c>
      <c r="AA852" s="782"/>
      <c r="AB852" s="783">
        <v>23.2</v>
      </c>
      <c r="AC852" s="783">
        <v>1</v>
      </c>
      <c r="AD852" s="797"/>
      <c r="AE852" s="784">
        <v>21.74</v>
      </c>
      <c r="AF852" s="784">
        <v>90.1</v>
      </c>
      <c r="AG852" s="784">
        <v>7.07</v>
      </c>
      <c r="AH852" s="798"/>
    </row>
    <row r="853" spans="1:34" x14ac:dyDescent="0.25">
      <c r="A853" s="782" t="s">
        <v>111</v>
      </c>
      <c r="B853" s="783" t="s">
        <v>105</v>
      </c>
      <c r="C853" s="783" t="s">
        <v>105</v>
      </c>
      <c r="D853" s="795">
        <v>41506</v>
      </c>
      <c r="E853" s="795" t="s">
        <v>153</v>
      </c>
      <c r="F853" s="796">
        <v>0.47222222222222221</v>
      </c>
      <c r="G853" s="783" t="s">
        <v>106</v>
      </c>
      <c r="H853" s="783" t="s">
        <v>100</v>
      </c>
      <c r="I853" s="783" t="s">
        <v>93</v>
      </c>
      <c r="J853" s="783"/>
      <c r="K853" s="783"/>
      <c r="L853" s="783"/>
      <c r="M853" s="782"/>
      <c r="N853" s="782"/>
      <c r="O853" s="782"/>
      <c r="P853" s="782"/>
      <c r="Q853" s="782"/>
      <c r="R853" s="782"/>
      <c r="T853" s="784">
        <v>8.69</v>
      </c>
      <c r="U853" s="799">
        <v>24</v>
      </c>
      <c r="V853" s="782"/>
      <c r="W853" s="782"/>
      <c r="X853" s="784">
        <v>7.84</v>
      </c>
      <c r="Y853" s="782"/>
      <c r="Z853" s="783">
        <v>202</v>
      </c>
      <c r="AA853" s="782"/>
      <c r="AB853" s="783">
        <v>28.4</v>
      </c>
      <c r="AC853" s="783">
        <v>0</v>
      </c>
      <c r="AD853" s="784">
        <v>184</v>
      </c>
      <c r="AE853" s="784">
        <v>23.68</v>
      </c>
      <c r="AF853" s="784">
        <v>102.3</v>
      </c>
      <c r="AG853" s="784">
        <v>1.24</v>
      </c>
      <c r="AH853" s="798"/>
    </row>
    <row r="854" spans="1:34" x14ac:dyDescent="0.25">
      <c r="A854" s="782" t="s">
        <v>111</v>
      </c>
      <c r="B854" s="783" t="s">
        <v>105</v>
      </c>
      <c r="C854" s="783" t="s">
        <v>105</v>
      </c>
      <c r="D854" s="795">
        <v>41506</v>
      </c>
      <c r="E854" s="795" t="s">
        <v>153</v>
      </c>
      <c r="F854" s="796">
        <v>0.47291666666666665</v>
      </c>
      <c r="G854" s="783" t="s">
        <v>106</v>
      </c>
      <c r="H854" s="783" t="s">
        <v>19</v>
      </c>
      <c r="I854" s="783" t="s">
        <v>93</v>
      </c>
      <c r="J854" s="783"/>
      <c r="K854" s="783"/>
      <c r="L854" s="783"/>
      <c r="M854" s="782"/>
      <c r="N854" s="782"/>
      <c r="O854" s="782"/>
      <c r="P854" s="782"/>
      <c r="Q854" s="782"/>
      <c r="R854" s="782"/>
      <c r="T854" s="797"/>
      <c r="U854" s="799">
        <v>26</v>
      </c>
      <c r="V854" s="782"/>
      <c r="W854" s="782"/>
      <c r="X854" s="797"/>
      <c r="Y854" s="782"/>
      <c r="Z854" s="798"/>
      <c r="AA854" s="782"/>
      <c r="AB854" s="798"/>
      <c r="AC854" s="798"/>
      <c r="AD854" s="797"/>
      <c r="AE854" s="797"/>
      <c r="AF854" s="797"/>
      <c r="AG854" s="784">
        <v>1.35</v>
      </c>
      <c r="AH854" s="798"/>
    </row>
    <row r="855" spans="1:34" x14ac:dyDescent="0.25">
      <c r="A855" s="782" t="s">
        <v>111</v>
      </c>
      <c r="B855" s="783" t="s">
        <v>105</v>
      </c>
      <c r="C855" s="783" t="s">
        <v>105</v>
      </c>
      <c r="D855" s="795">
        <v>41512</v>
      </c>
      <c r="E855" s="795" t="s">
        <v>153</v>
      </c>
      <c r="F855" s="796">
        <v>0.40069444444444446</v>
      </c>
      <c r="G855" s="783" t="s">
        <v>96</v>
      </c>
      <c r="H855" s="783" t="s">
        <v>93</v>
      </c>
      <c r="I855" s="783" t="s">
        <v>93</v>
      </c>
      <c r="J855" s="783"/>
      <c r="K855" s="783"/>
      <c r="L855" s="783"/>
      <c r="M855" s="782"/>
      <c r="N855" s="782"/>
      <c r="O855" s="782"/>
      <c r="P855" s="782"/>
      <c r="Q855" s="782"/>
      <c r="R855" s="782"/>
      <c r="T855" s="784">
        <v>7.05</v>
      </c>
      <c r="U855" s="799">
        <v>13</v>
      </c>
      <c r="V855" s="782"/>
      <c r="W855" s="782"/>
      <c r="X855" s="784">
        <v>7.61</v>
      </c>
      <c r="Y855" s="782"/>
      <c r="Z855" s="783">
        <v>225</v>
      </c>
      <c r="AA855" s="782"/>
      <c r="AB855" s="783">
        <v>29</v>
      </c>
      <c r="AC855" s="783">
        <v>0</v>
      </c>
      <c r="AD855" s="784">
        <v>70.599999999999994</v>
      </c>
      <c r="AE855" s="784">
        <v>26.29</v>
      </c>
      <c r="AF855" s="784">
        <v>87.4</v>
      </c>
      <c r="AG855" s="784">
        <v>1.73</v>
      </c>
      <c r="AH855" s="798"/>
    </row>
    <row r="856" spans="1:34" x14ac:dyDescent="0.25">
      <c r="A856" s="782" t="s">
        <v>111</v>
      </c>
      <c r="B856" s="783" t="s">
        <v>105</v>
      </c>
      <c r="C856" s="783" t="s">
        <v>105</v>
      </c>
      <c r="D856" s="795">
        <v>41515</v>
      </c>
      <c r="E856" s="795" t="s">
        <v>153</v>
      </c>
      <c r="F856" s="796">
        <v>0.41736111111111113</v>
      </c>
      <c r="G856" s="783" t="s">
        <v>106</v>
      </c>
      <c r="H856" s="783" t="s">
        <v>93</v>
      </c>
      <c r="I856" s="783" t="s">
        <v>93</v>
      </c>
      <c r="J856" s="783"/>
      <c r="K856" s="783"/>
      <c r="L856" s="783"/>
      <c r="M856" s="782"/>
      <c r="N856" s="782"/>
      <c r="O856" s="782"/>
      <c r="P856" s="782"/>
      <c r="Q856" s="782"/>
      <c r="R856" s="782"/>
      <c r="T856" s="784">
        <v>7.05</v>
      </c>
      <c r="U856" s="799">
        <v>27.2</v>
      </c>
      <c r="V856" s="782"/>
      <c r="W856" s="782"/>
      <c r="X856" s="784">
        <v>7.6</v>
      </c>
      <c r="Y856" s="782"/>
      <c r="Z856" s="783">
        <v>225</v>
      </c>
      <c r="AA856" s="782"/>
      <c r="AB856" s="783">
        <v>32.6</v>
      </c>
      <c r="AC856" s="783">
        <v>0</v>
      </c>
      <c r="AD856" s="784">
        <v>39.5</v>
      </c>
      <c r="AE856" s="784">
        <v>26.68</v>
      </c>
      <c r="AF856" s="784">
        <v>88</v>
      </c>
      <c r="AG856" s="784">
        <v>1.28</v>
      </c>
      <c r="AH856" s="798"/>
    </row>
    <row r="857" spans="1:34" x14ac:dyDescent="0.25">
      <c r="A857" s="782" t="s">
        <v>111</v>
      </c>
      <c r="B857" s="783" t="s">
        <v>105</v>
      </c>
      <c r="C857" s="783" t="s">
        <v>105</v>
      </c>
      <c r="D857" s="795">
        <v>41521</v>
      </c>
      <c r="E857" s="795" t="s">
        <v>153</v>
      </c>
      <c r="F857" s="796">
        <v>0.44027777777777777</v>
      </c>
      <c r="G857" s="783" t="s">
        <v>106</v>
      </c>
      <c r="H857" s="783" t="s">
        <v>93</v>
      </c>
      <c r="I857" s="783" t="s">
        <v>93</v>
      </c>
      <c r="J857" s="783"/>
      <c r="K857" s="783"/>
      <c r="L857" s="783"/>
      <c r="M857" s="782"/>
      <c r="N857" s="782"/>
      <c r="O857" s="782"/>
      <c r="P857" s="782"/>
      <c r="Q857" s="782"/>
      <c r="R857" s="782"/>
      <c r="T857" s="784">
        <v>7.47</v>
      </c>
      <c r="U857" s="799">
        <v>23</v>
      </c>
      <c r="V857" s="782"/>
      <c r="W857" s="782"/>
      <c r="X857" s="784">
        <v>7.56</v>
      </c>
      <c r="Y857" s="782"/>
      <c r="Z857" s="783">
        <v>224</v>
      </c>
      <c r="AA857" s="782"/>
      <c r="AB857" s="783">
        <v>23.7</v>
      </c>
      <c r="AC857" s="783">
        <v>0</v>
      </c>
      <c r="AD857" s="784">
        <v>22.8</v>
      </c>
      <c r="AE857" s="784">
        <v>25.07</v>
      </c>
      <c r="AF857" s="784">
        <v>90.6</v>
      </c>
      <c r="AG857" s="784">
        <v>0.83199999999999996</v>
      </c>
      <c r="AH857" s="798"/>
    </row>
    <row r="858" spans="1:34" x14ac:dyDescent="0.25">
      <c r="A858" s="782" t="s">
        <v>111</v>
      </c>
      <c r="B858" s="783" t="s">
        <v>105</v>
      </c>
      <c r="C858" s="783" t="s">
        <v>105</v>
      </c>
      <c r="D858" s="795">
        <v>41521</v>
      </c>
      <c r="E858" s="795" t="s">
        <v>153</v>
      </c>
      <c r="F858" s="796">
        <v>0.44097222222222221</v>
      </c>
      <c r="G858" s="783" t="s">
        <v>106</v>
      </c>
      <c r="H858" s="783" t="s">
        <v>19</v>
      </c>
      <c r="I858" s="783" t="s">
        <v>93</v>
      </c>
      <c r="J858" s="783"/>
      <c r="K858" s="783"/>
      <c r="L858" s="783"/>
      <c r="M858" s="782"/>
      <c r="N858" s="782"/>
      <c r="O858" s="782"/>
      <c r="P858" s="924"/>
      <c r="Q858" s="782"/>
      <c r="R858" s="782"/>
      <c r="T858" s="797"/>
      <c r="U858" s="799">
        <v>11</v>
      </c>
      <c r="V858" s="782"/>
      <c r="W858" s="782"/>
      <c r="X858" s="797"/>
      <c r="Y858" s="782"/>
      <c r="Z858" s="798"/>
      <c r="AA858" s="782"/>
      <c r="AB858" s="798"/>
      <c r="AC858" s="798"/>
      <c r="AD858" s="797"/>
      <c r="AE858" s="797"/>
      <c r="AF858" s="797"/>
      <c r="AG858" s="784">
        <v>0.86899999999999999</v>
      </c>
      <c r="AH858" s="798"/>
    </row>
    <row r="859" spans="1:34" x14ac:dyDescent="0.25">
      <c r="A859" s="782" t="s">
        <v>111</v>
      </c>
      <c r="B859" s="783" t="s">
        <v>105</v>
      </c>
      <c r="C859" s="783" t="s">
        <v>105</v>
      </c>
      <c r="D859" s="795">
        <v>41527</v>
      </c>
      <c r="E859" s="795" t="s">
        <v>153</v>
      </c>
      <c r="F859" s="796">
        <v>0.43819444444444444</v>
      </c>
      <c r="G859" s="783" t="s">
        <v>106</v>
      </c>
      <c r="H859" s="783" t="s">
        <v>93</v>
      </c>
      <c r="I859" s="783" t="s">
        <v>93</v>
      </c>
      <c r="J859" s="783"/>
      <c r="K859" s="783"/>
      <c r="L859" s="783"/>
      <c r="M859" s="782"/>
      <c r="N859" s="782"/>
      <c r="O859" s="782"/>
      <c r="P859" s="782"/>
      <c r="Q859" s="782"/>
      <c r="R859" s="782"/>
      <c r="T859" s="784">
        <v>7.1</v>
      </c>
      <c r="U859" s="799">
        <v>14</v>
      </c>
      <c r="V859" s="782"/>
      <c r="W859" s="782"/>
      <c r="X859" s="784">
        <v>7.59</v>
      </c>
      <c r="Y859" s="782"/>
      <c r="Z859" s="783">
        <v>239</v>
      </c>
      <c r="AA859" s="782"/>
      <c r="AB859" s="783">
        <v>28.1</v>
      </c>
      <c r="AC859" s="783">
        <v>0</v>
      </c>
      <c r="AD859" s="784">
        <v>13.4</v>
      </c>
      <c r="AE859" s="797"/>
      <c r="AF859" s="784">
        <v>87.8</v>
      </c>
      <c r="AG859" s="784">
        <v>0.97</v>
      </c>
      <c r="AH859" s="798"/>
    </row>
    <row r="860" spans="1:34" x14ac:dyDescent="0.25">
      <c r="A860" s="782" t="s">
        <v>111</v>
      </c>
      <c r="B860" s="783" t="s">
        <v>105</v>
      </c>
      <c r="C860" s="783" t="s">
        <v>105</v>
      </c>
      <c r="D860" s="795">
        <v>41533</v>
      </c>
      <c r="E860" s="795" t="s">
        <v>153</v>
      </c>
      <c r="F860" s="796">
        <v>0.57222222222222219</v>
      </c>
      <c r="G860" s="783" t="s">
        <v>96</v>
      </c>
      <c r="H860" s="783" t="s">
        <v>93</v>
      </c>
      <c r="I860" s="783" t="s">
        <v>93</v>
      </c>
      <c r="J860" s="783"/>
      <c r="K860" s="783"/>
      <c r="L860" s="783"/>
      <c r="M860" s="782"/>
      <c r="N860" s="782"/>
      <c r="O860" s="782"/>
      <c r="P860" s="782"/>
      <c r="Q860" s="782"/>
      <c r="R860" s="782"/>
      <c r="T860" s="784">
        <v>8.43</v>
      </c>
      <c r="U860" s="799">
        <v>15</v>
      </c>
      <c r="V860" s="782"/>
      <c r="W860" s="782"/>
      <c r="X860" s="784">
        <v>7.59</v>
      </c>
      <c r="Y860" s="782"/>
      <c r="Z860" s="783">
        <v>228</v>
      </c>
      <c r="AA860" s="782"/>
      <c r="AB860" s="783">
        <v>23</v>
      </c>
      <c r="AC860" s="783">
        <v>0.1</v>
      </c>
      <c r="AD860" s="784">
        <v>5.9</v>
      </c>
      <c r="AE860" s="784">
        <v>24.33</v>
      </c>
      <c r="AF860" s="784">
        <v>100.7</v>
      </c>
      <c r="AG860" s="784">
        <v>0.83599999999999997</v>
      </c>
      <c r="AH860" s="798"/>
    </row>
    <row r="861" spans="1:34" x14ac:dyDescent="0.25">
      <c r="A861" s="782" t="s">
        <v>111</v>
      </c>
      <c r="B861" s="783" t="s">
        <v>105</v>
      </c>
      <c r="C861" s="783" t="s">
        <v>105</v>
      </c>
      <c r="D861" s="795">
        <v>41540</v>
      </c>
      <c r="E861" s="795" t="s">
        <v>153</v>
      </c>
      <c r="F861" s="796">
        <v>0.41388888888888886</v>
      </c>
      <c r="G861" s="783" t="s">
        <v>96</v>
      </c>
      <c r="H861" s="783" t="s">
        <v>93</v>
      </c>
      <c r="I861" s="783" t="s">
        <v>93</v>
      </c>
      <c r="J861" s="783"/>
      <c r="K861" s="783"/>
      <c r="L861" s="783"/>
      <c r="M861" s="782"/>
      <c r="N861" s="782"/>
      <c r="O861" s="782"/>
      <c r="P861" s="782"/>
      <c r="Q861" s="782"/>
      <c r="R861" s="782"/>
      <c r="T861" s="784">
        <v>8.07</v>
      </c>
      <c r="U861" s="799">
        <v>18</v>
      </c>
      <c r="V861" s="782"/>
      <c r="W861" s="782"/>
      <c r="X861" s="784">
        <v>7.61</v>
      </c>
      <c r="Y861" s="782"/>
      <c r="Z861" s="783">
        <v>239</v>
      </c>
      <c r="AA861" s="782"/>
      <c r="AB861" s="783">
        <v>17.3</v>
      </c>
      <c r="AC861" s="783">
        <v>0</v>
      </c>
      <c r="AD861" s="784">
        <v>8.3000000000000007</v>
      </c>
      <c r="AE861" s="784">
        <v>21.17</v>
      </c>
      <c r="AF861" s="784">
        <v>89.1</v>
      </c>
      <c r="AG861" s="784">
        <v>0.83</v>
      </c>
      <c r="AH861" s="798"/>
    </row>
    <row r="862" spans="1:34" x14ac:dyDescent="0.25">
      <c r="A862" s="782" t="s">
        <v>111</v>
      </c>
      <c r="B862" s="783" t="s">
        <v>105</v>
      </c>
      <c r="C862" s="783" t="s">
        <v>105</v>
      </c>
      <c r="D862" s="795">
        <v>41542</v>
      </c>
      <c r="E862" s="795" t="s">
        <v>153</v>
      </c>
      <c r="F862" s="796">
        <v>0.47291666666666665</v>
      </c>
      <c r="G862" s="783" t="s">
        <v>96</v>
      </c>
      <c r="H862" s="783" t="s">
        <v>93</v>
      </c>
      <c r="I862" s="783" t="s">
        <v>93</v>
      </c>
      <c r="J862" s="783"/>
      <c r="K862" s="783"/>
      <c r="L862" s="783"/>
      <c r="M862" s="782"/>
      <c r="N862" s="782"/>
      <c r="O862" s="782"/>
      <c r="P862" s="782"/>
      <c r="Q862" s="782"/>
      <c r="R862" s="782"/>
      <c r="T862" s="784">
        <v>8.6199999999999992</v>
      </c>
      <c r="U862" s="799">
        <v>9</v>
      </c>
      <c r="V862" s="782"/>
      <c r="W862" s="782"/>
      <c r="X862" s="784">
        <v>7.72</v>
      </c>
      <c r="Y862" s="782"/>
      <c r="Z862" s="783">
        <v>238</v>
      </c>
      <c r="AA862" s="782"/>
      <c r="AB862" s="783">
        <v>22.6</v>
      </c>
      <c r="AC862" s="783">
        <v>0</v>
      </c>
      <c r="AD862" s="784">
        <v>3.6</v>
      </c>
      <c r="AE862" s="784">
        <v>21.62</v>
      </c>
      <c r="AF862" s="784">
        <v>97.9</v>
      </c>
      <c r="AG862" s="784">
        <v>0.84</v>
      </c>
      <c r="AH862" s="798"/>
    </row>
    <row r="863" spans="1:34" x14ac:dyDescent="0.25">
      <c r="A863" s="782" t="s">
        <v>111</v>
      </c>
      <c r="B863" s="783" t="s">
        <v>105</v>
      </c>
      <c r="C863" s="783" t="s">
        <v>105</v>
      </c>
      <c r="D863" s="879">
        <v>41542</v>
      </c>
      <c r="E863" s="795" t="s">
        <v>153</v>
      </c>
      <c r="F863" s="1024">
        <v>0.47361111111111109</v>
      </c>
      <c r="G863" s="1026" t="s">
        <v>96</v>
      </c>
      <c r="H863" s="1026" t="s">
        <v>19</v>
      </c>
      <c r="I863" s="783" t="s">
        <v>93</v>
      </c>
      <c r="J863" s="1026"/>
      <c r="K863" s="1026"/>
      <c r="L863" s="1026"/>
      <c r="M863" s="874"/>
      <c r="N863" s="874"/>
      <c r="O863" s="874"/>
      <c r="P863" s="874"/>
      <c r="Q863" s="874"/>
      <c r="R863" s="874"/>
      <c r="T863" s="1184"/>
      <c r="U863" s="1193">
        <v>14</v>
      </c>
      <c r="V863" s="874"/>
      <c r="W863" s="874"/>
      <c r="X863" s="1184"/>
      <c r="Y863" s="874"/>
      <c r="Z863" s="1332"/>
      <c r="AA863" s="874"/>
      <c r="AB863" s="798"/>
      <c r="AC863" s="798"/>
      <c r="AD863" s="797"/>
      <c r="AE863" s="797"/>
      <c r="AF863" s="797"/>
      <c r="AG863" s="784">
        <v>0.6</v>
      </c>
      <c r="AH863" s="798"/>
    </row>
    <row r="864" spans="1:34" x14ac:dyDescent="0.25">
      <c r="A864" s="782" t="s">
        <v>111</v>
      </c>
      <c r="B864" s="783" t="s">
        <v>105</v>
      </c>
      <c r="C864" s="783" t="s">
        <v>105</v>
      </c>
      <c r="D864" s="795">
        <v>41547</v>
      </c>
      <c r="E864" s="795" t="s">
        <v>153</v>
      </c>
      <c r="F864" s="796">
        <v>0.3840277777777778</v>
      </c>
      <c r="G864" s="783" t="s">
        <v>96</v>
      </c>
      <c r="H864" s="783" t="s">
        <v>93</v>
      </c>
      <c r="I864" s="783" t="s">
        <v>93</v>
      </c>
      <c r="J864" s="783"/>
      <c r="K864" s="783"/>
      <c r="L864" s="783"/>
      <c r="M864" s="782"/>
      <c r="N864" s="782"/>
      <c r="O864" s="782"/>
      <c r="P864" s="782"/>
      <c r="Q864" s="782"/>
      <c r="R864" s="782"/>
      <c r="T864" s="784">
        <v>7.28</v>
      </c>
      <c r="U864" s="799">
        <v>12</v>
      </c>
      <c r="V864" s="782"/>
      <c r="W864" s="782"/>
      <c r="X864" s="784">
        <v>7.42</v>
      </c>
      <c r="Y864" s="782"/>
      <c r="Z864" s="783">
        <v>237</v>
      </c>
      <c r="AA864" s="782"/>
      <c r="AB864" s="783">
        <v>21.1</v>
      </c>
      <c r="AC864" s="783">
        <v>0</v>
      </c>
      <c r="AD864" s="784">
        <v>3.4</v>
      </c>
      <c r="AE864" s="784">
        <v>21.39</v>
      </c>
      <c r="AF864" s="784">
        <v>82.4</v>
      </c>
      <c r="AG864" s="784">
        <v>1.31</v>
      </c>
      <c r="AH864" s="798"/>
    </row>
    <row r="865" spans="1:34" x14ac:dyDescent="0.25">
      <c r="A865" s="782" t="s">
        <v>111</v>
      </c>
      <c r="B865" s="783" t="s">
        <v>105</v>
      </c>
      <c r="C865" s="783" t="s">
        <v>105</v>
      </c>
      <c r="D865" s="795">
        <v>41554</v>
      </c>
      <c r="E865" s="795" t="s">
        <v>153</v>
      </c>
      <c r="F865" s="796">
        <v>0.37291666666666667</v>
      </c>
      <c r="G865" s="783" t="s">
        <v>96</v>
      </c>
      <c r="H865" s="783" t="s">
        <v>93</v>
      </c>
      <c r="I865" s="783" t="s">
        <v>93</v>
      </c>
      <c r="J865" s="783"/>
      <c r="K865" s="783"/>
      <c r="L865" s="783"/>
      <c r="M865" s="782"/>
      <c r="N865" s="782"/>
      <c r="O865" s="782"/>
      <c r="P865" s="782"/>
      <c r="Q865" s="782"/>
      <c r="R865" s="782"/>
      <c r="T865" s="784">
        <v>8.8800000000000008</v>
      </c>
      <c r="U865" s="799">
        <v>157</v>
      </c>
      <c r="V865" s="782"/>
      <c r="W865" s="782"/>
      <c r="X865" s="784">
        <v>7.6</v>
      </c>
      <c r="Y865" s="782"/>
      <c r="Z865" s="783">
        <v>234</v>
      </c>
      <c r="AA865" s="782"/>
      <c r="AB865" s="783">
        <v>9.9</v>
      </c>
      <c r="AC865" s="783">
        <v>0</v>
      </c>
      <c r="AD865" s="784">
        <v>14.1</v>
      </c>
      <c r="AE865" s="784">
        <v>17.87</v>
      </c>
      <c r="AF865" s="784">
        <v>93.6</v>
      </c>
      <c r="AG865" s="784">
        <v>0.8</v>
      </c>
      <c r="AH865" s="798"/>
    </row>
    <row r="866" spans="1:34" x14ac:dyDescent="0.25">
      <c r="A866" s="782" t="s">
        <v>111</v>
      </c>
      <c r="B866" s="783" t="s">
        <v>105</v>
      </c>
      <c r="C866" s="783" t="s">
        <v>105</v>
      </c>
      <c r="D866" s="795">
        <v>41561</v>
      </c>
      <c r="E866" s="795" t="s">
        <v>153</v>
      </c>
      <c r="F866" s="796">
        <v>0.37777777777777777</v>
      </c>
      <c r="G866" s="783" t="s">
        <v>96</v>
      </c>
      <c r="H866" s="783" t="s">
        <v>93</v>
      </c>
      <c r="I866" s="783" t="s">
        <v>93</v>
      </c>
      <c r="J866" s="783"/>
      <c r="K866" s="783"/>
      <c r="L866" s="783"/>
      <c r="M866" s="782"/>
      <c r="N866" s="782"/>
      <c r="O866" s="782"/>
      <c r="P866" s="782"/>
      <c r="Q866" s="782"/>
      <c r="R866" s="782"/>
      <c r="T866" s="784">
        <v>7.82</v>
      </c>
      <c r="U866" s="799">
        <v>99</v>
      </c>
      <c r="V866" s="924"/>
      <c r="W866" s="782"/>
      <c r="X866" s="784">
        <v>7.43</v>
      </c>
      <c r="Y866" s="782"/>
      <c r="Z866" s="783">
        <v>239</v>
      </c>
      <c r="AA866" s="782"/>
      <c r="AB866" s="783">
        <v>12.5</v>
      </c>
      <c r="AC866" s="783">
        <v>0</v>
      </c>
      <c r="AD866" s="784">
        <v>14.7</v>
      </c>
      <c r="AE866" s="784">
        <v>18.399999999999999</v>
      </c>
      <c r="AF866" s="784">
        <v>83.4</v>
      </c>
      <c r="AG866" s="784">
        <v>0.8</v>
      </c>
      <c r="AH866" s="798"/>
    </row>
    <row r="867" spans="1:34" x14ac:dyDescent="0.25">
      <c r="A867" s="782" t="s">
        <v>111</v>
      </c>
      <c r="B867" s="783" t="s">
        <v>105</v>
      </c>
      <c r="C867" s="783" t="s">
        <v>105</v>
      </c>
      <c r="D867" s="795">
        <v>41575</v>
      </c>
      <c r="E867" s="795" t="s">
        <v>153</v>
      </c>
      <c r="F867" s="796">
        <v>0.3923611111111111</v>
      </c>
      <c r="G867" s="783" t="s">
        <v>96</v>
      </c>
      <c r="H867" s="783" t="s">
        <v>93</v>
      </c>
      <c r="I867" s="783" t="s">
        <v>93</v>
      </c>
      <c r="J867" s="783"/>
      <c r="K867" s="783"/>
      <c r="L867" s="783"/>
      <c r="M867" s="782"/>
      <c r="N867" s="782"/>
      <c r="O867" s="782"/>
      <c r="P867" s="782"/>
      <c r="Q867" s="782"/>
      <c r="R867" s="782"/>
      <c r="T867" s="784">
        <v>10.55</v>
      </c>
      <c r="U867" s="799">
        <v>32</v>
      </c>
      <c r="V867" s="782"/>
      <c r="W867" s="782"/>
      <c r="X867" s="784">
        <v>7.63</v>
      </c>
      <c r="Y867" s="782"/>
      <c r="Z867" s="783">
        <v>243</v>
      </c>
      <c r="AA867" s="782"/>
      <c r="AB867" s="783">
        <v>13.3</v>
      </c>
      <c r="AC867" s="783">
        <v>0</v>
      </c>
      <c r="AD867" s="784">
        <v>31.2</v>
      </c>
      <c r="AE867" s="784">
        <v>13.84</v>
      </c>
      <c r="AF867" s="784">
        <v>102.1</v>
      </c>
      <c r="AG867" s="784">
        <v>0.52</v>
      </c>
      <c r="AH867" s="798"/>
    </row>
    <row r="868" spans="1:34" x14ac:dyDescent="0.25">
      <c r="A868" s="782" t="s">
        <v>111</v>
      </c>
      <c r="B868" s="783" t="s">
        <v>105</v>
      </c>
      <c r="C868" s="783" t="s">
        <v>105</v>
      </c>
      <c r="D868" s="795">
        <v>41575</v>
      </c>
      <c r="E868" s="795" t="s">
        <v>153</v>
      </c>
      <c r="F868" s="796">
        <v>0.39305555555555555</v>
      </c>
      <c r="G868" s="783" t="s">
        <v>96</v>
      </c>
      <c r="H868" s="783" t="s">
        <v>19</v>
      </c>
      <c r="I868" s="783" t="s">
        <v>19</v>
      </c>
      <c r="J868" s="783"/>
      <c r="K868" s="783"/>
      <c r="L868" s="783"/>
      <c r="M868" s="924"/>
      <c r="N868" s="924"/>
      <c r="O868" s="924"/>
      <c r="P868" s="924"/>
      <c r="Q868" s="924"/>
      <c r="R868" s="924"/>
      <c r="T868" s="1185"/>
      <c r="U868" s="880">
        <v>32</v>
      </c>
      <c r="V868" s="924"/>
      <c r="W868" s="782"/>
      <c r="X868" s="797"/>
      <c r="Y868" s="782"/>
      <c r="Z868" s="798"/>
      <c r="AA868" s="782"/>
      <c r="AB868" s="798"/>
      <c r="AC868" s="798"/>
      <c r="AD868" s="797"/>
      <c r="AE868" s="797"/>
      <c r="AF868" s="797"/>
      <c r="AG868" s="784">
        <v>0.53</v>
      </c>
      <c r="AH868" s="798"/>
    </row>
    <row r="869" spans="1:34" x14ac:dyDescent="0.25">
      <c r="A869" s="782" t="s">
        <v>111</v>
      </c>
      <c r="B869" s="783" t="s">
        <v>105</v>
      </c>
      <c r="C869" s="783" t="s">
        <v>105</v>
      </c>
      <c r="D869" s="795">
        <v>41582</v>
      </c>
      <c r="E869" s="795" t="s">
        <v>153</v>
      </c>
      <c r="F869" s="796">
        <v>0.46944444444444444</v>
      </c>
      <c r="G869" s="783" t="s">
        <v>108</v>
      </c>
      <c r="H869" s="783" t="s">
        <v>93</v>
      </c>
      <c r="I869" s="783" t="s">
        <v>93</v>
      </c>
      <c r="J869" s="783"/>
      <c r="K869" s="783"/>
      <c r="L869" s="783"/>
      <c r="M869" s="924"/>
      <c r="N869" s="924"/>
      <c r="O869" s="924"/>
      <c r="P869" s="924"/>
      <c r="Q869" s="924"/>
      <c r="R869" s="924"/>
      <c r="T869" s="1183">
        <v>10.11</v>
      </c>
      <c r="U869" s="799">
        <v>62</v>
      </c>
      <c r="V869" s="782"/>
      <c r="W869" s="782"/>
      <c r="X869" s="784">
        <v>7.83</v>
      </c>
      <c r="Y869" s="782"/>
      <c r="Z869" s="783">
        <v>231</v>
      </c>
      <c r="AA869" s="782"/>
      <c r="AB869" s="798"/>
      <c r="AC869" s="783">
        <v>0.1</v>
      </c>
      <c r="AD869" s="784">
        <v>38.700000000000003</v>
      </c>
      <c r="AE869" s="784">
        <v>12.83</v>
      </c>
      <c r="AF869" s="784">
        <v>95.6</v>
      </c>
      <c r="AG869" s="784">
        <v>0.51</v>
      </c>
      <c r="AH869" s="798"/>
    </row>
    <row r="870" spans="1:34" x14ac:dyDescent="0.25">
      <c r="A870" s="782" t="s">
        <v>111</v>
      </c>
      <c r="B870" s="783" t="s">
        <v>105</v>
      </c>
      <c r="C870" s="783" t="s">
        <v>105</v>
      </c>
      <c r="D870" s="795">
        <v>41591</v>
      </c>
      <c r="E870" s="795" t="s">
        <v>153</v>
      </c>
      <c r="F870" s="796">
        <v>0.47083333333333333</v>
      </c>
      <c r="G870" s="783" t="s">
        <v>98</v>
      </c>
      <c r="H870" s="783" t="s">
        <v>93</v>
      </c>
      <c r="I870" s="783" t="s">
        <v>93</v>
      </c>
      <c r="J870" s="783"/>
      <c r="K870" s="783"/>
      <c r="L870" s="783"/>
      <c r="M870" s="924"/>
      <c r="N870" s="924"/>
      <c r="O870" s="924"/>
      <c r="P870" s="924"/>
      <c r="Q870" s="924"/>
      <c r="R870" s="924"/>
      <c r="T870" s="1183">
        <v>11.76</v>
      </c>
      <c r="U870" s="880">
        <v>79</v>
      </c>
      <c r="V870" s="924"/>
      <c r="W870" s="782"/>
      <c r="X870" s="784">
        <v>7.92</v>
      </c>
      <c r="Y870" s="782"/>
      <c r="Z870" s="783">
        <v>200</v>
      </c>
      <c r="AA870" s="782"/>
      <c r="AB870" s="783">
        <v>7.8</v>
      </c>
      <c r="AC870" s="783">
        <v>0</v>
      </c>
      <c r="AD870" s="784">
        <v>82.4</v>
      </c>
      <c r="AE870" s="784">
        <v>9.32</v>
      </c>
      <c r="AF870" s="784">
        <v>102.6</v>
      </c>
      <c r="AG870" s="784">
        <v>1.36</v>
      </c>
      <c r="AH870" s="798"/>
    </row>
    <row r="871" spans="1:34" x14ac:dyDescent="0.25">
      <c r="A871" s="782" t="s">
        <v>111</v>
      </c>
      <c r="B871" s="783" t="s">
        <v>105</v>
      </c>
      <c r="C871" s="783" t="s">
        <v>105</v>
      </c>
      <c r="D871" s="795">
        <v>41596</v>
      </c>
      <c r="E871" s="795" t="s">
        <v>153</v>
      </c>
      <c r="F871" s="796">
        <v>0.48888888888888887</v>
      </c>
      <c r="G871" s="783" t="s">
        <v>96</v>
      </c>
      <c r="H871" s="783" t="s">
        <v>93</v>
      </c>
      <c r="I871" s="783" t="s">
        <v>93</v>
      </c>
      <c r="J871" s="783"/>
      <c r="K871" s="783"/>
      <c r="L871" s="783"/>
      <c r="M871" s="782"/>
      <c r="N871" s="782"/>
      <c r="O871" s="782"/>
      <c r="P871" s="782"/>
      <c r="Q871" s="782"/>
      <c r="R871" s="782"/>
      <c r="T871" s="784">
        <v>12.01</v>
      </c>
      <c r="U871" s="799">
        <v>435</v>
      </c>
      <c r="V871" s="782"/>
      <c r="W871" s="782"/>
      <c r="X871" s="784">
        <v>7.94</v>
      </c>
      <c r="Y871" s="782"/>
      <c r="Z871" s="783">
        <v>222</v>
      </c>
      <c r="AA871" s="782"/>
      <c r="AB871" s="798"/>
      <c r="AC871" s="783">
        <v>0</v>
      </c>
      <c r="AD871" s="784">
        <v>106.2</v>
      </c>
      <c r="AE871" s="784">
        <v>13.11</v>
      </c>
      <c r="AF871" s="784">
        <v>114.3</v>
      </c>
      <c r="AG871" s="784">
        <v>3.5</v>
      </c>
      <c r="AH871" s="798"/>
    </row>
    <row r="872" spans="1:34" x14ac:dyDescent="0.25">
      <c r="A872" s="782" t="s">
        <v>111</v>
      </c>
      <c r="B872" s="783" t="s">
        <v>105</v>
      </c>
      <c r="C872" s="783" t="s">
        <v>105</v>
      </c>
      <c r="D872" s="795">
        <v>41598</v>
      </c>
      <c r="E872" s="795" t="s">
        <v>153</v>
      </c>
      <c r="F872" s="796">
        <v>0.50624999999999998</v>
      </c>
      <c r="G872" s="783" t="s">
        <v>96</v>
      </c>
      <c r="H872" s="783" t="s">
        <v>93</v>
      </c>
      <c r="I872" s="783" t="s">
        <v>93</v>
      </c>
      <c r="J872" s="783"/>
      <c r="K872" s="783"/>
      <c r="L872" s="783"/>
      <c r="M872" s="924"/>
      <c r="N872" s="924"/>
      <c r="O872" s="924"/>
      <c r="P872" s="924"/>
      <c r="Q872" s="924"/>
      <c r="R872" s="924"/>
      <c r="T872" s="1183">
        <v>12.61</v>
      </c>
      <c r="U872" s="880">
        <v>32</v>
      </c>
      <c r="V872" s="924"/>
      <c r="W872" s="782"/>
      <c r="X872" s="784">
        <v>7.9</v>
      </c>
      <c r="Y872" s="782"/>
      <c r="Z872" s="783">
        <v>218</v>
      </c>
      <c r="AA872" s="782"/>
      <c r="AB872" s="783">
        <v>16.899999999999999</v>
      </c>
      <c r="AC872" s="783">
        <v>0</v>
      </c>
      <c r="AD872" s="784">
        <v>81</v>
      </c>
      <c r="AE872" s="784">
        <v>11.4</v>
      </c>
      <c r="AF872" s="784">
        <v>115.6</v>
      </c>
      <c r="AG872" s="784">
        <v>0.8</v>
      </c>
      <c r="AH872" s="798"/>
    </row>
    <row r="873" spans="1:34" x14ac:dyDescent="0.25">
      <c r="A873" s="782" t="s">
        <v>111</v>
      </c>
      <c r="B873" s="783" t="s">
        <v>105</v>
      </c>
      <c r="C873" s="783" t="s">
        <v>105</v>
      </c>
      <c r="D873" s="795">
        <v>41603</v>
      </c>
      <c r="E873" s="795" t="s">
        <v>153</v>
      </c>
      <c r="F873" s="796">
        <v>0.40069444444444446</v>
      </c>
      <c r="G873" s="783" t="s">
        <v>96</v>
      </c>
      <c r="H873" s="783" t="s">
        <v>93</v>
      </c>
      <c r="I873" s="783" t="s">
        <v>93</v>
      </c>
      <c r="J873" s="783"/>
      <c r="K873" s="783"/>
      <c r="L873" s="783"/>
      <c r="M873" s="782"/>
      <c r="N873" s="782"/>
      <c r="O873" s="782"/>
      <c r="P873" s="924"/>
      <c r="Q873" s="782"/>
      <c r="R873" s="782"/>
      <c r="T873" s="784">
        <v>13.92</v>
      </c>
      <c r="U873" s="799">
        <v>56</v>
      </c>
      <c r="V873" s="782"/>
      <c r="W873" s="782"/>
      <c r="X873" s="784">
        <v>7.85</v>
      </c>
      <c r="Y873" s="782"/>
      <c r="Z873" s="783">
        <v>219</v>
      </c>
      <c r="AA873" s="782"/>
      <c r="AB873" s="783">
        <v>-0.2</v>
      </c>
      <c r="AC873" s="783">
        <v>0.1</v>
      </c>
      <c r="AD873" s="784">
        <v>82.7</v>
      </c>
      <c r="AE873" s="784">
        <v>6.42</v>
      </c>
      <c r="AF873" s="784">
        <v>112.9</v>
      </c>
      <c r="AG873" s="784">
        <v>0.56999999999999995</v>
      </c>
      <c r="AH873" s="798"/>
    </row>
    <row r="874" spans="1:34" x14ac:dyDescent="0.25">
      <c r="A874" s="782" t="s">
        <v>111</v>
      </c>
      <c r="B874" s="783" t="s">
        <v>105</v>
      </c>
      <c r="C874" s="783" t="s">
        <v>105</v>
      </c>
      <c r="D874" s="795">
        <v>41603</v>
      </c>
      <c r="E874" s="795" t="s">
        <v>153</v>
      </c>
      <c r="F874" s="796">
        <v>0.40138888888888891</v>
      </c>
      <c r="G874" s="783" t="s">
        <v>96</v>
      </c>
      <c r="H874" s="783" t="s">
        <v>19</v>
      </c>
      <c r="I874" s="783" t="s">
        <v>19</v>
      </c>
      <c r="J874" s="783"/>
      <c r="K874" s="783"/>
      <c r="L874" s="783"/>
      <c r="M874" s="782"/>
      <c r="N874" s="782"/>
      <c r="O874" s="782"/>
      <c r="P874" s="782"/>
      <c r="Q874" s="782"/>
      <c r="R874" s="782"/>
      <c r="T874" s="797"/>
      <c r="U874" s="799">
        <v>36</v>
      </c>
      <c r="V874" s="782"/>
      <c r="W874" s="782"/>
      <c r="X874" s="797"/>
      <c r="Y874" s="782"/>
      <c r="Z874" s="798"/>
      <c r="AA874" s="782"/>
      <c r="AB874" s="798"/>
      <c r="AC874" s="798"/>
      <c r="AD874" s="797"/>
      <c r="AE874" s="797"/>
      <c r="AF874" s="797"/>
      <c r="AG874" s="784">
        <v>0.56000000000000005</v>
      </c>
      <c r="AH874" s="798"/>
    </row>
    <row r="875" spans="1:34" x14ac:dyDescent="0.25">
      <c r="A875" s="782" t="s">
        <v>111</v>
      </c>
      <c r="B875" s="783" t="s">
        <v>105</v>
      </c>
      <c r="C875" s="783" t="s">
        <v>105</v>
      </c>
      <c r="D875" s="795">
        <v>41610</v>
      </c>
      <c r="E875" s="795" t="s">
        <v>153</v>
      </c>
      <c r="F875" s="796">
        <v>0.55208333333333337</v>
      </c>
      <c r="G875" s="783" t="s">
        <v>96</v>
      </c>
      <c r="H875" s="783" t="s">
        <v>93</v>
      </c>
      <c r="I875" s="783" t="s">
        <v>93</v>
      </c>
      <c r="J875" s="783"/>
      <c r="K875" s="783"/>
      <c r="L875" s="783"/>
      <c r="M875" s="924"/>
      <c r="N875" s="924"/>
      <c r="O875" s="924"/>
      <c r="P875" s="924"/>
      <c r="Q875" s="924"/>
      <c r="R875" s="924"/>
      <c r="T875" s="1183">
        <v>12.18</v>
      </c>
      <c r="U875" s="880">
        <v>5</v>
      </c>
      <c r="V875" s="924"/>
      <c r="W875" s="782"/>
      <c r="X875" s="784">
        <v>8.01</v>
      </c>
      <c r="Y875" s="782"/>
      <c r="Z875" s="783">
        <v>214</v>
      </c>
      <c r="AA875" s="782"/>
      <c r="AB875" s="783">
        <v>23.5</v>
      </c>
      <c r="AC875" s="783">
        <v>0</v>
      </c>
      <c r="AD875" s="784">
        <v>73.5</v>
      </c>
      <c r="AE875" s="784">
        <v>9.64</v>
      </c>
      <c r="AF875" s="784">
        <v>112.6</v>
      </c>
      <c r="AG875" s="784">
        <v>0.71</v>
      </c>
      <c r="AH875" s="798"/>
    </row>
    <row r="876" spans="1:34" x14ac:dyDescent="0.25">
      <c r="A876" s="782" t="s">
        <v>111</v>
      </c>
      <c r="B876" s="783" t="s">
        <v>105</v>
      </c>
      <c r="C876" s="783" t="s">
        <v>105</v>
      </c>
      <c r="D876" s="795">
        <v>41612</v>
      </c>
      <c r="E876" s="795" t="s">
        <v>153</v>
      </c>
      <c r="F876" s="796">
        <v>0.45624999999999999</v>
      </c>
      <c r="G876" s="783" t="s">
        <v>96</v>
      </c>
      <c r="H876" s="783" t="s">
        <v>93</v>
      </c>
      <c r="I876" s="783" t="s">
        <v>93</v>
      </c>
      <c r="J876" s="783"/>
      <c r="K876" s="783"/>
      <c r="L876" s="783"/>
      <c r="M876" s="924"/>
      <c r="N876" s="924"/>
      <c r="O876" s="924"/>
      <c r="P876" s="924"/>
      <c r="Q876" s="924"/>
      <c r="R876" s="924"/>
      <c r="T876" s="1183">
        <v>11.99</v>
      </c>
      <c r="U876" s="880">
        <v>8</v>
      </c>
      <c r="V876" s="924"/>
      <c r="W876" s="782"/>
      <c r="X876" s="784">
        <v>7.85</v>
      </c>
      <c r="Y876" s="782"/>
      <c r="Z876" s="783">
        <v>215</v>
      </c>
      <c r="AA876" s="782"/>
      <c r="AB876" s="783">
        <v>21.2</v>
      </c>
      <c r="AC876" s="783">
        <v>0</v>
      </c>
      <c r="AD876" s="784">
        <v>39.9</v>
      </c>
      <c r="AE876" s="784">
        <v>10.28</v>
      </c>
      <c r="AF876" s="784">
        <v>107.1</v>
      </c>
      <c r="AG876" s="784">
        <v>0.9</v>
      </c>
      <c r="AH876" s="798"/>
    </row>
    <row r="877" spans="1:34" x14ac:dyDescent="0.25">
      <c r="A877" s="782" t="s">
        <v>111</v>
      </c>
      <c r="B877" s="783" t="s">
        <v>105</v>
      </c>
      <c r="C877" s="783" t="s">
        <v>105</v>
      </c>
      <c r="D877" s="795">
        <v>41617</v>
      </c>
      <c r="E877" s="795" t="s">
        <v>153</v>
      </c>
      <c r="F877" s="796">
        <v>0.44583333333333336</v>
      </c>
      <c r="G877" s="783" t="s">
        <v>96</v>
      </c>
      <c r="H877" s="783" t="s">
        <v>93</v>
      </c>
      <c r="I877" s="783" t="s">
        <v>93</v>
      </c>
      <c r="J877" s="783"/>
      <c r="K877" s="783"/>
      <c r="L877" s="783"/>
      <c r="M877" s="924"/>
      <c r="N877" s="924"/>
      <c r="O877" s="924"/>
      <c r="P877" s="924"/>
      <c r="Q877" s="924"/>
      <c r="R877" s="924"/>
      <c r="T877" s="1183">
        <v>15.01</v>
      </c>
      <c r="U877" s="880">
        <v>14</v>
      </c>
      <c r="V877" s="924"/>
      <c r="W877" s="782"/>
      <c r="X877" s="784">
        <v>7.69</v>
      </c>
      <c r="Y877" s="782"/>
      <c r="Z877" s="783">
        <v>211</v>
      </c>
      <c r="AA877" s="782"/>
      <c r="AB877" s="783">
        <v>0.6</v>
      </c>
      <c r="AC877" s="783">
        <v>0.1</v>
      </c>
      <c r="AD877" s="784">
        <v>62.1</v>
      </c>
      <c r="AE877" s="784">
        <v>3.44</v>
      </c>
      <c r="AF877" s="784">
        <v>112.5</v>
      </c>
      <c r="AG877" s="784">
        <v>0.56399999999999995</v>
      </c>
      <c r="AH877" s="798"/>
    </row>
    <row r="878" spans="1:34" x14ac:dyDescent="0.25">
      <c r="A878" s="782" t="s">
        <v>111</v>
      </c>
      <c r="B878" s="783" t="s">
        <v>105</v>
      </c>
      <c r="C878" s="783" t="s">
        <v>105</v>
      </c>
      <c r="D878" s="795">
        <v>41619</v>
      </c>
      <c r="E878" s="795" t="s">
        <v>153</v>
      </c>
      <c r="F878" s="796">
        <v>0.45763888888888887</v>
      </c>
      <c r="G878" s="783" t="s">
        <v>96</v>
      </c>
      <c r="H878" s="783" t="s">
        <v>93</v>
      </c>
      <c r="I878" s="783" t="s">
        <v>93</v>
      </c>
      <c r="J878" s="783"/>
      <c r="K878" s="783"/>
      <c r="L878" s="783"/>
      <c r="M878" s="782"/>
      <c r="N878" s="782"/>
      <c r="O878" s="782"/>
      <c r="P878" s="782"/>
      <c r="Q878" s="782"/>
      <c r="R878" s="782"/>
      <c r="T878" s="784">
        <v>14.28</v>
      </c>
      <c r="U878" s="799">
        <v>5</v>
      </c>
      <c r="V878" s="782"/>
      <c r="W878" s="782"/>
      <c r="X878" s="784">
        <v>7.74</v>
      </c>
      <c r="Y878" s="782"/>
      <c r="Z878" s="783">
        <v>222</v>
      </c>
      <c r="AA878" s="782"/>
      <c r="AB878" s="783">
        <v>6.5</v>
      </c>
      <c r="AC878" s="783">
        <v>0</v>
      </c>
      <c r="AD878" s="784">
        <v>77</v>
      </c>
      <c r="AE878" s="784">
        <v>3.2</v>
      </c>
      <c r="AF878" s="784">
        <v>106.6</v>
      </c>
      <c r="AG878" s="784">
        <v>0.47799999999999998</v>
      </c>
      <c r="AH878" s="798"/>
    </row>
    <row r="879" spans="1:34" x14ac:dyDescent="0.25">
      <c r="A879" s="782" t="s">
        <v>111</v>
      </c>
      <c r="B879" s="783" t="s">
        <v>105</v>
      </c>
      <c r="C879" s="783" t="s">
        <v>105</v>
      </c>
      <c r="D879" s="795">
        <v>41624</v>
      </c>
      <c r="E879" s="795" t="s">
        <v>153</v>
      </c>
      <c r="F879" s="796">
        <v>0.3972222222222222</v>
      </c>
      <c r="G879" s="783" t="s">
        <v>96</v>
      </c>
      <c r="H879" s="783" t="s">
        <v>100</v>
      </c>
      <c r="I879" s="783" t="s">
        <v>93</v>
      </c>
      <c r="J879" s="783"/>
      <c r="K879" s="783"/>
      <c r="L879" s="783"/>
      <c r="M879" s="924"/>
      <c r="N879" s="924"/>
      <c r="O879" s="782"/>
      <c r="P879" s="924"/>
      <c r="Q879" s="924"/>
      <c r="R879" s="924"/>
      <c r="T879" s="1183">
        <v>14.03</v>
      </c>
      <c r="U879" s="880">
        <v>71</v>
      </c>
      <c r="V879" s="924"/>
      <c r="W879" s="782"/>
      <c r="X879" s="784">
        <v>7.68</v>
      </c>
      <c r="Y879" s="782"/>
      <c r="Z879" s="783">
        <v>215</v>
      </c>
      <c r="AA879" s="782"/>
      <c r="AB879" s="783">
        <v>5</v>
      </c>
      <c r="AC879" s="783">
        <v>0</v>
      </c>
      <c r="AD879" s="784">
        <v>388.2</v>
      </c>
      <c r="AE879" s="784">
        <v>5.08</v>
      </c>
      <c r="AF879" s="784">
        <v>109.8</v>
      </c>
      <c r="AG879" s="784">
        <v>4.5599999999999996</v>
      </c>
      <c r="AH879" s="798"/>
    </row>
    <row r="880" spans="1:34" x14ac:dyDescent="0.25">
      <c r="A880" s="782" t="s">
        <v>111</v>
      </c>
      <c r="B880" s="783" t="s">
        <v>105</v>
      </c>
      <c r="C880" s="783" t="s">
        <v>105</v>
      </c>
      <c r="D880" s="795">
        <v>41641</v>
      </c>
      <c r="E880" s="405" t="s">
        <v>154</v>
      </c>
      <c r="F880" s="796">
        <v>0.41666666666666669</v>
      </c>
      <c r="G880" s="783" t="s">
        <v>96</v>
      </c>
      <c r="H880" s="783" t="s">
        <v>93</v>
      </c>
      <c r="I880" s="783" t="s">
        <v>93</v>
      </c>
      <c r="J880" s="783"/>
      <c r="K880" s="783"/>
      <c r="L880" s="783"/>
      <c r="M880" s="924"/>
      <c r="N880" s="924"/>
      <c r="O880" s="782"/>
      <c r="P880" s="924"/>
      <c r="Q880" s="924"/>
      <c r="R880" s="924"/>
      <c r="T880" s="1183">
        <v>18.7</v>
      </c>
      <c r="U880" s="880">
        <v>19</v>
      </c>
      <c r="V880" s="924"/>
      <c r="W880" s="782"/>
      <c r="X880" s="784">
        <v>8.11</v>
      </c>
      <c r="Y880" s="782"/>
      <c r="Z880" s="783">
        <v>175</v>
      </c>
      <c r="AA880" s="782"/>
      <c r="AB880" s="783">
        <v>-2.4</v>
      </c>
      <c r="AC880" s="783">
        <v>0</v>
      </c>
      <c r="AD880" s="784">
        <v>264.8</v>
      </c>
      <c r="AE880" s="784">
        <v>4.6100000000000003</v>
      </c>
      <c r="AF880" s="784">
        <v>143.9</v>
      </c>
      <c r="AG880" s="784">
        <v>1.7</v>
      </c>
      <c r="AH880" s="798"/>
    </row>
    <row r="881" spans="1:34" x14ac:dyDescent="0.25">
      <c r="A881" s="782" t="s">
        <v>111</v>
      </c>
      <c r="B881" s="783" t="s">
        <v>105</v>
      </c>
      <c r="C881" s="783" t="s">
        <v>105</v>
      </c>
      <c r="D881" s="795">
        <v>41641</v>
      </c>
      <c r="E881" s="405" t="s">
        <v>154</v>
      </c>
      <c r="F881" s="796">
        <v>0.41736111111111113</v>
      </c>
      <c r="G881" s="783" t="s">
        <v>96</v>
      </c>
      <c r="H881" s="783" t="s">
        <v>19</v>
      </c>
      <c r="I881" s="783" t="s">
        <v>93</v>
      </c>
      <c r="J881" s="783"/>
      <c r="K881" s="783"/>
      <c r="L881" s="783"/>
      <c r="M881" s="924"/>
      <c r="N881" s="924"/>
      <c r="O881" s="924"/>
      <c r="P881" s="924"/>
      <c r="Q881" s="924"/>
      <c r="R881" s="924"/>
      <c r="T881" s="1185"/>
      <c r="U881" s="880">
        <v>22</v>
      </c>
      <c r="V881" s="924"/>
      <c r="W881" s="782"/>
      <c r="X881" s="797"/>
      <c r="Y881" s="782"/>
      <c r="Z881" s="798"/>
      <c r="AA881" s="782"/>
      <c r="AB881" s="798"/>
      <c r="AC881" s="798"/>
      <c r="AD881" s="797"/>
      <c r="AE881" s="797"/>
      <c r="AF881" s="797"/>
      <c r="AG881" s="784">
        <v>1.73</v>
      </c>
      <c r="AH881" s="798"/>
    </row>
    <row r="882" spans="1:34" x14ac:dyDescent="0.25">
      <c r="A882" s="782" t="s">
        <v>111</v>
      </c>
      <c r="B882" s="783" t="s">
        <v>105</v>
      </c>
      <c r="C882" s="783" t="s">
        <v>105</v>
      </c>
      <c r="D882" s="795">
        <v>41647</v>
      </c>
      <c r="E882" s="405" t="s">
        <v>154</v>
      </c>
      <c r="F882" s="796">
        <v>0.45277777777777778</v>
      </c>
      <c r="G882" s="783" t="s">
        <v>96</v>
      </c>
      <c r="H882" s="783" t="s">
        <v>93</v>
      </c>
      <c r="I882" s="783" t="s">
        <v>93</v>
      </c>
      <c r="J882" s="783"/>
      <c r="K882" s="783"/>
      <c r="L882" s="783"/>
      <c r="M882" s="782"/>
      <c r="N882" s="782"/>
      <c r="O882" s="782"/>
      <c r="P882" s="782"/>
      <c r="Q882" s="782"/>
      <c r="R882" s="782"/>
      <c r="T882" s="784">
        <v>14.5</v>
      </c>
      <c r="U882" s="799">
        <v>14</v>
      </c>
      <c r="V882" s="782"/>
      <c r="W882" s="782"/>
      <c r="X882" s="784">
        <v>7.49</v>
      </c>
      <c r="Y882" s="782"/>
      <c r="Z882" s="783">
        <v>185</v>
      </c>
      <c r="AA882" s="782"/>
      <c r="AB882" s="783">
        <v>1.6</v>
      </c>
      <c r="AC882" s="783">
        <v>0</v>
      </c>
      <c r="AD882" s="784">
        <v>238</v>
      </c>
      <c r="AE882" s="784">
        <v>0.82</v>
      </c>
      <c r="AF882" s="784">
        <v>101.5</v>
      </c>
      <c r="AG882" s="784">
        <v>1.45</v>
      </c>
      <c r="AH882" s="798"/>
    </row>
    <row r="883" spans="1:34" x14ac:dyDescent="0.25">
      <c r="A883" s="782" t="s">
        <v>111</v>
      </c>
      <c r="B883" s="783" t="s">
        <v>105</v>
      </c>
      <c r="C883" s="783" t="s">
        <v>105</v>
      </c>
      <c r="D883" s="795">
        <v>41652</v>
      </c>
      <c r="E883" s="405" t="s">
        <v>154</v>
      </c>
      <c r="F883" s="796">
        <v>0.45347222222222222</v>
      </c>
      <c r="G883" s="783" t="s">
        <v>96</v>
      </c>
      <c r="H883" s="783" t="s">
        <v>100</v>
      </c>
      <c r="I883" s="783" t="s">
        <v>93</v>
      </c>
      <c r="J883" s="783"/>
      <c r="K883" s="783"/>
      <c r="L883" s="783"/>
      <c r="M883" s="782"/>
      <c r="N883" s="782"/>
      <c r="O883" s="782"/>
      <c r="P883" s="782"/>
      <c r="Q883" s="782"/>
      <c r="R883" s="782"/>
      <c r="T883" s="784">
        <v>12.84</v>
      </c>
      <c r="U883" s="799">
        <v>16</v>
      </c>
      <c r="V883" s="782"/>
      <c r="W883" s="782"/>
      <c r="X883" s="784">
        <v>7.98</v>
      </c>
      <c r="Y883" s="782"/>
      <c r="Z883" s="783">
        <v>128</v>
      </c>
      <c r="AA883" s="782"/>
      <c r="AB883" s="783">
        <v>11.8</v>
      </c>
      <c r="AC883" s="783">
        <v>0</v>
      </c>
      <c r="AD883" s="784">
        <v>883</v>
      </c>
      <c r="AE883" s="784">
        <v>6.92</v>
      </c>
      <c r="AF883" s="784">
        <v>105.6</v>
      </c>
      <c r="AG883" s="784">
        <v>9.5299999999999994</v>
      </c>
      <c r="AH883" s="798"/>
    </row>
    <row r="884" spans="1:34" x14ac:dyDescent="0.25">
      <c r="A884" s="782" t="s">
        <v>111</v>
      </c>
      <c r="B884" s="783" t="s">
        <v>105</v>
      </c>
      <c r="C884" s="783" t="s">
        <v>105</v>
      </c>
      <c r="D884" s="795">
        <v>41652</v>
      </c>
      <c r="E884" s="405" t="s">
        <v>154</v>
      </c>
      <c r="F884" s="796">
        <v>0.45416666666666666</v>
      </c>
      <c r="G884" s="783" t="s">
        <v>96</v>
      </c>
      <c r="H884" s="783" t="s">
        <v>19</v>
      </c>
      <c r="I884" s="783" t="s">
        <v>93</v>
      </c>
      <c r="J884" s="783"/>
      <c r="K884" s="783"/>
      <c r="L884" s="783"/>
      <c r="M884" s="782"/>
      <c r="N884" s="782"/>
      <c r="O884" s="782"/>
      <c r="P884" s="782"/>
      <c r="Q884" s="782"/>
      <c r="R884" s="782"/>
      <c r="T884" s="797"/>
      <c r="U884" s="799">
        <v>32</v>
      </c>
      <c r="V884" s="782"/>
      <c r="W884" s="782"/>
      <c r="X884" s="797"/>
      <c r="Y884" s="782"/>
      <c r="Z884" s="798"/>
      <c r="AA884" s="782"/>
      <c r="AB884" s="798"/>
      <c r="AC884" s="798"/>
      <c r="AD884" s="797"/>
      <c r="AE884" s="797"/>
      <c r="AF884" s="797"/>
      <c r="AG884" s="784">
        <v>9.3000000000000007</v>
      </c>
      <c r="AH884" s="798"/>
    </row>
    <row r="885" spans="1:34" x14ac:dyDescent="0.25">
      <c r="A885" s="782" t="s">
        <v>111</v>
      </c>
      <c r="B885" s="783" t="s">
        <v>105</v>
      </c>
      <c r="C885" s="783" t="s">
        <v>105</v>
      </c>
      <c r="D885" s="795">
        <v>41661</v>
      </c>
      <c r="E885" s="405" t="s">
        <v>154</v>
      </c>
      <c r="F885" s="796">
        <v>0.48680555555555555</v>
      </c>
      <c r="G885" s="783" t="s">
        <v>96</v>
      </c>
      <c r="H885" s="783" t="s">
        <v>93</v>
      </c>
      <c r="I885" s="783" t="s">
        <v>93</v>
      </c>
      <c r="J885" s="783"/>
      <c r="K885" s="783"/>
      <c r="L885" s="783"/>
      <c r="M885" s="782"/>
      <c r="N885" s="782"/>
      <c r="O885" s="782"/>
      <c r="P885" s="782"/>
      <c r="Q885" s="782"/>
      <c r="R885" s="782"/>
      <c r="T885" s="784">
        <v>15.83</v>
      </c>
      <c r="U885" s="799">
        <v>9</v>
      </c>
      <c r="V885" s="782"/>
      <c r="W885" s="782"/>
      <c r="X885" s="784">
        <v>8.01</v>
      </c>
      <c r="Y885" s="782"/>
      <c r="Z885" s="783">
        <v>166</v>
      </c>
      <c r="AA885" s="782"/>
      <c r="AB885" s="783">
        <v>4.8</v>
      </c>
      <c r="AC885" s="783">
        <v>0</v>
      </c>
      <c r="AD885" s="784">
        <v>342</v>
      </c>
      <c r="AE885" s="784">
        <v>3.68</v>
      </c>
      <c r="AF885" s="784">
        <v>118.8</v>
      </c>
      <c r="AG885" s="784">
        <v>1.58</v>
      </c>
      <c r="AH885" s="798"/>
    </row>
    <row r="886" spans="1:34" x14ac:dyDescent="0.25">
      <c r="A886" s="782" t="s">
        <v>111</v>
      </c>
      <c r="B886" s="783" t="s">
        <v>105</v>
      </c>
      <c r="C886" s="783" t="s">
        <v>105</v>
      </c>
      <c r="D886" s="795">
        <v>41668</v>
      </c>
      <c r="E886" s="405" t="s">
        <v>154</v>
      </c>
      <c r="F886" s="796">
        <v>0.47847222222222224</v>
      </c>
      <c r="G886" s="783" t="s">
        <v>96</v>
      </c>
      <c r="H886" s="783" t="s">
        <v>93</v>
      </c>
      <c r="I886" s="783" t="s">
        <v>93</v>
      </c>
      <c r="J886" s="783"/>
      <c r="K886" s="783"/>
      <c r="L886" s="783"/>
      <c r="M886" s="782"/>
      <c r="N886" s="782"/>
      <c r="O886" s="782"/>
      <c r="P886" s="782"/>
      <c r="Q886" s="782"/>
      <c r="R886" s="782"/>
      <c r="T886" s="784">
        <v>15.25</v>
      </c>
      <c r="U886" s="799">
        <v>0</v>
      </c>
      <c r="V886" s="782"/>
      <c r="W886" s="782"/>
      <c r="X886" s="784">
        <v>8.6300000000000008</v>
      </c>
      <c r="Y886" s="782"/>
      <c r="Z886" s="783">
        <v>186</v>
      </c>
      <c r="AA886" s="782"/>
      <c r="AB886" s="798"/>
      <c r="AC886" s="783">
        <v>0</v>
      </c>
      <c r="AD886" s="784">
        <v>158</v>
      </c>
      <c r="AE886" s="784">
        <v>1.34</v>
      </c>
      <c r="AF886" s="784">
        <v>108.4</v>
      </c>
      <c r="AG886" s="784">
        <v>0.86</v>
      </c>
      <c r="AH886" s="798"/>
    </row>
    <row r="887" spans="1:34" x14ac:dyDescent="0.25">
      <c r="A887" s="782" t="s">
        <v>111</v>
      </c>
      <c r="B887" s="783" t="s">
        <v>105</v>
      </c>
      <c r="C887" s="783" t="s">
        <v>105</v>
      </c>
      <c r="D887" s="795">
        <v>41676</v>
      </c>
      <c r="E887" s="405" t="s">
        <v>154</v>
      </c>
      <c r="F887" s="796">
        <v>0.54861111111111116</v>
      </c>
      <c r="G887" s="783" t="s">
        <v>96</v>
      </c>
      <c r="H887" s="783" t="s">
        <v>93</v>
      </c>
      <c r="I887" s="783" t="s">
        <v>93</v>
      </c>
      <c r="J887" s="783"/>
      <c r="K887" s="783"/>
      <c r="L887" s="783"/>
      <c r="M887" s="782"/>
      <c r="N887" s="782"/>
      <c r="O887" s="782"/>
      <c r="P887" s="782"/>
      <c r="Q887" s="782"/>
      <c r="R887" s="782"/>
      <c r="T887" s="784">
        <v>14.83</v>
      </c>
      <c r="U887" s="799">
        <v>1</v>
      </c>
      <c r="V887" s="782"/>
      <c r="W887" s="782"/>
      <c r="X887" s="784">
        <v>8.1199999999999992</v>
      </c>
      <c r="Y887" s="782"/>
      <c r="Z887" s="783">
        <v>193</v>
      </c>
      <c r="AA887" s="782"/>
      <c r="AB887" s="783">
        <v>-5.0999999999999996</v>
      </c>
      <c r="AC887" s="783">
        <v>0</v>
      </c>
      <c r="AD887" s="784">
        <v>150</v>
      </c>
      <c r="AE887" s="784">
        <v>1.52</v>
      </c>
      <c r="AF887" s="784">
        <v>105.8</v>
      </c>
      <c r="AG887" s="784">
        <v>0.84499999999999997</v>
      </c>
      <c r="AH887" s="798"/>
    </row>
    <row r="888" spans="1:34" x14ac:dyDescent="0.25">
      <c r="A888" s="782" t="s">
        <v>111</v>
      </c>
      <c r="B888" s="783" t="s">
        <v>105</v>
      </c>
      <c r="C888" s="783" t="s">
        <v>105</v>
      </c>
      <c r="D888" s="795">
        <v>41682</v>
      </c>
      <c r="E888" s="405" t="s">
        <v>154</v>
      </c>
      <c r="F888" s="796">
        <v>0.61319444444444449</v>
      </c>
      <c r="G888" s="783" t="s">
        <v>96</v>
      </c>
      <c r="H888" s="783" t="s">
        <v>93</v>
      </c>
      <c r="I888" s="783" t="s">
        <v>93</v>
      </c>
      <c r="J888" s="783"/>
      <c r="K888" s="783"/>
      <c r="L888" s="783"/>
      <c r="M888" s="924"/>
      <c r="N888" s="782"/>
      <c r="O888" s="782"/>
      <c r="P888" s="782"/>
      <c r="Q888" s="782"/>
      <c r="R888" s="782"/>
      <c r="T888" s="784">
        <v>15.13</v>
      </c>
      <c r="U888" s="799">
        <v>0</v>
      </c>
      <c r="V888" s="782"/>
      <c r="W888" s="782"/>
      <c r="X888" s="784">
        <v>8.1999999999999993</v>
      </c>
      <c r="Y888" s="782"/>
      <c r="Z888" s="783">
        <v>172</v>
      </c>
      <c r="AA888" s="782"/>
      <c r="AB888" s="798"/>
      <c r="AC888" s="783">
        <v>0</v>
      </c>
      <c r="AD888" s="784">
        <v>107</v>
      </c>
      <c r="AE888" s="784">
        <v>3.78</v>
      </c>
      <c r="AF888" s="784">
        <v>114.8</v>
      </c>
      <c r="AG888" s="784">
        <v>0.67700000000000005</v>
      </c>
      <c r="AH888" s="798"/>
    </row>
    <row r="889" spans="1:34" x14ac:dyDescent="0.25">
      <c r="A889" s="782" t="s">
        <v>111</v>
      </c>
      <c r="B889" s="783" t="s">
        <v>105</v>
      </c>
      <c r="C889" s="783" t="s">
        <v>105</v>
      </c>
      <c r="D889" s="795">
        <v>41689</v>
      </c>
      <c r="E889" s="405" t="s">
        <v>154</v>
      </c>
      <c r="F889" s="796">
        <v>0.4513888888888889</v>
      </c>
      <c r="G889" s="783" t="s">
        <v>96</v>
      </c>
      <c r="H889" s="783" t="s">
        <v>93</v>
      </c>
      <c r="I889" s="783" t="s">
        <v>93</v>
      </c>
      <c r="J889" s="783"/>
      <c r="K889" s="783"/>
      <c r="L889" s="783"/>
      <c r="M889" s="782"/>
      <c r="N889" s="782"/>
      <c r="O889" s="782"/>
      <c r="P889" s="782"/>
      <c r="Q889" s="782"/>
      <c r="R889" s="782"/>
      <c r="T889" s="784">
        <v>12.95</v>
      </c>
      <c r="U889" s="799">
        <v>1</v>
      </c>
      <c r="V889" s="782"/>
      <c r="W889" s="782"/>
      <c r="X889" s="784">
        <v>8.15</v>
      </c>
      <c r="Y889" s="782"/>
      <c r="Z889" s="783">
        <v>152</v>
      </c>
      <c r="AA889" s="782"/>
      <c r="AB889" s="798"/>
      <c r="AC889" s="783">
        <v>0</v>
      </c>
      <c r="AD889" s="784">
        <v>234</v>
      </c>
      <c r="AE889" s="784">
        <v>7.88</v>
      </c>
      <c r="AF889" s="784">
        <v>108.7</v>
      </c>
      <c r="AG889" s="784">
        <v>1.45</v>
      </c>
      <c r="AH889" s="798"/>
    </row>
    <row r="890" spans="1:34" x14ac:dyDescent="0.25">
      <c r="A890" s="782" t="s">
        <v>111</v>
      </c>
      <c r="B890" s="783" t="s">
        <v>105</v>
      </c>
      <c r="C890" s="783" t="s">
        <v>105</v>
      </c>
      <c r="D890" s="795">
        <v>41694</v>
      </c>
      <c r="E890" s="405" t="s">
        <v>154</v>
      </c>
      <c r="F890" s="796">
        <v>0.47499999999999998</v>
      </c>
      <c r="G890" s="783" t="s">
        <v>96</v>
      </c>
      <c r="H890" s="783" t="s">
        <v>93</v>
      </c>
      <c r="I890" s="783" t="s">
        <v>93</v>
      </c>
      <c r="J890" s="783"/>
      <c r="K890" s="783"/>
      <c r="L890" s="783"/>
      <c r="M890" s="782"/>
      <c r="N890" s="782"/>
      <c r="O890" s="782"/>
      <c r="P890" s="782"/>
      <c r="Q890" s="782"/>
      <c r="R890" s="782"/>
      <c r="T890" s="784">
        <v>12.58</v>
      </c>
      <c r="U890" s="799">
        <v>11</v>
      </c>
      <c r="V890" s="782"/>
      <c r="W890" s="782"/>
      <c r="X890" s="784">
        <v>7.99</v>
      </c>
      <c r="Y890" s="782"/>
      <c r="Z890" s="783">
        <v>154</v>
      </c>
      <c r="AA890" s="782"/>
      <c r="AB890" s="783">
        <v>6.7</v>
      </c>
      <c r="AC890" s="783">
        <v>0</v>
      </c>
      <c r="AD890" s="784">
        <v>167</v>
      </c>
      <c r="AE890" s="784">
        <v>7.4</v>
      </c>
      <c r="AF890" s="784">
        <v>104.8</v>
      </c>
      <c r="AG890" s="784">
        <v>0.85</v>
      </c>
      <c r="AH890" s="798"/>
    </row>
    <row r="891" spans="1:34" x14ac:dyDescent="0.25">
      <c r="A891" s="782" t="s">
        <v>111</v>
      </c>
      <c r="B891" s="783" t="s">
        <v>105</v>
      </c>
      <c r="C891" s="783" t="s">
        <v>105</v>
      </c>
      <c r="D891" s="795">
        <v>41694</v>
      </c>
      <c r="E891" s="405" t="s">
        <v>154</v>
      </c>
      <c r="F891" s="796">
        <v>0.47569444444444442</v>
      </c>
      <c r="G891" s="783" t="s">
        <v>96</v>
      </c>
      <c r="H891" s="783" t="s">
        <v>93</v>
      </c>
      <c r="I891" s="783" t="s">
        <v>93</v>
      </c>
      <c r="J891" s="783"/>
      <c r="K891" s="783"/>
      <c r="L891" s="783"/>
      <c r="M891" s="782"/>
      <c r="N891" s="782"/>
      <c r="O891" s="782"/>
      <c r="P891" s="782"/>
      <c r="Q891" s="782"/>
      <c r="R891" s="782"/>
      <c r="T891" s="797"/>
      <c r="U891" s="799">
        <v>4</v>
      </c>
      <c r="V891" s="924"/>
      <c r="W891" s="782"/>
      <c r="X891" s="797"/>
      <c r="Y891" s="782"/>
      <c r="Z891" s="798"/>
      <c r="AA891" s="782"/>
      <c r="AB891" s="798"/>
      <c r="AC891" s="798"/>
      <c r="AD891" s="797"/>
      <c r="AE891" s="797"/>
      <c r="AF891" s="797"/>
      <c r="AG891" s="784">
        <v>0.89</v>
      </c>
      <c r="AH891" s="798"/>
    </row>
    <row r="892" spans="1:34" x14ac:dyDescent="0.25">
      <c r="A892" s="782" t="s">
        <v>111</v>
      </c>
      <c r="B892" s="783" t="s">
        <v>105</v>
      </c>
      <c r="C892" s="783" t="s">
        <v>105</v>
      </c>
      <c r="D892" s="795">
        <v>41696</v>
      </c>
      <c r="E892" s="405" t="s">
        <v>154</v>
      </c>
      <c r="F892" s="796">
        <v>0.53125</v>
      </c>
      <c r="G892" s="783" t="s">
        <v>96</v>
      </c>
      <c r="H892" s="783" t="s">
        <v>93</v>
      </c>
      <c r="I892" s="783" t="s">
        <v>93</v>
      </c>
      <c r="J892" s="783"/>
      <c r="K892" s="783"/>
      <c r="L892" s="783"/>
      <c r="M892" s="782"/>
      <c r="N892" s="782"/>
      <c r="O892" s="782"/>
      <c r="P892" s="782"/>
      <c r="Q892" s="782"/>
      <c r="R892" s="782"/>
      <c r="T892" s="784">
        <v>13.1</v>
      </c>
      <c r="U892" s="799">
        <v>0</v>
      </c>
      <c r="V892" s="782"/>
      <c r="W892" s="782"/>
      <c r="X892" s="784">
        <v>8.17</v>
      </c>
      <c r="Y892" s="782"/>
      <c r="Z892" s="783">
        <v>177</v>
      </c>
      <c r="AA892" s="782"/>
      <c r="AB892" s="783">
        <v>1.4</v>
      </c>
      <c r="AC892" s="783">
        <v>0</v>
      </c>
      <c r="AD892" s="784">
        <v>162</v>
      </c>
      <c r="AE892" s="784">
        <v>7.28</v>
      </c>
      <c r="AF892" s="784">
        <v>108.6</v>
      </c>
      <c r="AG892" s="784">
        <v>0.77</v>
      </c>
      <c r="AH892" s="798"/>
    </row>
    <row r="893" spans="1:34" x14ac:dyDescent="0.25">
      <c r="A893" s="782" t="s">
        <v>111</v>
      </c>
      <c r="B893" s="783" t="s">
        <v>105</v>
      </c>
      <c r="C893" s="783" t="s">
        <v>105</v>
      </c>
      <c r="D893" s="795">
        <v>41696</v>
      </c>
      <c r="E893" s="405" t="s">
        <v>154</v>
      </c>
      <c r="F893" s="796">
        <v>0.53194444444444444</v>
      </c>
      <c r="G893" s="783" t="s">
        <v>96</v>
      </c>
      <c r="H893" s="783" t="s">
        <v>93</v>
      </c>
      <c r="I893" s="783" t="s">
        <v>93</v>
      </c>
      <c r="J893" s="783"/>
      <c r="K893" s="783"/>
      <c r="L893" s="783"/>
      <c r="M893" s="782"/>
      <c r="N893" s="782"/>
      <c r="O893" s="782"/>
      <c r="P893" s="782"/>
      <c r="Q893" s="782"/>
      <c r="R893" s="782"/>
      <c r="T893" s="797"/>
      <c r="U893" s="799">
        <v>0</v>
      </c>
      <c r="V893" s="782"/>
      <c r="W893" s="782"/>
      <c r="X893" s="797"/>
      <c r="Y893" s="782"/>
      <c r="Z893" s="798"/>
      <c r="AA893" s="782"/>
      <c r="AB893" s="798"/>
      <c r="AC893" s="798"/>
      <c r="AD893" s="797"/>
      <c r="AE893" s="797"/>
      <c r="AF893" s="797"/>
      <c r="AG893" s="784">
        <v>0.74</v>
      </c>
      <c r="AH893" s="798"/>
    </row>
    <row r="894" spans="1:34" x14ac:dyDescent="0.25">
      <c r="A894" s="782" t="s">
        <v>111</v>
      </c>
      <c r="B894" s="783" t="s">
        <v>105</v>
      </c>
      <c r="C894" s="783" t="s">
        <v>105</v>
      </c>
      <c r="D894" s="795">
        <v>41703</v>
      </c>
      <c r="E894" s="405" t="s">
        <v>154</v>
      </c>
      <c r="F894" s="796">
        <v>0.46805555555555556</v>
      </c>
      <c r="G894" s="783" t="s">
        <v>96</v>
      </c>
      <c r="H894" s="783" t="s">
        <v>93</v>
      </c>
      <c r="I894" s="783" t="s">
        <v>93</v>
      </c>
      <c r="J894" s="783"/>
      <c r="K894" s="783"/>
      <c r="L894" s="783"/>
      <c r="M894" s="782"/>
      <c r="N894" s="782"/>
      <c r="O894" s="782"/>
      <c r="P894" s="782"/>
      <c r="Q894" s="782"/>
      <c r="R894" s="782"/>
      <c r="T894" s="784">
        <v>14.54</v>
      </c>
      <c r="U894" s="799">
        <v>1</v>
      </c>
      <c r="V894" s="924"/>
      <c r="W894" s="782"/>
      <c r="X894" s="784">
        <v>8</v>
      </c>
      <c r="Y894" s="782"/>
      <c r="Z894" s="783">
        <v>173</v>
      </c>
      <c r="AA894" s="782"/>
      <c r="AB894" s="783">
        <v>8.1999999999999993</v>
      </c>
      <c r="AC894" s="783">
        <v>0</v>
      </c>
      <c r="AD894" s="784">
        <v>141.69999999999999</v>
      </c>
      <c r="AE894" s="784">
        <v>4.04</v>
      </c>
      <c r="AF894" s="784">
        <v>111</v>
      </c>
      <c r="AG894" s="784">
        <v>0.622</v>
      </c>
      <c r="AH894" s="798"/>
    </row>
    <row r="895" spans="1:34" x14ac:dyDescent="0.25">
      <c r="A895" s="782" t="s">
        <v>111</v>
      </c>
      <c r="B895" s="783" t="s">
        <v>105</v>
      </c>
      <c r="C895" s="783" t="s">
        <v>105</v>
      </c>
      <c r="D895" s="795">
        <v>41708</v>
      </c>
      <c r="E895" s="405" t="s">
        <v>154</v>
      </c>
      <c r="F895" s="796">
        <v>0.41111111111111109</v>
      </c>
      <c r="G895" s="783" t="s">
        <v>96</v>
      </c>
      <c r="H895" s="783" t="s">
        <v>93</v>
      </c>
      <c r="I895" s="783" t="s">
        <v>93</v>
      </c>
      <c r="J895" s="783"/>
      <c r="K895" s="783"/>
      <c r="L895" s="783"/>
      <c r="M895" s="782"/>
      <c r="N895" s="782"/>
      <c r="O895" s="782"/>
      <c r="P895" s="782"/>
      <c r="Q895" s="782"/>
      <c r="R895" s="782"/>
      <c r="T895" s="784">
        <v>12.47</v>
      </c>
      <c r="U895" s="799">
        <v>16</v>
      </c>
      <c r="V895" s="782"/>
      <c r="W895" s="782"/>
      <c r="X895" s="784">
        <v>7.96</v>
      </c>
      <c r="Y895" s="782"/>
      <c r="Z895" s="783">
        <v>161</v>
      </c>
      <c r="AA895" s="782"/>
      <c r="AB895" s="783">
        <v>6.4</v>
      </c>
      <c r="AC895" s="783">
        <v>0</v>
      </c>
      <c r="AD895" s="784">
        <v>519.4</v>
      </c>
      <c r="AE895" s="784">
        <v>7.68</v>
      </c>
      <c r="AF895" s="784">
        <v>104.2</v>
      </c>
      <c r="AG895" s="784">
        <v>5.6</v>
      </c>
      <c r="AH895" s="798"/>
    </row>
    <row r="896" spans="1:34" x14ac:dyDescent="0.25">
      <c r="A896" s="782" t="s">
        <v>111</v>
      </c>
      <c r="B896" s="783" t="s">
        <v>105</v>
      </c>
      <c r="C896" s="783" t="s">
        <v>105</v>
      </c>
      <c r="D896" s="795">
        <v>41715</v>
      </c>
      <c r="E896" s="405" t="s">
        <v>154</v>
      </c>
      <c r="F896" s="796">
        <v>0.45</v>
      </c>
      <c r="G896" s="783" t="s">
        <v>96</v>
      </c>
      <c r="H896" s="783" t="s">
        <v>93</v>
      </c>
      <c r="I896" s="783" t="s">
        <v>93</v>
      </c>
      <c r="J896" s="783"/>
      <c r="K896" s="783"/>
      <c r="L896" s="783"/>
      <c r="M896" s="782"/>
      <c r="N896" s="782"/>
      <c r="O896" s="782"/>
      <c r="P896" s="782"/>
      <c r="Q896" s="782"/>
      <c r="R896" s="782"/>
      <c r="T896" s="784">
        <v>12.46</v>
      </c>
      <c r="U896" s="799">
        <v>387</v>
      </c>
      <c r="V896" s="782"/>
      <c r="W896" s="782"/>
      <c r="X896" s="784">
        <v>7.72</v>
      </c>
      <c r="Y896" s="782"/>
      <c r="Z896" s="783">
        <v>104</v>
      </c>
      <c r="AA896" s="782"/>
      <c r="AB896" s="783">
        <v>2.1</v>
      </c>
      <c r="AC896" s="783">
        <v>3</v>
      </c>
      <c r="AD896" s="797"/>
      <c r="AE896" s="784">
        <v>7.02</v>
      </c>
      <c r="AF896" s="784">
        <v>102.5</v>
      </c>
      <c r="AG896" s="784">
        <v>40.200000000000003</v>
      </c>
      <c r="AH896" s="798"/>
    </row>
    <row r="897" spans="1:34" x14ac:dyDescent="0.25">
      <c r="A897" s="782" t="s">
        <v>111</v>
      </c>
      <c r="B897" s="783" t="s">
        <v>105</v>
      </c>
      <c r="C897" s="783" t="s">
        <v>105</v>
      </c>
      <c r="D897" s="795">
        <v>41717</v>
      </c>
      <c r="E897" s="405" t="s">
        <v>154</v>
      </c>
      <c r="F897" s="796">
        <v>0.47708333333333336</v>
      </c>
      <c r="G897" s="783" t="s">
        <v>96</v>
      </c>
      <c r="H897" s="783" t="s">
        <v>100</v>
      </c>
      <c r="I897" s="783" t="s">
        <v>93</v>
      </c>
      <c r="J897" s="783"/>
      <c r="K897" s="783"/>
      <c r="L897" s="783"/>
      <c r="M897" s="782"/>
      <c r="N897" s="782"/>
      <c r="O897" s="782"/>
      <c r="P897" s="782"/>
      <c r="Q897" s="782"/>
      <c r="R897" s="782"/>
      <c r="T897" s="784">
        <v>11.55</v>
      </c>
      <c r="U897" s="799">
        <v>93</v>
      </c>
      <c r="V897" s="782"/>
      <c r="W897" s="782"/>
      <c r="X897" s="784">
        <v>7.54</v>
      </c>
      <c r="Y897" s="782"/>
      <c r="Z897" s="783">
        <v>130</v>
      </c>
      <c r="AA897" s="782"/>
      <c r="AB897" s="798"/>
      <c r="AC897" s="783">
        <v>0</v>
      </c>
      <c r="AD897" s="797"/>
      <c r="AE897" s="784">
        <v>9.6300000000000008</v>
      </c>
      <c r="AF897" s="784">
        <v>101.5</v>
      </c>
      <c r="AG897" s="784">
        <v>12.6</v>
      </c>
      <c r="AH897" s="798"/>
    </row>
    <row r="898" spans="1:34" x14ac:dyDescent="0.25">
      <c r="A898" s="782" t="s">
        <v>111</v>
      </c>
      <c r="B898" s="783" t="s">
        <v>105</v>
      </c>
      <c r="C898" s="783" t="s">
        <v>105</v>
      </c>
      <c r="D898" s="795">
        <v>41722</v>
      </c>
      <c r="E898" s="405" t="s">
        <v>154</v>
      </c>
      <c r="F898" s="796">
        <v>0.57291666666666663</v>
      </c>
      <c r="G898" s="783" t="s">
        <v>98</v>
      </c>
      <c r="H898" s="783" t="s">
        <v>93</v>
      </c>
      <c r="I898" s="783" t="s">
        <v>93</v>
      </c>
      <c r="J898" s="783"/>
      <c r="K898" s="783"/>
      <c r="L898" s="783"/>
      <c r="M898" s="782"/>
      <c r="N898" s="782"/>
      <c r="O898" s="782"/>
      <c r="P898" s="782"/>
      <c r="Q898" s="782"/>
      <c r="R898" s="782"/>
      <c r="T898" s="784">
        <v>11.64</v>
      </c>
      <c r="U898" s="799">
        <v>9</v>
      </c>
      <c r="V898" s="782"/>
      <c r="W898" s="782"/>
      <c r="X898" s="784">
        <v>7.93</v>
      </c>
      <c r="Y898" s="782"/>
      <c r="Z898" s="783">
        <v>160</v>
      </c>
      <c r="AA898" s="782"/>
      <c r="AB898" s="783">
        <v>12.5</v>
      </c>
      <c r="AC898" s="783">
        <v>0</v>
      </c>
      <c r="AD898" s="797"/>
      <c r="AE898" s="784">
        <v>10.48</v>
      </c>
      <c r="AF898" s="784">
        <v>104.4</v>
      </c>
      <c r="AG898" s="784">
        <v>3.39</v>
      </c>
      <c r="AH898" s="798"/>
    </row>
    <row r="899" spans="1:34" x14ac:dyDescent="0.25">
      <c r="A899" s="782" t="s">
        <v>111</v>
      </c>
      <c r="B899" s="783" t="s">
        <v>105</v>
      </c>
      <c r="C899" s="783" t="s">
        <v>105</v>
      </c>
      <c r="D899" s="795">
        <v>41729</v>
      </c>
      <c r="E899" s="405" t="s">
        <v>154</v>
      </c>
      <c r="F899" s="796">
        <v>0.47708333333333336</v>
      </c>
      <c r="G899" s="783" t="s">
        <v>96</v>
      </c>
      <c r="H899" s="783" t="s">
        <v>100</v>
      </c>
      <c r="I899" s="783" t="s">
        <v>93</v>
      </c>
      <c r="J899" s="783"/>
      <c r="K899" s="783"/>
      <c r="L899" s="783"/>
      <c r="M899" s="782"/>
      <c r="N899" s="782"/>
      <c r="O899" s="782"/>
      <c r="P899" s="782"/>
      <c r="Q899" s="782"/>
      <c r="R899" s="782"/>
      <c r="T899" s="784">
        <v>12.04</v>
      </c>
      <c r="U899" s="799">
        <v>45</v>
      </c>
      <c r="V899" s="782"/>
      <c r="W899" s="782"/>
      <c r="X899" s="784">
        <v>8.0500000000000007</v>
      </c>
      <c r="Y899" s="782"/>
      <c r="Z899" s="783">
        <v>148</v>
      </c>
      <c r="AA899" s="782"/>
      <c r="AB899" s="798"/>
      <c r="AC899" s="783">
        <v>0</v>
      </c>
      <c r="AD899" s="797"/>
      <c r="AE899" s="784">
        <v>11.5</v>
      </c>
      <c r="AF899" s="784">
        <v>110.4</v>
      </c>
      <c r="AG899" s="784">
        <v>6.76</v>
      </c>
      <c r="AH899" s="798"/>
    </row>
    <row r="900" spans="1:34" x14ac:dyDescent="0.25">
      <c r="A900" s="782" t="s">
        <v>111</v>
      </c>
      <c r="B900" s="783" t="s">
        <v>105</v>
      </c>
      <c r="C900" s="783" t="s">
        <v>105</v>
      </c>
      <c r="D900" s="795">
        <v>41736</v>
      </c>
      <c r="E900" s="405" t="s">
        <v>154</v>
      </c>
      <c r="F900" s="796">
        <v>0.37152777777777779</v>
      </c>
      <c r="G900" s="783" t="s">
        <v>96</v>
      </c>
      <c r="H900" s="783" t="s">
        <v>103</v>
      </c>
      <c r="I900" s="783" t="s">
        <v>137</v>
      </c>
      <c r="J900" s="783"/>
      <c r="K900" s="783"/>
      <c r="L900" s="783"/>
      <c r="M900" s="782"/>
      <c r="N900" s="782"/>
      <c r="O900" s="782"/>
      <c r="P900" s="782"/>
      <c r="Q900" s="782"/>
      <c r="R900" s="782"/>
      <c r="T900" s="784">
        <v>7.67</v>
      </c>
      <c r="U900" s="799">
        <v>332.8</v>
      </c>
      <c r="V900" s="782"/>
      <c r="W900" s="782"/>
      <c r="X900" s="784">
        <v>7.74</v>
      </c>
      <c r="Y900" s="782"/>
      <c r="Z900" s="783">
        <v>131</v>
      </c>
      <c r="AA900" s="782"/>
      <c r="AB900" s="783">
        <v>6.4</v>
      </c>
      <c r="AC900" s="783">
        <v>2</v>
      </c>
      <c r="AD900" s="797"/>
      <c r="AE900" s="784">
        <v>10.58</v>
      </c>
      <c r="AF900" s="784">
        <v>68.900000000000006</v>
      </c>
      <c r="AG900" s="784">
        <v>10.5</v>
      </c>
      <c r="AH900" s="798"/>
    </row>
    <row r="901" spans="1:34" x14ac:dyDescent="0.25">
      <c r="A901" s="782" t="s">
        <v>111</v>
      </c>
      <c r="B901" s="783" t="s">
        <v>105</v>
      </c>
      <c r="C901" s="783" t="s">
        <v>105</v>
      </c>
      <c r="D901" s="795">
        <v>41743</v>
      </c>
      <c r="E901" s="405" t="s">
        <v>154</v>
      </c>
      <c r="F901" s="796">
        <v>0.4548611111111111</v>
      </c>
      <c r="G901" s="783" t="s">
        <v>96</v>
      </c>
      <c r="H901" s="783" t="s">
        <v>103</v>
      </c>
      <c r="I901" s="783" t="s">
        <v>137</v>
      </c>
      <c r="J901" s="783"/>
      <c r="K901" s="783"/>
      <c r="L901" s="783"/>
      <c r="M901" s="782"/>
      <c r="N901" s="782"/>
      <c r="O901" s="782"/>
      <c r="P901" s="782"/>
      <c r="Q901" s="782"/>
      <c r="R901" s="782"/>
      <c r="T901" s="784">
        <v>10.199999999999999</v>
      </c>
      <c r="U901" s="799">
        <v>1203</v>
      </c>
      <c r="V901" s="782"/>
      <c r="W901" s="782"/>
      <c r="X901" s="784">
        <v>7.75</v>
      </c>
      <c r="Y901" s="782"/>
      <c r="Z901" s="783">
        <v>153</v>
      </c>
      <c r="AA901" s="782"/>
      <c r="AB901" s="783">
        <v>7.8</v>
      </c>
      <c r="AC901" s="783">
        <v>2</v>
      </c>
      <c r="AD901" s="797"/>
      <c r="AE901" s="784">
        <v>12.02</v>
      </c>
      <c r="AF901" s="784">
        <v>97.3</v>
      </c>
      <c r="AG901" s="784">
        <v>15.6</v>
      </c>
      <c r="AH901" s="798"/>
    </row>
    <row r="902" spans="1:34" x14ac:dyDescent="0.25">
      <c r="A902" s="782" t="s">
        <v>111</v>
      </c>
      <c r="B902" s="783" t="s">
        <v>105</v>
      </c>
      <c r="C902" s="783" t="s">
        <v>105</v>
      </c>
      <c r="D902" s="795">
        <v>41750</v>
      </c>
      <c r="E902" s="405" t="s">
        <v>154</v>
      </c>
      <c r="F902" s="796">
        <v>0.52500000000000002</v>
      </c>
      <c r="G902" s="783" t="s">
        <v>96</v>
      </c>
      <c r="H902" s="783" t="s">
        <v>93</v>
      </c>
      <c r="I902" s="783" t="s">
        <v>93</v>
      </c>
      <c r="J902" s="783"/>
      <c r="K902" s="783"/>
      <c r="L902" s="783"/>
      <c r="M902" s="782"/>
      <c r="N902" s="782"/>
      <c r="O902" s="782"/>
      <c r="P902" s="782"/>
      <c r="Q902" s="782"/>
      <c r="R902" s="782"/>
      <c r="T902" s="784">
        <v>11.12</v>
      </c>
      <c r="U902" s="799">
        <v>21</v>
      </c>
      <c r="V902" s="782"/>
      <c r="W902" s="782"/>
      <c r="X902" s="784">
        <v>8.2200000000000006</v>
      </c>
      <c r="Y902" s="782"/>
      <c r="Z902" s="783">
        <v>155</v>
      </c>
      <c r="AA902" s="782"/>
      <c r="AB902" s="783">
        <v>24.1</v>
      </c>
      <c r="AC902" s="783">
        <v>0.1</v>
      </c>
      <c r="AD902" s="797"/>
      <c r="AE902" s="784">
        <v>16.45</v>
      </c>
      <c r="AF902" s="784">
        <v>113.5</v>
      </c>
      <c r="AG902" s="784">
        <v>2.2999999999999998</v>
      </c>
      <c r="AH902" s="798"/>
    </row>
    <row r="903" spans="1:34" x14ac:dyDescent="0.25">
      <c r="A903" s="782" t="s">
        <v>111</v>
      </c>
      <c r="B903" s="786" t="s">
        <v>105</v>
      </c>
      <c r="C903" s="786" t="s">
        <v>105</v>
      </c>
      <c r="D903" s="787">
        <v>41757</v>
      </c>
      <c r="E903" s="405" t="s">
        <v>154</v>
      </c>
      <c r="F903" s="788">
        <v>0.42569444444444443</v>
      </c>
      <c r="G903" s="786" t="s">
        <v>96</v>
      </c>
      <c r="H903" s="786" t="s">
        <v>93</v>
      </c>
      <c r="I903" s="783" t="s">
        <v>93</v>
      </c>
      <c r="J903" s="786"/>
      <c r="K903" s="786"/>
      <c r="L903" s="786"/>
      <c r="M903" s="782"/>
      <c r="N903" s="782"/>
      <c r="O903" s="782"/>
      <c r="P903" s="782"/>
      <c r="Q903" s="782"/>
      <c r="R903" s="782"/>
      <c r="T903" s="789">
        <v>9.99</v>
      </c>
      <c r="U903" s="790">
        <v>1203</v>
      </c>
      <c r="V903" s="782"/>
      <c r="W903" s="924"/>
      <c r="X903" s="939">
        <v>7.88</v>
      </c>
      <c r="Y903" s="924"/>
      <c r="Z903" s="906">
        <v>175</v>
      </c>
      <c r="AA903" s="924"/>
      <c r="AB903" s="786">
        <v>23.1</v>
      </c>
      <c r="AC903" s="786">
        <v>1</v>
      </c>
      <c r="AD903" s="786">
        <v>686</v>
      </c>
      <c r="AE903" s="789">
        <v>16.43</v>
      </c>
      <c r="AF903" s="789">
        <v>102.2</v>
      </c>
      <c r="AG903" s="789">
        <v>19.899999999999999</v>
      </c>
      <c r="AH903" s="793"/>
    </row>
    <row r="904" spans="1:34" x14ac:dyDescent="0.25">
      <c r="A904" s="782" t="s">
        <v>111</v>
      </c>
      <c r="B904" s="783" t="s">
        <v>105</v>
      </c>
      <c r="C904" s="783" t="s">
        <v>105</v>
      </c>
      <c r="D904" s="795">
        <v>41766</v>
      </c>
      <c r="E904" s="405" t="s">
        <v>154</v>
      </c>
      <c r="F904" s="796">
        <v>0.6118055555555556</v>
      </c>
      <c r="G904" s="783" t="s">
        <v>96</v>
      </c>
      <c r="H904" s="783" t="s">
        <v>93</v>
      </c>
      <c r="I904" s="783" t="s">
        <v>93</v>
      </c>
      <c r="J904" s="783"/>
      <c r="K904" s="783"/>
      <c r="L904" s="783"/>
      <c r="M904" s="782"/>
      <c r="N904" s="782"/>
      <c r="O904" s="782"/>
      <c r="P904" s="782"/>
      <c r="Q904" s="782"/>
      <c r="R904" s="782"/>
      <c r="T904" s="784">
        <v>10.050000000000001</v>
      </c>
      <c r="U904" s="799">
        <v>4</v>
      </c>
      <c r="V904" s="782"/>
      <c r="W904" s="924"/>
      <c r="X904" s="1183">
        <v>8.15</v>
      </c>
      <c r="Y904" s="924"/>
      <c r="Z904" s="1198">
        <v>174</v>
      </c>
      <c r="AA904" s="924"/>
      <c r="AB904" s="783">
        <v>30.5</v>
      </c>
      <c r="AC904" s="783">
        <v>0</v>
      </c>
      <c r="AD904" s="784">
        <v>264</v>
      </c>
      <c r="AE904" s="784">
        <v>23.37</v>
      </c>
      <c r="AF904" s="784">
        <v>117.8</v>
      </c>
      <c r="AG904" s="784">
        <v>1.56</v>
      </c>
      <c r="AH904" s="798"/>
    </row>
    <row r="905" spans="1:34" x14ac:dyDescent="0.25">
      <c r="A905" s="782" t="s">
        <v>111</v>
      </c>
      <c r="B905" s="783" t="s">
        <v>105</v>
      </c>
      <c r="C905" s="783" t="s">
        <v>105</v>
      </c>
      <c r="D905" s="795">
        <v>41772</v>
      </c>
      <c r="E905" s="405" t="s">
        <v>154</v>
      </c>
      <c r="F905" s="796">
        <v>0.39652777777777776</v>
      </c>
      <c r="G905" s="783" t="s">
        <v>96</v>
      </c>
      <c r="H905" s="783" t="s">
        <v>103</v>
      </c>
      <c r="I905" s="783" t="s">
        <v>137</v>
      </c>
      <c r="J905" s="783"/>
      <c r="K905" s="783"/>
      <c r="L905" s="783"/>
      <c r="M905" s="782"/>
      <c r="N905" s="782"/>
      <c r="O905" s="782"/>
      <c r="P905" s="782"/>
      <c r="Q905" s="782"/>
      <c r="R905" s="782"/>
      <c r="T905" s="784">
        <v>7.87</v>
      </c>
      <c r="U905" s="799">
        <v>1553</v>
      </c>
      <c r="V905" s="782"/>
      <c r="W905" s="924"/>
      <c r="X905" s="1183">
        <v>7.79</v>
      </c>
      <c r="Y905" s="924"/>
      <c r="Z905" s="1198">
        <v>168</v>
      </c>
      <c r="AA905" s="924"/>
      <c r="AB905" s="783">
        <v>15.2</v>
      </c>
      <c r="AC905" s="783">
        <v>1</v>
      </c>
      <c r="AD905" s="797"/>
      <c r="AE905" s="784">
        <v>20.03</v>
      </c>
      <c r="AF905" s="784">
        <v>86.6</v>
      </c>
      <c r="AG905" s="784">
        <v>11.7</v>
      </c>
      <c r="AH905" s="798"/>
    </row>
    <row r="906" spans="1:34" x14ac:dyDescent="0.25">
      <c r="A906" s="782" t="s">
        <v>111</v>
      </c>
      <c r="B906" s="783" t="s">
        <v>105</v>
      </c>
      <c r="C906" s="783" t="s">
        <v>105</v>
      </c>
      <c r="D906" s="795">
        <v>41773</v>
      </c>
      <c r="E906" s="405" t="s">
        <v>154</v>
      </c>
      <c r="F906" s="796">
        <v>0.4236111111111111</v>
      </c>
      <c r="G906" s="783" t="s">
        <v>96</v>
      </c>
      <c r="H906" s="783" t="s">
        <v>100</v>
      </c>
      <c r="I906" s="783" t="s">
        <v>93</v>
      </c>
      <c r="J906" s="783"/>
      <c r="K906" s="783"/>
      <c r="L906" s="783"/>
      <c r="M906" s="782"/>
      <c r="N906" s="782"/>
      <c r="O906" s="782"/>
      <c r="P906" s="782"/>
      <c r="Q906" s="782"/>
      <c r="R906" s="782"/>
      <c r="T906" s="784">
        <v>9.61</v>
      </c>
      <c r="U906" s="799">
        <v>435</v>
      </c>
      <c r="V906" s="782"/>
      <c r="W906" s="924"/>
      <c r="X906" s="1183">
        <v>7.66</v>
      </c>
      <c r="Y906" s="924"/>
      <c r="Z906" s="1198">
        <v>107</v>
      </c>
      <c r="AA906" s="924"/>
      <c r="AB906" s="783">
        <v>12</v>
      </c>
      <c r="AC906" s="783">
        <v>2</v>
      </c>
      <c r="AD906" s="797"/>
      <c r="AE906" s="784">
        <v>14.91</v>
      </c>
      <c r="AF906" s="784">
        <v>95.1</v>
      </c>
      <c r="AG906" s="784">
        <v>20</v>
      </c>
      <c r="AH906" s="798"/>
    </row>
    <row r="907" spans="1:34" x14ac:dyDescent="0.25">
      <c r="A907" s="782" t="s">
        <v>111</v>
      </c>
      <c r="B907" s="783" t="s">
        <v>105</v>
      </c>
      <c r="C907" s="783" t="s">
        <v>105</v>
      </c>
      <c r="D907" s="795">
        <v>41773</v>
      </c>
      <c r="E907" s="405" t="s">
        <v>154</v>
      </c>
      <c r="F907" s="796">
        <v>0.42430555555555555</v>
      </c>
      <c r="G907" s="783" t="s">
        <v>96</v>
      </c>
      <c r="H907" s="783" t="s">
        <v>19</v>
      </c>
      <c r="I907" s="783" t="s">
        <v>93</v>
      </c>
      <c r="J907" s="783"/>
      <c r="K907" s="783"/>
      <c r="L907" s="783"/>
      <c r="M907" s="782"/>
      <c r="N907" s="782"/>
      <c r="O907" s="782"/>
      <c r="P907" s="782"/>
      <c r="Q907" s="782"/>
      <c r="R907" s="782"/>
      <c r="T907" s="797"/>
      <c r="U907" s="799">
        <v>345</v>
      </c>
      <c r="V907" s="782"/>
      <c r="W907" s="924"/>
      <c r="X907" s="1185"/>
      <c r="Y907" s="924"/>
      <c r="Z907" s="1200"/>
      <c r="AA907" s="924"/>
      <c r="AB907" s="798"/>
      <c r="AC907" s="798"/>
      <c r="AD907" s="797"/>
      <c r="AE907" s="797"/>
      <c r="AF907" s="797"/>
      <c r="AG907" s="784">
        <v>20</v>
      </c>
      <c r="AH907" s="798"/>
    </row>
    <row r="908" spans="1:34" x14ac:dyDescent="0.25">
      <c r="A908" s="782" t="s">
        <v>111</v>
      </c>
      <c r="B908" s="783" t="s">
        <v>105</v>
      </c>
      <c r="C908" s="783" t="s">
        <v>105</v>
      </c>
      <c r="D908" s="795">
        <v>41778</v>
      </c>
      <c r="E908" s="405" t="s">
        <v>154</v>
      </c>
      <c r="F908" s="796">
        <v>0.49861111111111112</v>
      </c>
      <c r="G908" s="783" t="s">
        <v>98</v>
      </c>
      <c r="H908" s="783" t="s">
        <v>93</v>
      </c>
      <c r="I908" s="783" t="s">
        <v>93</v>
      </c>
      <c r="J908" s="783"/>
      <c r="K908" s="783"/>
      <c r="L908" s="783"/>
      <c r="M908" s="782"/>
      <c r="N908" s="782"/>
      <c r="O908" s="782"/>
      <c r="P908" s="782"/>
      <c r="Q908" s="782"/>
      <c r="R908" s="782"/>
      <c r="T908" s="784">
        <v>10.81</v>
      </c>
      <c r="U908" s="799">
        <v>38</v>
      </c>
      <c r="V908" s="782"/>
      <c r="W908" s="924"/>
      <c r="X908" s="1183">
        <v>8.0500000000000007</v>
      </c>
      <c r="Y908" s="924"/>
      <c r="Z908" s="1198">
        <v>132</v>
      </c>
      <c r="AA908" s="924"/>
      <c r="AB908" s="783">
        <v>25.9</v>
      </c>
      <c r="AC908" s="783">
        <v>0</v>
      </c>
      <c r="AD908" s="784">
        <v>543</v>
      </c>
      <c r="AE908" s="784">
        <v>16.39</v>
      </c>
      <c r="AF908" s="784">
        <v>110.4</v>
      </c>
      <c r="AG908" s="784">
        <v>3.08</v>
      </c>
      <c r="AH908" s="798"/>
    </row>
    <row r="909" spans="1:34" x14ac:dyDescent="0.25">
      <c r="A909" s="782" t="s">
        <v>111</v>
      </c>
      <c r="B909" s="783" t="s">
        <v>105</v>
      </c>
      <c r="C909" s="783" t="s">
        <v>105</v>
      </c>
      <c r="D909" s="795">
        <v>41787</v>
      </c>
      <c r="E909" s="405" t="s">
        <v>154</v>
      </c>
      <c r="F909" s="796">
        <v>0.4465277777777778</v>
      </c>
      <c r="G909" s="783" t="s">
        <v>98</v>
      </c>
      <c r="H909" s="783" t="s">
        <v>93</v>
      </c>
      <c r="I909" s="783" t="s">
        <v>93</v>
      </c>
      <c r="J909" s="783"/>
      <c r="K909" s="783"/>
      <c r="L909" s="783"/>
      <c r="M909" s="782"/>
      <c r="N909" s="782"/>
      <c r="O909" s="782"/>
      <c r="P909" s="782"/>
      <c r="Q909" s="782"/>
      <c r="R909" s="782"/>
      <c r="T909" s="784">
        <v>8.09</v>
      </c>
      <c r="U909" s="799">
        <v>91</v>
      </c>
      <c r="V909" s="924"/>
      <c r="W909" s="924"/>
      <c r="X909" s="1183">
        <v>7.85</v>
      </c>
      <c r="Y909" s="924"/>
      <c r="Z909" s="1198">
        <v>175</v>
      </c>
      <c r="AA909" s="924"/>
      <c r="AB909" s="783">
        <v>21.9</v>
      </c>
      <c r="AC909" s="783">
        <v>0.6</v>
      </c>
      <c r="AD909" s="784">
        <v>178.1</v>
      </c>
      <c r="AE909" s="784">
        <v>22.12</v>
      </c>
      <c r="AF909" s="784">
        <v>92.7</v>
      </c>
      <c r="AG909" s="784">
        <v>1.48</v>
      </c>
      <c r="AH909" s="798"/>
    </row>
    <row r="910" spans="1:34" x14ac:dyDescent="0.25">
      <c r="A910" s="782" t="s">
        <v>111</v>
      </c>
      <c r="B910" s="783" t="s">
        <v>105</v>
      </c>
      <c r="C910" s="783" t="s">
        <v>105</v>
      </c>
      <c r="D910" s="795">
        <v>41793</v>
      </c>
      <c r="E910" s="405" t="s">
        <v>154</v>
      </c>
      <c r="F910" s="796">
        <v>0.41666666666666669</v>
      </c>
      <c r="G910" s="783" t="s">
        <v>96</v>
      </c>
      <c r="H910" s="783" t="s">
        <v>93</v>
      </c>
      <c r="I910" s="783" t="s">
        <v>93</v>
      </c>
      <c r="J910" s="783"/>
      <c r="K910" s="783"/>
      <c r="L910" s="783"/>
      <c r="M910" s="782"/>
      <c r="N910" s="782"/>
      <c r="O910" s="782"/>
      <c r="P910" s="782"/>
      <c r="Q910" s="782"/>
      <c r="R910" s="782"/>
      <c r="T910" s="784">
        <v>9.2200000000000006</v>
      </c>
      <c r="U910" s="799">
        <v>53</v>
      </c>
      <c r="V910" s="782"/>
      <c r="W910" s="924"/>
      <c r="X910" s="1183">
        <v>7.84</v>
      </c>
      <c r="Y910" s="924"/>
      <c r="Z910" s="1198">
        <v>172</v>
      </c>
      <c r="AA910" s="782"/>
      <c r="AB910" s="783">
        <v>25.7</v>
      </c>
      <c r="AC910" s="783">
        <v>0.1</v>
      </c>
      <c r="AD910" s="784">
        <v>362</v>
      </c>
      <c r="AE910" s="784">
        <v>21.44</v>
      </c>
      <c r="AF910" s="784">
        <v>104.4</v>
      </c>
      <c r="AG910" s="784">
        <v>2.2999999999999998</v>
      </c>
      <c r="AH910" s="798"/>
    </row>
    <row r="911" spans="1:34" x14ac:dyDescent="0.25">
      <c r="A911" s="782" t="s">
        <v>111</v>
      </c>
      <c r="B911" s="783" t="s">
        <v>105</v>
      </c>
      <c r="C911" s="783" t="s">
        <v>105</v>
      </c>
      <c r="D911" s="795">
        <v>41799</v>
      </c>
      <c r="E911" s="405" t="s">
        <v>154</v>
      </c>
      <c r="F911" s="796">
        <v>0.50208333333333333</v>
      </c>
      <c r="G911" s="783" t="s">
        <v>96</v>
      </c>
      <c r="H911" s="783" t="s">
        <v>103</v>
      </c>
      <c r="I911" s="783" t="s">
        <v>137</v>
      </c>
      <c r="J911" s="783"/>
      <c r="K911" s="783"/>
      <c r="L911" s="783"/>
      <c r="M911" s="924"/>
      <c r="N911" s="924"/>
      <c r="O911" s="924"/>
      <c r="P911" s="924"/>
      <c r="Q911" s="924"/>
      <c r="R911" s="924"/>
      <c r="T911" s="1183">
        <v>10.7</v>
      </c>
      <c r="U911" s="880">
        <v>1046</v>
      </c>
      <c r="V911" s="924"/>
      <c r="W911" s="924"/>
      <c r="X911" s="1183">
        <v>7.81</v>
      </c>
      <c r="Y911" s="924"/>
      <c r="Z911" s="1198">
        <v>168</v>
      </c>
      <c r="AA911" s="924"/>
      <c r="AB911" s="783">
        <v>20.7</v>
      </c>
      <c r="AC911" s="783">
        <v>1.5</v>
      </c>
      <c r="AD911" s="797"/>
      <c r="AE911" s="784">
        <v>18.100000000000001</v>
      </c>
      <c r="AF911" s="784">
        <v>112.8</v>
      </c>
      <c r="AG911" s="784">
        <v>30.6</v>
      </c>
      <c r="AH911" s="798"/>
    </row>
    <row r="912" spans="1:34" x14ac:dyDescent="0.25">
      <c r="A912" s="782" t="s">
        <v>111</v>
      </c>
      <c r="B912" s="783" t="s">
        <v>105</v>
      </c>
      <c r="C912" s="783" t="s">
        <v>105</v>
      </c>
      <c r="D912" s="795">
        <v>41802</v>
      </c>
      <c r="E912" s="405" t="s">
        <v>154</v>
      </c>
      <c r="F912" s="796">
        <v>0.47152777777777777</v>
      </c>
      <c r="G912" s="783" t="s">
        <v>96</v>
      </c>
      <c r="H912" s="783" t="s">
        <v>100</v>
      </c>
      <c r="I912" s="783" t="s">
        <v>93</v>
      </c>
      <c r="J912" s="783"/>
      <c r="K912" s="783"/>
      <c r="L912" s="783"/>
      <c r="M912" s="924"/>
      <c r="N912" s="924"/>
      <c r="O912" s="924"/>
      <c r="P912" s="924"/>
      <c r="Q912" s="924"/>
      <c r="R912" s="924"/>
      <c r="T912" s="1183">
        <v>12.4</v>
      </c>
      <c r="U912" s="880">
        <v>121</v>
      </c>
      <c r="V912" s="924"/>
      <c r="W912" s="924"/>
      <c r="X912" s="1183">
        <v>7.99</v>
      </c>
      <c r="Y912" s="924"/>
      <c r="Z912" s="1198">
        <v>179</v>
      </c>
      <c r="AA912" s="924"/>
      <c r="AB912" s="783">
        <v>26.2</v>
      </c>
      <c r="AC912" s="783">
        <v>0.1</v>
      </c>
      <c r="AD912" s="797"/>
      <c r="AE912" s="784">
        <v>19.100000000000001</v>
      </c>
      <c r="AF912" s="784">
        <v>133.9</v>
      </c>
      <c r="AG912" s="784">
        <v>7.05</v>
      </c>
      <c r="AH912" s="798"/>
    </row>
    <row r="913" spans="1:34" x14ac:dyDescent="0.25">
      <c r="A913" s="782" t="s">
        <v>111</v>
      </c>
      <c r="B913" s="786" t="s">
        <v>105</v>
      </c>
      <c r="C913" s="786" t="s">
        <v>105</v>
      </c>
      <c r="D913" s="787">
        <v>41813</v>
      </c>
      <c r="E913" s="405" t="s">
        <v>154</v>
      </c>
      <c r="F913" s="788">
        <v>0.57291666666666663</v>
      </c>
      <c r="G913" s="786" t="s">
        <v>96</v>
      </c>
      <c r="H913" s="786" t="s">
        <v>100</v>
      </c>
      <c r="I913" s="783" t="s">
        <v>93</v>
      </c>
      <c r="J913" s="786"/>
      <c r="K913" s="786"/>
      <c r="L913" s="786"/>
      <c r="M913" s="924"/>
      <c r="N913" s="924"/>
      <c r="O913" s="924"/>
      <c r="P913" s="924"/>
      <c r="Q913" s="924"/>
      <c r="R913" s="924"/>
      <c r="T913" s="906">
        <v>8.7100000000000009</v>
      </c>
      <c r="U913" s="809">
        <v>99</v>
      </c>
      <c r="V913" s="924"/>
      <c r="W913" s="924"/>
      <c r="X913" s="906">
        <v>8.06</v>
      </c>
      <c r="Y913" s="924"/>
      <c r="Z913" s="906">
        <v>219</v>
      </c>
      <c r="AA913" s="924"/>
      <c r="AB913" s="782"/>
      <c r="AC913" s="786">
        <v>0.2</v>
      </c>
      <c r="AD913" s="793"/>
      <c r="AE913" s="786">
        <v>24.45</v>
      </c>
      <c r="AF913" s="786">
        <v>104.4</v>
      </c>
      <c r="AG913" s="786">
        <v>5.88</v>
      </c>
      <c r="AH913" s="782"/>
    </row>
    <row r="914" spans="1:34" x14ac:dyDescent="0.25">
      <c r="A914" s="782" t="s">
        <v>111</v>
      </c>
      <c r="B914" s="783" t="s">
        <v>105</v>
      </c>
      <c r="C914" s="783" t="s">
        <v>105</v>
      </c>
      <c r="D914" s="795">
        <v>41815</v>
      </c>
      <c r="E914" s="405" t="s">
        <v>154</v>
      </c>
      <c r="F914" s="796">
        <v>0.3972222222222222</v>
      </c>
      <c r="G914" s="783" t="s">
        <v>96</v>
      </c>
      <c r="H914" s="783" t="s">
        <v>100</v>
      </c>
      <c r="I914" s="783" t="s">
        <v>93</v>
      </c>
      <c r="J914" s="783"/>
      <c r="K914" s="783"/>
      <c r="L914" s="783"/>
      <c r="M914" s="924"/>
      <c r="N914" s="924"/>
      <c r="O914" s="924"/>
      <c r="P914" s="924"/>
      <c r="Q914" s="924"/>
      <c r="R914" s="924"/>
      <c r="T914" s="1183">
        <v>7.86</v>
      </c>
      <c r="U914" s="880">
        <v>326</v>
      </c>
      <c r="V914" s="924"/>
      <c r="W914" s="924"/>
      <c r="X914" s="1183">
        <v>7.82</v>
      </c>
      <c r="Y914" s="924"/>
      <c r="Z914" s="1198">
        <v>194</v>
      </c>
      <c r="AA914" s="924"/>
      <c r="AB914" s="783">
        <v>23.7</v>
      </c>
      <c r="AC914" s="783">
        <v>0.2</v>
      </c>
      <c r="AD914" s="797"/>
      <c r="AE914" s="784">
        <v>23.03</v>
      </c>
      <c r="AF914" s="784">
        <v>91.8</v>
      </c>
      <c r="AG914" s="784">
        <v>10.1</v>
      </c>
      <c r="AH914" s="798"/>
    </row>
    <row r="915" spans="1:34" x14ac:dyDescent="0.25">
      <c r="A915" s="782" t="s">
        <v>111</v>
      </c>
      <c r="B915" s="786" t="s">
        <v>105</v>
      </c>
      <c r="C915" s="786" t="s">
        <v>105</v>
      </c>
      <c r="D915" s="787">
        <v>41820</v>
      </c>
      <c r="E915" s="405" t="s">
        <v>154</v>
      </c>
      <c r="F915" s="788">
        <v>0.40625</v>
      </c>
      <c r="G915" s="786" t="s">
        <v>96</v>
      </c>
      <c r="H915" s="786" t="s">
        <v>93</v>
      </c>
      <c r="I915" s="783" t="s">
        <v>93</v>
      </c>
      <c r="J915" s="786"/>
      <c r="K915" s="786"/>
      <c r="L915" s="786"/>
      <c r="M915" s="924"/>
      <c r="N915" s="924"/>
      <c r="O915" s="924"/>
      <c r="P915" s="924"/>
      <c r="Q915" s="924"/>
      <c r="R915" s="924"/>
      <c r="T915" s="906">
        <v>8.32</v>
      </c>
      <c r="U915" s="809">
        <v>73</v>
      </c>
      <c r="V915" s="924"/>
      <c r="W915" s="924"/>
      <c r="X915" s="906">
        <v>7.86</v>
      </c>
      <c r="Y915" s="924"/>
      <c r="Z915" s="906">
        <v>186</v>
      </c>
      <c r="AA915" s="924"/>
      <c r="AB915" s="782"/>
      <c r="AC915" s="786">
        <v>0</v>
      </c>
      <c r="AD915" s="786">
        <v>565</v>
      </c>
      <c r="AE915" s="786">
        <v>23.3</v>
      </c>
      <c r="AF915" s="786">
        <v>97.6</v>
      </c>
      <c r="AG915" s="786">
        <v>4.5999999999999996</v>
      </c>
      <c r="AH915" s="782"/>
    </row>
    <row r="916" spans="1:34" x14ac:dyDescent="0.25">
      <c r="A916" s="782" t="s">
        <v>111</v>
      </c>
      <c r="B916" s="786" t="s">
        <v>105</v>
      </c>
      <c r="C916" s="786" t="s">
        <v>105</v>
      </c>
      <c r="D916" s="787">
        <v>41834</v>
      </c>
      <c r="E916" s="405" t="s">
        <v>154</v>
      </c>
      <c r="F916" s="788">
        <v>0.43055555555555558</v>
      </c>
      <c r="G916" s="786" t="s">
        <v>96</v>
      </c>
      <c r="H916" s="786" t="s">
        <v>93</v>
      </c>
      <c r="I916" s="783" t="s">
        <v>93</v>
      </c>
      <c r="J916" s="786"/>
      <c r="K916" s="786"/>
      <c r="L916" s="786"/>
      <c r="M916" s="924"/>
      <c r="N916" s="924"/>
      <c r="O916" s="924"/>
      <c r="P916" s="924"/>
      <c r="Q916" s="924"/>
      <c r="R916" s="924"/>
      <c r="T916" s="906">
        <v>7.48</v>
      </c>
      <c r="U916" s="809">
        <v>39</v>
      </c>
      <c r="V916" s="924"/>
      <c r="W916" s="924"/>
      <c r="X916" s="906">
        <v>7.77</v>
      </c>
      <c r="Y916" s="924"/>
      <c r="Z916" s="906">
        <v>198</v>
      </c>
      <c r="AA916" s="924"/>
      <c r="AB916" s="782"/>
      <c r="AC916" s="786">
        <v>0.01</v>
      </c>
      <c r="AD916" s="786">
        <v>255</v>
      </c>
      <c r="AE916" s="786">
        <v>25.42</v>
      </c>
      <c r="AF916" s="786">
        <v>91.2</v>
      </c>
      <c r="AG916" s="786">
        <v>5.4</v>
      </c>
      <c r="AH916" s="782"/>
    </row>
    <row r="917" spans="1:34" x14ac:dyDescent="0.25">
      <c r="A917" s="782" t="s">
        <v>111</v>
      </c>
      <c r="B917" s="786" t="s">
        <v>105</v>
      </c>
      <c r="C917" s="786" t="s">
        <v>105</v>
      </c>
      <c r="D917" s="802">
        <v>41837</v>
      </c>
      <c r="E917" s="405" t="s">
        <v>154</v>
      </c>
      <c r="F917" s="788">
        <v>0.51249999999999996</v>
      </c>
      <c r="G917" s="786" t="s">
        <v>96</v>
      </c>
      <c r="H917" s="786" t="s">
        <v>100</v>
      </c>
      <c r="I917" s="783" t="s">
        <v>93</v>
      </c>
      <c r="J917" s="786"/>
      <c r="K917" s="786"/>
      <c r="L917" s="786"/>
      <c r="M917" s="924"/>
      <c r="N917" s="924"/>
      <c r="O917" s="924"/>
      <c r="P917" s="924"/>
      <c r="Q917" s="924"/>
      <c r="R917" s="924"/>
      <c r="T917" s="906">
        <v>8.7200000000000006</v>
      </c>
      <c r="U917" s="809">
        <v>96</v>
      </c>
      <c r="V917" s="924"/>
      <c r="W917" s="924"/>
      <c r="X917" s="906">
        <v>7.76</v>
      </c>
      <c r="Y917" s="924"/>
      <c r="Z917" s="906">
        <v>197</v>
      </c>
      <c r="AA917" s="924"/>
      <c r="AB917" s="782"/>
      <c r="AC917" s="786">
        <v>0</v>
      </c>
      <c r="AD917" s="786">
        <v>317</v>
      </c>
      <c r="AE917" s="786">
        <v>21.79</v>
      </c>
      <c r="AF917" s="786">
        <v>99.3</v>
      </c>
      <c r="AG917" s="786">
        <v>14.9</v>
      </c>
      <c r="AH917" s="782"/>
    </row>
    <row r="918" spans="1:34" x14ac:dyDescent="0.25">
      <c r="A918" s="782" t="s">
        <v>111</v>
      </c>
      <c r="B918" s="786" t="s">
        <v>105</v>
      </c>
      <c r="C918" s="786" t="s">
        <v>105</v>
      </c>
      <c r="D918" s="802">
        <v>41842</v>
      </c>
      <c r="E918" s="405" t="s">
        <v>154</v>
      </c>
      <c r="F918" s="788">
        <v>0.40625</v>
      </c>
      <c r="G918" s="786" t="s">
        <v>96</v>
      </c>
      <c r="H918" s="786" t="s">
        <v>93</v>
      </c>
      <c r="I918" s="783" t="s">
        <v>93</v>
      </c>
      <c r="J918" s="786"/>
      <c r="K918" s="786"/>
      <c r="L918" s="786"/>
      <c r="M918" s="924"/>
      <c r="N918" s="924"/>
      <c r="O918" s="924"/>
      <c r="P918" s="924"/>
      <c r="Q918" s="924"/>
      <c r="R918" s="924"/>
      <c r="T918" s="906">
        <v>7.97</v>
      </c>
      <c r="U918" s="809">
        <v>34</v>
      </c>
      <c r="V918" s="924"/>
      <c r="W918" s="924"/>
      <c r="X918" s="906">
        <v>7.85</v>
      </c>
      <c r="Y918" s="924"/>
      <c r="Z918" s="906">
        <v>226</v>
      </c>
      <c r="AA918" s="924"/>
      <c r="AB918" s="782"/>
      <c r="AC918" s="786">
        <v>0</v>
      </c>
      <c r="AD918" s="786">
        <v>153.19999999999999</v>
      </c>
      <c r="AE918" s="786">
        <v>23.87</v>
      </c>
      <c r="AF918" s="786">
        <v>94.4</v>
      </c>
      <c r="AG918" s="786">
        <v>3.5</v>
      </c>
      <c r="AH918" s="782"/>
    </row>
    <row r="919" spans="1:34" x14ac:dyDescent="0.25">
      <c r="A919" s="782" t="s">
        <v>111</v>
      </c>
      <c r="B919" s="791" t="s">
        <v>105</v>
      </c>
      <c r="C919" s="791" t="s">
        <v>105</v>
      </c>
      <c r="D919" s="1303">
        <v>41848</v>
      </c>
      <c r="E919" s="405" t="s">
        <v>154</v>
      </c>
      <c r="F919" s="801">
        <v>0.41666666666666669</v>
      </c>
      <c r="G919" s="791" t="s">
        <v>96</v>
      </c>
      <c r="H919" s="791" t="s">
        <v>93</v>
      </c>
      <c r="I919" s="783" t="s">
        <v>93</v>
      </c>
      <c r="J919" s="791"/>
      <c r="K919" s="791"/>
      <c r="L919" s="791"/>
      <c r="M919" s="924"/>
      <c r="N919" s="924"/>
      <c r="O919" s="924"/>
      <c r="P919" s="924"/>
      <c r="Q919" s="924"/>
      <c r="R919" s="924"/>
      <c r="T919" s="924">
        <v>7.77</v>
      </c>
      <c r="U919" s="811">
        <v>62</v>
      </c>
      <c r="V919" s="924"/>
      <c r="W919" s="924"/>
      <c r="X919" s="924">
        <v>7.75</v>
      </c>
      <c r="Y919" s="924"/>
      <c r="Z919" s="924">
        <v>186</v>
      </c>
      <c r="AA919" s="924"/>
      <c r="AB919" s="782"/>
      <c r="AC919" s="782">
        <v>0</v>
      </c>
      <c r="AD919" s="782">
        <v>431.3</v>
      </c>
      <c r="AE919" s="782">
        <v>23.97</v>
      </c>
      <c r="AF919" s="782">
        <v>92.3</v>
      </c>
      <c r="AG919" s="791">
        <v>5.6</v>
      </c>
      <c r="AH919" s="782"/>
    </row>
    <row r="920" spans="1:34" x14ac:dyDescent="0.25">
      <c r="A920" s="782" t="s">
        <v>111</v>
      </c>
      <c r="B920" s="786" t="s">
        <v>105</v>
      </c>
      <c r="C920" s="786" t="s">
        <v>105</v>
      </c>
      <c r="D920" s="802">
        <v>41851</v>
      </c>
      <c r="E920" s="405" t="s">
        <v>154</v>
      </c>
      <c r="F920" s="788">
        <v>0.53819444444444442</v>
      </c>
      <c r="G920" s="786" t="s">
        <v>96</v>
      </c>
      <c r="H920" s="786" t="s">
        <v>93</v>
      </c>
      <c r="I920" s="783" t="s">
        <v>93</v>
      </c>
      <c r="J920" s="786"/>
      <c r="K920" s="786"/>
      <c r="L920" s="786"/>
      <c r="M920" s="924"/>
      <c r="N920" s="924"/>
      <c r="O920" s="924"/>
      <c r="P920" s="924"/>
      <c r="Q920" s="924"/>
      <c r="R920" s="924"/>
      <c r="T920" s="939">
        <v>8.8000000000000007</v>
      </c>
      <c r="U920" s="809">
        <v>48</v>
      </c>
      <c r="V920" s="924"/>
      <c r="W920" s="924"/>
      <c r="X920" s="939">
        <v>7.93</v>
      </c>
      <c r="Y920" s="924"/>
      <c r="Z920" s="906">
        <v>203</v>
      </c>
      <c r="AA920" s="924"/>
      <c r="AB920" s="782"/>
      <c r="AC920" s="782"/>
      <c r="AD920" s="786">
        <v>294.7</v>
      </c>
      <c r="AE920" s="789">
        <v>22.2</v>
      </c>
      <c r="AF920" s="789">
        <v>100.9</v>
      </c>
      <c r="AG920" s="789">
        <v>3.6</v>
      </c>
      <c r="AH920" s="782"/>
    </row>
    <row r="921" spans="1:34" x14ac:dyDescent="0.25">
      <c r="A921" s="782" t="s">
        <v>111</v>
      </c>
      <c r="B921" s="786" t="s">
        <v>105</v>
      </c>
      <c r="C921" s="786" t="s">
        <v>105</v>
      </c>
      <c r="D921" s="802">
        <v>41857</v>
      </c>
      <c r="E921" s="405" t="s">
        <v>154</v>
      </c>
      <c r="F921" s="788">
        <v>0.61458333333333337</v>
      </c>
      <c r="G921" s="786" t="s">
        <v>96</v>
      </c>
      <c r="H921" s="786" t="s">
        <v>93</v>
      </c>
      <c r="I921" s="783" t="s">
        <v>93</v>
      </c>
      <c r="J921" s="786"/>
      <c r="K921" s="786"/>
      <c r="L921" s="786"/>
      <c r="M921" s="924"/>
      <c r="N921" s="924"/>
      <c r="O921" s="924"/>
      <c r="P921" s="924"/>
      <c r="Q921" s="924"/>
      <c r="R921" s="924"/>
      <c r="T921" s="939">
        <v>9.85</v>
      </c>
      <c r="U921" s="809">
        <v>15</v>
      </c>
      <c r="V921" s="924"/>
      <c r="W921" s="924"/>
      <c r="X921" s="939">
        <v>8.0399999999999991</v>
      </c>
      <c r="Y921" s="924"/>
      <c r="Z921" s="906">
        <v>196</v>
      </c>
      <c r="AA921" s="924"/>
      <c r="AB921" s="782"/>
      <c r="AC921" s="782"/>
      <c r="AD921" s="786">
        <v>141.69999999999999</v>
      </c>
      <c r="AE921" s="789">
        <v>27.24</v>
      </c>
      <c r="AF921" s="789">
        <v>124.1</v>
      </c>
      <c r="AG921" s="789">
        <v>2.73</v>
      </c>
      <c r="AH921" s="782"/>
    </row>
    <row r="922" spans="1:34" x14ac:dyDescent="0.25">
      <c r="A922" s="782" t="s">
        <v>111</v>
      </c>
      <c r="B922" s="786" t="s">
        <v>105</v>
      </c>
      <c r="C922" s="786" t="s">
        <v>105</v>
      </c>
      <c r="D922" s="802">
        <v>41863</v>
      </c>
      <c r="E922" s="405" t="s">
        <v>154</v>
      </c>
      <c r="F922" s="788">
        <v>0.64166666666666672</v>
      </c>
      <c r="G922" s="786" t="s">
        <v>96</v>
      </c>
      <c r="H922" s="786" t="s">
        <v>93</v>
      </c>
      <c r="I922" s="783" t="s">
        <v>93</v>
      </c>
      <c r="J922" s="786"/>
      <c r="K922" s="786"/>
      <c r="L922" s="786"/>
      <c r="M922" s="924"/>
      <c r="N922" s="924"/>
      <c r="O922" s="924"/>
      <c r="P922" s="924"/>
      <c r="Q922" s="924"/>
      <c r="R922" s="924"/>
      <c r="T922" s="939">
        <v>10.23</v>
      </c>
      <c r="U922" s="809">
        <v>27</v>
      </c>
      <c r="V922" s="924"/>
      <c r="W922" s="924"/>
      <c r="X922" s="939">
        <v>8.23</v>
      </c>
      <c r="Y922" s="924"/>
      <c r="Z922" s="906">
        <v>200</v>
      </c>
      <c r="AA922" s="924"/>
      <c r="AB922" s="782"/>
      <c r="AC922" s="782"/>
      <c r="AD922" s="786">
        <v>229.4</v>
      </c>
      <c r="AE922" s="789">
        <v>26.65</v>
      </c>
      <c r="AF922" s="789">
        <v>127.6</v>
      </c>
      <c r="AG922" s="789">
        <v>5.6</v>
      </c>
      <c r="AH922" s="782"/>
    </row>
    <row r="923" spans="1:34" x14ac:dyDescent="0.25">
      <c r="A923" s="782" t="s">
        <v>111</v>
      </c>
      <c r="B923" s="786" t="s">
        <v>105</v>
      </c>
      <c r="C923" s="786" t="s">
        <v>105</v>
      </c>
      <c r="D923" s="787">
        <v>41869</v>
      </c>
      <c r="E923" s="405" t="s">
        <v>154</v>
      </c>
      <c r="F923" s="788">
        <v>0.56805555555555554</v>
      </c>
      <c r="G923" s="786" t="s">
        <v>96</v>
      </c>
      <c r="H923" s="786" t="s">
        <v>93</v>
      </c>
      <c r="I923" s="783" t="s">
        <v>93</v>
      </c>
      <c r="J923" s="786"/>
      <c r="K923" s="786"/>
      <c r="L923" s="786"/>
      <c r="M923" s="782"/>
      <c r="N923" s="782"/>
      <c r="O923" s="782"/>
      <c r="P923" s="782"/>
      <c r="Q923" s="782"/>
      <c r="R923" s="782"/>
      <c r="T923" s="789">
        <v>8.1</v>
      </c>
      <c r="U923" s="790">
        <v>147</v>
      </c>
      <c r="V923" s="782"/>
      <c r="W923" s="782"/>
      <c r="X923" s="789">
        <v>7.85</v>
      </c>
      <c r="Y923" s="782"/>
      <c r="Z923" s="786">
        <v>203</v>
      </c>
      <c r="AA923" s="782"/>
      <c r="AB923" s="782"/>
      <c r="AC923" s="782"/>
      <c r="AD923" s="786">
        <v>141.4</v>
      </c>
      <c r="AE923" s="789">
        <v>27.09</v>
      </c>
      <c r="AF923" s="789">
        <v>101.9</v>
      </c>
      <c r="AG923" s="789">
        <v>4.83</v>
      </c>
      <c r="AH923" s="782"/>
    </row>
    <row r="924" spans="1:34" x14ac:dyDescent="0.25">
      <c r="A924" s="782" t="s">
        <v>111</v>
      </c>
      <c r="B924" s="786" t="s">
        <v>105</v>
      </c>
      <c r="C924" s="786" t="s">
        <v>105</v>
      </c>
      <c r="D924" s="787">
        <v>41869</v>
      </c>
      <c r="E924" s="405" t="s">
        <v>154</v>
      </c>
      <c r="F924" s="788">
        <v>0.56874999999999998</v>
      </c>
      <c r="G924" s="786" t="s">
        <v>96</v>
      </c>
      <c r="H924" s="786" t="s">
        <v>19</v>
      </c>
      <c r="I924" s="783" t="s">
        <v>93</v>
      </c>
      <c r="J924" s="786"/>
      <c r="K924" s="786"/>
      <c r="L924" s="786"/>
      <c r="M924" s="782"/>
      <c r="N924" s="782"/>
      <c r="O924" s="782"/>
      <c r="P924" s="782"/>
      <c r="Q924" s="782"/>
      <c r="R924" s="782"/>
      <c r="T924" s="792"/>
      <c r="U924" s="790">
        <v>138</v>
      </c>
      <c r="V924" s="782"/>
      <c r="W924" s="782"/>
      <c r="X924" s="792"/>
      <c r="Y924" s="782"/>
      <c r="Z924" s="793"/>
      <c r="AA924" s="782"/>
      <c r="AB924" s="782"/>
      <c r="AC924" s="782"/>
      <c r="AD924" s="793"/>
      <c r="AE924" s="792"/>
      <c r="AF924" s="792"/>
      <c r="AG924" s="789">
        <v>4.3899999999999997</v>
      </c>
      <c r="AH924" s="782"/>
    </row>
    <row r="925" spans="1:34" x14ac:dyDescent="0.25">
      <c r="A925" s="782" t="s">
        <v>111</v>
      </c>
      <c r="B925" s="786" t="s">
        <v>105</v>
      </c>
      <c r="C925" s="786" t="s">
        <v>105</v>
      </c>
      <c r="D925" s="787">
        <v>41869</v>
      </c>
      <c r="E925" s="405" t="s">
        <v>154</v>
      </c>
      <c r="F925" s="788">
        <v>0.58333333333333337</v>
      </c>
      <c r="G925" s="786" t="s">
        <v>96</v>
      </c>
      <c r="H925" s="786" t="s">
        <v>19</v>
      </c>
      <c r="I925" s="783" t="s">
        <v>93</v>
      </c>
      <c r="J925" s="786"/>
      <c r="K925" s="786"/>
      <c r="L925" s="786"/>
      <c r="M925" s="782"/>
      <c r="N925" s="782"/>
      <c r="O925" s="782"/>
      <c r="P925" s="782"/>
      <c r="Q925" s="782"/>
      <c r="R925" s="782"/>
      <c r="T925" s="792"/>
      <c r="U925" s="794" t="s">
        <v>45</v>
      </c>
      <c r="V925" s="782"/>
      <c r="W925" s="782"/>
      <c r="X925" s="792"/>
      <c r="Y925" s="782"/>
      <c r="Z925" s="793"/>
      <c r="AA925" s="782"/>
      <c r="AB925" s="782"/>
      <c r="AC925" s="782"/>
      <c r="AD925" s="793"/>
      <c r="AE925" s="792"/>
      <c r="AF925" s="792"/>
      <c r="AG925" s="789">
        <v>0.22</v>
      </c>
      <c r="AH925" s="782"/>
    </row>
    <row r="926" spans="1:34" x14ac:dyDescent="0.25">
      <c r="A926" s="782" t="s">
        <v>111</v>
      </c>
      <c r="B926" s="786" t="s">
        <v>105</v>
      </c>
      <c r="C926" s="786" t="s">
        <v>105</v>
      </c>
      <c r="D926" s="787">
        <v>41878</v>
      </c>
      <c r="E926" s="405" t="s">
        <v>154</v>
      </c>
      <c r="F926" s="788">
        <v>0.50208333333333333</v>
      </c>
      <c r="G926" s="786" t="s">
        <v>96</v>
      </c>
      <c r="H926" s="786" t="s">
        <v>93</v>
      </c>
      <c r="I926" s="783" t="s">
        <v>93</v>
      </c>
      <c r="J926" s="786"/>
      <c r="K926" s="786"/>
      <c r="L926" s="786"/>
      <c r="M926" s="782"/>
      <c r="N926" s="782"/>
      <c r="O926" s="782"/>
      <c r="P926" s="782"/>
      <c r="Q926" s="782"/>
      <c r="R926" s="782"/>
      <c r="T926" s="789">
        <v>7.08</v>
      </c>
      <c r="U926" s="790">
        <v>19</v>
      </c>
      <c r="V926" s="782"/>
      <c r="W926" s="782"/>
      <c r="X926" s="789">
        <v>7.81</v>
      </c>
      <c r="Y926" s="782"/>
      <c r="Z926" s="786">
        <v>208</v>
      </c>
      <c r="AA926" s="782"/>
      <c r="AB926" s="782"/>
      <c r="AC926" s="782"/>
      <c r="AD926" s="786">
        <v>44.3</v>
      </c>
      <c r="AE926" s="789">
        <v>28.63</v>
      </c>
      <c r="AF926" s="789">
        <v>91.5</v>
      </c>
      <c r="AG926" s="789">
        <v>2.91</v>
      </c>
      <c r="AH926" s="782"/>
    </row>
    <row r="927" spans="1:34" x14ac:dyDescent="0.25">
      <c r="A927" s="782" t="s">
        <v>111</v>
      </c>
      <c r="B927" s="786" t="s">
        <v>105</v>
      </c>
      <c r="C927" s="786" t="s">
        <v>105</v>
      </c>
      <c r="D927" s="787">
        <v>41886</v>
      </c>
      <c r="E927" s="405" t="s">
        <v>154</v>
      </c>
      <c r="F927" s="788">
        <v>0.4597222222222222</v>
      </c>
      <c r="G927" s="786" t="s">
        <v>96</v>
      </c>
      <c r="H927" s="786" t="s">
        <v>93</v>
      </c>
      <c r="I927" s="783" t="s">
        <v>93</v>
      </c>
      <c r="J927" s="786"/>
      <c r="K927" s="786"/>
      <c r="L927" s="786"/>
      <c r="M927" s="782"/>
      <c r="N927" s="782"/>
      <c r="O927" s="782"/>
      <c r="P927" s="782"/>
      <c r="Q927" s="782"/>
      <c r="R927" s="782"/>
      <c r="T927" s="789">
        <v>7.91</v>
      </c>
      <c r="U927" s="790">
        <v>12</v>
      </c>
      <c r="V927" s="782"/>
      <c r="W927" s="782"/>
      <c r="X927" s="789">
        <v>7.81</v>
      </c>
      <c r="Y927" s="782"/>
      <c r="Z927" s="786">
        <v>210</v>
      </c>
      <c r="AA927" s="782"/>
      <c r="AB927" s="782"/>
      <c r="AC927" s="782"/>
      <c r="AD927" s="786">
        <v>48.9</v>
      </c>
      <c r="AE927" s="789">
        <v>27.03</v>
      </c>
      <c r="AF927" s="789">
        <v>99.4</v>
      </c>
      <c r="AG927" s="789">
        <v>2.66</v>
      </c>
      <c r="AH927" s="782"/>
    </row>
    <row r="928" spans="1:34" x14ac:dyDescent="0.25">
      <c r="A928" s="782" t="s">
        <v>111</v>
      </c>
      <c r="B928" s="786" t="s">
        <v>105</v>
      </c>
      <c r="C928" s="786" t="s">
        <v>105</v>
      </c>
      <c r="D928" s="787">
        <v>41893</v>
      </c>
      <c r="E928" s="405" t="s">
        <v>154</v>
      </c>
      <c r="F928" s="788">
        <v>0.45694444444444443</v>
      </c>
      <c r="G928" s="786" t="s">
        <v>98</v>
      </c>
      <c r="H928" s="786" t="s">
        <v>93</v>
      </c>
      <c r="I928" s="783" t="s">
        <v>93</v>
      </c>
      <c r="J928" s="786"/>
      <c r="K928" s="786"/>
      <c r="L928" s="786"/>
      <c r="M928" s="782"/>
      <c r="N928" s="782"/>
      <c r="O928" s="782"/>
      <c r="P928" s="782"/>
      <c r="Q928" s="782"/>
      <c r="R928" s="782"/>
      <c r="T928" s="789">
        <v>7.3</v>
      </c>
      <c r="U928" s="790">
        <v>126</v>
      </c>
      <c r="V928" s="782"/>
      <c r="W928" s="782"/>
      <c r="X928" s="789">
        <v>7.68</v>
      </c>
      <c r="Y928" s="782"/>
      <c r="Z928" s="786">
        <v>256</v>
      </c>
      <c r="AA928" s="782"/>
      <c r="AB928" s="782"/>
      <c r="AC928" s="782"/>
      <c r="AD928" s="786">
        <v>56.8</v>
      </c>
      <c r="AE928" s="789">
        <v>25.39</v>
      </c>
      <c r="AF928" s="789">
        <v>88.9</v>
      </c>
      <c r="AG928" s="789">
        <v>2.2000000000000002</v>
      </c>
      <c r="AH928" s="782"/>
    </row>
    <row r="929" spans="1:34" x14ac:dyDescent="0.25">
      <c r="A929" s="782" t="s">
        <v>111</v>
      </c>
      <c r="B929" s="786" t="s">
        <v>105</v>
      </c>
      <c r="C929" s="786" t="s">
        <v>105</v>
      </c>
      <c r="D929" s="787">
        <v>41897</v>
      </c>
      <c r="E929" s="405" t="s">
        <v>154</v>
      </c>
      <c r="F929" s="788">
        <v>0.59375</v>
      </c>
      <c r="G929" s="786" t="s">
        <v>96</v>
      </c>
      <c r="H929" s="786" t="s">
        <v>93</v>
      </c>
      <c r="I929" s="783" t="s">
        <v>93</v>
      </c>
      <c r="J929" s="786"/>
      <c r="K929" s="786"/>
      <c r="L929" s="786"/>
      <c r="M929" s="782"/>
      <c r="N929" s="782"/>
      <c r="O929" s="782"/>
      <c r="P929" s="782"/>
      <c r="Q929" s="782"/>
      <c r="R929" s="782"/>
      <c r="T929" s="789">
        <v>10.9</v>
      </c>
      <c r="U929" s="790">
        <v>33</v>
      </c>
      <c r="V929" s="782"/>
      <c r="W929" s="782"/>
      <c r="X929" s="789">
        <v>8.01</v>
      </c>
      <c r="Y929" s="782"/>
      <c r="Z929" s="786">
        <v>213</v>
      </c>
      <c r="AA929" s="782"/>
      <c r="AB929" s="782"/>
      <c r="AC929" s="782"/>
      <c r="AD929" s="786">
        <v>49.9</v>
      </c>
      <c r="AE929" s="789">
        <v>21.9</v>
      </c>
      <c r="AF929" s="789">
        <v>124.6</v>
      </c>
      <c r="AG929" s="789">
        <v>1.92</v>
      </c>
      <c r="AH929" s="782"/>
    </row>
    <row r="930" spans="1:34" x14ac:dyDescent="0.25">
      <c r="A930" s="782" t="s">
        <v>111</v>
      </c>
      <c r="B930" s="786" t="s">
        <v>105</v>
      </c>
      <c r="C930" s="786" t="s">
        <v>105</v>
      </c>
      <c r="D930" s="787">
        <v>41899</v>
      </c>
      <c r="E930" s="405" t="s">
        <v>154</v>
      </c>
      <c r="F930" s="788">
        <v>0.46180555555555558</v>
      </c>
      <c r="G930" s="786" t="s">
        <v>96</v>
      </c>
      <c r="H930" s="786" t="s">
        <v>93</v>
      </c>
      <c r="I930" s="783" t="s">
        <v>93</v>
      </c>
      <c r="J930" s="786"/>
      <c r="K930" s="786"/>
      <c r="L930" s="786"/>
      <c r="M930" s="782"/>
      <c r="N930" s="782"/>
      <c r="O930" s="782"/>
      <c r="P930" s="782"/>
      <c r="Q930" s="782"/>
      <c r="R930" s="782"/>
      <c r="T930" s="789">
        <v>8.35</v>
      </c>
      <c r="U930" s="790">
        <v>21</v>
      </c>
      <c r="V930" s="782"/>
      <c r="W930" s="782"/>
      <c r="X930" s="789">
        <v>7.82</v>
      </c>
      <c r="Y930" s="782"/>
      <c r="Z930" s="786">
        <v>216</v>
      </c>
      <c r="AA930" s="782"/>
      <c r="AB930" s="782"/>
      <c r="AC930" s="782"/>
      <c r="AD930" s="786">
        <v>47.7</v>
      </c>
      <c r="AE930" s="789">
        <v>21.78</v>
      </c>
      <c r="AF930" s="789">
        <v>95.1</v>
      </c>
      <c r="AG930" s="789">
        <v>1.96</v>
      </c>
      <c r="AH930" s="782"/>
    </row>
    <row r="931" spans="1:34" x14ac:dyDescent="0.25">
      <c r="A931" s="782" t="s">
        <v>111</v>
      </c>
      <c r="B931" s="786" t="s">
        <v>105</v>
      </c>
      <c r="C931" s="786" t="s">
        <v>105</v>
      </c>
      <c r="D931" s="787">
        <v>41906</v>
      </c>
      <c r="E931" s="405" t="s">
        <v>154</v>
      </c>
      <c r="F931" s="788">
        <v>0.57152777777777775</v>
      </c>
      <c r="G931" s="786" t="s">
        <v>98</v>
      </c>
      <c r="H931" s="786" t="s">
        <v>93</v>
      </c>
      <c r="I931" s="783" t="s">
        <v>93</v>
      </c>
      <c r="J931" s="786"/>
      <c r="K931" s="786"/>
      <c r="L931" s="786"/>
      <c r="M931" s="782"/>
      <c r="N931" s="782"/>
      <c r="O931" s="782"/>
      <c r="P931" s="782"/>
      <c r="Q931" s="782"/>
      <c r="R931" s="782"/>
      <c r="T931" s="789">
        <v>9.77</v>
      </c>
      <c r="U931" s="790">
        <v>10</v>
      </c>
      <c r="V931" s="782"/>
      <c r="W931" s="782"/>
      <c r="X931" s="789">
        <v>7.85</v>
      </c>
      <c r="Y931" s="782"/>
      <c r="Z931" s="786">
        <v>230</v>
      </c>
      <c r="AA931" s="782"/>
      <c r="AB931" s="782"/>
      <c r="AC931" s="782"/>
      <c r="AD931" s="786">
        <v>32.1</v>
      </c>
      <c r="AE931" s="789">
        <v>22.51</v>
      </c>
      <c r="AF931" s="789">
        <v>112.9</v>
      </c>
      <c r="AG931" s="789">
        <v>1.98</v>
      </c>
      <c r="AH931" s="782"/>
    </row>
    <row r="932" spans="1:34" x14ac:dyDescent="0.25">
      <c r="A932" s="782" t="s">
        <v>111</v>
      </c>
      <c r="B932" s="786" t="s">
        <v>105</v>
      </c>
      <c r="C932" s="786" t="s">
        <v>105</v>
      </c>
      <c r="D932" s="787">
        <v>41906</v>
      </c>
      <c r="E932" s="405" t="s">
        <v>154</v>
      </c>
      <c r="F932" s="788">
        <v>0.57222222222222219</v>
      </c>
      <c r="G932" s="786" t="s">
        <v>98</v>
      </c>
      <c r="H932" s="786" t="s">
        <v>19</v>
      </c>
      <c r="I932" s="783" t="s">
        <v>93</v>
      </c>
      <c r="J932" s="786"/>
      <c r="K932" s="786"/>
      <c r="L932" s="786"/>
      <c r="M932" s="782"/>
      <c r="N932" s="782"/>
      <c r="O932" s="782"/>
      <c r="P932" s="782"/>
      <c r="Q932" s="782"/>
      <c r="R932" s="782"/>
      <c r="T932" s="792"/>
      <c r="U932" s="790">
        <v>14</v>
      </c>
      <c r="V932" s="782"/>
      <c r="W932" s="782"/>
      <c r="X932" s="792"/>
      <c r="Y932" s="782"/>
      <c r="Z932" s="793"/>
      <c r="AA932" s="782"/>
      <c r="AB932" s="782"/>
      <c r="AC932" s="782"/>
      <c r="AD932" s="793"/>
      <c r="AE932" s="792"/>
      <c r="AF932" s="792"/>
      <c r="AG932" s="789">
        <v>2.0499999999999998</v>
      </c>
      <c r="AH932" s="782"/>
    </row>
    <row r="933" spans="1:34" x14ac:dyDescent="0.25">
      <c r="A933" s="782" t="s">
        <v>111</v>
      </c>
      <c r="B933" s="786" t="s">
        <v>105</v>
      </c>
      <c r="C933" s="786" t="s">
        <v>105</v>
      </c>
      <c r="D933" s="787">
        <v>41906</v>
      </c>
      <c r="E933" s="405" t="s">
        <v>154</v>
      </c>
      <c r="F933" s="788">
        <v>0.57291666666666663</v>
      </c>
      <c r="G933" s="786" t="s">
        <v>98</v>
      </c>
      <c r="H933" s="786" t="s">
        <v>19</v>
      </c>
      <c r="I933" s="783" t="s">
        <v>93</v>
      </c>
      <c r="J933" s="786"/>
      <c r="K933" s="786"/>
      <c r="L933" s="786"/>
      <c r="M933" s="782"/>
      <c r="N933" s="782"/>
      <c r="O933" s="782"/>
      <c r="P933" s="782"/>
      <c r="Q933" s="782"/>
      <c r="R933" s="782"/>
      <c r="T933" s="792"/>
      <c r="U933" s="794" t="s">
        <v>45</v>
      </c>
      <c r="V933" s="782"/>
      <c r="W933" s="782"/>
      <c r="X933" s="792"/>
      <c r="Y933" s="782"/>
      <c r="Z933" s="793"/>
      <c r="AA933" s="782"/>
      <c r="AB933" s="782"/>
      <c r="AC933" s="782"/>
      <c r="AD933" s="793"/>
      <c r="AE933" s="792"/>
      <c r="AF933" s="792"/>
      <c r="AG933" s="789">
        <v>0.105</v>
      </c>
      <c r="AH933" s="782"/>
    </row>
    <row r="934" spans="1:34" x14ac:dyDescent="0.25">
      <c r="A934" s="782" t="s">
        <v>111</v>
      </c>
      <c r="B934" s="786" t="s">
        <v>105</v>
      </c>
      <c r="C934" s="786" t="s">
        <v>105</v>
      </c>
      <c r="D934" s="787">
        <v>41914</v>
      </c>
      <c r="E934" s="405" t="s">
        <v>154</v>
      </c>
      <c r="F934" s="788">
        <v>0.50694444444444442</v>
      </c>
      <c r="G934" s="791" t="s">
        <v>96</v>
      </c>
      <c r="H934" s="786" t="s">
        <v>93</v>
      </c>
      <c r="I934" s="783" t="s">
        <v>93</v>
      </c>
      <c r="J934" s="786"/>
      <c r="K934" s="786"/>
      <c r="L934" s="786"/>
      <c r="M934" s="782"/>
      <c r="N934" s="782"/>
      <c r="O934" s="782"/>
      <c r="P934" s="782"/>
      <c r="Q934" s="782"/>
      <c r="R934" s="782"/>
      <c r="T934" s="789">
        <v>8.6199999999999992</v>
      </c>
      <c r="U934" s="790">
        <v>9</v>
      </c>
      <c r="V934" s="782"/>
      <c r="W934" s="782"/>
      <c r="X934" s="789">
        <v>7.86</v>
      </c>
      <c r="Y934" s="782"/>
      <c r="Z934" s="786">
        <v>220</v>
      </c>
      <c r="AA934" s="782"/>
      <c r="AB934" s="782"/>
      <c r="AC934" s="782"/>
      <c r="AD934" s="782"/>
      <c r="AE934" s="789">
        <v>24.1</v>
      </c>
      <c r="AF934" s="789">
        <v>102.5</v>
      </c>
      <c r="AG934" s="789">
        <v>1.1200000000000001</v>
      </c>
      <c r="AH934" s="782"/>
    </row>
    <row r="935" spans="1:34" x14ac:dyDescent="0.25">
      <c r="A935" s="782" t="s">
        <v>111</v>
      </c>
      <c r="B935" s="786" t="s">
        <v>105</v>
      </c>
      <c r="C935" s="786" t="s">
        <v>105</v>
      </c>
      <c r="D935" s="787">
        <v>41921</v>
      </c>
      <c r="E935" s="405" t="s">
        <v>154</v>
      </c>
      <c r="F935" s="788">
        <v>0.40625</v>
      </c>
      <c r="G935" s="786" t="s">
        <v>96</v>
      </c>
      <c r="H935" s="786" t="s">
        <v>93</v>
      </c>
      <c r="I935" s="783" t="s">
        <v>93</v>
      </c>
      <c r="J935" s="786"/>
      <c r="K935" s="786"/>
      <c r="L935" s="786"/>
      <c r="M935" s="782"/>
      <c r="N935" s="782"/>
      <c r="O935" s="782"/>
      <c r="P935" s="782"/>
      <c r="Q935" s="782"/>
      <c r="R935" s="782"/>
      <c r="T935" s="789">
        <v>8.4499999999999993</v>
      </c>
      <c r="U935" s="790">
        <v>16</v>
      </c>
      <c r="V935" s="782"/>
      <c r="W935" s="782"/>
      <c r="X935" s="789">
        <v>7.73</v>
      </c>
      <c r="Y935" s="782"/>
      <c r="Z935" s="786">
        <v>215</v>
      </c>
      <c r="AA935" s="782"/>
      <c r="AB935" s="782"/>
      <c r="AC935" s="782"/>
      <c r="AD935" s="782"/>
      <c r="AE935" s="789">
        <v>20.65</v>
      </c>
      <c r="AF935" s="789">
        <v>94.2</v>
      </c>
      <c r="AG935" s="789">
        <v>1.45</v>
      </c>
      <c r="AH935" s="782"/>
    </row>
    <row r="936" spans="1:34" x14ac:dyDescent="0.25">
      <c r="A936" s="782" t="s">
        <v>111</v>
      </c>
      <c r="B936" s="786" t="s">
        <v>105</v>
      </c>
      <c r="C936" s="786" t="s">
        <v>105</v>
      </c>
      <c r="D936" s="787">
        <v>41927</v>
      </c>
      <c r="E936" s="405" t="s">
        <v>154</v>
      </c>
      <c r="F936" s="788">
        <v>0.40972222222222221</v>
      </c>
      <c r="G936" s="786" t="s">
        <v>96</v>
      </c>
      <c r="H936" s="786" t="s">
        <v>100</v>
      </c>
      <c r="I936" s="783" t="s">
        <v>93</v>
      </c>
      <c r="J936" s="786"/>
      <c r="K936" s="786"/>
      <c r="L936" s="786"/>
      <c r="M936" s="782"/>
      <c r="N936" s="782"/>
      <c r="O936" s="782"/>
      <c r="P936" s="782"/>
      <c r="Q936" s="782"/>
      <c r="R936" s="782"/>
      <c r="T936" s="789">
        <v>8.35</v>
      </c>
      <c r="U936" s="790">
        <v>488</v>
      </c>
      <c r="V936" s="782"/>
      <c r="W936" s="782"/>
      <c r="X936" s="789">
        <v>7.46</v>
      </c>
      <c r="Y936" s="782"/>
      <c r="Z936" s="786">
        <v>154</v>
      </c>
      <c r="AA936" s="782"/>
      <c r="AB936" s="782"/>
      <c r="AC936" s="782"/>
      <c r="AD936" s="782"/>
      <c r="AE936" s="789">
        <v>15</v>
      </c>
      <c r="AF936" s="789">
        <v>82.8</v>
      </c>
      <c r="AG936" s="789">
        <v>18.7</v>
      </c>
      <c r="AH936" s="782"/>
    </row>
    <row r="937" spans="1:34" x14ac:dyDescent="0.25">
      <c r="A937" s="782" t="s">
        <v>111</v>
      </c>
      <c r="B937" s="786" t="s">
        <v>105</v>
      </c>
      <c r="C937" s="786" t="s">
        <v>105</v>
      </c>
      <c r="D937" s="787">
        <v>41934</v>
      </c>
      <c r="E937" s="405" t="s">
        <v>154</v>
      </c>
      <c r="F937" s="788">
        <v>0.45</v>
      </c>
      <c r="G937" s="786" t="s">
        <v>98</v>
      </c>
      <c r="H937" s="786" t="s">
        <v>93</v>
      </c>
      <c r="I937" s="783" t="s">
        <v>93</v>
      </c>
      <c r="J937" s="786"/>
      <c r="K937" s="786"/>
      <c r="L937" s="786"/>
      <c r="M937" s="924"/>
      <c r="N937" s="924"/>
      <c r="O937" s="782"/>
      <c r="P937" s="924"/>
      <c r="Q937" s="924"/>
      <c r="R937" s="924"/>
      <c r="T937" s="789">
        <v>9.4700000000000006</v>
      </c>
      <c r="U937" s="790">
        <v>31</v>
      </c>
      <c r="V937" s="782"/>
      <c r="W937" s="782"/>
      <c r="X937" s="789">
        <v>7.85</v>
      </c>
      <c r="Y937" s="782"/>
      <c r="Z937" s="786">
        <v>197</v>
      </c>
      <c r="AA937" s="782"/>
      <c r="AB937" s="782"/>
      <c r="AC937" s="782"/>
      <c r="AD937" s="782"/>
      <c r="AE937" s="789">
        <v>16.28</v>
      </c>
      <c r="AF937" s="789">
        <v>96.4</v>
      </c>
      <c r="AG937" s="789">
        <v>1.75</v>
      </c>
      <c r="AH937" s="782"/>
    </row>
    <row r="938" spans="1:34" x14ac:dyDescent="0.25">
      <c r="A938" s="782" t="s">
        <v>111</v>
      </c>
      <c r="B938" s="786" t="s">
        <v>105</v>
      </c>
      <c r="C938" s="786" t="s">
        <v>105</v>
      </c>
      <c r="D938" s="787">
        <v>41941</v>
      </c>
      <c r="E938" s="405" t="s">
        <v>154</v>
      </c>
      <c r="F938" s="788">
        <v>0.41319444444444442</v>
      </c>
      <c r="G938" s="786" t="s">
        <v>96</v>
      </c>
      <c r="H938" s="786" t="s">
        <v>93</v>
      </c>
      <c r="I938" s="783" t="s">
        <v>93</v>
      </c>
      <c r="J938" s="786"/>
      <c r="K938" s="786"/>
      <c r="L938" s="786"/>
      <c r="M938" s="782"/>
      <c r="N938" s="782"/>
      <c r="O938" s="782"/>
      <c r="P938" s="782"/>
      <c r="Q938" s="782"/>
      <c r="R938" s="782"/>
      <c r="T938" s="789">
        <v>9.9600000000000009</v>
      </c>
      <c r="U938" s="790">
        <v>13</v>
      </c>
      <c r="V938" s="782"/>
      <c r="W938" s="782"/>
      <c r="X938" s="789">
        <v>7.75</v>
      </c>
      <c r="Y938" s="782"/>
      <c r="Z938" s="786">
        <v>229</v>
      </c>
      <c r="AA938" s="782"/>
      <c r="AB938" s="782"/>
      <c r="AC938" s="782"/>
      <c r="AD938" s="782"/>
      <c r="AE938" s="789">
        <v>16.27</v>
      </c>
      <c r="AF938" s="789">
        <v>101.5</v>
      </c>
      <c r="AG938" s="789">
        <v>1.39</v>
      </c>
      <c r="AH938" s="782"/>
    </row>
    <row r="939" spans="1:34" x14ac:dyDescent="0.25">
      <c r="A939" s="782" t="s">
        <v>111</v>
      </c>
      <c r="B939" s="786" t="s">
        <v>105</v>
      </c>
      <c r="C939" s="786" t="s">
        <v>105</v>
      </c>
      <c r="D939" s="787">
        <v>41948</v>
      </c>
      <c r="E939" s="405" t="s">
        <v>154</v>
      </c>
      <c r="F939" s="788">
        <v>0.37569444444444444</v>
      </c>
      <c r="G939" s="786" t="s">
        <v>98</v>
      </c>
      <c r="H939" s="786" t="s">
        <v>103</v>
      </c>
      <c r="I939" s="783" t="s">
        <v>137</v>
      </c>
      <c r="J939" s="786"/>
      <c r="K939" s="786"/>
      <c r="L939" s="786"/>
      <c r="M939" s="924"/>
      <c r="N939" s="924"/>
      <c r="O939" s="924"/>
      <c r="P939" s="924"/>
      <c r="Q939" s="924"/>
      <c r="R939" s="924"/>
      <c r="T939" s="789">
        <v>11.68</v>
      </c>
      <c r="U939" s="809">
        <v>63</v>
      </c>
      <c r="V939" s="924"/>
      <c r="W939" s="782"/>
      <c r="X939" s="789">
        <v>7.71</v>
      </c>
      <c r="Y939" s="782"/>
      <c r="Z939" s="786">
        <v>244</v>
      </c>
      <c r="AA939" s="782"/>
      <c r="AB939" s="782"/>
      <c r="AC939" s="782"/>
      <c r="AD939" s="782"/>
      <c r="AE939" s="789">
        <v>12.96</v>
      </c>
      <c r="AF939" s="789">
        <v>110.9</v>
      </c>
      <c r="AG939" s="789">
        <v>1.08</v>
      </c>
      <c r="AH939" s="782"/>
    </row>
    <row r="940" spans="1:34" x14ac:dyDescent="0.25">
      <c r="A940" s="782" t="s">
        <v>111</v>
      </c>
      <c r="B940" s="786" t="s">
        <v>105</v>
      </c>
      <c r="C940" s="786" t="s">
        <v>105</v>
      </c>
      <c r="D940" s="787">
        <v>41955</v>
      </c>
      <c r="E940" s="405" t="s">
        <v>154</v>
      </c>
      <c r="F940" s="788">
        <v>0.375</v>
      </c>
      <c r="G940" s="786" t="s">
        <v>96</v>
      </c>
      <c r="H940" s="786" t="s">
        <v>93</v>
      </c>
      <c r="I940" s="783" t="s">
        <v>93</v>
      </c>
      <c r="J940" s="786"/>
      <c r="K940" s="786"/>
      <c r="L940" s="786"/>
      <c r="M940" s="924"/>
      <c r="N940" s="924"/>
      <c r="O940" s="924"/>
      <c r="P940" s="924"/>
      <c r="Q940" s="924"/>
      <c r="R940" s="924"/>
      <c r="T940" s="940"/>
      <c r="U940" s="809">
        <v>15</v>
      </c>
      <c r="V940" s="924"/>
      <c r="W940" s="924"/>
      <c r="X940" s="939">
        <v>7.5</v>
      </c>
      <c r="Y940" s="782"/>
      <c r="Z940" s="786">
        <v>227</v>
      </c>
      <c r="AA940" s="782"/>
      <c r="AB940" s="782"/>
      <c r="AC940" s="782"/>
      <c r="AD940" s="782"/>
      <c r="AE940" s="789">
        <v>8.6999999999999993</v>
      </c>
      <c r="AF940" s="792"/>
      <c r="AG940" s="789">
        <v>0.95</v>
      </c>
      <c r="AH940" s="782"/>
    </row>
    <row r="941" spans="1:34" x14ac:dyDescent="0.25">
      <c r="A941" s="782" t="s">
        <v>111</v>
      </c>
      <c r="B941" s="786" t="s">
        <v>105</v>
      </c>
      <c r="C941" s="786" t="s">
        <v>105</v>
      </c>
      <c r="D941" s="787">
        <v>41960</v>
      </c>
      <c r="E941" s="405" t="s">
        <v>154</v>
      </c>
      <c r="F941" s="788">
        <v>0.30486111111111114</v>
      </c>
      <c r="G941" s="786" t="s">
        <v>96</v>
      </c>
      <c r="H941" s="786" t="s">
        <v>93</v>
      </c>
      <c r="I941" s="783" t="s">
        <v>93</v>
      </c>
      <c r="J941" s="786"/>
      <c r="K941" s="786"/>
      <c r="L941" s="786"/>
      <c r="M941" s="930"/>
      <c r="N941" s="930"/>
      <c r="O941" s="782"/>
      <c r="P941" s="930"/>
      <c r="Q941" s="930"/>
      <c r="R941" s="930"/>
      <c r="T941" s="943">
        <v>12.12</v>
      </c>
      <c r="U941" s="810">
        <v>17</v>
      </c>
      <c r="V941" s="930"/>
      <c r="W941" s="930"/>
      <c r="X941" s="943">
        <v>7.99</v>
      </c>
      <c r="Y941" s="782"/>
      <c r="Z941" s="786">
        <v>228</v>
      </c>
      <c r="AA941" s="782"/>
      <c r="AB941" s="782"/>
      <c r="AC941" s="782"/>
      <c r="AD941" s="782"/>
      <c r="AE941" s="789">
        <v>4.8600000000000003</v>
      </c>
      <c r="AF941" s="789">
        <v>94.6</v>
      </c>
      <c r="AG941" s="789">
        <v>0.69</v>
      </c>
      <c r="AH941" s="782"/>
    </row>
    <row r="942" spans="1:34" x14ac:dyDescent="0.25">
      <c r="A942" s="782" t="s">
        <v>111</v>
      </c>
      <c r="B942" s="786" t="s">
        <v>105</v>
      </c>
      <c r="C942" s="786" t="s">
        <v>105</v>
      </c>
      <c r="D942" s="787">
        <v>41962</v>
      </c>
      <c r="E942" s="405" t="s">
        <v>154</v>
      </c>
      <c r="F942" s="788">
        <v>0.46805555555555556</v>
      </c>
      <c r="G942" s="786" t="s">
        <v>98</v>
      </c>
      <c r="H942" s="786" t="s">
        <v>93</v>
      </c>
      <c r="I942" s="783" t="s">
        <v>93</v>
      </c>
      <c r="J942" s="786"/>
      <c r="K942" s="786"/>
      <c r="L942" s="786"/>
      <c r="M942" s="930"/>
      <c r="N942" s="930"/>
      <c r="O942" s="782"/>
      <c r="P942" s="930"/>
      <c r="Q942" s="930"/>
      <c r="R942" s="930"/>
      <c r="T942" s="943">
        <v>13.24</v>
      </c>
      <c r="U942" s="810">
        <v>3</v>
      </c>
      <c r="V942" s="930"/>
      <c r="W942" s="930"/>
      <c r="X942" s="943">
        <v>7.91</v>
      </c>
      <c r="Y942" s="782"/>
      <c r="Z942" s="786">
        <v>230</v>
      </c>
      <c r="AA942" s="782"/>
      <c r="AB942" s="782"/>
      <c r="AC942" s="782"/>
      <c r="AD942" s="782"/>
      <c r="AE942" s="789">
        <v>4.6500000000000004</v>
      </c>
      <c r="AF942" s="789">
        <v>102.8</v>
      </c>
      <c r="AG942" s="789">
        <v>0.59499999999999997</v>
      </c>
      <c r="AH942" s="782"/>
    </row>
    <row r="943" spans="1:34" x14ac:dyDescent="0.25">
      <c r="A943" s="782" t="s">
        <v>111</v>
      </c>
      <c r="B943" s="786" t="s">
        <v>105</v>
      </c>
      <c r="C943" s="786" t="s">
        <v>105</v>
      </c>
      <c r="D943" s="787">
        <v>41967</v>
      </c>
      <c r="E943" s="405" t="s">
        <v>154</v>
      </c>
      <c r="F943" s="788">
        <v>0.5131944444444444</v>
      </c>
      <c r="G943" s="786" t="s">
        <v>98</v>
      </c>
      <c r="H943" s="786" t="s">
        <v>93</v>
      </c>
      <c r="I943" s="783" t="s">
        <v>93</v>
      </c>
      <c r="J943" s="786"/>
      <c r="K943" s="786"/>
      <c r="L943" s="786"/>
      <c r="M943" s="930"/>
      <c r="N943" s="930"/>
      <c r="O943" s="782"/>
      <c r="P943" s="930"/>
      <c r="Q943" s="930"/>
      <c r="R943" s="930"/>
      <c r="T943" s="943">
        <v>12.24</v>
      </c>
      <c r="U943" s="810">
        <v>7</v>
      </c>
      <c r="V943" s="930"/>
      <c r="W943" s="930"/>
      <c r="X943" s="943">
        <v>8.0399999999999991</v>
      </c>
      <c r="Y943" s="782"/>
      <c r="Z943" s="786">
        <v>285</v>
      </c>
      <c r="AA943" s="782"/>
      <c r="AB943" s="782"/>
      <c r="AC943" s="782"/>
      <c r="AD943" s="782"/>
      <c r="AE943" s="789">
        <v>9.26</v>
      </c>
      <c r="AF943" s="789">
        <v>106.6</v>
      </c>
      <c r="AG943" s="789">
        <v>0.79500000000000004</v>
      </c>
      <c r="AH943" s="782"/>
    </row>
    <row r="944" spans="1:34" x14ac:dyDescent="0.25">
      <c r="A944" s="782" t="s">
        <v>111</v>
      </c>
      <c r="B944" s="1300" t="s">
        <v>105</v>
      </c>
      <c r="C944" s="1300" t="s">
        <v>105</v>
      </c>
      <c r="D944" s="1301">
        <v>41976</v>
      </c>
      <c r="E944" s="405" t="s">
        <v>154</v>
      </c>
      <c r="F944" s="1306">
        <v>0.38541666666666669</v>
      </c>
      <c r="G944" s="1300" t="s">
        <v>96</v>
      </c>
      <c r="H944" s="1300" t="s">
        <v>93</v>
      </c>
      <c r="I944" s="783" t="s">
        <v>93</v>
      </c>
      <c r="T944" s="1313">
        <v>11.89</v>
      </c>
      <c r="U944" s="1323">
        <v>18</v>
      </c>
      <c r="X944" s="1313">
        <v>7.68</v>
      </c>
      <c r="Z944" s="1313">
        <v>208</v>
      </c>
      <c r="AD944" s="1313">
        <v>118.8</v>
      </c>
      <c r="AE944" s="1313">
        <v>7.45</v>
      </c>
      <c r="AF944" s="1313">
        <v>99.1</v>
      </c>
      <c r="AG944" s="1313">
        <v>0.747</v>
      </c>
    </row>
    <row r="945" spans="1:34" x14ac:dyDescent="0.25">
      <c r="A945" s="782" t="s">
        <v>111</v>
      </c>
      <c r="B945" s="1300" t="s">
        <v>105</v>
      </c>
      <c r="C945" s="1300" t="s">
        <v>105</v>
      </c>
      <c r="D945" s="1304">
        <v>41981</v>
      </c>
      <c r="E945" s="405" t="s">
        <v>154</v>
      </c>
      <c r="F945" s="1308">
        <v>0.49861111111111112</v>
      </c>
      <c r="G945" s="1311" t="s">
        <v>98</v>
      </c>
      <c r="H945" s="1311" t="s">
        <v>93</v>
      </c>
      <c r="I945" s="783" t="s">
        <v>93</v>
      </c>
      <c r="J945" s="927"/>
      <c r="K945" s="927"/>
      <c r="L945" s="927"/>
      <c r="M945" s="927"/>
      <c r="N945" s="927"/>
      <c r="O945" s="927"/>
      <c r="P945" s="927"/>
      <c r="Q945" s="927"/>
      <c r="R945" s="927"/>
      <c r="T945" s="1318">
        <v>12.18</v>
      </c>
      <c r="U945" s="1326">
        <v>23</v>
      </c>
      <c r="V945" s="927"/>
      <c r="W945" s="927"/>
      <c r="X945" s="1318">
        <v>7.97</v>
      </c>
      <c r="Y945" s="927"/>
      <c r="Z945" s="1318">
        <v>219</v>
      </c>
      <c r="AA945" s="927"/>
      <c r="AD945" s="1313">
        <v>201.3</v>
      </c>
      <c r="AE945" s="1313">
        <v>9.3000000000000007</v>
      </c>
      <c r="AF945" s="1313">
        <v>105.9</v>
      </c>
      <c r="AG945" s="1313">
        <v>1.56</v>
      </c>
    </row>
    <row r="946" spans="1:34" x14ac:dyDescent="0.25">
      <c r="A946" s="782" t="s">
        <v>111</v>
      </c>
      <c r="B946" s="1300" t="s">
        <v>105</v>
      </c>
      <c r="C946" s="1300" t="s">
        <v>105</v>
      </c>
      <c r="D946" s="1301">
        <v>41983</v>
      </c>
      <c r="E946" s="405" t="s">
        <v>154</v>
      </c>
      <c r="F946" s="1306">
        <v>0.3888888888888889</v>
      </c>
      <c r="G946" s="1300" t="s">
        <v>96</v>
      </c>
      <c r="H946" s="1300" t="s">
        <v>93</v>
      </c>
      <c r="I946" s="783" t="s">
        <v>93</v>
      </c>
      <c r="T946" s="1275"/>
      <c r="U946" s="1323">
        <v>19</v>
      </c>
      <c r="X946" s="1313">
        <v>7.85</v>
      </c>
      <c r="Z946" s="1313">
        <v>199</v>
      </c>
      <c r="AD946" s="1313">
        <v>176.8</v>
      </c>
      <c r="AE946" s="1313">
        <v>6.76</v>
      </c>
      <c r="AF946" s="1275"/>
      <c r="AG946" s="1313">
        <v>1.02</v>
      </c>
    </row>
    <row r="947" spans="1:34" x14ac:dyDescent="0.25">
      <c r="A947" s="782" t="s">
        <v>111</v>
      </c>
      <c r="B947" s="1300" t="s">
        <v>105</v>
      </c>
      <c r="C947" s="1300" t="s">
        <v>105</v>
      </c>
      <c r="D947" s="1301">
        <v>41988</v>
      </c>
      <c r="E947" s="405" t="s">
        <v>154</v>
      </c>
      <c r="F947" s="1306">
        <v>0.48749999999999999</v>
      </c>
      <c r="G947" s="1300" t="s">
        <v>98</v>
      </c>
      <c r="H947" s="1300" t="s">
        <v>93</v>
      </c>
      <c r="I947" s="785" t="s">
        <v>93</v>
      </c>
      <c r="T947" s="1313">
        <v>11.13</v>
      </c>
      <c r="U947" s="1323">
        <v>37</v>
      </c>
      <c r="X947" s="1313">
        <v>7.94</v>
      </c>
      <c r="Z947" s="1313">
        <v>177</v>
      </c>
      <c r="AD947" s="1313">
        <v>205.5</v>
      </c>
      <c r="AE947" s="1313">
        <v>11.15</v>
      </c>
      <c r="AF947" s="1313">
        <v>101.7</v>
      </c>
      <c r="AG947" s="1313">
        <v>1.57</v>
      </c>
    </row>
    <row r="948" spans="1:34" x14ac:dyDescent="0.25">
      <c r="A948" s="782" t="s">
        <v>111</v>
      </c>
      <c r="B948" s="1300" t="s">
        <v>105</v>
      </c>
      <c r="C948" s="1300" t="s">
        <v>105</v>
      </c>
      <c r="D948" s="1301">
        <v>41990</v>
      </c>
      <c r="E948" s="405" t="s">
        <v>154</v>
      </c>
      <c r="F948" s="1306">
        <v>0.35069444444444442</v>
      </c>
      <c r="G948" s="1300" t="s">
        <v>96</v>
      </c>
      <c r="H948" s="1300" t="s">
        <v>100</v>
      </c>
      <c r="I948" s="785" t="s">
        <v>100</v>
      </c>
      <c r="T948" s="1313">
        <v>10.76</v>
      </c>
      <c r="U948" s="1323">
        <v>161</v>
      </c>
      <c r="X948" s="1313">
        <v>7.4</v>
      </c>
      <c r="Z948" s="1313">
        <v>179</v>
      </c>
      <c r="AD948" s="1275"/>
      <c r="AE948" s="1313">
        <v>7.74</v>
      </c>
      <c r="AF948" s="1313">
        <v>90.3</v>
      </c>
      <c r="AG948" s="1313">
        <v>12.6</v>
      </c>
    </row>
    <row r="949" spans="1:34" x14ac:dyDescent="0.25">
      <c r="A949" s="782" t="s">
        <v>111</v>
      </c>
      <c r="B949" s="1300" t="s">
        <v>105</v>
      </c>
      <c r="C949" s="1300" t="s">
        <v>105</v>
      </c>
      <c r="D949" s="1301">
        <v>42011</v>
      </c>
      <c r="E949" s="405" t="s">
        <v>154</v>
      </c>
      <c r="F949" s="1306">
        <v>0.55347222222222225</v>
      </c>
      <c r="G949" s="1300" t="s">
        <v>98</v>
      </c>
      <c r="H949" s="1300" t="s">
        <v>93</v>
      </c>
      <c r="I949" s="785" t="s">
        <v>93</v>
      </c>
      <c r="T949" s="1313">
        <v>13.46</v>
      </c>
      <c r="U949" s="1323">
        <v>41</v>
      </c>
      <c r="X949" s="1313">
        <v>7.79</v>
      </c>
      <c r="Z949" s="1313">
        <v>152</v>
      </c>
      <c r="AD949" s="1275"/>
      <c r="AE949" s="1313">
        <v>4.9800000000000004</v>
      </c>
      <c r="AF949" s="1313">
        <v>105.4</v>
      </c>
      <c r="AG949" s="1313">
        <v>7.56</v>
      </c>
    </row>
    <row r="950" spans="1:34" x14ac:dyDescent="0.25">
      <c r="A950" s="782" t="s">
        <v>111</v>
      </c>
      <c r="B950" s="1300" t="s">
        <v>105</v>
      </c>
      <c r="C950" s="1300" t="s">
        <v>105</v>
      </c>
      <c r="D950" s="1301">
        <v>42016</v>
      </c>
      <c r="E950" s="405" t="s">
        <v>154</v>
      </c>
      <c r="F950" s="1306">
        <v>0.57291666666666663</v>
      </c>
      <c r="G950" s="1300" t="s">
        <v>96</v>
      </c>
      <c r="H950" s="1300" t="s">
        <v>93</v>
      </c>
      <c r="I950" s="785" t="s">
        <v>93</v>
      </c>
      <c r="T950" s="1313">
        <v>13.53</v>
      </c>
      <c r="U950" s="1323">
        <v>26</v>
      </c>
      <c r="X950" s="1313">
        <v>7.75</v>
      </c>
      <c r="Z950" s="1313">
        <v>174</v>
      </c>
      <c r="AD950" s="1275"/>
      <c r="AE950" s="1313">
        <v>4.91</v>
      </c>
      <c r="AF950" s="1313">
        <v>105.7</v>
      </c>
      <c r="AG950" s="1313">
        <v>3.24</v>
      </c>
    </row>
    <row r="951" spans="1:34" x14ac:dyDescent="0.25">
      <c r="A951" s="782" t="s">
        <v>111</v>
      </c>
      <c r="B951" s="1300" t="s">
        <v>105</v>
      </c>
      <c r="C951" s="1300" t="s">
        <v>105</v>
      </c>
      <c r="D951" s="1301">
        <v>42018</v>
      </c>
      <c r="E951" s="405" t="s">
        <v>154</v>
      </c>
      <c r="F951" s="1306">
        <v>0.49513888888888891</v>
      </c>
      <c r="G951" s="1300" t="s">
        <v>98</v>
      </c>
      <c r="H951" s="1300" t="s">
        <v>93</v>
      </c>
      <c r="I951" s="785" t="s">
        <v>93</v>
      </c>
      <c r="T951" s="1313">
        <v>13.31</v>
      </c>
      <c r="U951" s="1323">
        <v>10</v>
      </c>
      <c r="X951" s="1313">
        <v>7.82</v>
      </c>
      <c r="Z951" s="1313">
        <v>162</v>
      </c>
      <c r="AD951" s="1275"/>
      <c r="AE951" s="1313">
        <v>3.55</v>
      </c>
      <c r="AF951" s="1313">
        <v>100.4</v>
      </c>
      <c r="AG951" s="1313">
        <v>2.79</v>
      </c>
    </row>
    <row r="952" spans="1:34" x14ac:dyDescent="0.25">
      <c r="A952" s="782" t="s">
        <v>111</v>
      </c>
      <c r="B952" s="1300" t="s">
        <v>105</v>
      </c>
      <c r="C952" s="1300" t="s">
        <v>105</v>
      </c>
      <c r="D952" s="1301">
        <v>42026</v>
      </c>
      <c r="E952" s="405" t="s">
        <v>154</v>
      </c>
      <c r="F952" s="1306">
        <v>0.5083333333333333</v>
      </c>
      <c r="G952" s="1300" t="s">
        <v>98</v>
      </c>
      <c r="H952" s="1300" t="s">
        <v>93</v>
      </c>
      <c r="I952" s="785" t="s">
        <v>93</v>
      </c>
      <c r="T952" s="1313">
        <v>13.08</v>
      </c>
      <c r="U952" s="1323">
        <v>22</v>
      </c>
      <c r="X952" s="1313">
        <v>7.89</v>
      </c>
      <c r="Z952" s="1313">
        <v>189</v>
      </c>
      <c r="AD952" s="1313">
        <v>229.2</v>
      </c>
      <c r="AE952" s="1313">
        <v>6.76</v>
      </c>
      <c r="AF952" s="1313">
        <v>107</v>
      </c>
      <c r="AG952" s="1313">
        <v>1.59</v>
      </c>
    </row>
    <row r="953" spans="1:34" x14ac:dyDescent="0.25">
      <c r="A953" s="782" t="s">
        <v>111</v>
      </c>
      <c r="B953" s="1300" t="s">
        <v>105</v>
      </c>
      <c r="C953" s="1300" t="s">
        <v>105</v>
      </c>
      <c r="D953" s="1301">
        <v>42030</v>
      </c>
      <c r="E953" s="405" t="s">
        <v>154</v>
      </c>
      <c r="F953" s="1306">
        <v>0.5625</v>
      </c>
      <c r="G953" s="1300" t="s">
        <v>98</v>
      </c>
      <c r="H953" s="1300" t="s">
        <v>93</v>
      </c>
      <c r="I953" s="785" t="s">
        <v>93</v>
      </c>
      <c r="T953" s="1313">
        <v>14.09</v>
      </c>
      <c r="U953" s="1323">
        <v>2</v>
      </c>
      <c r="X953" s="1313">
        <v>8.0500000000000007</v>
      </c>
      <c r="Z953" s="1313">
        <v>187</v>
      </c>
      <c r="AD953" s="1313">
        <v>190.4</v>
      </c>
      <c r="AE953" s="1313">
        <v>7.1</v>
      </c>
      <c r="AF953" s="1313">
        <v>116.5</v>
      </c>
      <c r="AG953" s="1313">
        <v>1.5</v>
      </c>
    </row>
    <row r="954" spans="1:34" x14ac:dyDescent="0.25">
      <c r="A954" s="782" t="s">
        <v>111</v>
      </c>
      <c r="B954" s="782" t="s">
        <v>105</v>
      </c>
      <c r="C954" s="782" t="s">
        <v>105</v>
      </c>
      <c r="D954" s="787">
        <v>42037</v>
      </c>
      <c r="E954" s="405" t="s">
        <v>154</v>
      </c>
      <c r="F954" s="788">
        <v>0.54513888888888884</v>
      </c>
      <c r="G954" s="786" t="s">
        <v>96</v>
      </c>
      <c r="H954" s="786" t="s">
        <v>93</v>
      </c>
      <c r="I954" s="783" t="s">
        <v>93</v>
      </c>
      <c r="J954" s="786"/>
      <c r="K954" s="786"/>
      <c r="L954" s="786"/>
      <c r="M954" s="782"/>
      <c r="N954" s="782"/>
      <c r="O954" s="782"/>
      <c r="P954" s="782"/>
      <c r="Q954" s="782"/>
      <c r="R954" s="782"/>
      <c r="T954" s="789">
        <v>13.95</v>
      </c>
      <c r="U954" s="790">
        <v>6</v>
      </c>
      <c r="V954" s="782"/>
      <c r="W954" s="782"/>
      <c r="X954" s="789">
        <v>8</v>
      </c>
      <c r="Y954" s="782"/>
      <c r="Z954" s="786">
        <v>187</v>
      </c>
      <c r="AA954" s="782"/>
      <c r="AB954" s="786">
        <v>-0.6</v>
      </c>
      <c r="AC954" s="786">
        <v>0</v>
      </c>
      <c r="AD954" s="793"/>
      <c r="AE954" s="789">
        <v>5.35</v>
      </c>
      <c r="AF954" s="789">
        <v>110.2</v>
      </c>
      <c r="AG954" s="789">
        <v>0.84099999999999997</v>
      </c>
      <c r="AH954" s="782"/>
    </row>
    <row r="955" spans="1:34" x14ac:dyDescent="0.25">
      <c r="A955" s="782" t="s">
        <v>111</v>
      </c>
      <c r="B955" s="782" t="s">
        <v>105</v>
      </c>
      <c r="C955" s="782" t="s">
        <v>105</v>
      </c>
      <c r="D955" s="787">
        <v>42046</v>
      </c>
      <c r="E955" s="405" t="s">
        <v>154</v>
      </c>
      <c r="F955" s="788">
        <v>0.54374999999999996</v>
      </c>
      <c r="G955" s="786" t="s">
        <v>98</v>
      </c>
      <c r="H955" s="786" t="s">
        <v>93</v>
      </c>
      <c r="I955" s="783" t="s">
        <v>93</v>
      </c>
      <c r="J955" s="786"/>
      <c r="K955" s="786"/>
      <c r="L955" s="786"/>
      <c r="M955" s="782"/>
      <c r="N955" s="782"/>
      <c r="O955" s="782"/>
      <c r="P955" s="782"/>
      <c r="Q955" s="782"/>
      <c r="R955" s="782"/>
      <c r="T955" s="789">
        <v>13</v>
      </c>
      <c r="U955" s="790">
        <v>1</v>
      </c>
      <c r="V955" s="782"/>
      <c r="W955" s="782"/>
      <c r="X955" s="789">
        <v>8.06</v>
      </c>
      <c r="Y955" s="782"/>
      <c r="Z955" s="786">
        <v>198</v>
      </c>
      <c r="AA955" s="782"/>
      <c r="AB955" s="786">
        <v>-0.6</v>
      </c>
      <c r="AC955" s="786">
        <v>0</v>
      </c>
      <c r="AD955" s="786">
        <v>148.1</v>
      </c>
      <c r="AE955" s="789">
        <v>8.52</v>
      </c>
      <c r="AF955" s="789">
        <v>111.2</v>
      </c>
      <c r="AG955" s="789">
        <v>0.90600000000000003</v>
      </c>
      <c r="AH955" s="782"/>
    </row>
    <row r="956" spans="1:34" x14ac:dyDescent="0.25">
      <c r="A956" s="782" t="s">
        <v>111</v>
      </c>
      <c r="B956" s="782" t="s">
        <v>105</v>
      </c>
      <c r="C956" s="782" t="s">
        <v>105</v>
      </c>
      <c r="D956" s="787">
        <v>42053</v>
      </c>
      <c r="E956" s="405" t="s">
        <v>154</v>
      </c>
      <c r="F956" s="788">
        <v>0.56944444444444442</v>
      </c>
      <c r="G956" s="786" t="s">
        <v>96</v>
      </c>
      <c r="H956" s="786" t="s">
        <v>93</v>
      </c>
      <c r="I956" s="783" t="s">
        <v>93</v>
      </c>
      <c r="J956" s="786"/>
      <c r="K956" s="786"/>
      <c r="L956" s="786"/>
      <c r="M956" s="782"/>
      <c r="N956" s="782"/>
      <c r="O956" s="782"/>
      <c r="P956" s="782"/>
      <c r="Q956" s="782"/>
      <c r="R956" s="782"/>
      <c r="T956" s="789">
        <v>13.01</v>
      </c>
      <c r="U956" s="790">
        <v>2</v>
      </c>
      <c r="V956" s="782"/>
      <c r="W956" s="782"/>
      <c r="X956" s="789">
        <v>7.96</v>
      </c>
      <c r="Y956" s="782"/>
      <c r="Z956" s="786">
        <v>184</v>
      </c>
      <c r="AA956" s="782"/>
      <c r="AB956" s="786">
        <v>-0.6</v>
      </c>
      <c r="AC956" s="786">
        <v>0</v>
      </c>
      <c r="AD956" s="786">
        <v>145.19999999999999</v>
      </c>
      <c r="AE956" s="789">
        <v>3.24</v>
      </c>
      <c r="AF956" s="789">
        <v>97.3</v>
      </c>
      <c r="AG956" s="789">
        <v>1.42</v>
      </c>
      <c r="AH956" s="782"/>
    </row>
    <row r="957" spans="1:34" x14ac:dyDescent="0.25">
      <c r="A957" s="782" t="s">
        <v>111</v>
      </c>
      <c r="B957" s="782" t="s">
        <v>105</v>
      </c>
      <c r="C957" s="782" t="s">
        <v>105</v>
      </c>
      <c r="D957" s="787">
        <v>42054</v>
      </c>
      <c r="E957" s="405" t="s">
        <v>154</v>
      </c>
      <c r="F957" s="788">
        <v>0.53472222222222221</v>
      </c>
      <c r="G957" s="786" t="s">
        <v>98</v>
      </c>
      <c r="H957" s="786" t="s">
        <v>93</v>
      </c>
      <c r="I957" s="783" t="s">
        <v>93</v>
      </c>
      <c r="J957" s="786"/>
      <c r="K957" s="786"/>
      <c r="L957" s="786"/>
      <c r="M957" s="782"/>
      <c r="N957" s="782"/>
      <c r="O957" s="782"/>
      <c r="P957" s="782"/>
      <c r="Q957" s="782"/>
      <c r="R957" s="782"/>
      <c r="T957" s="789">
        <v>13.31</v>
      </c>
      <c r="U957" s="794">
        <v>1</v>
      </c>
      <c r="V957" s="782"/>
      <c r="W957" s="782"/>
      <c r="X957" s="789">
        <v>7.95</v>
      </c>
      <c r="Y957" s="782"/>
      <c r="Z957" s="786">
        <v>188</v>
      </c>
      <c r="AA957" s="782"/>
      <c r="AB957" s="786">
        <v>-0.6</v>
      </c>
      <c r="AC957" s="786">
        <v>0</v>
      </c>
      <c r="AD957" s="786">
        <v>126.7</v>
      </c>
      <c r="AE957" s="789">
        <v>2.34</v>
      </c>
      <c r="AF957" s="789">
        <v>97.2</v>
      </c>
      <c r="AG957" s="789">
        <v>0.56999999999999995</v>
      </c>
      <c r="AH957" s="782"/>
    </row>
    <row r="958" spans="1:34" x14ac:dyDescent="0.25">
      <c r="A958" s="782" t="s">
        <v>111</v>
      </c>
      <c r="B958" s="782" t="s">
        <v>105</v>
      </c>
      <c r="C958" s="782" t="s">
        <v>105</v>
      </c>
      <c r="D958" s="803">
        <v>42060</v>
      </c>
      <c r="E958" s="405" t="s">
        <v>154</v>
      </c>
      <c r="F958" s="805">
        <v>0.51736111111111116</v>
      </c>
      <c r="G958" s="807" t="s">
        <v>98</v>
      </c>
      <c r="H958" s="807" t="s">
        <v>93</v>
      </c>
      <c r="I958" s="783" t="s">
        <v>93</v>
      </c>
      <c r="J958" s="807"/>
      <c r="K958" s="807"/>
      <c r="L958" s="807"/>
      <c r="M958" s="874"/>
      <c r="N958" s="874"/>
      <c r="O958" s="782"/>
      <c r="P958" s="874"/>
      <c r="Q958" s="874"/>
      <c r="R958" s="874"/>
      <c r="T958" s="1314">
        <v>13.37</v>
      </c>
      <c r="U958" s="878">
        <v>6</v>
      </c>
      <c r="V958" s="874"/>
      <c r="W958" s="874"/>
      <c r="X958" s="1314">
        <v>8</v>
      </c>
      <c r="Y958" s="874"/>
      <c r="Z958" s="807">
        <v>155</v>
      </c>
      <c r="AA958" s="874"/>
      <c r="AB958" s="786">
        <v>-0.6</v>
      </c>
      <c r="AC958" s="786">
        <v>0</v>
      </c>
      <c r="AD958" s="793"/>
      <c r="AE958" s="789">
        <v>4.3499999999999996</v>
      </c>
      <c r="AF958" s="789">
        <v>102.8</v>
      </c>
      <c r="AG958" s="789">
        <v>7.02</v>
      </c>
      <c r="AH958" s="782"/>
    </row>
    <row r="959" spans="1:34" x14ac:dyDescent="0.25">
      <c r="A959" s="782" t="s">
        <v>111</v>
      </c>
      <c r="B959" s="586" t="s">
        <v>105</v>
      </c>
      <c r="C959" s="586" t="s">
        <v>105</v>
      </c>
      <c r="D959" s="1206">
        <v>42065</v>
      </c>
      <c r="E959" s="405" t="s">
        <v>154</v>
      </c>
      <c r="F959" s="1209">
        <v>0.57986111111111116</v>
      </c>
      <c r="G959" s="586" t="s">
        <v>98</v>
      </c>
      <c r="H959" s="586" t="s">
        <v>93</v>
      </c>
      <c r="I959" s="586" t="s">
        <v>93</v>
      </c>
      <c r="M959" s="782"/>
      <c r="N959" s="782"/>
      <c r="O959" s="782"/>
      <c r="P959" s="782"/>
      <c r="Q959" s="782"/>
      <c r="R959" s="782"/>
      <c r="T959" s="758">
        <v>14.72</v>
      </c>
      <c r="U959" s="1217">
        <v>16</v>
      </c>
      <c r="V959" s="782"/>
      <c r="W959" s="782"/>
      <c r="X959" s="758">
        <v>8.16</v>
      </c>
      <c r="Y959" s="782"/>
      <c r="Z959" s="705">
        <v>146</v>
      </c>
      <c r="AA959" s="782"/>
      <c r="AE959" s="758">
        <v>4.0599999999999996</v>
      </c>
      <c r="AF959" s="758">
        <v>112.6</v>
      </c>
      <c r="AG959" s="758">
        <v>2.62</v>
      </c>
    </row>
    <row r="960" spans="1:34" x14ac:dyDescent="0.25">
      <c r="A960" s="782" t="s">
        <v>111</v>
      </c>
      <c r="B960" s="586" t="s">
        <v>105</v>
      </c>
      <c r="C960" s="586" t="s">
        <v>105</v>
      </c>
      <c r="D960" s="1206">
        <v>42072</v>
      </c>
      <c r="E960" s="405" t="s">
        <v>154</v>
      </c>
      <c r="F960" s="1209">
        <v>0.51527777777777772</v>
      </c>
      <c r="G960" s="586" t="s">
        <v>96</v>
      </c>
      <c r="H960" s="586" t="s">
        <v>100</v>
      </c>
      <c r="I960" s="785" t="s">
        <v>137</v>
      </c>
      <c r="M960" s="782"/>
      <c r="N960" s="782"/>
      <c r="O960" s="782"/>
      <c r="P960" s="782"/>
      <c r="Q960" s="782"/>
      <c r="R960" s="782"/>
      <c r="T960" s="758">
        <v>12.21</v>
      </c>
      <c r="U960" s="1217">
        <v>30</v>
      </c>
      <c r="V960" s="782"/>
      <c r="W960" s="782"/>
      <c r="X960" s="758">
        <v>7.85</v>
      </c>
      <c r="Y960" s="782"/>
      <c r="Z960" s="705">
        <v>145</v>
      </c>
      <c r="AA960" s="782"/>
      <c r="AE960" s="758">
        <v>7.46</v>
      </c>
      <c r="AF960" s="758">
        <v>101.8</v>
      </c>
      <c r="AG960" s="758">
        <v>8.66</v>
      </c>
    </row>
    <row r="961" spans="1:34" x14ac:dyDescent="0.25">
      <c r="A961" s="782" t="s">
        <v>111</v>
      </c>
      <c r="B961" s="586" t="s">
        <v>105</v>
      </c>
      <c r="C961" s="586" t="s">
        <v>105</v>
      </c>
      <c r="D961" s="1206">
        <v>42074</v>
      </c>
      <c r="E961" s="405" t="s">
        <v>154</v>
      </c>
      <c r="F961" s="1209">
        <v>0.57986111111111116</v>
      </c>
      <c r="G961" s="586" t="s">
        <v>98</v>
      </c>
      <c r="H961" s="586" t="s">
        <v>100</v>
      </c>
      <c r="I961" s="785" t="s">
        <v>137</v>
      </c>
      <c r="M961" s="782"/>
      <c r="N961" s="782"/>
      <c r="O961" s="782"/>
      <c r="P961" s="782"/>
      <c r="Q961" s="782"/>
      <c r="R961" s="782"/>
      <c r="T961" s="758">
        <v>12.33</v>
      </c>
      <c r="U961" s="1217">
        <v>28</v>
      </c>
      <c r="V961" s="782"/>
      <c r="W961" s="782"/>
      <c r="X961" s="758">
        <v>7.91</v>
      </c>
      <c r="Y961" s="782"/>
      <c r="Z961" s="705">
        <v>138</v>
      </c>
      <c r="AA961" s="782"/>
      <c r="AE961" s="758">
        <v>9.25</v>
      </c>
      <c r="AF961" s="758">
        <v>107.3</v>
      </c>
      <c r="AG961" s="758">
        <v>13.7</v>
      </c>
    </row>
    <row r="962" spans="1:34" x14ac:dyDescent="0.25">
      <c r="A962" s="782" t="s">
        <v>111</v>
      </c>
      <c r="B962" s="586" t="s">
        <v>105</v>
      </c>
      <c r="C962" s="586" t="s">
        <v>105</v>
      </c>
      <c r="D962" s="1206">
        <v>42079</v>
      </c>
      <c r="E962" s="405" t="s">
        <v>154</v>
      </c>
      <c r="F962" s="1209">
        <v>0.49722222222222223</v>
      </c>
      <c r="G962" s="586" t="s">
        <v>96</v>
      </c>
      <c r="H962" s="586" t="s">
        <v>100</v>
      </c>
      <c r="I962" s="785" t="s">
        <v>137</v>
      </c>
      <c r="M962" s="782"/>
      <c r="N962" s="782"/>
      <c r="O962" s="782"/>
      <c r="P962" s="782"/>
      <c r="Q962" s="782"/>
      <c r="R962" s="782"/>
      <c r="T962" s="758">
        <v>11.44</v>
      </c>
      <c r="U962" s="1217">
        <v>29</v>
      </c>
      <c r="V962" s="782"/>
      <c r="W962" s="782"/>
      <c r="X962" s="758">
        <v>7.67</v>
      </c>
      <c r="Y962" s="782"/>
      <c r="Z962" s="705">
        <v>149</v>
      </c>
      <c r="AA962" s="782"/>
      <c r="AE962" s="758">
        <v>10.97</v>
      </c>
      <c r="AF962" s="758">
        <v>103.7</v>
      </c>
      <c r="AG962" s="758">
        <v>12</v>
      </c>
    </row>
    <row r="963" spans="1:34" x14ac:dyDescent="0.25">
      <c r="A963" s="782" t="s">
        <v>111</v>
      </c>
      <c r="B963" s="586" t="s">
        <v>105</v>
      </c>
      <c r="C963" s="586" t="s">
        <v>105</v>
      </c>
      <c r="D963" s="1206">
        <v>42086</v>
      </c>
      <c r="E963" s="405" t="s">
        <v>154</v>
      </c>
      <c r="F963" s="1209">
        <v>0.40972222222222221</v>
      </c>
      <c r="G963" s="586" t="s">
        <v>98</v>
      </c>
      <c r="H963" s="586" t="s">
        <v>93</v>
      </c>
      <c r="I963" s="785" t="s">
        <v>93</v>
      </c>
      <c r="M963" s="924"/>
      <c r="N963" s="924"/>
      <c r="O963" s="924"/>
      <c r="P963" s="924"/>
      <c r="Q963" s="924"/>
      <c r="R963" s="924"/>
      <c r="T963" s="1212">
        <v>11.14</v>
      </c>
      <c r="U963" s="1216">
        <v>17</v>
      </c>
      <c r="V963" s="924"/>
      <c r="W963" s="924"/>
      <c r="X963" s="1212">
        <v>7.54</v>
      </c>
      <c r="Y963" s="782"/>
      <c r="Z963" s="705">
        <v>170</v>
      </c>
      <c r="AA963" s="782"/>
      <c r="AE963" s="758">
        <v>10.37</v>
      </c>
      <c r="AF963" s="758">
        <v>99.5</v>
      </c>
      <c r="AG963" s="758">
        <v>4.3</v>
      </c>
    </row>
    <row r="964" spans="1:34" x14ac:dyDescent="0.25">
      <c r="A964" s="782" t="s">
        <v>111</v>
      </c>
      <c r="B964" s="586" t="s">
        <v>105</v>
      </c>
      <c r="C964" s="586" t="s">
        <v>105</v>
      </c>
      <c r="D964" s="1206">
        <v>42100</v>
      </c>
      <c r="E964" s="405" t="s">
        <v>154</v>
      </c>
      <c r="F964" s="1209">
        <v>0.39583333333333331</v>
      </c>
      <c r="G964" s="586" t="s">
        <v>98</v>
      </c>
      <c r="H964" s="586" t="s">
        <v>93</v>
      </c>
      <c r="I964" s="785" t="s">
        <v>93</v>
      </c>
      <c r="M964" s="924"/>
      <c r="N964" s="924"/>
      <c r="O964" s="924"/>
      <c r="P964" s="924"/>
      <c r="Q964" s="924"/>
      <c r="R964" s="924"/>
      <c r="T964" s="1212">
        <v>10.46</v>
      </c>
      <c r="U964" s="1217">
        <v>23</v>
      </c>
      <c r="W964" s="924"/>
      <c r="X964" s="1212">
        <v>7.29</v>
      </c>
      <c r="Z964" s="705">
        <v>175</v>
      </c>
      <c r="AD964" s="1291"/>
      <c r="AE964" s="758">
        <v>11.47</v>
      </c>
      <c r="AF964" s="758">
        <v>95.8</v>
      </c>
      <c r="AG964" s="758">
        <v>2.7</v>
      </c>
    </row>
    <row r="965" spans="1:34" x14ac:dyDescent="0.25">
      <c r="A965" s="782" t="s">
        <v>111</v>
      </c>
      <c r="B965" s="586" t="s">
        <v>105</v>
      </c>
      <c r="C965" s="586" t="s">
        <v>105</v>
      </c>
      <c r="D965" s="1206">
        <v>42107</v>
      </c>
      <c r="E965" s="405" t="s">
        <v>154</v>
      </c>
      <c r="F965" s="1209">
        <v>0.38819444444444445</v>
      </c>
      <c r="G965" s="586" t="s">
        <v>98</v>
      </c>
      <c r="H965" s="586" t="s">
        <v>93</v>
      </c>
      <c r="I965" s="785" t="s">
        <v>93</v>
      </c>
      <c r="M965" s="924"/>
      <c r="N965" s="924"/>
      <c r="P965" s="924"/>
      <c r="Q965" s="924"/>
      <c r="R965" s="924"/>
      <c r="T965" s="1250"/>
      <c r="U965" s="1216">
        <v>26</v>
      </c>
      <c r="V965" s="924"/>
      <c r="W965" s="924"/>
      <c r="X965" s="1212">
        <v>7.06</v>
      </c>
      <c r="Z965" s="705">
        <v>179</v>
      </c>
      <c r="AD965" s="1291"/>
      <c r="AE965" s="758">
        <v>15.62</v>
      </c>
      <c r="AF965" s="1295"/>
      <c r="AG965" s="758">
        <v>2.29</v>
      </c>
    </row>
    <row r="966" spans="1:34" x14ac:dyDescent="0.25">
      <c r="A966" s="782" t="s">
        <v>111</v>
      </c>
      <c r="B966" s="586" t="s">
        <v>105</v>
      </c>
      <c r="C966" s="586" t="s">
        <v>105</v>
      </c>
      <c r="D966" s="1206">
        <v>42109</v>
      </c>
      <c r="E966" s="405" t="s">
        <v>154</v>
      </c>
      <c r="F966" s="1209">
        <v>0.3972222222222222</v>
      </c>
      <c r="G966" s="586" t="s">
        <v>98</v>
      </c>
      <c r="H966" s="586" t="s">
        <v>103</v>
      </c>
      <c r="I966" s="785" t="s">
        <v>137</v>
      </c>
      <c r="T966" s="1295"/>
      <c r="U966" s="1217">
        <v>115</v>
      </c>
      <c r="X966" s="758">
        <v>7.03</v>
      </c>
      <c r="Z966" s="705">
        <v>136</v>
      </c>
      <c r="AD966" s="1291"/>
      <c r="AE966" s="758">
        <v>13.63</v>
      </c>
      <c r="AF966" s="1295"/>
      <c r="AG966" s="758">
        <v>11.9</v>
      </c>
    </row>
    <row r="967" spans="1:34" x14ac:dyDescent="0.25">
      <c r="A967" s="782" t="s">
        <v>111</v>
      </c>
      <c r="B967" s="586" t="s">
        <v>105</v>
      </c>
      <c r="C967" s="586" t="s">
        <v>105</v>
      </c>
      <c r="D967" s="1206">
        <v>42110</v>
      </c>
      <c r="E967" s="405" t="s">
        <v>154</v>
      </c>
      <c r="F967" s="1209">
        <v>0.42083333333333334</v>
      </c>
      <c r="G967" s="586" t="s">
        <v>96</v>
      </c>
      <c r="H967" s="586" t="s">
        <v>100</v>
      </c>
      <c r="I967" s="785" t="s">
        <v>137</v>
      </c>
      <c r="T967" s="1295"/>
      <c r="U967" s="1217">
        <v>91</v>
      </c>
      <c r="X967" s="758">
        <v>7.45</v>
      </c>
      <c r="Z967" s="705">
        <v>145</v>
      </c>
      <c r="AD967" s="1291"/>
      <c r="AE967" s="758">
        <v>13.62</v>
      </c>
      <c r="AF967" s="1295"/>
      <c r="AG967" s="758">
        <v>10.5</v>
      </c>
    </row>
    <row r="968" spans="1:34" x14ac:dyDescent="0.25">
      <c r="A968" s="782" t="s">
        <v>111</v>
      </c>
      <c r="B968" s="586" t="s">
        <v>105</v>
      </c>
      <c r="C968" s="586" t="s">
        <v>105</v>
      </c>
      <c r="D968" s="1206">
        <v>42114</v>
      </c>
      <c r="E968" s="405" t="s">
        <v>154</v>
      </c>
      <c r="F968" s="1209">
        <v>0.37013888888888891</v>
      </c>
      <c r="G968" s="586" t="s">
        <v>96</v>
      </c>
      <c r="H968" s="586" t="s">
        <v>100</v>
      </c>
      <c r="I968" s="785" t="s">
        <v>137</v>
      </c>
      <c r="T968" s="758">
        <v>6.1</v>
      </c>
      <c r="U968" s="1217">
        <v>1553</v>
      </c>
      <c r="X968" s="758">
        <v>7.23</v>
      </c>
      <c r="Z968" s="705">
        <v>161</v>
      </c>
      <c r="AD968" s="1291"/>
      <c r="AE968" s="758">
        <v>14</v>
      </c>
      <c r="AF968" s="758">
        <v>59.2</v>
      </c>
      <c r="AG968" s="758">
        <v>37.200000000000003</v>
      </c>
    </row>
    <row r="969" spans="1:34" x14ac:dyDescent="0.25">
      <c r="A969" s="782" t="s">
        <v>111</v>
      </c>
      <c r="B969" s="586" t="s">
        <v>105</v>
      </c>
      <c r="C969" s="586" t="s">
        <v>105</v>
      </c>
      <c r="D969" s="1206">
        <v>42116</v>
      </c>
      <c r="E969" s="405" t="s">
        <v>154</v>
      </c>
      <c r="F969" s="1209">
        <v>0.50347222222222221</v>
      </c>
      <c r="G969" s="586" t="s">
        <v>98</v>
      </c>
      <c r="H969" s="586" t="s">
        <v>93</v>
      </c>
      <c r="I969" s="785" t="s">
        <v>93</v>
      </c>
      <c r="T969" s="1295"/>
      <c r="U969" s="1217">
        <v>57</v>
      </c>
      <c r="X969" s="758">
        <v>7.94</v>
      </c>
      <c r="Z969" s="705">
        <v>149</v>
      </c>
      <c r="AD969" s="1291"/>
      <c r="AE969" s="758">
        <v>13.46</v>
      </c>
      <c r="AF969" s="1295"/>
      <c r="AG969" s="758">
        <v>6.19</v>
      </c>
    </row>
    <row r="970" spans="1:34" x14ac:dyDescent="0.25">
      <c r="A970" s="782" t="s">
        <v>111</v>
      </c>
      <c r="B970" s="786" t="s">
        <v>105</v>
      </c>
      <c r="C970" s="786" t="s">
        <v>105</v>
      </c>
      <c r="D970" s="787">
        <v>42128</v>
      </c>
      <c r="E970" s="405" t="s">
        <v>154</v>
      </c>
      <c r="F970" s="788">
        <v>0.36458333333333331</v>
      </c>
      <c r="G970" s="786" t="s">
        <v>98</v>
      </c>
      <c r="H970" s="786" t="s">
        <v>93</v>
      </c>
      <c r="I970" s="783" t="s">
        <v>93</v>
      </c>
      <c r="J970" s="786"/>
      <c r="K970" s="786"/>
      <c r="L970" s="786"/>
      <c r="M970" s="782"/>
      <c r="N970" s="782"/>
      <c r="O970" s="782"/>
      <c r="P970" s="782"/>
      <c r="Q970" s="782"/>
      <c r="R970" s="782"/>
      <c r="T970" s="789">
        <v>9.34</v>
      </c>
      <c r="U970" s="790">
        <v>24</v>
      </c>
      <c r="V970" s="782"/>
      <c r="W970" s="782"/>
      <c r="X970" s="789">
        <v>7.36</v>
      </c>
      <c r="Y970" s="782"/>
      <c r="Z970" s="786">
        <v>224</v>
      </c>
      <c r="AA970" s="782"/>
      <c r="AB970" s="786">
        <v>19.7</v>
      </c>
      <c r="AC970" s="786">
        <v>0</v>
      </c>
      <c r="AD970" s="786">
        <v>277.7</v>
      </c>
      <c r="AE970" s="789">
        <v>18.23</v>
      </c>
      <c r="AF970" s="789">
        <v>99.2</v>
      </c>
      <c r="AG970" s="789">
        <v>1.44</v>
      </c>
      <c r="AH970" s="782"/>
    </row>
    <row r="971" spans="1:34" x14ac:dyDescent="0.25">
      <c r="A971" s="782" t="s">
        <v>111</v>
      </c>
      <c r="B971" s="786" t="s">
        <v>105</v>
      </c>
      <c r="C971" s="786" t="s">
        <v>105</v>
      </c>
      <c r="D971" s="787">
        <v>42130</v>
      </c>
      <c r="E971" s="405" t="s">
        <v>154</v>
      </c>
      <c r="F971" s="788">
        <v>0.40416666666666667</v>
      </c>
      <c r="G971" s="786" t="s">
        <v>96</v>
      </c>
      <c r="H971" s="786" t="s">
        <v>93</v>
      </c>
      <c r="I971" s="783" t="s">
        <v>93</v>
      </c>
      <c r="J971" s="786"/>
      <c r="K971" s="786"/>
      <c r="L971" s="786"/>
      <c r="M971" s="782"/>
      <c r="N971" s="782"/>
      <c r="O971" s="782"/>
      <c r="P971" s="782"/>
      <c r="Q971" s="782"/>
      <c r="R971" s="782"/>
      <c r="T971" s="792"/>
      <c r="U971" s="790">
        <v>25</v>
      </c>
      <c r="V971" s="782"/>
      <c r="W971" s="782"/>
      <c r="X971" s="789">
        <v>7.63</v>
      </c>
      <c r="Y971" s="782"/>
      <c r="Z971" s="786">
        <v>201</v>
      </c>
      <c r="AA971" s="782"/>
      <c r="AB971" s="786">
        <v>24.7</v>
      </c>
      <c r="AC971" s="786">
        <v>0.01</v>
      </c>
      <c r="AD971" s="786">
        <v>223.6</v>
      </c>
      <c r="AE971" s="789">
        <v>19.66</v>
      </c>
      <c r="AF971" s="792"/>
      <c r="AG971" s="789">
        <v>0.82299999999999995</v>
      </c>
      <c r="AH971" s="782"/>
    </row>
    <row r="972" spans="1:34" x14ac:dyDescent="0.25">
      <c r="A972" s="782" t="s">
        <v>111</v>
      </c>
      <c r="B972" s="786" t="s">
        <v>105</v>
      </c>
      <c r="C972" s="786" t="s">
        <v>105</v>
      </c>
      <c r="D972" s="787">
        <v>42135</v>
      </c>
      <c r="E972" s="405" t="s">
        <v>154</v>
      </c>
      <c r="F972" s="788">
        <v>0.38958333333333334</v>
      </c>
      <c r="G972" s="786" t="s">
        <v>98</v>
      </c>
      <c r="H972" s="786" t="s">
        <v>103</v>
      </c>
      <c r="I972" s="783" t="s">
        <v>137</v>
      </c>
      <c r="J972" s="786"/>
      <c r="K972" s="786"/>
      <c r="L972" s="786"/>
      <c r="M972" s="924"/>
      <c r="N972" s="924"/>
      <c r="O972" s="924"/>
      <c r="P972" s="924"/>
      <c r="Q972" s="924"/>
      <c r="R972" s="924"/>
      <c r="T972" s="939">
        <v>8.01</v>
      </c>
      <c r="U972" s="906" t="s">
        <v>110</v>
      </c>
      <c r="V972" s="924"/>
      <c r="W972" s="924"/>
      <c r="X972" s="939">
        <v>7.38</v>
      </c>
      <c r="Y972" s="782"/>
      <c r="Z972" s="786">
        <v>83</v>
      </c>
      <c r="AA972" s="782"/>
      <c r="AB972" s="786">
        <v>17.600000000000001</v>
      </c>
      <c r="AC972" s="786">
        <v>1</v>
      </c>
      <c r="AD972" s="793"/>
      <c r="AE972" s="789">
        <v>15.12</v>
      </c>
      <c r="AF972" s="789">
        <v>79.7</v>
      </c>
      <c r="AG972" s="789">
        <v>491</v>
      </c>
      <c r="AH972" s="782"/>
    </row>
    <row r="973" spans="1:34" x14ac:dyDescent="0.25">
      <c r="A973" s="782" t="s">
        <v>111</v>
      </c>
      <c r="B973" s="786" t="s">
        <v>105</v>
      </c>
      <c r="C973" s="786" t="s">
        <v>105</v>
      </c>
      <c r="D973" s="787">
        <v>42137</v>
      </c>
      <c r="E973" s="405" t="s">
        <v>154</v>
      </c>
      <c r="F973" s="788">
        <v>0.50347222222222221</v>
      </c>
      <c r="G973" s="786" t="s">
        <v>98</v>
      </c>
      <c r="H973" s="786" t="s">
        <v>100</v>
      </c>
      <c r="I973" s="783" t="s">
        <v>93</v>
      </c>
      <c r="J973" s="786"/>
      <c r="K973" s="786"/>
      <c r="L973" s="786"/>
      <c r="M973" s="924"/>
      <c r="N973" s="924"/>
      <c r="O973" s="924"/>
      <c r="P973" s="924"/>
      <c r="Q973" s="924"/>
      <c r="R973" s="924"/>
      <c r="T973" s="939">
        <v>8.3800000000000008</v>
      </c>
      <c r="U973" s="809">
        <v>167</v>
      </c>
      <c r="V973" s="924"/>
      <c r="W973" s="924"/>
      <c r="X973" s="939">
        <v>7.68</v>
      </c>
      <c r="Y973" s="782"/>
      <c r="Z973" s="786">
        <v>145</v>
      </c>
      <c r="AA973" s="782"/>
      <c r="AB973" s="793"/>
      <c r="AC973" s="786">
        <v>0</v>
      </c>
      <c r="AD973" s="793"/>
      <c r="AE973" s="789">
        <v>14.5</v>
      </c>
      <c r="AF973" s="789">
        <v>82.2</v>
      </c>
      <c r="AG973" s="789">
        <v>13.4</v>
      </c>
      <c r="AH973" s="782"/>
    </row>
    <row r="974" spans="1:34" x14ac:dyDescent="0.25">
      <c r="A974" s="782" t="s">
        <v>111</v>
      </c>
      <c r="B974" s="786" t="s">
        <v>105</v>
      </c>
      <c r="C974" s="786" t="s">
        <v>105</v>
      </c>
      <c r="D974" s="787">
        <v>42142</v>
      </c>
      <c r="E974" s="405" t="s">
        <v>154</v>
      </c>
      <c r="F974" s="788">
        <v>0.3923611111111111</v>
      </c>
      <c r="G974" s="786" t="s">
        <v>98</v>
      </c>
      <c r="H974" s="786" t="s">
        <v>100</v>
      </c>
      <c r="I974" s="783" t="s">
        <v>93</v>
      </c>
      <c r="J974" s="786"/>
      <c r="K974" s="786"/>
      <c r="L974" s="786"/>
      <c r="M974" s="924"/>
      <c r="N974" s="924"/>
      <c r="O974" s="924"/>
      <c r="P974" s="924"/>
      <c r="Q974" s="924"/>
      <c r="R974" s="924"/>
      <c r="T974" s="939">
        <v>8.5399999999999991</v>
      </c>
      <c r="U974" s="809">
        <v>387</v>
      </c>
      <c r="V974" s="924"/>
      <c r="W974" s="924"/>
      <c r="X974" s="939">
        <v>7.51</v>
      </c>
      <c r="Y974" s="782"/>
      <c r="Z974" s="786">
        <v>137</v>
      </c>
      <c r="AA974" s="782"/>
      <c r="AB974" s="793"/>
      <c r="AC974" s="793"/>
      <c r="AD974" s="793"/>
      <c r="AE974" s="789">
        <v>15.86</v>
      </c>
      <c r="AF974" s="789">
        <v>86.4</v>
      </c>
      <c r="AG974" s="789">
        <v>27.5</v>
      </c>
      <c r="AH974" s="782"/>
    </row>
    <row r="975" spans="1:34" x14ac:dyDescent="0.25">
      <c r="A975" s="782" t="s">
        <v>111</v>
      </c>
      <c r="B975" s="786" t="s">
        <v>105</v>
      </c>
      <c r="C975" s="786" t="s">
        <v>105</v>
      </c>
      <c r="D975" s="787">
        <v>42156</v>
      </c>
      <c r="E975" s="405" t="s">
        <v>154</v>
      </c>
      <c r="F975" s="788">
        <v>0.39305555555555555</v>
      </c>
      <c r="G975" s="786" t="s">
        <v>96</v>
      </c>
      <c r="H975" s="786" t="s">
        <v>100</v>
      </c>
      <c r="I975" s="783" t="s">
        <v>93</v>
      </c>
      <c r="J975" s="786"/>
      <c r="K975" s="786"/>
      <c r="L975" s="786"/>
      <c r="M975" s="782"/>
      <c r="N975" s="782"/>
      <c r="O975" s="782"/>
      <c r="P975" s="782"/>
      <c r="Q975" s="782"/>
      <c r="R975" s="782"/>
      <c r="T975" s="789">
        <v>10.35</v>
      </c>
      <c r="U975" s="790">
        <v>127</v>
      </c>
      <c r="V975" s="782"/>
      <c r="W975" s="782"/>
      <c r="X975" s="789">
        <v>7.68</v>
      </c>
      <c r="Y975" s="782"/>
      <c r="Z975" s="786">
        <v>154</v>
      </c>
      <c r="AA975" s="782"/>
      <c r="AB975" s="782"/>
      <c r="AC975" s="786">
        <v>0.1</v>
      </c>
      <c r="AD975" s="793"/>
      <c r="AE975" s="789">
        <v>16.239999999999998</v>
      </c>
      <c r="AF975" s="789">
        <v>105.4</v>
      </c>
      <c r="AG975" s="789">
        <v>7.6</v>
      </c>
      <c r="AH975" s="782"/>
    </row>
    <row r="976" spans="1:34" x14ac:dyDescent="0.25">
      <c r="A976" s="782" t="s">
        <v>111</v>
      </c>
      <c r="B976" s="786" t="s">
        <v>105</v>
      </c>
      <c r="C976" s="786" t="s">
        <v>105</v>
      </c>
      <c r="D976" s="787">
        <v>42158</v>
      </c>
      <c r="E976" s="405" t="s">
        <v>154</v>
      </c>
      <c r="F976" s="788">
        <v>0.43402777777777779</v>
      </c>
      <c r="G976" s="786" t="s">
        <v>98</v>
      </c>
      <c r="H976" s="786" t="s">
        <v>100</v>
      </c>
      <c r="I976" s="783" t="s">
        <v>93</v>
      </c>
      <c r="J976" s="786"/>
      <c r="K976" s="786"/>
      <c r="L976" s="786"/>
      <c r="M976" s="782"/>
      <c r="N976" s="782"/>
      <c r="O976" s="782"/>
      <c r="P976" s="782"/>
      <c r="Q976" s="782"/>
      <c r="R976" s="782"/>
      <c r="T976" s="789">
        <v>10.8</v>
      </c>
      <c r="U976" s="790">
        <v>55</v>
      </c>
      <c r="V976" s="782"/>
      <c r="W976" s="782"/>
      <c r="X976" s="789">
        <v>8.0500000000000007</v>
      </c>
      <c r="Y976" s="782"/>
      <c r="Z976" s="786">
        <v>169</v>
      </c>
      <c r="AA976" s="782"/>
      <c r="AB976" s="782"/>
      <c r="AC976" s="786">
        <v>0</v>
      </c>
      <c r="AD976" s="793"/>
      <c r="AE976" s="789">
        <v>18.170000000000002</v>
      </c>
      <c r="AF976" s="789">
        <v>114.2</v>
      </c>
      <c r="AG976" s="789">
        <v>3.85</v>
      </c>
      <c r="AH976" s="782"/>
    </row>
    <row r="977" spans="1:34" x14ac:dyDescent="0.25">
      <c r="A977" s="782" t="s">
        <v>111</v>
      </c>
      <c r="B977" s="786" t="s">
        <v>105</v>
      </c>
      <c r="C977" s="786" t="s">
        <v>105</v>
      </c>
      <c r="D977" s="787">
        <v>42163</v>
      </c>
      <c r="E977" s="405" t="s">
        <v>154</v>
      </c>
      <c r="F977" s="788">
        <v>0.39583333333333331</v>
      </c>
      <c r="G977" s="786" t="s">
        <v>98</v>
      </c>
      <c r="H977" s="786" t="s">
        <v>93</v>
      </c>
      <c r="I977" s="783" t="s">
        <v>93</v>
      </c>
      <c r="J977" s="786"/>
      <c r="K977" s="786"/>
      <c r="L977" s="786"/>
      <c r="M977" s="782"/>
      <c r="N977" s="782"/>
      <c r="O977" s="782"/>
      <c r="P977" s="782"/>
      <c r="Q977" s="782"/>
      <c r="R977" s="782"/>
      <c r="T977" s="789">
        <v>8.52</v>
      </c>
      <c r="U977" s="790">
        <v>57</v>
      </c>
      <c r="V977" s="782"/>
      <c r="W977" s="782"/>
      <c r="X977" s="789">
        <v>7.56</v>
      </c>
      <c r="Y977" s="782"/>
      <c r="Z977" s="786">
        <v>168</v>
      </c>
      <c r="AA977" s="782"/>
      <c r="AB977" s="782"/>
      <c r="AC977" s="786">
        <v>0</v>
      </c>
      <c r="AD977" s="793"/>
      <c r="AE977" s="789">
        <v>22.39</v>
      </c>
      <c r="AF977" s="789">
        <v>98.3</v>
      </c>
      <c r="AG977" s="789">
        <v>3.01</v>
      </c>
      <c r="AH977" s="782"/>
    </row>
    <row r="978" spans="1:34" x14ac:dyDescent="0.25">
      <c r="A978" s="782" t="s">
        <v>111</v>
      </c>
      <c r="B978" s="786" t="s">
        <v>105</v>
      </c>
      <c r="C978" s="786" t="s">
        <v>105</v>
      </c>
      <c r="D978" s="787">
        <v>42178</v>
      </c>
      <c r="E978" s="405" t="s">
        <v>154</v>
      </c>
      <c r="F978" s="788">
        <v>0.60416666666666663</v>
      </c>
      <c r="G978" s="786" t="s">
        <v>98</v>
      </c>
      <c r="H978" s="786" t="s">
        <v>93</v>
      </c>
      <c r="I978" s="783" t="s">
        <v>93</v>
      </c>
      <c r="J978" s="786"/>
      <c r="K978" s="786"/>
      <c r="L978" s="786"/>
      <c r="M978" s="782"/>
      <c r="N978" s="782"/>
      <c r="O978" s="782"/>
      <c r="P978" s="782"/>
      <c r="Q978" s="782"/>
      <c r="R978" s="782"/>
      <c r="T978" s="789">
        <v>8.8000000000000007</v>
      </c>
      <c r="U978" s="790">
        <v>64</v>
      </c>
      <c r="V978" s="782"/>
      <c r="W978" s="782"/>
      <c r="X978" s="789">
        <v>7.85</v>
      </c>
      <c r="Y978" s="782"/>
      <c r="Z978" s="786">
        <v>167</v>
      </c>
      <c r="AA978" s="782"/>
      <c r="AB978" s="782"/>
      <c r="AC978" s="786">
        <v>0</v>
      </c>
      <c r="AD978" s="793"/>
      <c r="AE978" s="789">
        <v>23.99</v>
      </c>
      <c r="AF978" s="789">
        <v>104.6</v>
      </c>
      <c r="AG978" s="789">
        <v>4.93</v>
      </c>
      <c r="AH978" s="782"/>
    </row>
    <row r="979" spans="1:34" x14ac:dyDescent="0.25">
      <c r="A979" s="782" t="s">
        <v>111</v>
      </c>
      <c r="B979" s="786" t="s">
        <v>105</v>
      </c>
      <c r="C979" s="786" t="s">
        <v>105</v>
      </c>
      <c r="D979" s="787">
        <v>42184</v>
      </c>
      <c r="E979" s="405" t="s">
        <v>154</v>
      </c>
      <c r="F979" s="788">
        <v>0.38541666666666669</v>
      </c>
      <c r="G979" s="786" t="s">
        <v>98</v>
      </c>
      <c r="H979" s="786" t="s">
        <v>93</v>
      </c>
      <c r="I979" s="783" t="s">
        <v>93</v>
      </c>
      <c r="J979" s="786"/>
      <c r="K979" s="786"/>
      <c r="L979" s="786"/>
      <c r="M979" s="782"/>
      <c r="N979" s="782"/>
      <c r="O979" s="782"/>
      <c r="P979" s="782"/>
      <c r="Q979" s="782"/>
      <c r="R979" s="782"/>
      <c r="T979" s="789">
        <v>9.17</v>
      </c>
      <c r="U979" s="790">
        <v>86</v>
      </c>
      <c r="V979" s="782"/>
      <c r="W979" s="782"/>
      <c r="X979" s="789">
        <v>7.39</v>
      </c>
      <c r="Y979" s="782"/>
      <c r="Z979" s="786">
        <v>183</v>
      </c>
      <c r="AA979" s="782"/>
      <c r="AB979" s="782"/>
      <c r="AC979" s="786">
        <v>0</v>
      </c>
      <c r="AD979" s="793"/>
      <c r="AE979" s="789">
        <v>22.05</v>
      </c>
      <c r="AF979" s="789">
        <v>105.1</v>
      </c>
      <c r="AG979" s="789">
        <v>3.92</v>
      </c>
      <c r="AH979" s="782"/>
    </row>
    <row r="980" spans="1:34" x14ac:dyDescent="0.25">
      <c r="A980" s="782" t="s">
        <v>111</v>
      </c>
      <c r="B980" s="786" t="s">
        <v>105</v>
      </c>
      <c r="C980" s="786" t="s">
        <v>105</v>
      </c>
      <c r="D980" s="787">
        <v>42191</v>
      </c>
      <c r="E980" s="405" t="s">
        <v>154</v>
      </c>
      <c r="F980" s="788">
        <v>0.38124999999999998</v>
      </c>
      <c r="G980" s="786" t="s">
        <v>98</v>
      </c>
      <c r="H980" s="786" t="s">
        <v>100</v>
      </c>
      <c r="I980" s="783" t="s">
        <v>93</v>
      </c>
      <c r="J980" s="786"/>
      <c r="K980" s="786"/>
      <c r="L980" s="786"/>
      <c r="M980" s="782"/>
      <c r="N980" s="782"/>
      <c r="O980" s="782"/>
      <c r="P980" s="782"/>
      <c r="Q980" s="782"/>
      <c r="R980" s="782"/>
      <c r="T980" s="786">
        <v>8.68</v>
      </c>
      <c r="U980" s="790">
        <v>1733</v>
      </c>
      <c r="V980" s="782"/>
      <c r="W980" s="782"/>
      <c r="X980" s="786">
        <v>7.44</v>
      </c>
      <c r="Y980" s="782"/>
      <c r="Z980" s="786">
        <v>212</v>
      </c>
      <c r="AA980" s="782"/>
      <c r="AB980" s="782"/>
      <c r="AC980" s="786">
        <v>3</v>
      </c>
      <c r="AD980" s="793"/>
      <c r="AE980" s="786">
        <v>19.63</v>
      </c>
      <c r="AF980" s="786">
        <v>94.8</v>
      </c>
      <c r="AG980" s="786">
        <v>66.400000000000006</v>
      </c>
      <c r="AH980" s="782"/>
    </row>
    <row r="981" spans="1:34" x14ac:dyDescent="0.25">
      <c r="A981" s="782" t="s">
        <v>111</v>
      </c>
      <c r="B981" s="786" t="s">
        <v>105</v>
      </c>
      <c r="C981" s="786" t="s">
        <v>105</v>
      </c>
      <c r="D981" s="787">
        <v>42198</v>
      </c>
      <c r="E981" s="405" t="s">
        <v>154</v>
      </c>
      <c r="F981" s="788">
        <v>0.38472222222222224</v>
      </c>
      <c r="G981" s="786" t="s">
        <v>98</v>
      </c>
      <c r="H981" s="786" t="s">
        <v>93</v>
      </c>
      <c r="I981" s="783" t="s">
        <v>93</v>
      </c>
      <c r="J981" s="786"/>
      <c r="K981" s="786"/>
      <c r="L981" s="786"/>
      <c r="M981" s="782"/>
      <c r="N981" s="782"/>
      <c r="O981" s="782"/>
      <c r="P981" s="782"/>
      <c r="Q981" s="782"/>
      <c r="R981" s="782"/>
      <c r="T981" s="786">
        <v>7.82</v>
      </c>
      <c r="U981" s="790">
        <v>78</v>
      </c>
      <c r="V981" s="782"/>
      <c r="W981" s="782"/>
      <c r="X981" s="786">
        <v>7.53</v>
      </c>
      <c r="Y981" s="782"/>
      <c r="Z981" s="786">
        <v>187</v>
      </c>
      <c r="AA981" s="782"/>
      <c r="AB981" s="782"/>
      <c r="AC981" s="786">
        <v>0</v>
      </c>
      <c r="AD981" s="793"/>
      <c r="AE981" s="786">
        <v>22.9</v>
      </c>
      <c r="AF981" s="786">
        <v>91</v>
      </c>
      <c r="AG981" s="786">
        <v>4.49</v>
      </c>
      <c r="AH981" s="782"/>
    </row>
    <row r="982" spans="1:34" x14ac:dyDescent="0.25">
      <c r="A982" s="782" t="s">
        <v>111</v>
      </c>
      <c r="B982" s="786" t="s">
        <v>105</v>
      </c>
      <c r="C982" s="786" t="s">
        <v>105</v>
      </c>
      <c r="D982" s="787">
        <v>42205</v>
      </c>
      <c r="E982" s="405" t="s">
        <v>154</v>
      </c>
      <c r="F982" s="788">
        <v>0.38819444444444445</v>
      </c>
      <c r="G982" s="786" t="s">
        <v>98</v>
      </c>
      <c r="H982" s="786" t="s">
        <v>93</v>
      </c>
      <c r="I982" s="783" t="s">
        <v>93</v>
      </c>
      <c r="J982" s="786"/>
      <c r="K982" s="786"/>
      <c r="L982" s="786"/>
      <c r="M982" s="782"/>
      <c r="N982" s="782"/>
      <c r="O982" s="782"/>
      <c r="P982" s="782"/>
      <c r="Q982" s="782"/>
      <c r="R982" s="782"/>
      <c r="T982" s="786">
        <v>7.3</v>
      </c>
      <c r="U982" s="790">
        <v>15</v>
      </c>
      <c r="V982" s="782"/>
      <c r="W982" s="782"/>
      <c r="X982" s="786">
        <v>7.52</v>
      </c>
      <c r="Y982" s="782"/>
      <c r="Z982" s="786">
        <v>235</v>
      </c>
      <c r="AA982" s="782"/>
      <c r="AB982" s="782"/>
      <c r="AC982" s="786">
        <v>0</v>
      </c>
      <c r="AD982" s="786">
        <v>226.9</v>
      </c>
      <c r="AE982" s="786">
        <v>26.8</v>
      </c>
      <c r="AF982" s="786">
        <v>91.3</v>
      </c>
      <c r="AG982" s="786">
        <v>0.84299999999999997</v>
      </c>
      <c r="AH982" s="782"/>
    </row>
    <row r="983" spans="1:34" x14ac:dyDescent="0.25">
      <c r="A983" s="782" t="s">
        <v>111</v>
      </c>
      <c r="B983" s="786" t="s">
        <v>105</v>
      </c>
      <c r="C983" s="786" t="s">
        <v>105</v>
      </c>
      <c r="D983" s="787">
        <v>42207</v>
      </c>
      <c r="E983" s="405" t="s">
        <v>154</v>
      </c>
      <c r="F983" s="788">
        <v>0.3888888888888889</v>
      </c>
      <c r="G983" s="786" t="s">
        <v>98</v>
      </c>
      <c r="H983" s="786" t="s">
        <v>93</v>
      </c>
      <c r="I983" s="783" t="s">
        <v>93</v>
      </c>
      <c r="J983" s="786"/>
      <c r="K983" s="786"/>
      <c r="L983" s="786"/>
      <c r="M983" s="782"/>
      <c r="N983" s="782"/>
      <c r="O983" s="782"/>
      <c r="P983" s="782"/>
      <c r="Q983" s="782"/>
      <c r="R983" s="782"/>
      <c r="T983" s="793"/>
      <c r="U983" s="790">
        <v>41</v>
      </c>
      <c r="V983" s="782"/>
      <c r="W983" s="782"/>
      <c r="X983" s="786">
        <v>7.63</v>
      </c>
      <c r="Y983" s="782"/>
      <c r="Z983" s="786">
        <v>235</v>
      </c>
      <c r="AA983" s="782"/>
      <c r="AB983" s="782"/>
      <c r="AC983" s="786">
        <v>0</v>
      </c>
      <c r="AD983" s="786">
        <v>214</v>
      </c>
      <c r="AE983" s="786">
        <v>25.49</v>
      </c>
      <c r="AF983" s="793"/>
      <c r="AG983" s="786">
        <v>1.38</v>
      </c>
      <c r="AH983" s="782"/>
    </row>
    <row r="984" spans="1:34" x14ac:dyDescent="0.25">
      <c r="A984" s="782" t="s">
        <v>111</v>
      </c>
      <c r="B984" s="786" t="s">
        <v>105</v>
      </c>
      <c r="C984" s="786" t="s">
        <v>105</v>
      </c>
      <c r="D984" s="787">
        <v>42212</v>
      </c>
      <c r="E984" s="405" t="s">
        <v>154</v>
      </c>
      <c r="F984" s="788">
        <v>0.375</v>
      </c>
      <c r="G984" s="786" t="s">
        <v>98</v>
      </c>
      <c r="H984" s="786" t="s">
        <v>93</v>
      </c>
      <c r="I984" s="783" t="s">
        <v>93</v>
      </c>
      <c r="J984" s="786"/>
      <c r="K984" s="786"/>
      <c r="L984" s="786"/>
      <c r="M984" s="782"/>
      <c r="N984" s="782"/>
      <c r="O984" s="782"/>
      <c r="P984" s="782"/>
      <c r="Q984" s="782"/>
      <c r="R984" s="782"/>
      <c r="T984" s="786">
        <v>7.02</v>
      </c>
      <c r="U984" s="790">
        <v>16</v>
      </c>
      <c r="V984" s="782"/>
      <c r="W984" s="782"/>
      <c r="X984" s="786">
        <v>7.6</v>
      </c>
      <c r="Y984" s="782"/>
      <c r="Z984" s="786">
        <v>230</v>
      </c>
      <c r="AA984" s="782"/>
      <c r="AB984" s="782"/>
      <c r="AC984" s="786">
        <v>0</v>
      </c>
      <c r="AD984" s="786">
        <v>134</v>
      </c>
      <c r="AE984" s="786">
        <v>26.43</v>
      </c>
      <c r="AF984" s="786">
        <v>87.3</v>
      </c>
      <c r="AG984" s="786">
        <v>1.27</v>
      </c>
      <c r="AH984" s="782"/>
    </row>
    <row r="985" spans="1:34" x14ac:dyDescent="0.25">
      <c r="A985" s="782" t="s">
        <v>111</v>
      </c>
      <c r="B985" s="586" t="s">
        <v>105</v>
      </c>
      <c r="C985" s="586" t="s">
        <v>105</v>
      </c>
      <c r="D985" s="1206">
        <v>42219</v>
      </c>
      <c r="E985" s="405" t="s">
        <v>154</v>
      </c>
      <c r="F985" s="1209">
        <v>0.38611111111111113</v>
      </c>
      <c r="G985" s="586" t="s">
        <v>98</v>
      </c>
      <c r="H985" s="586" t="s">
        <v>93</v>
      </c>
      <c r="I985" s="586" t="s">
        <v>93</v>
      </c>
      <c r="M985" s="782"/>
      <c r="N985" s="782"/>
      <c r="O985" s="782"/>
      <c r="P985" s="782"/>
      <c r="Q985" s="782"/>
      <c r="R985" s="782"/>
      <c r="T985" s="1223"/>
      <c r="U985" s="1217">
        <v>37</v>
      </c>
      <c r="V985" s="782"/>
      <c r="W985" s="782"/>
      <c r="X985" s="758">
        <v>7.73</v>
      </c>
      <c r="Y985" s="782"/>
      <c r="Z985" s="705">
        <v>242</v>
      </c>
      <c r="AA985" s="782"/>
      <c r="AC985" s="705">
        <v>0</v>
      </c>
      <c r="AD985" s="705">
        <v>67.400000000000006</v>
      </c>
      <c r="AE985" s="758">
        <v>25.02</v>
      </c>
      <c r="AF985" s="1204"/>
      <c r="AG985" s="758">
        <v>1.65</v>
      </c>
    </row>
    <row r="986" spans="1:34" x14ac:dyDescent="0.25">
      <c r="A986" s="782" t="s">
        <v>111</v>
      </c>
      <c r="B986" s="586" t="s">
        <v>105</v>
      </c>
      <c r="C986" s="586" t="s">
        <v>105</v>
      </c>
      <c r="D986" s="1206">
        <v>42226</v>
      </c>
      <c r="E986" s="405" t="s">
        <v>154</v>
      </c>
      <c r="F986" s="1209">
        <v>0.3840277777777778</v>
      </c>
      <c r="G986" s="586" t="s">
        <v>98</v>
      </c>
      <c r="H986" s="586" t="s">
        <v>93</v>
      </c>
      <c r="I986" s="586" t="s">
        <v>93</v>
      </c>
      <c r="M986" s="782"/>
      <c r="N986" s="782"/>
      <c r="O986" s="782"/>
      <c r="P986" s="782"/>
      <c r="Q986" s="782"/>
      <c r="R986" s="782"/>
      <c r="T986" s="758">
        <v>6.13</v>
      </c>
      <c r="U986" s="1217">
        <v>17</v>
      </c>
      <c r="V986" s="782"/>
      <c r="W986" s="782"/>
      <c r="X986" s="758">
        <v>7.73</v>
      </c>
      <c r="Y986" s="782"/>
      <c r="Z986" s="705">
        <v>254</v>
      </c>
      <c r="AA986" s="782"/>
      <c r="AC986" s="705">
        <v>0</v>
      </c>
      <c r="AD986" s="705">
        <v>53</v>
      </c>
      <c r="AE986" s="758">
        <v>26.67</v>
      </c>
      <c r="AF986" s="758">
        <v>76.5</v>
      </c>
      <c r="AG986" s="758">
        <v>1.23</v>
      </c>
    </row>
    <row r="987" spans="1:34" x14ac:dyDescent="0.25">
      <c r="A987" s="782" t="s">
        <v>111</v>
      </c>
      <c r="B987" s="586" t="s">
        <v>105</v>
      </c>
      <c r="C987" s="586" t="s">
        <v>105</v>
      </c>
      <c r="D987" s="1206">
        <v>42233</v>
      </c>
      <c r="E987" s="405" t="s">
        <v>154</v>
      </c>
      <c r="F987" s="1209">
        <v>0.39027777777777778</v>
      </c>
      <c r="G987" s="586" t="s">
        <v>98</v>
      </c>
      <c r="H987" s="586" t="s">
        <v>93</v>
      </c>
      <c r="I987" s="586" t="s">
        <v>93</v>
      </c>
      <c r="M987" s="782"/>
      <c r="N987" s="782"/>
      <c r="O987" s="782"/>
      <c r="P987" s="782"/>
      <c r="Q987" s="782"/>
      <c r="R987" s="782"/>
      <c r="T987" s="758">
        <v>7.25</v>
      </c>
      <c r="U987" s="1217">
        <v>18</v>
      </c>
      <c r="V987" s="782"/>
      <c r="W987" s="782"/>
      <c r="X987" s="758">
        <v>7.83</v>
      </c>
      <c r="Y987" s="782"/>
      <c r="Z987" s="705">
        <v>257</v>
      </c>
      <c r="AA987" s="782"/>
      <c r="AC987" s="705">
        <v>0</v>
      </c>
      <c r="AD987" s="705">
        <v>28.1</v>
      </c>
      <c r="AE987" s="758">
        <v>26.16</v>
      </c>
      <c r="AF987" s="758">
        <v>89.7</v>
      </c>
      <c r="AG987" s="758">
        <v>1.23</v>
      </c>
    </row>
    <row r="988" spans="1:34" x14ac:dyDescent="0.25">
      <c r="A988" s="782" t="s">
        <v>111</v>
      </c>
      <c r="B988" s="586" t="s">
        <v>105</v>
      </c>
      <c r="C988" s="586" t="s">
        <v>105</v>
      </c>
      <c r="D988" s="1206">
        <v>42240</v>
      </c>
      <c r="E988" s="405" t="s">
        <v>154</v>
      </c>
      <c r="F988" s="1209">
        <v>0.37569444444444444</v>
      </c>
      <c r="G988" s="586" t="s">
        <v>96</v>
      </c>
      <c r="H988" s="586" t="s">
        <v>93</v>
      </c>
      <c r="I988" s="586" t="s">
        <v>93</v>
      </c>
      <c r="M988" s="782"/>
      <c r="N988" s="782"/>
      <c r="O988" s="782"/>
      <c r="P988" s="782"/>
      <c r="Q988" s="782"/>
      <c r="R988" s="782"/>
      <c r="T988" s="758">
        <v>7.67</v>
      </c>
      <c r="U988" s="1217">
        <v>17</v>
      </c>
      <c r="V988" s="782"/>
      <c r="W988" s="782"/>
      <c r="X988" s="758">
        <v>7.93</v>
      </c>
      <c r="Y988" s="782"/>
      <c r="Z988" s="705">
        <v>260</v>
      </c>
      <c r="AA988" s="782"/>
      <c r="AC988" s="705">
        <v>0</v>
      </c>
      <c r="AD988" s="705">
        <v>44.5</v>
      </c>
      <c r="AE988" s="758">
        <v>23.14</v>
      </c>
      <c r="AF988" s="758">
        <v>89.3</v>
      </c>
      <c r="AG988" s="758">
        <v>1.21</v>
      </c>
    </row>
    <row r="989" spans="1:34" x14ac:dyDescent="0.25">
      <c r="A989" s="782" t="s">
        <v>111</v>
      </c>
      <c r="B989" s="586" t="s">
        <v>105</v>
      </c>
      <c r="C989" s="586" t="s">
        <v>105</v>
      </c>
      <c r="D989" s="1206">
        <v>42242</v>
      </c>
      <c r="E989" s="405" t="s">
        <v>154</v>
      </c>
      <c r="F989" s="1209">
        <v>0.52916666666666667</v>
      </c>
      <c r="G989" s="586" t="s">
        <v>98</v>
      </c>
      <c r="H989" s="586" t="s">
        <v>93</v>
      </c>
      <c r="I989" s="586" t="s">
        <v>93</v>
      </c>
      <c r="M989" s="782"/>
      <c r="N989" s="782"/>
      <c r="O989" s="782"/>
      <c r="P989" s="782"/>
      <c r="Q989" s="782"/>
      <c r="R989" s="782"/>
      <c r="T989" s="758">
        <v>8.93</v>
      </c>
      <c r="U989" s="1217">
        <v>2</v>
      </c>
      <c r="V989" s="782"/>
      <c r="W989" s="782"/>
      <c r="X989" s="758">
        <v>8.06</v>
      </c>
      <c r="Y989" s="782"/>
      <c r="Z989" s="705">
        <v>251</v>
      </c>
      <c r="AA989" s="782"/>
      <c r="AC989" s="705">
        <v>0</v>
      </c>
      <c r="AD989" s="705">
        <v>34.200000000000003</v>
      </c>
      <c r="AE989" s="758">
        <v>25.36</v>
      </c>
      <c r="AF989" s="758">
        <v>108.8</v>
      </c>
      <c r="AG989" s="758">
        <v>1.45</v>
      </c>
    </row>
    <row r="990" spans="1:34" x14ac:dyDescent="0.25">
      <c r="A990" s="782" t="s">
        <v>111</v>
      </c>
      <c r="B990" s="786" t="s">
        <v>117</v>
      </c>
      <c r="C990" s="786" t="s">
        <v>117</v>
      </c>
      <c r="D990" s="787">
        <v>41855</v>
      </c>
      <c r="E990" s="405" t="s">
        <v>154</v>
      </c>
      <c r="F990" s="788">
        <v>0.51875000000000004</v>
      </c>
      <c r="G990" s="786" t="s">
        <v>96</v>
      </c>
      <c r="H990" s="786" t="s">
        <v>93</v>
      </c>
      <c r="I990" s="783" t="s">
        <v>93</v>
      </c>
      <c r="J990" s="786"/>
      <c r="K990" s="786"/>
      <c r="L990" s="786"/>
      <c r="M990" s="782"/>
      <c r="N990" s="782"/>
      <c r="O990" s="782"/>
      <c r="P990" s="782"/>
      <c r="Q990" s="782"/>
      <c r="R990" s="782"/>
      <c r="T990" s="789">
        <v>8.94</v>
      </c>
      <c r="U990" s="790">
        <v>12</v>
      </c>
      <c r="V990" s="782"/>
      <c r="W990" s="782"/>
      <c r="X990" s="789">
        <v>8.1300000000000008</v>
      </c>
      <c r="Y990" s="782"/>
      <c r="Z990" s="786">
        <v>202</v>
      </c>
      <c r="AA990" s="782"/>
      <c r="AB990" s="786">
        <v>32.5</v>
      </c>
      <c r="AC990" s="786">
        <v>0</v>
      </c>
      <c r="AD990" s="786">
        <v>163</v>
      </c>
      <c r="AE990" s="789">
        <v>25.82</v>
      </c>
      <c r="AF990" s="789">
        <v>109.5</v>
      </c>
      <c r="AG990" s="789">
        <v>3.05</v>
      </c>
      <c r="AH990" s="786">
        <v>13</v>
      </c>
    </row>
    <row r="991" spans="1:34" x14ac:dyDescent="0.25">
      <c r="A991" s="782" t="s">
        <v>111</v>
      </c>
      <c r="B991" s="786" t="s">
        <v>118</v>
      </c>
      <c r="C991" s="786" t="s">
        <v>118</v>
      </c>
      <c r="D991" s="787">
        <v>41855</v>
      </c>
      <c r="E991" s="405" t="s">
        <v>154</v>
      </c>
      <c r="F991" s="788">
        <v>0.54374999999999996</v>
      </c>
      <c r="G991" s="786" t="s">
        <v>96</v>
      </c>
      <c r="H991" s="786" t="s">
        <v>93</v>
      </c>
      <c r="I991" s="783" t="s">
        <v>93</v>
      </c>
      <c r="J991" s="786"/>
      <c r="K991" s="786"/>
      <c r="L991" s="786"/>
      <c r="M991" s="782"/>
      <c r="N991" s="782"/>
      <c r="O991" s="782"/>
      <c r="P991" s="782"/>
      <c r="Q991" s="782"/>
      <c r="R991" s="782"/>
      <c r="T991" s="789">
        <v>9.92</v>
      </c>
      <c r="U991" s="790">
        <v>3</v>
      </c>
      <c r="V991" s="782"/>
      <c r="W991" s="782"/>
      <c r="X991" s="789">
        <v>8.15</v>
      </c>
      <c r="Y991" s="782"/>
      <c r="Z991" s="786">
        <v>200</v>
      </c>
      <c r="AA991" s="782"/>
      <c r="AB991" s="786">
        <v>30.4</v>
      </c>
      <c r="AC991" s="786">
        <v>0</v>
      </c>
      <c r="AD991" s="786">
        <v>339</v>
      </c>
      <c r="AE991" s="789">
        <v>25.98</v>
      </c>
      <c r="AF991" s="789">
        <v>121.8</v>
      </c>
      <c r="AG991" s="789">
        <v>3.2</v>
      </c>
      <c r="AH991" s="786">
        <v>3</v>
      </c>
    </row>
    <row r="992" spans="1:34" x14ac:dyDescent="0.25">
      <c r="A992" s="782" t="s">
        <v>111</v>
      </c>
      <c r="B992" s="786" t="s">
        <v>119</v>
      </c>
      <c r="C992" s="786" t="s">
        <v>119</v>
      </c>
      <c r="D992" s="787">
        <v>41855</v>
      </c>
      <c r="E992" s="405" t="s">
        <v>154</v>
      </c>
      <c r="F992" s="788">
        <v>0.6118055555555556</v>
      </c>
      <c r="G992" s="786" t="s">
        <v>96</v>
      </c>
      <c r="H992" s="786" t="s">
        <v>93</v>
      </c>
      <c r="I992" s="783" t="s">
        <v>93</v>
      </c>
      <c r="J992" s="786"/>
      <c r="K992" s="786"/>
      <c r="L992" s="786"/>
      <c r="M992" s="782"/>
      <c r="N992" s="782"/>
      <c r="O992" s="782"/>
      <c r="P992" s="782"/>
      <c r="Q992" s="782"/>
      <c r="R992" s="782"/>
      <c r="T992" s="789">
        <v>11.02</v>
      </c>
      <c r="U992" s="790">
        <v>2</v>
      </c>
      <c r="V992" s="782"/>
      <c r="W992" s="782"/>
      <c r="X992" s="789">
        <v>8.48</v>
      </c>
      <c r="Y992" s="782"/>
      <c r="Z992" s="786">
        <v>193</v>
      </c>
      <c r="AA992" s="782"/>
      <c r="AB992" s="786">
        <v>33.299999999999997</v>
      </c>
      <c r="AC992" s="786">
        <v>0</v>
      </c>
      <c r="AD992" s="786">
        <v>427</v>
      </c>
      <c r="AE992" s="789">
        <v>28.76</v>
      </c>
      <c r="AF992" s="789">
        <v>142.80000000000001</v>
      </c>
      <c r="AG992" s="789">
        <v>2.2999999999999998</v>
      </c>
      <c r="AH992" s="786">
        <v>5</v>
      </c>
    </row>
    <row r="993" spans="1:34" x14ac:dyDescent="0.25">
      <c r="A993" s="782" t="s">
        <v>111</v>
      </c>
      <c r="B993" s="786" t="s">
        <v>120</v>
      </c>
      <c r="C993" s="786" t="s">
        <v>120</v>
      </c>
      <c r="D993" s="787">
        <v>41855</v>
      </c>
      <c r="E993" s="405" t="s">
        <v>154</v>
      </c>
      <c r="F993" s="788">
        <v>0.64583333333333337</v>
      </c>
      <c r="G993" s="786" t="s">
        <v>96</v>
      </c>
      <c r="H993" s="786" t="s">
        <v>93</v>
      </c>
      <c r="I993" s="783" t="s">
        <v>93</v>
      </c>
      <c r="J993" s="786"/>
      <c r="K993" s="786"/>
      <c r="L993" s="786"/>
      <c r="M993" s="782"/>
      <c r="N993" s="782"/>
      <c r="O993" s="782"/>
      <c r="P993" s="782"/>
      <c r="Q993" s="782"/>
      <c r="R993" s="782"/>
      <c r="T993" s="789">
        <v>9.3699999999999992</v>
      </c>
      <c r="U993" s="790">
        <v>3</v>
      </c>
      <c r="V993" s="782"/>
      <c r="W993" s="782"/>
      <c r="X993" s="789">
        <v>8.23</v>
      </c>
      <c r="Y993" s="782"/>
      <c r="Z993" s="786">
        <v>190</v>
      </c>
      <c r="AA993" s="782"/>
      <c r="AB993" s="786">
        <v>37.6</v>
      </c>
      <c r="AC993" s="786">
        <v>0</v>
      </c>
      <c r="AD993" s="786">
        <v>436</v>
      </c>
      <c r="AE993" s="789">
        <v>28.28</v>
      </c>
      <c r="AF993" s="789">
        <v>120.3</v>
      </c>
      <c r="AG993" s="789">
        <v>3.49</v>
      </c>
      <c r="AH993" s="786">
        <v>7</v>
      </c>
    </row>
    <row r="994" spans="1:34" x14ac:dyDescent="0.25">
      <c r="A994" s="782" t="s">
        <v>111</v>
      </c>
      <c r="B994" s="786" t="s">
        <v>126</v>
      </c>
      <c r="C994" s="786" t="s">
        <v>126</v>
      </c>
      <c r="D994" s="787">
        <v>41862</v>
      </c>
      <c r="E994" s="405" t="s">
        <v>154</v>
      </c>
      <c r="F994" s="788">
        <v>0.55625000000000002</v>
      </c>
      <c r="G994" s="786" t="s">
        <v>96</v>
      </c>
      <c r="H994" s="786" t="s">
        <v>93</v>
      </c>
      <c r="I994" s="783" t="s">
        <v>93</v>
      </c>
      <c r="J994" s="786"/>
      <c r="K994" s="786"/>
      <c r="L994" s="786"/>
      <c r="M994" s="782"/>
      <c r="N994" s="782"/>
      <c r="O994" s="782"/>
      <c r="P994" s="782"/>
      <c r="Q994" s="782"/>
      <c r="R994" s="782"/>
      <c r="T994" s="789">
        <v>8.89</v>
      </c>
      <c r="U994" s="790">
        <v>1</v>
      </c>
      <c r="V994" s="782"/>
      <c r="W994" s="782"/>
      <c r="X994" s="789">
        <v>8.3699999999999992</v>
      </c>
      <c r="Y994" s="782"/>
      <c r="Z994" s="786">
        <v>176</v>
      </c>
      <c r="AA994" s="782"/>
      <c r="AB994" s="786">
        <v>33.4</v>
      </c>
      <c r="AC994" s="786">
        <v>0.1</v>
      </c>
      <c r="AD994" s="786">
        <v>658</v>
      </c>
      <c r="AE994" s="789">
        <v>29.87</v>
      </c>
      <c r="AF994" s="789">
        <v>117.4</v>
      </c>
      <c r="AG994" s="789">
        <v>2.1</v>
      </c>
      <c r="AH994" s="786">
        <v>2</v>
      </c>
    </row>
    <row r="995" spans="1:34" x14ac:dyDescent="0.25">
      <c r="A995" s="782" t="s">
        <v>111</v>
      </c>
      <c r="B995" s="786" t="s">
        <v>126</v>
      </c>
      <c r="C995" s="786" t="s">
        <v>126</v>
      </c>
      <c r="D995" s="787">
        <v>41939</v>
      </c>
      <c r="E995" s="405" t="s">
        <v>154</v>
      </c>
      <c r="F995" s="788">
        <v>0.52430555555555558</v>
      </c>
      <c r="G995" s="786" t="s">
        <v>96</v>
      </c>
      <c r="H995" s="786" t="s">
        <v>93</v>
      </c>
      <c r="I995" s="783" t="s">
        <v>93</v>
      </c>
      <c r="J995" s="786"/>
      <c r="K995" s="786"/>
      <c r="L995" s="786"/>
      <c r="M995" s="782"/>
      <c r="N995" s="782"/>
      <c r="O995" s="782"/>
      <c r="P995" s="782"/>
      <c r="Q995" s="782"/>
      <c r="R995" s="782"/>
      <c r="T995" s="789">
        <v>10.98</v>
      </c>
      <c r="U995" s="790">
        <v>10</v>
      </c>
      <c r="V995" s="782"/>
      <c r="W995" s="782"/>
      <c r="X995" s="789">
        <v>8.31</v>
      </c>
      <c r="Y995" s="782"/>
      <c r="Z995" s="786">
        <v>235</v>
      </c>
      <c r="AA995" s="782"/>
      <c r="AB995" s="786">
        <v>27</v>
      </c>
      <c r="AC995" s="782"/>
      <c r="AD995" s="786">
        <v>302</v>
      </c>
      <c r="AE995" s="789">
        <v>19.84</v>
      </c>
      <c r="AF995" s="789">
        <v>120.5</v>
      </c>
      <c r="AG995" s="789">
        <v>1.51</v>
      </c>
      <c r="AH995" s="786">
        <v>15</v>
      </c>
    </row>
    <row r="996" spans="1:34" x14ac:dyDescent="0.25">
      <c r="A996" s="782" t="s">
        <v>111</v>
      </c>
      <c r="B996" s="786" t="s">
        <v>128</v>
      </c>
      <c r="C996" s="786" t="s">
        <v>128</v>
      </c>
      <c r="D996" s="787">
        <v>41757</v>
      </c>
      <c r="E996" s="405" t="s">
        <v>154</v>
      </c>
      <c r="F996" s="788">
        <v>0.47361111111111109</v>
      </c>
      <c r="G996" s="786" t="s">
        <v>96</v>
      </c>
      <c r="H996" s="786" t="s">
        <v>93</v>
      </c>
      <c r="I996" s="783" t="s">
        <v>93</v>
      </c>
      <c r="J996" s="786"/>
      <c r="K996" s="786"/>
      <c r="L996" s="786"/>
      <c r="M996" s="782"/>
      <c r="N996" s="782"/>
      <c r="O996" s="782"/>
      <c r="P996" s="782"/>
      <c r="Q996" s="782"/>
      <c r="R996" s="782"/>
      <c r="T996" s="789">
        <v>8.85</v>
      </c>
      <c r="U996" s="790">
        <v>32</v>
      </c>
      <c r="V996" s="782"/>
      <c r="W996" s="924"/>
      <c r="X996" s="939">
        <v>7.26</v>
      </c>
      <c r="Y996" s="924"/>
      <c r="Z996" s="906">
        <v>344</v>
      </c>
      <c r="AA996" s="924"/>
      <c r="AB996" s="786">
        <v>26</v>
      </c>
      <c r="AC996" s="786">
        <v>1</v>
      </c>
      <c r="AD996" s="786">
        <v>11.3</v>
      </c>
      <c r="AE996" s="789">
        <v>13.6</v>
      </c>
      <c r="AF996" s="789">
        <v>85.1</v>
      </c>
      <c r="AG996" s="789">
        <v>1.02</v>
      </c>
      <c r="AH996" s="786">
        <v>17</v>
      </c>
    </row>
    <row r="997" spans="1:34" x14ac:dyDescent="0.25">
      <c r="A997" s="782" t="s">
        <v>111</v>
      </c>
      <c r="B997" s="786" t="s">
        <v>121</v>
      </c>
      <c r="C997" s="786" t="s">
        <v>121</v>
      </c>
      <c r="D997" s="787">
        <v>41855</v>
      </c>
      <c r="E997" s="405" t="s">
        <v>154</v>
      </c>
      <c r="F997" s="788">
        <v>0.55833333333333335</v>
      </c>
      <c r="G997" s="786" t="s">
        <v>96</v>
      </c>
      <c r="H997" s="786" t="s">
        <v>93</v>
      </c>
      <c r="I997" s="783" t="s">
        <v>93</v>
      </c>
      <c r="J997" s="786"/>
      <c r="K997" s="786"/>
      <c r="L997" s="786"/>
      <c r="M997" s="782"/>
      <c r="N997" s="782"/>
      <c r="O997" s="782"/>
      <c r="P997" s="782"/>
      <c r="Q997" s="782"/>
      <c r="R997" s="782"/>
      <c r="T997" s="789">
        <v>9.09</v>
      </c>
      <c r="U997" s="790">
        <v>5</v>
      </c>
      <c r="V997" s="782"/>
      <c r="W997" s="924"/>
      <c r="X997" s="939">
        <v>7.55</v>
      </c>
      <c r="Y997" s="924"/>
      <c r="Z997" s="906">
        <v>389</v>
      </c>
      <c r="AA997" s="924"/>
      <c r="AB997" s="786">
        <v>25.4</v>
      </c>
      <c r="AC997" s="786">
        <v>0</v>
      </c>
      <c r="AD997" s="786">
        <v>1</v>
      </c>
      <c r="AE997" s="789">
        <v>17.03</v>
      </c>
      <c r="AF997" s="789">
        <v>94.2</v>
      </c>
      <c r="AG997" s="789">
        <v>0.84</v>
      </c>
      <c r="AH997" s="786">
        <v>5</v>
      </c>
    </row>
    <row r="998" spans="1:34" x14ac:dyDescent="0.25">
      <c r="A998" s="782" t="s">
        <v>111</v>
      </c>
      <c r="B998" s="586" t="s">
        <v>136</v>
      </c>
      <c r="C998" s="586" t="s">
        <v>136</v>
      </c>
      <c r="D998" s="1206">
        <v>42065</v>
      </c>
      <c r="E998" s="405" t="s">
        <v>154</v>
      </c>
      <c r="F998" s="1209">
        <v>0.54166666666666663</v>
      </c>
      <c r="G998" s="586" t="s">
        <v>98</v>
      </c>
      <c r="H998" s="586" t="s">
        <v>93</v>
      </c>
      <c r="I998" s="586" t="s">
        <v>93</v>
      </c>
      <c r="T998" s="758">
        <v>15.02</v>
      </c>
      <c r="U998" s="1217">
        <v>11</v>
      </c>
      <c r="W998" s="924"/>
      <c r="X998" s="1212">
        <v>7.95</v>
      </c>
      <c r="Y998" s="924"/>
      <c r="Z998" s="1218">
        <v>318</v>
      </c>
      <c r="AA998" s="924"/>
      <c r="AE998" s="758">
        <v>5.89</v>
      </c>
      <c r="AF998" s="758">
        <v>120.5</v>
      </c>
      <c r="AG998" s="758">
        <v>2</v>
      </c>
    </row>
    <row r="999" spans="1:34" x14ac:dyDescent="0.25">
      <c r="A999" s="782" t="s">
        <v>111</v>
      </c>
      <c r="B999" s="586" t="s">
        <v>136</v>
      </c>
      <c r="C999" s="586" t="s">
        <v>136</v>
      </c>
      <c r="D999" s="1206">
        <v>42072</v>
      </c>
      <c r="E999" s="405" t="s">
        <v>154</v>
      </c>
      <c r="F999" s="1209">
        <v>0.3611111111111111</v>
      </c>
      <c r="G999" s="586" t="s">
        <v>96</v>
      </c>
      <c r="H999" s="586" t="s">
        <v>100</v>
      </c>
      <c r="I999" s="785" t="s">
        <v>137</v>
      </c>
      <c r="T999" s="758">
        <v>11.32</v>
      </c>
      <c r="U999" s="1217">
        <v>71</v>
      </c>
      <c r="W999" s="924"/>
      <c r="X999" s="1212">
        <v>7.93</v>
      </c>
      <c r="Y999" s="924"/>
      <c r="Z999" s="1218">
        <v>327</v>
      </c>
      <c r="AE999" s="758">
        <v>9.33</v>
      </c>
      <c r="AF999" s="758">
        <v>98.7</v>
      </c>
      <c r="AG999" s="758">
        <v>8.68</v>
      </c>
    </row>
    <row r="1000" spans="1:34" x14ac:dyDescent="0.25">
      <c r="A1000" s="782" t="s">
        <v>111</v>
      </c>
      <c r="B1000" s="586" t="s">
        <v>136</v>
      </c>
      <c r="C1000" s="586" t="s">
        <v>136</v>
      </c>
      <c r="D1000" s="1206">
        <v>42074</v>
      </c>
      <c r="E1000" s="405" t="s">
        <v>154</v>
      </c>
      <c r="F1000" s="1209">
        <v>0.52916666666666667</v>
      </c>
      <c r="G1000" s="586" t="s">
        <v>98</v>
      </c>
      <c r="H1000" s="586" t="s">
        <v>100</v>
      </c>
      <c r="I1000" s="785" t="s">
        <v>137</v>
      </c>
      <c r="T1000" s="758">
        <v>13.2</v>
      </c>
      <c r="U1000" s="1217">
        <v>56</v>
      </c>
      <c r="W1000" s="924"/>
      <c r="X1000" s="1212">
        <v>8.1999999999999993</v>
      </c>
      <c r="Y1000" s="924"/>
      <c r="Z1000" s="1218">
        <v>311</v>
      </c>
      <c r="AA1000" s="924"/>
      <c r="AE1000" s="758">
        <v>11.38</v>
      </c>
      <c r="AF1000" s="758">
        <v>120.9</v>
      </c>
      <c r="AG1000" s="758">
        <v>10.5</v>
      </c>
    </row>
    <row r="1001" spans="1:34" x14ac:dyDescent="0.25">
      <c r="A1001" s="782" t="s">
        <v>111</v>
      </c>
      <c r="B1001" s="586" t="s">
        <v>136</v>
      </c>
      <c r="C1001" s="586" t="s">
        <v>136</v>
      </c>
      <c r="D1001" s="1206">
        <v>42079</v>
      </c>
      <c r="E1001" s="405" t="s">
        <v>154</v>
      </c>
      <c r="F1001" s="1209">
        <v>0.46458333333333335</v>
      </c>
      <c r="G1001" s="586" t="s">
        <v>96</v>
      </c>
      <c r="H1001" s="586" t="s">
        <v>100</v>
      </c>
      <c r="I1001" s="785" t="s">
        <v>137</v>
      </c>
      <c r="T1001" s="758">
        <v>11.98</v>
      </c>
      <c r="U1001" s="1217">
        <v>77</v>
      </c>
      <c r="W1001" s="924"/>
      <c r="X1001" s="1212">
        <v>7.86</v>
      </c>
      <c r="Y1001" s="924"/>
      <c r="Z1001" s="1218">
        <v>324</v>
      </c>
      <c r="AA1001" s="924"/>
      <c r="AE1001" s="758">
        <v>11.17</v>
      </c>
      <c r="AF1001" s="758">
        <v>109.2</v>
      </c>
      <c r="AG1001" s="758">
        <v>10.3</v>
      </c>
    </row>
    <row r="1002" spans="1:34" x14ac:dyDescent="0.25">
      <c r="A1002" s="782" t="s">
        <v>111</v>
      </c>
      <c r="B1002" s="586" t="s">
        <v>136</v>
      </c>
      <c r="C1002" s="586" t="s">
        <v>136</v>
      </c>
      <c r="D1002" s="1206">
        <v>42079</v>
      </c>
      <c r="E1002" s="405" t="s">
        <v>154</v>
      </c>
      <c r="F1002" s="1209">
        <v>0.46527777777777779</v>
      </c>
      <c r="G1002" s="586" t="s">
        <v>96</v>
      </c>
      <c r="H1002" s="586" t="s">
        <v>100</v>
      </c>
      <c r="I1002" s="785" t="s">
        <v>137</v>
      </c>
      <c r="T1002" s="1295"/>
      <c r="U1002" s="1217">
        <v>66</v>
      </c>
      <c r="W1002" s="924"/>
      <c r="X1002" s="1250"/>
      <c r="Y1002" s="924"/>
      <c r="Z1002" s="1251"/>
      <c r="AA1002" s="924"/>
      <c r="AE1002" s="1295"/>
      <c r="AF1002" s="1295"/>
      <c r="AG1002" s="758">
        <v>10.199999999999999</v>
      </c>
    </row>
    <row r="1003" spans="1:34" x14ac:dyDescent="0.25">
      <c r="A1003" s="782" t="s">
        <v>111</v>
      </c>
      <c r="B1003" s="586" t="s">
        <v>136</v>
      </c>
      <c r="C1003" s="586" t="s">
        <v>136</v>
      </c>
      <c r="D1003" s="1206">
        <v>42079</v>
      </c>
      <c r="E1003" s="405" t="s">
        <v>154</v>
      </c>
      <c r="F1003" s="1209">
        <v>0.46597222222222223</v>
      </c>
      <c r="G1003" s="586" t="s">
        <v>96</v>
      </c>
      <c r="H1003" s="586" t="s">
        <v>19</v>
      </c>
      <c r="I1003" s="785" t="s">
        <v>137</v>
      </c>
      <c r="T1003" s="1295"/>
      <c r="U1003" s="1217">
        <v>0</v>
      </c>
      <c r="X1003" s="1250"/>
      <c r="Y1003" s="924"/>
      <c r="Z1003" s="1251"/>
      <c r="AA1003" s="924"/>
      <c r="AE1003" s="1295"/>
      <c r="AF1003" s="1295"/>
      <c r="AG1003" s="758">
        <v>0.17599999999999999</v>
      </c>
    </row>
    <row r="1004" spans="1:34" x14ac:dyDescent="0.25">
      <c r="A1004" s="782" t="s">
        <v>111</v>
      </c>
      <c r="B1004" s="586" t="s">
        <v>136</v>
      </c>
      <c r="C1004" s="586" t="s">
        <v>136</v>
      </c>
      <c r="D1004" s="1206">
        <v>42086</v>
      </c>
      <c r="E1004" s="405" t="s">
        <v>154</v>
      </c>
      <c r="F1004" s="1209">
        <v>0.56736111111111109</v>
      </c>
      <c r="G1004" s="586" t="s">
        <v>98</v>
      </c>
      <c r="H1004" s="586" t="s">
        <v>93</v>
      </c>
      <c r="I1004" s="785" t="s">
        <v>93</v>
      </c>
      <c r="M1004" s="924"/>
      <c r="N1004" s="924"/>
      <c r="O1004" s="924"/>
      <c r="P1004" s="924"/>
      <c r="Q1004" s="924"/>
      <c r="R1004" s="924"/>
      <c r="T1004" s="1212">
        <v>12.66</v>
      </c>
      <c r="U1004" s="1216">
        <v>23</v>
      </c>
      <c r="V1004" s="924"/>
      <c r="W1004" s="924"/>
      <c r="X1004" s="1212">
        <v>8.2100000000000009</v>
      </c>
      <c r="Y1004" s="924"/>
      <c r="Z1004" s="1218">
        <v>343</v>
      </c>
      <c r="AA1004" s="924"/>
      <c r="AE1004" s="758">
        <v>13.53</v>
      </c>
      <c r="AF1004" s="758">
        <v>121.7</v>
      </c>
      <c r="AG1004" s="758">
        <v>2.5299999999999998</v>
      </c>
    </row>
    <row r="1005" spans="1:34" x14ac:dyDescent="0.25">
      <c r="A1005" s="782" t="s">
        <v>111</v>
      </c>
      <c r="B1005" s="586" t="s">
        <v>136</v>
      </c>
      <c r="C1005" s="586" t="s">
        <v>136</v>
      </c>
      <c r="D1005" s="1206">
        <v>42100</v>
      </c>
      <c r="E1005" s="405" t="s">
        <v>154</v>
      </c>
      <c r="F1005" s="1209">
        <v>0.54513888888888884</v>
      </c>
      <c r="G1005" s="586" t="s">
        <v>98</v>
      </c>
      <c r="H1005" s="586" t="s">
        <v>93</v>
      </c>
      <c r="I1005" s="785" t="s">
        <v>93</v>
      </c>
      <c r="M1005" s="924"/>
      <c r="N1005" s="924"/>
      <c r="O1005" s="924"/>
      <c r="P1005" s="924"/>
      <c r="Q1005" s="924"/>
      <c r="R1005" s="924"/>
      <c r="T1005" s="1212">
        <v>11.13</v>
      </c>
      <c r="U1005" s="1216">
        <v>62</v>
      </c>
      <c r="V1005" s="924"/>
      <c r="W1005" s="924"/>
      <c r="X1005" s="1212">
        <v>8.1199999999999992</v>
      </c>
      <c r="Y1005" s="924"/>
      <c r="Z1005" s="1218">
        <v>365</v>
      </c>
      <c r="AA1005" s="924"/>
      <c r="AD1005" s="705">
        <v>28.8</v>
      </c>
      <c r="AE1005" s="758">
        <v>12.57</v>
      </c>
      <c r="AF1005" s="758">
        <v>104.7</v>
      </c>
      <c r="AG1005" s="758">
        <v>1.47</v>
      </c>
    </row>
    <row r="1006" spans="1:34" x14ac:dyDescent="0.25">
      <c r="A1006" s="782" t="s">
        <v>111</v>
      </c>
      <c r="B1006" s="586" t="s">
        <v>136</v>
      </c>
      <c r="C1006" s="586" t="s">
        <v>136</v>
      </c>
      <c r="D1006" s="1206">
        <v>42107</v>
      </c>
      <c r="E1006" s="405" t="s">
        <v>154</v>
      </c>
      <c r="F1006" s="1209">
        <v>0.55555555555555558</v>
      </c>
      <c r="G1006" s="586" t="s">
        <v>98</v>
      </c>
      <c r="H1006" s="586" t="s">
        <v>93</v>
      </c>
      <c r="I1006" s="785" t="s">
        <v>93</v>
      </c>
      <c r="M1006" s="924"/>
      <c r="N1006" s="924"/>
      <c r="O1006" s="924"/>
      <c r="P1006" s="924"/>
      <c r="Q1006" s="924"/>
      <c r="R1006" s="924"/>
      <c r="T1006" s="1250"/>
      <c r="U1006" s="1216">
        <v>52</v>
      </c>
      <c r="V1006" s="924"/>
      <c r="W1006" s="924"/>
      <c r="X1006" s="1212">
        <v>7.78</v>
      </c>
      <c r="Y1006" s="924"/>
      <c r="Z1006" s="1218">
        <v>365</v>
      </c>
      <c r="AD1006" s="705">
        <v>20.6</v>
      </c>
      <c r="AE1006" s="758">
        <v>15.03</v>
      </c>
      <c r="AF1006" s="1295"/>
      <c r="AG1006" s="758">
        <v>1.6</v>
      </c>
    </row>
    <row r="1007" spans="1:34" x14ac:dyDescent="0.25">
      <c r="A1007" s="782" t="s">
        <v>111</v>
      </c>
      <c r="B1007" s="586" t="s">
        <v>136</v>
      </c>
      <c r="C1007" s="586" t="s">
        <v>136</v>
      </c>
      <c r="D1007" s="1206">
        <v>42109</v>
      </c>
      <c r="E1007" s="405" t="s">
        <v>154</v>
      </c>
      <c r="F1007" s="1209">
        <v>0.49652777777777779</v>
      </c>
      <c r="G1007" s="586" t="s">
        <v>98</v>
      </c>
      <c r="H1007" s="586" t="s">
        <v>103</v>
      </c>
      <c r="I1007" s="785" t="s">
        <v>137</v>
      </c>
      <c r="M1007" s="924"/>
      <c r="N1007" s="924"/>
      <c r="O1007" s="924"/>
      <c r="P1007" s="924"/>
      <c r="Q1007" s="924"/>
      <c r="R1007" s="924"/>
      <c r="T1007" s="1250"/>
      <c r="U1007" s="1216">
        <v>345</v>
      </c>
      <c r="W1007" s="924"/>
      <c r="X1007" s="1212">
        <v>7.81</v>
      </c>
      <c r="Y1007" s="924"/>
      <c r="Z1007" s="1218">
        <v>338</v>
      </c>
      <c r="AA1007" s="924"/>
      <c r="AD1007" s="705">
        <v>36.1</v>
      </c>
      <c r="AE1007" s="758">
        <v>13.36</v>
      </c>
      <c r="AF1007" s="1295"/>
      <c r="AG1007" s="758">
        <v>6.61</v>
      </c>
    </row>
    <row r="1008" spans="1:34" x14ac:dyDescent="0.25">
      <c r="A1008" s="782" t="s">
        <v>111</v>
      </c>
      <c r="B1008" s="586" t="s">
        <v>136</v>
      </c>
      <c r="C1008" s="586" t="s">
        <v>136</v>
      </c>
      <c r="D1008" s="1206">
        <v>42110</v>
      </c>
      <c r="E1008" s="405" t="s">
        <v>154</v>
      </c>
      <c r="F1008" s="1209">
        <v>0.48333333333333334</v>
      </c>
      <c r="G1008" s="586" t="s">
        <v>96</v>
      </c>
      <c r="H1008" s="586" t="s">
        <v>100</v>
      </c>
      <c r="I1008" s="785" t="s">
        <v>137</v>
      </c>
      <c r="M1008" s="924"/>
      <c r="N1008" s="924"/>
      <c r="O1008" s="924"/>
      <c r="P1008" s="924"/>
      <c r="Q1008" s="924"/>
      <c r="R1008" s="924"/>
      <c r="T1008" s="1250"/>
      <c r="U1008" s="1216">
        <v>206</v>
      </c>
      <c r="V1008" s="924"/>
      <c r="W1008" s="924"/>
      <c r="X1008" s="1212">
        <v>8.0500000000000007</v>
      </c>
      <c r="Y1008" s="924"/>
      <c r="Z1008" s="1218">
        <v>341</v>
      </c>
      <c r="AA1008" s="924"/>
      <c r="AD1008" s="705">
        <v>46.8</v>
      </c>
      <c r="AE1008" s="758">
        <v>14.35</v>
      </c>
      <c r="AF1008" s="1295"/>
      <c r="AG1008" s="758">
        <v>11</v>
      </c>
    </row>
    <row r="1009" spans="1:34" x14ac:dyDescent="0.25">
      <c r="A1009" s="782" t="s">
        <v>111</v>
      </c>
      <c r="B1009" s="586" t="s">
        <v>136</v>
      </c>
      <c r="C1009" s="586" t="s">
        <v>136</v>
      </c>
      <c r="D1009" s="1208">
        <v>42114</v>
      </c>
      <c r="E1009" s="405" t="s">
        <v>154</v>
      </c>
      <c r="F1009" s="1209">
        <v>0.4152777777777778</v>
      </c>
      <c r="G1009" s="586" t="s">
        <v>96</v>
      </c>
      <c r="H1009" s="586" t="s">
        <v>100</v>
      </c>
      <c r="I1009" s="785" t="s">
        <v>137</v>
      </c>
      <c r="M1009" s="924"/>
      <c r="N1009" s="924"/>
      <c r="P1009" s="924"/>
      <c r="Q1009" s="924"/>
      <c r="R1009" s="924"/>
      <c r="T1009" s="1212">
        <v>6.82</v>
      </c>
      <c r="U1009" s="1216">
        <v>291</v>
      </c>
      <c r="V1009" s="924"/>
      <c r="W1009" s="924"/>
      <c r="X1009" s="1212">
        <v>7.84</v>
      </c>
      <c r="Z1009" s="1218">
        <v>322</v>
      </c>
      <c r="AA1009" s="924"/>
      <c r="AD1009" s="705">
        <v>58.5</v>
      </c>
      <c r="AE1009" s="758">
        <v>12.56</v>
      </c>
      <c r="AF1009" s="758">
        <v>64.2</v>
      </c>
      <c r="AG1009" s="758">
        <v>16.100000000000001</v>
      </c>
    </row>
    <row r="1010" spans="1:34" x14ac:dyDescent="0.25">
      <c r="A1010" s="782" t="s">
        <v>111</v>
      </c>
      <c r="B1010" s="586" t="s">
        <v>136</v>
      </c>
      <c r="C1010" s="586" t="s">
        <v>136</v>
      </c>
      <c r="D1010" s="1208">
        <v>42116</v>
      </c>
      <c r="E1010" s="405" t="s">
        <v>154</v>
      </c>
      <c r="F1010" s="1209">
        <v>0.46180555555555558</v>
      </c>
      <c r="G1010" s="586" t="s">
        <v>98</v>
      </c>
      <c r="H1010" s="586" t="s">
        <v>93</v>
      </c>
      <c r="I1010" s="785" t="s">
        <v>93</v>
      </c>
      <c r="M1010" s="924"/>
      <c r="N1010" s="924"/>
      <c r="O1010" s="924"/>
      <c r="P1010" s="924"/>
      <c r="Q1010" s="924"/>
      <c r="R1010" s="924"/>
      <c r="T1010" s="1250"/>
      <c r="U1010" s="1216">
        <v>179</v>
      </c>
      <c r="V1010" s="924"/>
      <c r="W1010" s="924"/>
      <c r="X1010" s="1212">
        <v>7.86</v>
      </c>
      <c r="Y1010" s="924"/>
      <c r="Z1010" s="1218">
        <v>334</v>
      </c>
      <c r="AA1010" s="924"/>
      <c r="AD1010" s="705">
        <v>40.5</v>
      </c>
      <c r="AE1010" s="758">
        <v>12.81</v>
      </c>
      <c r="AF1010" s="1245"/>
      <c r="AG1010" s="758">
        <v>5.31</v>
      </c>
    </row>
    <row r="1011" spans="1:34" x14ac:dyDescent="0.25">
      <c r="A1011" s="782" t="s">
        <v>111</v>
      </c>
      <c r="B1011" s="786" t="s">
        <v>136</v>
      </c>
      <c r="C1011" s="786" t="s">
        <v>136</v>
      </c>
      <c r="D1011" s="802">
        <v>42128</v>
      </c>
      <c r="E1011" s="405" t="s">
        <v>154</v>
      </c>
      <c r="F1011" s="788">
        <v>0.55208333333333337</v>
      </c>
      <c r="G1011" s="786" t="s">
        <v>98</v>
      </c>
      <c r="H1011" s="786" t="s">
        <v>93</v>
      </c>
      <c r="I1011" s="783" t="s">
        <v>93</v>
      </c>
      <c r="J1011" s="786"/>
      <c r="K1011" s="786"/>
      <c r="L1011" s="786"/>
      <c r="M1011" s="924"/>
      <c r="N1011" s="924"/>
      <c r="O1011" s="924"/>
      <c r="P1011" s="924"/>
      <c r="Q1011" s="924"/>
      <c r="R1011" s="924"/>
      <c r="T1011" s="939">
        <v>12</v>
      </c>
      <c r="U1011" s="809">
        <v>75</v>
      </c>
      <c r="V1011" s="924"/>
      <c r="W1011" s="924"/>
      <c r="X1011" s="939">
        <v>8.01</v>
      </c>
      <c r="Y1011" s="924"/>
      <c r="Z1011" s="906">
        <v>404</v>
      </c>
      <c r="AA1011" s="924"/>
      <c r="AB1011" s="786">
        <v>26.6</v>
      </c>
      <c r="AC1011" s="786">
        <v>0</v>
      </c>
      <c r="AD1011" s="786">
        <v>13.6</v>
      </c>
      <c r="AE1011" s="789">
        <v>17.5</v>
      </c>
      <c r="AF1011" s="789">
        <v>125.5</v>
      </c>
      <c r="AG1011" s="789">
        <v>1.36</v>
      </c>
      <c r="AH1011" s="782"/>
    </row>
    <row r="1012" spans="1:34" x14ac:dyDescent="0.25">
      <c r="A1012" s="782" t="s">
        <v>111</v>
      </c>
      <c r="B1012" s="786" t="s">
        <v>136</v>
      </c>
      <c r="C1012" s="786" t="s">
        <v>136</v>
      </c>
      <c r="D1012" s="802">
        <v>42128</v>
      </c>
      <c r="E1012" s="405" t="s">
        <v>154</v>
      </c>
      <c r="F1012" s="788">
        <v>0.55277777777777781</v>
      </c>
      <c r="G1012" s="786" t="s">
        <v>98</v>
      </c>
      <c r="H1012" s="786" t="s">
        <v>93</v>
      </c>
      <c r="I1012" s="783" t="s">
        <v>93</v>
      </c>
      <c r="J1012" s="786"/>
      <c r="K1012" s="786"/>
      <c r="L1012" s="786"/>
      <c r="M1012" s="924"/>
      <c r="N1012" s="924"/>
      <c r="O1012" s="924"/>
      <c r="P1012" s="924"/>
      <c r="Q1012" s="924"/>
      <c r="R1012" s="924"/>
      <c r="T1012" s="940"/>
      <c r="U1012" s="809">
        <v>96</v>
      </c>
      <c r="V1012" s="924"/>
      <c r="W1012" s="924"/>
      <c r="X1012" s="940"/>
      <c r="Y1012" s="924"/>
      <c r="Z1012" s="938"/>
      <c r="AA1012" s="924"/>
      <c r="AB1012" s="793"/>
      <c r="AC1012" s="793"/>
      <c r="AD1012" s="793"/>
      <c r="AE1012" s="792"/>
      <c r="AF1012" s="792"/>
      <c r="AG1012" s="789">
        <v>1.36</v>
      </c>
      <c r="AH1012" s="782"/>
    </row>
    <row r="1013" spans="1:34" x14ac:dyDescent="0.25">
      <c r="A1013" s="782" t="s">
        <v>111</v>
      </c>
      <c r="B1013" s="786" t="s">
        <v>136</v>
      </c>
      <c r="C1013" s="786" t="s">
        <v>136</v>
      </c>
      <c r="D1013" s="802">
        <v>42128</v>
      </c>
      <c r="E1013" s="405" t="s">
        <v>154</v>
      </c>
      <c r="F1013" s="788">
        <v>0.55347222222222225</v>
      </c>
      <c r="G1013" s="786" t="s">
        <v>98</v>
      </c>
      <c r="H1013" s="786" t="s">
        <v>19</v>
      </c>
      <c r="I1013" s="783" t="s">
        <v>93</v>
      </c>
      <c r="J1013" s="786"/>
      <c r="K1013" s="786"/>
      <c r="L1013" s="786"/>
      <c r="M1013" s="924"/>
      <c r="N1013" s="924"/>
      <c r="O1013" s="924"/>
      <c r="P1013" s="924"/>
      <c r="Q1013" s="924"/>
      <c r="R1013" s="924"/>
      <c r="T1013" s="940"/>
      <c r="U1013" s="811" t="s">
        <v>45</v>
      </c>
      <c r="V1013" s="924"/>
      <c r="W1013" s="924"/>
      <c r="X1013" s="940"/>
      <c r="Y1013" s="924"/>
      <c r="Z1013" s="938"/>
      <c r="AA1013" s="924"/>
      <c r="AB1013" s="793"/>
      <c r="AC1013" s="793"/>
      <c r="AD1013" s="793"/>
      <c r="AE1013" s="792"/>
      <c r="AF1013" s="792"/>
      <c r="AG1013" s="789">
        <v>0.3</v>
      </c>
      <c r="AH1013" s="782"/>
    </row>
    <row r="1014" spans="1:34" x14ac:dyDescent="0.25">
      <c r="A1014" s="782" t="s">
        <v>111</v>
      </c>
      <c r="B1014" s="786" t="s">
        <v>136</v>
      </c>
      <c r="C1014" s="786" t="s">
        <v>136</v>
      </c>
      <c r="D1014" s="802">
        <v>42130</v>
      </c>
      <c r="E1014" s="405" t="s">
        <v>154</v>
      </c>
      <c r="F1014" s="788">
        <v>0.53333333333333333</v>
      </c>
      <c r="G1014" s="786" t="s">
        <v>96</v>
      </c>
      <c r="H1014" s="786" t="s">
        <v>93</v>
      </c>
      <c r="I1014" s="783" t="s">
        <v>93</v>
      </c>
      <c r="J1014" s="786"/>
      <c r="K1014" s="786"/>
      <c r="L1014" s="786"/>
      <c r="M1014" s="924"/>
      <c r="N1014" s="924"/>
      <c r="O1014" s="924"/>
      <c r="P1014" s="924"/>
      <c r="Q1014" s="924"/>
      <c r="R1014" s="924"/>
      <c r="T1014" s="940"/>
      <c r="U1014" s="809">
        <v>55</v>
      </c>
      <c r="V1014" s="924"/>
      <c r="W1014" s="924"/>
      <c r="X1014" s="939">
        <v>8.02</v>
      </c>
      <c r="Y1014" s="924"/>
      <c r="Z1014" s="906">
        <v>355</v>
      </c>
      <c r="AA1014" s="924"/>
      <c r="AB1014" s="786">
        <v>23</v>
      </c>
      <c r="AC1014" s="786">
        <v>0.01</v>
      </c>
      <c r="AD1014" s="786">
        <v>11.9</v>
      </c>
      <c r="AE1014" s="789">
        <v>16.809999999999999</v>
      </c>
      <c r="AF1014" s="792"/>
      <c r="AG1014" s="789">
        <v>1.25</v>
      </c>
      <c r="AH1014" s="782"/>
    </row>
    <row r="1015" spans="1:34" x14ac:dyDescent="0.25">
      <c r="A1015" s="782" t="s">
        <v>111</v>
      </c>
      <c r="B1015" s="786" t="s">
        <v>136</v>
      </c>
      <c r="C1015" s="786" t="s">
        <v>136</v>
      </c>
      <c r="D1015" s="787">
        <v>42135</v>
      </c>
      <c r="E1015" s="405" t="s">
        <v>154</v>
      </c>
      <c r="F1015" s="788">
        <v>0.4375</v>
      </c>
      <c r="G1015" s="786" t="s">
        <v>98</v>
      </c>
      <c r="H1015" s="786" t="s">
        <v>100</v>
      </c>
      <c r="I1015" s="783" t="s">
        <v>93</v>
      </c>
      <c r="J1015" s="786"/>
      <c r="K1015" s="786"/>
      <c r="L1015" s="786"/>
      <c r="M1015" s="782"/>
      <c r="N1015" s="782"/>
      <c r="O1015" s="782"/>
      <c r="P1015" s="782"/>
      <c r="Q1015" s="782"/>
      <c r="R1015" s="782"/>
      <c r="T1015" s="789">
        <v>8.68</v>
      </c>
      <c r="U1015" s="786" t="s">
        <v>110</v>
      </c>
      <c r="V1015" s="782"/>
      <c r="W1015" s="782"/>
      <c r="X1015" s="789">
        <v>7.76</v>
      </c>
      <c r="Y1015" s="782"/>
      <c r="Z1015" s="786">
        <v>219</v>
      </c>
      <c r="AA1015" s="782"/>
      <c r="AB1015" s="786">
        <v>18.600000000000001</v>
      </c>
      <c r="AC1015" s="786">
        <v>1</v>
      </c>
      <c r="AD1015" s="793"/>
      <c r="AE1015" s="789">
        <v>14.74</v>
      </c>
      <c r="AF1015" s="789">
        <v>85.6</v>
      </c>
      <c r="AG1015" s="789">
        <v>32.4</v>
      </c>
      <c r="AH1015" s="782"/>
    </row>
    <row r="1016" spans="1:34" x14ac:dyDescent="0.25">
      <c r="A1016" s="782" t="s">
        <v>111</v>
      </c>
      <c r="B1016" s="786" t="s">
        <v>136</v>
      </c>
      <c r="C1016" s="786" t="s">
        <v>136</v>
      </c>
      <c r="D1016" s="787">
        <v>42135</v>
      </c>
      <c r="E1016" s="405" t="s">
        <v>154</v>
      </c>
      <c r="F1016" s="788">
        <v>0.43819444444444444</v>
      </c>
      <c r="G1016" s="786" t="s">
        <v>98</v>
      </c>
      <c r="H1016" s="786" t="s">
        <v>100</v>
      </c>
      <c r="I1016" s="783" t="s">
        <v>93</v>
      </c>
      <c r="J1016" s="786"/>
      <c r="K1016" s="786"/>
      <c r="L1016" s="786"/>
      <c r="M1016" s="782"/>
      <c r="N1016" s="782"/>
      <c r="O1016" s="782"/>
      <c r="P1016" s="782"/>
      <c r="Q1016" s="782"/>
      <c r="R1016" s="782"/>
      <c r="T1016" s="792"/>
      <c r="U1016" s="790">
        <v>2420</v>
      </c>
      <c r="V1016" s="782"/>
      <c r="W1016" s="782"/>
      <c r="X1016" s="792"/>
      <c r="Y1016" s="782"/>
      <c r="Z1016" s="793"/>
      <c r="AA1016" s="782"/>
      <c r="AB1016" s="793"/>
      <c r="AC1016" s="793"/>
      <c r="AD1016" s="793"/>
      <c r="AE1016" s="792"/>
      <c r="AF1016" s="792"/>
      <c r="AG1016" s="789">
        <v>33.6</v>
      </c>
      <c r="AH1016" s="782"/>
    </row>
    <row r="1017" spans="1:34" x14ac:dyDescent="0.25">
      <c r="A1017" s="782" t="s">
        <v>111</v>
      </c>
      <c r="B1017" s="786" t="s">
        <v>136</v>
      </c>
      <c r="C1017" s="786" t="s">
        <v>136</v>
      </c>
      <c r="D1017" s="787">
        <v>42135</v>
      </c>
      <c r="E1017" s="405" t="s">
        <v>154</v>
      </c>
      <c r="F1017" s="788">
        <v>0.43888888888888888</v>
      </c>
      <c r="G1017" s="786" t="s">
        <v>98</v>
      </c>
      <c r="H1017" s="786" t="s">
        <v>19</v>
      </c>
      <c r="I1017" s="783" t="s">
        <v>93</v>
      </c>
      <c r="J1017" s="786"/>
      <c r="K1017" s="786"/>
      <c r="L1017" s="786"/>
      <c r="M1017" s="782"/>
      <c r="N1017" s="782"/>
      <c r="O1017" s="782"/>
      <c r="P1017" s="782"/>
      <c r="Q1017" s="782"/>
      <c r="R1017" s="782"/>
      <c r="T1017" s="792"/>
      <c r="U1017" s="794" t="s">
        <v>45</v>
      </c>
      <c r="V1017" s="782"/>
      <c r="W1017" s="782"/>
      <c r="X1017" s="792"/>
      <c r="Y1017" s="782"/>
      <c r="Z1017" s="793"/>
      <c r="AA1017" s="782"/>
      <c r="AB1017" s="793"/>
      <c r="AC1017" s="793"/>
      <c r="AD1017" s="793"/>
      <c r="AE1017" s="792"/>
      <c r="AF1017" s="792"/>
      <c r="AG1017" s="789">
        <v>0.10299999999999999</v>
      </c>
      <c r="AH1017" s="782"/>
    </row>
    <row r="1018" spans="1:34" x14ac:dyDescent="0.25">
      <c r="A1018" s="782" t="s">
        <v>111</v>
      </c>
      <c r="B1018" s="786" t="s">
        <v>136</v>
      </c>
      <c r="C1018" s="786" t="s">
        <v>136</v>
      </c>
      <c r="D1018" s="787">
        <v>42137</v>
      </c>
      <c r="E1018" s="405" t="s">
        <v>154</v>
      </c>
      <c r="F1018" s="788">
        <v>0.45833333333333331</v>
      </c>
      <c r="G1018" s="786" t="s">
        <v>98</v>
      </c>
      <c r="H1018" s="786" t="s">
        <v>100</v>
      </c>
      <c r="I1018" s="783" t="s">
        <v>93</v>
      </c>
      <c r="J1018" s="786"/>
      <c r="K1018" s="786"/>
      <c r="L1018" s="786"/>
      <c r="M1018" s="782"/>
      <c r="N1018" s="782"/>
      <c r="O1018" s="782"/>
      <c r="P1018" s="782"/>
      <c r="Q1018" s="782"/>
      <c r="R1018" s="782"/>
      <c r="T1018" s="789">
        <v>9.23</v>
      </c>
      <c r="U1018" s="790">
        <v>326</v>
      </c>
      <c r="V1018" s="782"/>
      <c r="W1018" s="782"/>
      <c r="X1018" s="789">
        <v>7.89</v>
      </c>
      <c r="Y1018" s="782"/>
      <c r="Z1018" s="786">
        <v>311</v>
      </c>
      <c r="AA1018" s="782"/>
      <c r="AB1018" s="793"/>
      <c r="AC1018" s="786">
        <v>0</v>
      </c>
      <c r="AD1018" s="786">
        <v>131.6</v>
      </c>
      <c r="AE1018" s="789">
        <v>13.5</v>
      </c>
      <c r="AF1018" s="789">
        <v>88.6</v>
      </c>
      <c r="AG1018" s="789">
        <v>7.39</v>
      </c>
      <c r="AH1018" s="782"/>
    </row>
    <row r="1019" spans="1:34" x14ac:dyDescent="0.25">
      <c r="A1019" s="782" t="s">
        <v>111</v>
      </c>
      <c r="B1019" s="786" t="s">
        <v>136</v>
      </c>
      <c r="C1019" s="786" t="s">
        <v>136</v>
      </c>
      <c r="D1019" s="787">
        <v>42142</v>
      </c>
      <c r="E1019" s="405" t="s">
        <v>154</v>
      </c>
      <c r="F1019" s="788">
        <v>0.49166666666666664</v>
      </c>
      <c r="G1019" s="786" t="s">
        <v>98</v>
      </c>
      <c r="H1019" s="786" t="s">
        <v>100</v>
      </c>
      <c r="I1019" s="783" t="s">
        <v>93</v>
      </c>
      <c r="J1019" s="786"/>
      <c r="K1019" s="786"/>
      <c r="L1019" s="786"/>
      <c r="M1019" s="782"/>
      <c r="N1019" s="782"/>
      <c r="O1019" s="782"/>
      <c r="P1019" s="782"/>
      <c r="Q1019" s="782"/>
      <c r="R1019" s="782"/>
      <c r="T1019" s="789">
        <v>8.9700000000000006</v>
      </c>
      <c r="U1019" s="790">
        <v>816</v>
      </c>
      <c r="V1019" s="782"/>
      <c r="W1019" s="782"/>
      <c r="X1019" s="789">
        <v>7.97</v>
      </c>
      <c r="Y1019" s="782"/>
      <c r="Z1019" s="786">
        <v>292</v>
      </c>
      <c r="AA1019" s="782"/>
      <c r="AB1019" s="793"/>
      <c r="AC1019" s="793"/>
      <c r="AD1019" s="793"/>
      <c r="AE1019" s="789">
        <v>15.8</v>
      </c>
      <c r="AF1019" s="789">
        <v>90.5</v>
      </c>
      <c r="AG1019" s="789">
        <v>11.4</v>
      </c>
      <c r="AH1019" s="782"/>
    </row>
    <row r="1020" spans="1:34" x14ac:dyDescent="0.25">
      <c r="A1020" s="782" t="s">
        <v>111</v>
      </c>
      <c r="B1020" s="786" t="s">
        <v>136</v>
      </c>
      <c r="C1020" s="786" t="s">
        <v>136</v>
      </c>
      <c r="D1020" s="787">
        <v>42156</v>
      </c>
      <c r="E1020" s="405" t="s">
        <v>154</v>
      </c>
      <c r="F1020" s="788">
        <v>0.59375</v>
      </c>
      <c r="G1020" s="786" t="s">
        <v>98</v>
      </c>
      <c r="H1020" s="786" t="s">
        <v>93</v>
      </c>
      <c r="I1020" s="783" t="s">
        <v>93</v>
      </c>
      <c r="J1020" s="786"/>
      <c r="K1020" s="786"/>
      <c r="L1020" s="786"/>
      <c r="M1020" s="782"/>
      <c r="N1020" s="782"/>
      <c r="O1020" s="782"/>
      <c r="P1020" s="782"/>
      <c r="Q1020" s="782"/>
      <c r="R1020" s="782"/>
      <c r="T1020" s="789">
        <v>12.1</v>
      </c>
      <c r="U1020" s="790">
        <v>152</v>
      </c>
      <c r="V1020" s="782"/>
      <c r="W1020" s="782"/>
      <c r="X1020" s="789">
        <v>8.15</v>
      </c>
      <c r="Y1020" s="782"/>
      <c r="Z1020" s="786">
        <v>343</v>
      </c>
      <c r="AA1020" s="782"/>
      <c r="AB1020" s="782"/>
      <c r="AC1020" s="786">
        <v>0.1</v>
      </c>
      <c r="AD1020" s="786">
        <v>56.4</v>
      </c>
      <c r="AE1020" s="789">
        <v>16.63</v>
      </c>
      <c r="AF1020" s="789">
        <v>124.3</v>
      </c>
      <c r="AG1020" s="789">
        <v>3.4</v>
      </c>
      <c r="AH1020" s="782"/>
    </row>
    <row r="1021" spans="1:34" x14ac:dyDescent="0.25">
      <c r="A1021" s="782" t="s">
        <v>111</v>
      </c>
      <c r="B1021" s="786" t="s">
        <v>136</v>
      </c>
      <c r="C1021" s="786" t="s">
        <v>136</v>
      </c>
      <c r="D1021" s="787">
        <v>42158</v>
      </c>
      <c r="E1021" s="405" t="s">
        <v>154</v>
      </c>
      <c r="F1021" s="788">
        <v>0.53472222222222221</v>
      </c>
      <c r="G1021" s="786" t="s">
        <v>98</v>
      </c>
      <c r="H1021" s="786" t="s">
        <v>93</v>
      </c>
      <c r="I1021" s="783" t="s">
        <v>93</v>
      </c>
      <c r="J1021" s="786"/>
      <c r="K1021" s="786"/>
      <c r="L1021" s="786"/>
      <c r="M1021" s="782"/>
      <c r="N1021" s="782"/>
      <c r="O1021" s="782"/>
      <c r="P1021" s="782"/>
      <c r="Q1021" s="782"/>
      <c r="R1021" s="782"/>
      <c r="T1021" s="789">
        <v>13.45</v>
      </c>
      <c r="U1021" s="790">
        <v>86</v>
      </c>
      <c r="V1021" s="782"/>
      <c r="W1021" s="782"/>
      <c r="X1021" s="789">
        <v>8.27</v>
      </c>
      <c r="Y1021" s="782"/>
      <c r="Z1021" s="786">
        <v>352</v>
      </c>
      <c r="AA1021" s="782"/>
      <c r="AB1021" s="782"/>
      <c r="AC1021" s="786">
        <v>0</v>
      </c>
      <c r="AD1021" s="786">
        <v>48.3</v>
      </c>
      <c r="AE1021" s="789">
        <v>17.62</v>
      </c>
      <c r="AF1021" s="789">
        <v>140.80000000000001</v>
      </c>
      <c r="AG1021" s="789">
        <v>1.87</v>
      </c>
      <c r="AH1021" s="782"/>
    </row>
    <row r="1022" spans="1:34" x14ac:dyDescent="0.25">
      <c r="A1022" s="782" t="s">
        <v>111</v>
      </c>
      <c r="B1022" s="786" t="s">
        <v>136</v>
      </c>
      <c r="C1022" s="786" t="s">
        <v>136</v>
      </c>
      <c r="D1022" s="787">
        <v>42158</v>
      </c>
      <c r="E1022" s="405" t="s">
        <v>154</v>
      </c>
      <c r="F1022" s="788">
        <v>0.53541666666666665</v>
      </c>
      <c r="G1022" s="786" t="s">
        <v>98</v>
      </c>
      <c r="H1022" s="786" t="s">
        <v>93</v>
      </c>
      <c r="I1022" s="783" t="s">
        <v>93</v>
      </c>
      <c r="J1022" s="786"/>
      <c r="K1022" s="786"/>
      <c r="L1022" s="786"/>
      <c r="M1022" s="782"/>
      <c r="N1022" s="782"/>
      <c r="O1022" s="782"/>
      <c r="P1022" s="782"/>
      <c r="Q1022" s="782"/>
      <c r="R1022" s="782"/>
      <c r="T1022" s="792"/>
      <c r="U1022" s="790">
        <v>104</v>
      </c>
      <c r="V1022" s="782"/>
      <c r="W1022" s="782"/>
      <c r="X1022" s="792"/>
      <c r="Y1022" s="782"/>
      <c r="Z1022" s="793"/>
      <c r="AA1022" s="782"/>
      <c r="AB1022" s="782"/>
      <c r="AC1022" s="786">
        <v>0</v>
      </c>
      <c r="AD1022" s="793"/>
      <c r="AE1022" s="792"/>
      <c r="AF1022" s="792"/>
      <c r="AG1022" s="789">
        <v>1.87</v>
      </c>
      <c r="AH1022" s="782"/>
    </row>
    <row r="1023" spans="1:34" x14ac:dyDescent="0.25">
      <c r="A1023" s="782" t="s">
        <v>111</v>
      </c>
      <c r="B1023" s="786" t="s">
        <v>136</v>
      </c>
      <c r="C1023" s="786" t="s">
        <v>136</v>
      </c>
      <c r="D1023" s="787">
        <v>42158</v>
      </c>
      <c r="E1023" s="405" t="s">
        <v>154</v>
      </c>
      <c r="F1023" s="788">
        <v>0.53611111111111109</v>
      </c>
      <c r="G1023" s="786" t="s">
        <v>98</v>
      </c>
      <c r="H1023" s="786" t="s">
        <v>19</v>
      </c>
      <c r="I1023" s="783" t="s">
        <v>93</v>
      </c>
      <c r="J1023" s="786"/>
      <c r="K1023" s="786"/>
      <c r="L1023" s="786"/>
      <c r="M1023" s="782"/>
      <c r="N1023" s="782"/>
      <c r="O1023" s="782"/>
      <c r="P1023" s="782"/>
      <c r="Q1023" s="782"/>
      <c r="R1023" s="782"/>
      <c r="T1023" s="792"/>
      <c r="U1023" s="794" t="s">
        <v>45</v>
      </c>
      <c r="V1023" s="782"/>
      <c r="W1023" s="782"/>
      <c r="X1023" s="792"/>
      <c r="Y1023" s="782"/>
      <c r="Z1023" s="793"/>
      <c r="AA1023" s="782"/>
      <c r="AB1023" s="782"/>
      <c r="AC1023" s="793"/>
      <c r="AD1023" s="793"/>
      <c r="AE1023" s="792"/>
      <c r="AF1023" s="792"/>
      <c r="AG1023" s="789">
        <v>0.08</v>
      </c>
      <c r="AH1023" s="782"/>
    </row>
    <row r="1024" spans="1:34" x14ac:dyDescent="0.25">
      <c r="A1024" s="782" t="s">
        <v>111</v>
      </c>
      <c r="B1024" s="786" t="s">
        <v>136</v>
      </c>
      <c r="C1024" s="786" t="s">
        <v>136</v>
      </c>
      <c r="D1024" s="787">
        <v>42163</v>
      </c>
      <c r="E1024" s="405" t="s">
        <v>154</v>
      </c>
      <c r="F1024" s="788">
        <v>0.53680555555555554</v>
      </c>
      <c r="G1024" s="786" t="s">
        <v>98</v>
      </c>
      <c r="H1024" s="786" t="s">
        <v>93</v>
      </c>
      <c r="I1024" s="783" t="s">
        <v>93</v>
      </c>
      <c r="J1024" s="786"/>
      <c r="K1024" s="786"/>
      <c r="L1024" s="786"/>
      <c r="M1024" s="782"/>
      <c r="N1024" s="782"/>
      <c r="O1024" s="782"/>
      <c r="P1024" s="782"/>
      <c r="Q1024" s="782"/>
      <c r="R1024" s="782"/>
      <c r="T1024" s="789">
        <v>11.84</v>
      </c>
      <c r="U1024" s="790">
        <v>130</v>
      </c>
      <c r="V1024" s="782"/>
      <c r="W1024" s="782"/>
      <c r="X1024" s="789">
        <v>8.1199999999999992</v>
      </c>
      <c r="Y1024" s="782"/>
      <c r="Z1024" s="786">
        <v>318</v>
      </c>
      <c r="AA1024" s="782"/>
      <c r="AB1024" s="782"/>
      <c r="AC1024" s="786">
        <v>0</v>
      </c>
      <c r="AD1024" s="786">
        <v>22.2</v>
      </c>
      <c r="AE1024" s="789">
        <v>19.66</v>
      </c>
      <c r="AF1024" s="789">
        <v>129.30000000000001</v>
      </c>
      <c r="AG1024" s="789">
        <v>1.25</v>
      </c>
      <c r="AH1024" s="782"/>
    </row>
    <row r="1025" spans="1:34" x14ac:dyDescent="0.25">
      <c r="A1025" s="782" t="s">
        <v>111</v>
      </c>
      <c r="B1025" s="786" t="s">
        <v>136</v>
      </c>
      <c r="C1025" s="786" t="s">
        <v>136</v>
      </c>
      <c r="D1025" s="787">
        <v>42178</v>
      </c>
      <c r="E1025" s="405" t="s">
        <v>154</v>
      </c>
      <c r="F1025" s="788">
        <v>0.5625</v>
      </c>
      <c r="G1025" s="786" t="s">
        <v>98</v>
      </c>
      <c r="H1025" s="786" t="s">
        <v>93</v>
      </c>
      <c r="I1025" s="783" t="s">
        <v>93</v>
      </c>
      <c r="J1025" s="786"/>
      <c r="K1025" s="786"/>
      <c r="L1025" s="786"/>
      <c r="M1025" s="782"/>
      <c r="N1025" s="782"/>
      <c r="O1025" s="782"/>
      <c r="P1025" s="782"/>
      <c r="Q1025" s="782"/>
      <c r="R1025" s="782"/>
      <c r="T1025" s="789">
        <v>10.76</v>
      </c>
      <c r="U1025" s="790">
        <v>81</v>
      </c>
      <c r="V1025" s="782"/>
      <c r="W1025" s="782"/>
      <c r="X1025" s="789">
        <v>7.89</v>
      </c>
      <c r="Y1025" s="782"/>
      <c r="Z1025" s="786">
        <v>341</v>
      </c>
      <c r="AA1025" s="782"/>
      <c r="AB1025" s="782"/>
      <c r="AC1025" s="786">
        <v>0</v>
      </c>
      <c r="AD1025" s="786">
        <v>52.9</v>
      </c>
      <c r="AE1025" s="789">
        <v>20.2</v>
      </c>
      <c r="AF1025" s="789">
        <v>118.9</v>
      </c>
      <c r="AG1025" s="789">
        <v>2.69</v>
      </c>
      <c r="AH1025" s="782"/>
    </row>
    <row r="1026" spans="1:34" x14ac:dyDescent="0.25">
      <c r="A1026" s="782" t="s">
        <v>111</v>
      </c>
      <c r="B1026" s="786" t="s">
        <v>136</v>
      </c>
      <c r="C1026" s="786" t="s">
        <v>136</v>
      </c>
      <c r="D1026" s="787">
        <v>42184</v>
      </c>
      <c r="E1026" s="405" t="s">
        <v>154</v>
      </c>
      <c r="F1026" s="788">
        <v>0.44166666666666665</v>
      </c>
      <c r="G1026" s="786" t="s">
        <v>98</v>
      </c>
      <c r="H1026" s="786" t="s">
        <v>93</v>
      </c>
      <c r="I1026" s="783" t="s">
        <v>93</v>
      </c>
      <c r="J1026" s="786"/>
      <c r="K1026" s="786"/>
      <c r="L1026" s="786"/>
      <c r="M1026" s="782"/>
      <c r="N1026" s="782"/>
      <c r="O1026" s="782"/>
      <c r="P1026" s="782"/>
      <c r="Q1026" s="782"/>
      <c r="R1026" s="782"/>
      <c r="T1026" s="789">
        <v>10.7</v>
      </c>
      <c r="U1026" s="790">
        <v>179</v>
      </c>
      <c r="V1026" s="782"/>
      <c r="W1026" s="782"/>
      <c r="X1026" s="789">
        <v>7.95</v>
      </c>
      <c r="Y1026" s="782"/>
      <c r="Z1026" s="786">
        <v>352</v>
      </c>
      <c r="AA1026" s="782"/>
      <c r="AB1026" s="782"/>
      <c r="AC1026" s="786">
        <v>0</v>
      </c>
      <c r="AD1026" s="786">
        <v>30</v>
      </c>
      <c r="AE1026" s="789">
        <v>18.2</v>
      </c>
      <c r="AF1026" s="789">
        <v>113.6</v>
      </c>
      <c r="AG1026" s="789">
        <v>3.43</v>
      </c>
      <c r="AH1026" s="782"/>
    </row>
    <row r="1027" spans="1:34" x14ac:dyDescent="0.25">
      <c r="A1027" s="782" t="s">
        <v>111</v>
      </c>
      <c r="B1027" s="786" t="s">
        <v>136</v>
      </c>
      <c r="C1027" s="786" t="s">
        <v>136</v>
      </c>
      <c r="D1027" s="787">
        <v>42191</v>
      </c>
      <c r="E1027" s="405" t="s">
        <v>154</v>
      </c>
      <c r="F1027" s="788">
        <v>0.44791666666666669</v>
      </c>
      <c r="G1027" s="786" t="s">
        <v>98</v>
      </c>
      <c r="H1027" s="786" t="s">
        <v>100</v>
      </c>
      <c r="I1027" s="783" t="s">
        <v>93</v>
      </c>
      <c r="J1027" s="786"/>
      <c r="K1027" s="786"/>
      <c r="L1027" s="786"/>
      <c r="M1027" s="782"/>
      <c r="N1027" s="782"/>
      <c r="O1027" s="782"/>
      <c r="P1027" s="782"/>
      <c r="Q1027" s="782"/>
      <c r="R1027" s="782"/>
      <c r="T1027" s="786">
        <v>9.52</v>
      </c>
      <c r="U1027" s="790">
        <v>1414</v>
      </c>
      <c r="V1027" s="782"/>
      <c r="W1027" s="782"/>
      <c r="X1027" s="786">
        <v>7.76</v>
      </c>
      <c r="Y1027" s="782"/>
      <c r="Z1027" s="786">
        <v>300</v>
      </c>
      <c r="AA1027" s="782"/>
      <c r="AB1027" s="782"/>
      <c r="AC1027" s="786">
        <v>4</v>
      </c>
      <c r="AD1027" s="793"/>
      <c r="AE1027" s="786">
        <v>17.07</v>
      </c>
      <c r="AF1027" s="786">
        <v>98.8</v>
      </c>
      <c r="AG1027" s="786">
        <v>25.1</v>
      </c>
      <c r="AH1027" s="782"/>
    </row>
    <row r="1028" spans="1:34" x14ac:dyDescent="0.25">
      <c r="A1028" s="782" t="s">
        <v>111</v>
      </c>
      <c r="B1028" s="786" t="s">
        <v>136</v>
      </c>
      <c r="C1028" s="786" t="s">
        <v>136</v>
      </c>
      <c r="D1028" s="787">
        <v>42198</v>
      </c>
      <c r="E1028" s="405" t="s">
        <v>154</v>
      </c>
      <c r="F1028" s="788">
        <v>0.46041666666666664</v>
      </c>
      <c r="G1028" s="786" t="s">
        <v>98</v>
      </c>
      <c r="H1028" s="786" t="s">
        <v>93</v>
      </c>
      <c r="I1028" s="783" t="s">
        <v>93</v>
      </c>
      <c r="J1028" s="786"/>
      <c r="K1028" s="786"/>
      <c r="L1028" s="786"/>
      <c r="M1028" s="782"/>
      <c r="N1028" s="782"/>
      <c r="O1028" s="782"/>
      <c r="P1028" s="782"/>
      <c r="Q1028" s="782"/>
      <c r="R1028" s="782"/>
      <c r="T1028" s="786">
        <v>9.3000000000000007</v>
      </c>
      <c r="U1028" s="790">
        <v>365</v>
      </c>
      <c r="V1028" s="782"/>
      <c r="W1028" s="782"/>
      <c r="X1028" s="786">
        <v>7.86</v>
      </c>
      <c r="Y1028" s="782"/>
      <c r="Z1028" s="786">
        <v>359</v>
      </c>
      <c r="AA1028" s="782"/>
      <c r="AB1028" s="782"/>
      <c r="AC1028" s="786">
        <v>0</v>
      </c>
      <c r="AD1028" s="786">
        <v>46</v>
      </c>
      <c r="AE1028" s="786">
        <v>18.239999999999998</v>
      </c>
      <c r="AF1028" s="786">
        <v>98.9</v>
      </c>
      <c r="AG1028" s="786">
        <v>2.94</v>
      </c>
      <c r="AH1028" s="782"/>
    </row>
    <row r="1029" spans="1:34" x14ac:dyDescent="0.25">
      <c r="A1029" s="782" t="s">
        <v>111</v>
      </c>
      <c r="B1029" s="786" t="s">
        <v>136</v>
      </c>
      <c r="C1029" s="786" t="s">
        <v>136</v>
      </c>
      <c r="D1029" s="787">
        <v>42198</v>
      </c>
      <c r="E1029" s="405" t="s">
        <v>154</v>
      </c>
      <c r="F1029" s="788">
        <v>0.46111111111111114</v>
      </c>
      <c r="G1029" s="786" t="s">
        <v>98</v>
      </c>
      <c r="H1029" s="786" t="s">
        <v>93</v>
      </c>
      <c r="I1029" s="783" t="s">
        <v>93</v>
      </c>
      <c r="J1029" s="786"/>
      <c r="K1029" s="786"/>
      <c r="L1029" s="786"/>
      <c r="M1029" s="782"/>
      <c r="N1029" s="782"/>
      <c r="O1029" s="782"/>
      <c r="P1029" s="782"/>
      <c r="Q1029" s="782"/>
      <c r="R1029" s="782"/>
      <c r="T1029" s="793"/>
      <c r="U1029" s="790">
        <v>411</v>
      </c>
      <c r="V1029" s="782"/>
      <c r="W1029" s="782"/>
      <c r="X1029" s="793"/>
      <c r="Y1029" s="782"/>
      <c r="Z1029" s="793"/>
      <c r="AA1029" s="782"/>
      <c r="AB1029" s="782"/>
      <c r="AC1029" s="793"/>
      <c r="AD1029" s="793"/>
      <c r="AE1029" s="793"/>
      <c r="AF1029" s="793"/>
      <c r="AG1029" s="786">
        <v>2.92</v>
      </c>
      <c r="AH1029" s="782"/>
    </row>
    <row r="1030" spans="1:34" x14ac:dyDescent="0.25">
      <c r="A1030" s="782" t="s">
        <v>111</v>
      </c>
      <c r="B1030" s="786" t="s">
        <v>136</v>
      </c>
      <c r="C1030" s="786" t="s">
        <v>136</v>
      </c>
      <c r="D1030" s="787">
        <v>42198</v>
      </c>
      <c r="E1030" s="405" t="s">
        <v>154</v>
      </c>
      <c r="F1030" s="788">
        <v>0.46180555555555558</v>
      </c>
      <c r="G1030" s="786" t="s">
        <v>98</v>
      </c>
      <c r="H1030" s="786" t="s">
        <v>19</v>
      </c>
      <c r="I1030" s="783" t="s">
        <v>93</v>
      </c>
      <c r="J1030" s="786"/>
      <c r="K1030" s="786"/>
      <c r="L1030" s="786"/>
      <c r="M1030" s="782"/>
      <c r="N1030" s="782"/>
      <c r="O1030" s="782"/>
      <c r="P1030" s="782"/>
      <c r="Q1030" s="782"/>
      <c r="R1030" s="782"/>
      <c r="T1030" s="793"/>
      <c r="U1030" s="794" t="s">
        <v>45</v>
      </c>
      <c r="V1030" s="782"/>
      <c r="W1030" s="782"/>
      <c r="X1030" s="793"/>
      <c r="Y1030" s="782"/>
      <c r="Z1030" s="793"/>
      <c r="AA1030" s="782"/>
      <c r="AB1030" s="782"/>
      <c r="AC1030" s="793"/>
      <c r="AD1030" s="793"/>
      <c r="AE1030" s="793"/>
      <c r="AF1030" s="793"/>
      <c r="AG1030" s="786">
        <v>0.246</v>
      </c>
      <c r="AH1030" s="782"/>
    </row>
    <row r="1031" spans="1:34" x14ac:dyDescent="0.25">
      <c r="A1031" s="782" t="s">
        <v>111</v>
      </c>
      <c r="B1031" s="786" t="s">
        <v>136</v>
      </c>
      <c r="C1031" s="786" t="s">
        <v>136</v>
      </c>
      <c r="D1031" s="787">
        <v>42205</v>
      </c>
      <c r="E1031" s="405" t="s">
        <v>154</v>
      </c>
      <c r="F1031" s="788">
        <v>0.55208333333333337</v>
      </c>
      <c r="G1031" s="786" t="s">
        <v>98</v>
      </c>
      <c r="H1031" s="786" t="s">
        <v>93</v>
      </c>
      <c r="I1031" s="783" t="s">
        <v>93</v>
      </c>
      <c r="J1031" s="786"/>
      <c r="K1031" s="786"/>
      <c r="L1031" s="786"/>
      <c r="M1031" s="782"/>
      <c r="N1031" s="782"/>
      <c r="O1031" s="782"/>
      <c r="P1031" s="782"/>
      <c r="Q1031" s="782"/>
      <c r="R1031" s="782"/>
      <c r="T1031" s="786">
        <v>10.46</v>
      </c>
      <c r="U1031" s="790">
        <v>143</v>
      </c>
      <c r="V1031" s="782"/>
      <c r="W1031" s="782"/>
      <c r="X1031" s="786">
        <v>8.0500000000000007</v>
      </c>
      <c r="Y1031" s="782"/>
      <c r="Z1031" s="786">
        <v>365</v>
      </c>
      <c r="AA1031" s="782"/>
      <c r="AB1031" s="782"/>
      <c r="AC1031" s="786">
        <v>0</v>
      </c>
      <c r="AD1031" s="786">
        <v>20.3</v>
      </c>
      <c r="AE1031" s="786">
        <v>21.13</v>
      </c>
      <c r="AF1031" s="786">
        <v>117.9</v>
      </c>
      <c r="AG1031" s="786">
        <v>1.45</v>
      </c>
      <c r="AH1031" s="782"/>
    </row>
    <row r="1032" spans="1:34" x14ac:dyDescent="0.25">
      <c r="A1032" s="782" t="s">
        <v>111</v>
      </c>
      <c r="B1032" s="786" t="s">
        <v>136</v>
      </c>
      <c r="C1032" s="786" t="s">
        <v>136</v>
      </c>
      <c r="D1032" s="787">
        <v>42205</v>
      </c>
      <c r="E1032" s="405" t="s">
        <v>154</v>
      </c>
      <c r="F1032" s="788">
        <v>0.55277777777777781</v>
      </c>
      <c r="G1032" s="786" t="s">
        <v>98</v>
      </c>
      <c r="H1032" s="786" t="s">
        <v>93</v>
      </c>
      <c r="I1032" s="783" t="s">
        <v>93</v>
      </c>
      <c r="J1032" s="786"/>
      <c r="K1032" s="786"/>
      <c r="L1032" s="786"/>
      <c r="M1032" s="782"/>
      <c r="N1032" s="782"/>
      <c r="O1032" s="782"/>
      <c r="P1032" s="782"/>
      <c r="Q1032" s="782"/>
      <c r="R1032" s="782"/>
      <c r="T1032" s="793"/>
      <c r="U1032" s="790">
        <v>117</v>
      </c>
      <c r="V1032" s="782"/>
      <c r="W1032" s="782"/>
      <c r="X1032" s="793"/>
      <c r="Y1032" s="782"/>
      <c r="Z1032" s="793"/>
      <c r="AA1032" s="782"/>
      <c r="AB1032" s="782"/>
      <c r="AC1032" s="793"/>
      <c r="AD1032" s="793"/>
      <c r="AE1032" s="793"/>
      <c r="AF1032" s="793"/>
      <c r="AG1032" s="786">
        <v>1.34</v>
      </c>
      <c r="AH1032" s="782"/>
    </row>
    <row r="1033" spans="1:34" x14ac:dyDescent="0.25">
      <c r="A1033" s="782" t="s">
        <v>111</v>
      </c>
      <c r="B1033" s="786" t="s">
        <v>136</v>
      </c>
      <c r="C1033" s="786" t="s">
        <v>136</v>
      </c>
      <c r="D1033" s="787">
        <v>42205</v>
      </c>
      <c r="E1033" s="405" t="s">
        <v>154</v>
      </c>
      <c r="F1033" s="788">
        <v>0.55347222222222225</v>
      </c>
      <c r="G1033" s="786" t="s">
        <v>98</v>
      </c>
      <c r="H1033" s="786" t="s">
        <v>19</v>
      </c>
      <c r="I1033" s="783" t="s">
        <v>93</v>
      </c>
      <c r="J1033" s="786"/>
      <c r="K1033" s="786"/>
      <c r="L1033" s="786"/>
      <c r="M1033" s="782"/>
      <c r="N1033" s="782"/>
      <c r="O1033" s="782"/>
      <c r="P1033" s="782"/>
      <c r="Q1033" s="782"/>
      <c r="R1033" s="782"/>
      <c r="T1033" s="793"/>
      <c r="U1033" s="794" t="s">
        <v>45</v>
      </c>
      <c r="V1033" s="782"/>
      <c r="W1033" s="782"/>
      <c r="X1033" s="793"/>
      <c r="Y1033" s="782"/>
      <c r="Z1033" s="793"/>
      <c r="AA1033" s="782"/>
      <c r="AB1033" s="782"/>
      <c r="AC1033" s="793"/>
      <c r="AD1033" s="793"/>
      <c r="AE1033" s="793"/>
      <c r="AF1033" s="793"/>
      <c r="AG1033" s="786">
        <v>0.13200000000000001</v>
      </c>
      <c r="AH1033" s="782"/>
    </row>
    <row r="1034" spans="1:34" x14ac:dyDescent="0.25">
      <c r="A1034" s="782" t="s">
        <v>111</v>
      </c>
      <c r="B1034" s="786" t="s">
        <v>136</v>
      </c>
      <c r="C1034" s="786" t="s">
        <v>136</v>
      </c>
      <c r="D1034" s="787">
        <v>42207</v>
      </c>
      <c r="E1034" s="405" t="s">
        <v>154</v>
      </c>
      <c r="F1034" s="788">
        <v>0.46180555555555558</v>
      </c>
      <c r="G1034" s="786" t="s">
        <v>98</v>
      </c>
      <c r="H1034" s="786" t="s">
        <v>93</v>
      </c>
      <c r="I1034" s="783" t="s">
        <v>93</v>
      </c>
      <c r="J1034" s="786"/>
      <c r="K1034" s="786"/>
      <c r="L1034" s="786"/>
      <c r="M1034" s="782"/>
      <c r="N1034" s="782"/>
      <c r="O1034" s="782"/>
      <c r="P1034" s="782"/>
      <c r="Q1034" s="782"/>
      <c r="R1034" s="782"/>
      <c r="T1034" s="793"/>
      <c r="U1034" s="786" t="s">
        <v>110</v>
      </c>
      <c r="V1034" s="782"/>
      <c r="W1034" s="782"/>
      <c r="X1034" s="786">
        <v>7.85</v>
      </c>
      <c r="Y1034" s="782"/>
      <c r="Z1034" s="786">
        <v>337</v>
      </c>
      <c r="AA1034" s="782"/>
      <c r="AB1034" s="782"/>
      <c r="AC1034" s="786">
        <v>0</v>
      </c>
      <c r="AD1034" s="786">
        <v>23</v>
      </c>
      <c r="AE1034" s="786">
        <v>19.43</v>
      </c>
      <c r="AF1034" s="793"/>
      <c r="AG1034" s="786">
        <v>7.01</v>
      </c>
      <c r="AH1034" s="782"/>
    </row>
    <row r="1035" spans="1:34" x14ac:dyDescent="0.25">
      <c r="A1035" s="782" t="s">
        <v>111</v>
      </c>
      <c r="B1035" s="786" t="s">
        <v>136</v>
      </c>
      <c r="C1035" s="786" t="s">
        <v>136</v>
      </c>
      <c r="D1035" s="787">
        <v>42207</v>
      </c>
      <c r="E1035" s="405" t="s">
        <v>154</v>
      </c>
      <c r="F1035" s="788">
        <v>0.46250000000000002</v>
      </c>
      <c r="G1035" s="786" t="s">
        <v>98</v>
      </c>
      <c r="H1035" s="786" t="s">
        <v>93</v>
      </c>
      <c r="I1035" s="783" t="s">
        <v>93</v>
      </c>
      <c r="J1035" s="786"/>
      <c r="K1035" s="786"/>
      <c r="L1035" s="786"/>
      <c r="M1035" s="924"/>
      <c r="N1035" s="924"/>
      <c r="O1035" s="924"/>
      <c r="P1035" s="924"/>
      <c r="Q1035" s="924"/>
      <c r="R1035" s="924"/>
      <c r="T1035" s="793"/>
      <c r="U1035" s="786" t="s">
        <v>110</v>
      </c>
      <c r="V1035" s="782"/>
      <c r="W1035" s="782"/>
      <c r="X1035" s="793"/>
      <c r="Y1035" s="782"/>
      <c r="Z1035" s="793"/>
      <c r="AA1035" s="782"/>
      <c r="AB1035" s="782"/>
      <c r="AC1035" s="793"/>
      <c r="AD1035" s="793"/>
      <c r="AE1035" s="793"/>
      <c r="AF1035" s="793"/>
      <c r="AG1035" s="786">
        <v>7.34</v>
      </c>
      <c r="AH1035" s="782"/>
    </row>
    <row r="1036" spans="1:34" x14ac:dyDescent="0.25">
      <c r="A1036" s="782" t="s">
        <v>111</v>
      </c>
      <c r="B1036" s="786" t="s">
        <v>136</v>
      </c>
      <c r="C1036" s="786" t="s">
        <v>136</v>
      </c>
      <c r="D1036" s="787">
        <v>42207</v>
      </c>
      <c r="E1036" s="405" t="s">
        <v>154</v>
      </c>
      <c r="F1036" s="788">
        <v>0.46319444444444446</v>
      </c>
      <c r="G1036" s="786" t="s">
        <v>98</v>
      </c>
      <c r="H1036" s="786" t="s">
        <v>19</v>
      </c>
      <c r="I1036" s="783" t="s">
        <v>93</v>
      </c>
      <c r="J1036" s="786"/>
      <c r="K1036" s="786"/>
      <c r="L1036" s="786"/>
      <c r="M1036" s="782"/>
      <c r="N1036" s="782"/>
      <c r="O1036" s="782"/>
      <c r="P1036" s="782"/>
      <c r="Q1036" s="782"/>
      <c r="R1036" s="782"/>
      <c r="T1036" s="793"/>
      <c r="U1036" s="794" t="s">
        <v>45</v>
      </c>
      <c r="V1036" s="782"/>
      <c r="W1036" s="782"/>
      <c r="X1036" s="793"/>
      <c r="Y1036" s="782"/>
      <c r="Z1036" s="793"/>
      <c r="AA1036" s="782"/>
      <c r="AB1036" s="782"/>
      <c r="AC1036" s="793"/>
      <c r="AD1036" s="793"/>
      <c r="AE1036" s="793"/>
      <c r="AF1036" s="793"/>
      <c r="AG1036" s="786">
        <v>8.8999999999999996E-2</v>
      </c>
      <c r="AH1036" s="782"/>
    </row>
    <row r="1037" spans="1:34" x14ac:dyDescent="0.25">
      <c r="A1037" s="782" t="s">
        <v>111</v>
      </c>
      <c r="B1037" s="786" t="s">
        <v>136</v>
      </c>
      <c r="C1037" s="786" t="s">
        <v>136</v>
      </c>
      <c r="D1037" s="787">
        <v>42212</v>
      </c>
      <c r="E1037" s="405" t="s">
        <v>154</v>
      </c>
      <c r="F1037" s="788">
        <v>0.55625000000000002</v>
      </c>
      <c r="G1037" s="786" t="s">
        <v>98</v>
      </c>
      <c r="H1037" s="786" t="s">
        <v>93</v>
      </c>
      <c r="I1037" s="783" t="s">
        <v>93</v>
      </c>
      <c r="J1037" s="786"/>
      <c r="K1037" s="786"/>
      <c r="L1037" s="786"/>
      <c r="M1037" s="924"/>
      <c r="N1037" s="924"/>
      <c r="O1037" s="924"/>
      <c r="P1037" s="924"/>
      <c r="Q1037" s="924"/>
      <c r="R1037" s="924"/>
      <c r="T1037" s="786">
        <v>11.48</v>
      </c>
      <c r="U1037" s="809">
        <v>51</v>
      </c>
      <c r="V1037" s="924"/>
      <c r="W1037" s="782"/>
      <c r="X1037" s="786">
        <v>7.99</v>
      </c>
      <c r="Y1037" s="782"/>
      <c r="Z1037" s="786">
        <v>329</v>
      </c>
      <c r="AA1037" s="782"/>
      <c r="AB1037" s="782"/>
      <c r="AC1037" s="786">
        <v>0</v>
      </c>
      <c r="AD1037" s="786">
        <v>18.100000000000001</v>
      </c>
      <c r="AE1037" s="786">
        <v>21.12</v>
      </c>
      <c r="AF1037" s="786">
        <v>129.19999999999999</v>
      </c>
      <c r="AG1037" s="786">
        <v>1.0900000000000001</v>
      </c>
      <c r="AH1037" s="782"/>
    </row>
    <row r="1038" spans="1:34" x14ac:dyDescent="0.25">
      <c r="A1038" s="782" t="s">
        <v>111</v>
      </c>
      <c r="B1038" s="586" t="s">
        <v>136</v>
      </c>
      <c r="C1038" s="586" t="s">
        <v>136</v>
      </c>
      <c r="D1038" s="1206">
        <v>42219</v>
      </c>
      <c r="E1038" s="405" t="s">
        <v>154</v>
      </c>
      <c r="F1038" s="1209">
        <v>0.55208333333333337</v>
      </c>
      <c r="G1038" s="586" t="s">
        <v>98</v>
      </c>
      <c r="H1038" s="586" t="s">
        <v>93</v>
      </c>
      <c r="I1038" s="586" t="s">
        <v>93</v>
      </c>
      <c r="M1038" s="931"/>
      <c r="N1038" s="931"/>
      <c r="O1038" s="931"/>
      <c r="P1038" s="931"/>
      <c r="Q1038" s="931"/>
      <c r="R1038" s="931"/>
      <c r="T1038" s="1319">
        <v>10.210000000000001</v>
      </c>
      <c r="U1038" s="1327">
        <v>112</v>
      </c>
      <c r="V1038" s="931"/>
      <c r="X1038" s="758">
        <v>7.91</v>
      </c>
      <c r="Z1038" s="705">
        <v>324</v>
      </c>
      <c r="AC1038" s="705">
        <v>0</v>
      </c>
      <c r="AD1038" s="705">
        <v>13.8</v>
      </c>
      <c r="AE1038" s="758">
        <v>20.190000000000001</v>
      </c>
      <c r="AF1038" s="758">
        <v>112.9</v>
      </c>
      <c r="AG1038" s="758">
        <v>1.1200000000000001</v>
      </c>
    </row>
    <row r="1039" spans="1:34" x14ac:dyDescent="0.25">
      <c r="A1039" s="782" t="s">
        <v>111</v>
      </c>
      <c r="B1039" s="586" t="s">
        <v>136</v>
      </c>
      <c r="C1039" s="586" t="s">
        <v>136</v>
      </c>
      <c r="D1039" s="1206">
        <v>42226</v>
      </c>
      <c r="E1039" s="405" t="s">
        <v>154</v>
      </c>
      <c r="F1039" s="1209">
        <v>0.55208333333333337</v>
      </c>
      <c r="G1039" s="586" t="s">
        <v>98</v>
      </c>
      <c r="H1039" s="586" t="s">
        <v>93</v>
      </c>
      <c r="I1039" s="586" t="s">
        <v>93</v>
      </c>
      <c r="M1039" s="782"/>
      <c r="N1039" s="782"/>
      <c r="P1039" s="782"/>
      <c r="Q1039" s="782"/>
      <c r="R1039" s="782"/>
      <c r="T1039" s="758">
        <v>9.9</v>
      </c>
      <c r="U1039" s="1217">
        <v>276</v>
      </c>
      <c r="V1039" s="782"/>
      <c r="W1039" s="782"/>
      <c r="X1039" s="758">
        <v>7.83</v>
      </c>
      <c r="Z1039" s="705">
        <v>337</v>
      </c>
      <c r="AC1039" s="705">
        <v>0</v>
      </c>
      <c r="AD1039" s="705">
        <v>10.3</v>
      </c>
      <c r="AE1039" s="758">
        <v>21.52</v>
      </c>
      <c r="AF1039" s="758">
        <v>112.2</v>
      </c>
      <c r="AG1039" s="758">
        <v>1.04</v>
      </c>
    </row>
    <row r="1040" spans="1:34" x14ac:dyDescent="0.25">
      <c r="A1040" s="782" t="s">
        <v>111</v>
      </c>
      <c r="B1040" s="586" t="s">
        <v>136</v>
      </c>
      <c r="C1040" s="586" t="s">
        <v>136</v>
      </c>
      <c r="D1040" s="1206">
        <v>42233</v>
      </c>
      <c r="E1040" s="405" t="s">
        <v>154</v>
      </c>
      <c r="F1040" s="1209">
        <v>0.5625</v>
      </c>
      <c r="G1040" s="586" t="s">
        <v>98</v>
      </c>
      <c r="H1040" s="586" t="s">
        <v>93</v>
      </c>
      <c r="I1040" s="586" t="s">
        <v>93</v>
      </c>
      <c r="J1040" s="782"/>
      <c r="K1040" s="782"/>
      <c r="L1040" s="782"/>
      <c r="M1040" s="782"/>
      <c r="N1040" s="782"/>
      <c r="P1040" s="782"/>
      <c r="Q1040" s="782"/>
      <c r="R1040" s="782"/>
      <c r="T1040" s="758">
        <v>8.91</v>
      </c>
      <c r="U1040" s="1217">
        <v>167</v>
      </c>
      <c r="V1040" s="782"/>
      <c r="W1040" s="782"/>
      <c r="X1040" s="758">
        <v>8</v>
      </c>
      <c r="Y1040" s="782"/>
      <c r="Z1040" s="705">
        <v>344</v>
      </c>
      <c r="AA1040" s="782"/>
      <c r="AC1040" s="705">
        <v>0</v>
      </c>
      <c r="AD1040" s="705">
        <v>7.9</v>
      </c>
      <c r="AE1040" s="758">
        <v>22.87</v>
      </c>
      <c r="AF1040" s="758">
        <v>103.7</v>
      </c>
      <c r="AG1040" s="758">
        <v>1.1499999999999999</v>
      </c>
    </row>
    <row r="1041" spans="1:34" x14ac:dyDescent="0.25">
      <c r="A1041" s="782" t="s">
        <v>111</v>
      </c>
      <c r="B1041" s="586" t="s">
        <v>136</v>
      </c>
      <c r="C1041" s="586" t="s">
        <v>136</v>
      </c>
      <c r="D1041" s="1206">
        <v>42233</v>
      </c>
      <c r="E1041" s="405" t="s">
        <v>154</v>
      </c>
      <c r="F1041" s="1209">
        <v>0.56319444444444444</v>
      </c>
      <c r="G1041" s="586" t="s">
        <v>98</v>
      </c>
      <c r="H1041" s="586" t="s">
        <v>93</v>
      </c>
      <c r="I1041" s="586" t="s">
        <v>93</v>
      </c>
      <c r="T1041" s="1223"/>
      <c r="U1041" s="1217">
        <v>118</v>
      </c>
      <c r="X1041" s="1223"/>
      <c r="Z1041" s="1224"/>
      <c r="AC1041" s="705">
        <v>0</v>
      </c>
      <c r="AD1041" s="705">
        <v>7.9</v>
      </c>
      <c r="AE1041" s="1223"/>
      <c r="AF1041" s="1223"/>
      <c r="AG1041" s="758">
        <v>0.89500000000000002</v>
      </c>
    </row>
    <row r="1042" spans="1:34" x14ac:dyDescent="0.25">
      <c r="A1042" s="782" t="s">
        <v>111</v>
      </c>
      <c r="B1042" s="586" t="s">
        <v>136</v>
      </c>
      <c r="C1042" s="586" t="s">
        <v>136</v>
      </c>
      <c r="D1042" s="1206">
        <v>42233</v>
      </c>
      <c r="E1042" s="405" t="s">
        <v>154</v>
      </c>
      <c r="F1042" s="1209">
        <v>0.56388888888888888</v>
      </c>
      <c r="G1042" s="586" t="s">
        <v>98</v>
      </c>
      <c r="H1042" s="586" t="s">
        <v>93</v>
      </c>
      <c r="I1042" s="586" t="s">
        <v>93</v>
      </c>
      <c r="T1042" s="1223"/>
      <c r="U1042" s="1215" t="s">
        <v>45</v>
      </c>
      <c r="X1042" s="1223"/>
      <c r="Z1042" s="1224"/>
      <c r="AC1042" s="705">
        <v>0</v>
      </c>
      <c r="AD1042" s="705">
        <v>7.9</v>
      </c>
      <c r="AE1042" s="1223"/>
      <c r="AF1042" s="1223"/>
      <c r="AG1042" s="758">
        <v>0.215</v>
      </c>
    </row>
    <row r="1043" spans="1:34" x14ac:dyDescent="0.25">
      <c r="A1043" s="782" t="s">
        <v>111</v>
      </c>
      <c r="B1043" s="586" t="s">
        <v>136</v>
      </c>
      <c r="C1043" s="586" t="s">
        <v>136</v>
      </c>
      <c r="D1043" s="1305">
        <v>42240</v>
      </c>
      <c r="E1043" s="405" t="s">
        <v>154</v>
      </c>
      <c r="F1043" s="1309">
        <v>0.43402777777777779</v>
      </c>
      <c r="G1043" s="1312" t="s">
        <v>96</v>
      </c>
      <c r="H1043" s="1312" t="s">
        <v>93</v>
      </c>
      <c r="I1043" s="586" t="s">
        <v>93</v>
      </c>
      <c r="J1043" s="927"/>
      <c r="K1043" s="927"/>
      <c r="L1043" s="927"/>
      <c r="M1043" s="927"/>
      <c r="N1043" s="927"/>
      <c r="O1043" s="927"/>
      <c r="P1043" s="927"/>
      <c r="Q1043" s="927"/>
      <c r="R1043" s="927"/>
      <c r="T1043" s="1321">
        <v>8.17</v>
      </c>
      <c r="U1043" s="1328">
        <v>771</v>
      </c>
      <c r="V1043" s="927"/>
      <c r="X1043" s="758">
        <v>7.91</v>
      </c>
      <c r="Z1043" s="705">
        <v>350</v>
      </c>
      <c r="AC1043" s="705">
        <v>0</v>
      </c>
      <c r="AD1043" s="705">
        <v>10</v>
      </c>
      <c r="AE1043" s="758">
        <v>19.66</v>
      </c>
      <c r="AF1043" s="758">
        <v>89.4</v>
      </c>
      <c r="AG1043" s="758">
        <v>0.95</v>
      </c>
    </row>
    <row r="1044" spans="1:34" x14ac:dyDescent="0.25">
      <c r="A1044" s="782" t="s">
        <v>111</v>
      </c>
      <c r="B1044" s="586" t="s">
        <v>136</v>
      </c>
      <c r="C1044" s="586" t="s">
        <v>136</v>
      </c>
      <c r="D1044" s="1206">
        <v>42240</v>
      </c>
      <c r="E1044" s="405" t="s">
        <v>154</v>
      </c>
      <c r="F1044" s="1209">
        <v>0.43472222222222223</v>
      </c>
      <c r="G1044" s="586" t="s">
        <v>96</v>
      </c>
      <c r="H1044" s="586" t="s">
        <v>93</v>
      </c>
      <c r="I1044" s="586" t="s">
        <v>93</v>
      </c>
      <c r="T1044" s="1223"/>
      <c r="U1044" s="1217">
        <v>1204</v>
      </c>
      <c r="X1044" s="1223"/>
      <c r="Z1044" s="1224"/>
      <c r="AC1044" s="1224"/>
      <c r="AD1044" s="1224"/>
      <c r="AE1044" s="1223"/>
      <c r="AF1044" s="1223"/>
      <c r="AG1044" s="758">
        <v>1.03</v>
      </c>
    </row>
    <row r="1045" spans="1:34" x14ac:dyDescent="0.25">
      <c r="A1045" s="782" t="s">
        <v>111</v>
      </c>
      <c r="B1045" s="586" t="s">
        <v>136</v>
      </c>
      <c r="C1045" s="586" t="s">
        <v>136</v>
      </c>
      <c r="D1045" s="1206">
        <v>42240</v>
      </c>
      <c r="E1045" s="405" t="s">
        <v>154</v>
      </c>
      <c r="F1045" s="1209">
        <v>0.43541666666666667</v>
      </c>
      <c r="G1045" s="586" t="s">
        <v>96</v>
      </c>
      <c r="H1045" s="586" t="s">
        <v>93</v>
      </c>
      <c r="I1045" s="586" t="s">
        <v>93</v>
      </c>
      <c r="M1045" s="782"/>
      <c r="N1045" s="782"/>
      <c r="O1045" s="782"/>
      <c r="P1045" s="782"/>
      <c r="Q1045" s="782"/>
      <c r="R1045" s="782"/>
      <c r="T1045" s="1223"/>
      <c r="U1045" s="1215" t="s">
        <v>45</v>
      </c>
      <c r="V1045" s="782"/>
      <c r="W1045" s="782"/>
      <c r="X1045" s="1223"/>
      <c r="Z1045" s="1224"/>
      <c r="AC1045" s="705">
        <v>0</v>
      </c>
      <c r="AD1045" s="1224"/>
      <c r="AE1045" s="1223"/>
      <c r="AF1045" s="1223"/>
      <c r="AG1045" s="758">
        <v>0.4</v>
      </c>
    </row>
    <row r="1046" spans="1:34" x14ac:dyDescent="0.25">
      <c r="A1046" s="782" t="s">
        <v>111</v>
      </c>
      <c r="B1046" s="586" t="s">
        <v>136</v>
      </c>
      <c r="C1046" s="586" t="s">
        <v>136</v>
      </c>
      <c r="D1046" s="1206">
        <v>42242</v>
      </c>
      <c r="E1046" s="405" t="s">
        <v>154</v>
      </c>
      <c r="F1046" s="1209">
        <v>0.5</v>
      </c>
      <c r="G1046" s="586" t="s">
        <v>98</v>
      </c>
      <c r="H1046" s="586" t="s">
        <v>93</v>
      </c>
      <c r="I1046" s="586" t="s">
        <v>93</v>
      </c>
      <c r="M1046" s="782"/>
      <c r="N1046" s="782"/>
      <c r="O1046" s="782"/>
      <c r="P1046" s="782"/>
      <c r="Q1046" s="782"/>
      <c r="R1046" s="782"/>
      <c r="T1046" s="758">
        <v>8.8800000000000008</v>
      </c>
      <c r="U1046" s="1217">
        <v>248</v>
      </c>
      <c r="V1046" s="782"/>
      <c r="W1046" s="782"/>
      <c r="X1046" s="758">
        <v>7.88</v>
      </c>
      <c r="Z1046" s="705">
        <v>340</v>
      </c>
      <c r="AC1046" s="705">
        <v>0</v>
      </c>
      <c r="AD1046" s="705">
        <v>6.8</v>
      </c>
      <c r="AE1046" s="758">
        <v>19.170000000000002</v>
      </c>
      <c r="AF1046" s="758">
        <v>96.1</v>
      </c>
      <c r="AG1046" s="758">
        <v>0.96499999999999997</v>
      </c>
    </row>
    <row r="1047" spans="1:34" x14ac:dyDescent="0.25">
      <c r="A1047" s="782" t="s">
        <v>111</v>
      </c>
      <c r="B1047" s="786" t="s">
        <v>113</v>
      </c>
      <c r="C1047" s="786" t="s">
        <v>113</v>
      </c>
      <c r="D1047" s="787">
        <v>41750</v>
      </c>
      <c r="E1047" s="405" t="s">
        <v>154</v>
      </c>
      <c r="F1047" s="788">
        <v>0.56666666666666665</v>
      </c>
      <c r="G1047" s="786" t="s">
        <v>96</v>
      </c>
      <c r="H1047" s="786" t="s">
        <v>93</v>
      </c>
      <c r="I1047" s="783" t="s">
        <v>93</v>
      </c>
      <c r="J1047" s="786"/>
      <c r="K1047" s="786"/>
      <c r="L1047" s="786"/>
      <c r="M1047" s="782"/>
      <c r="N1047" s="782"/>
      <c r="O1047" s="782"/>
      <c r="P1047" s="782"/>
      <c r="Q1047" s="782"/>
      <c r="R1047" s="782"/>
      <c r="T1047" s="789">
        <v>11.65</v>
      </c>
      <c r="U1047" s="790">
        <v>24</v>
      </c>
      <c r="V1047" s="782"/>
      <c r="W1047" s="782"/>
      <c r="X1047" s="789">
        <v>8.11</v>
      </c>
      <c r="Y1047" s="782"/>
      <c r="Z1047" s="786">
        <v>144</v>
      </c>
      <c r="AA1047" s="782"/>
      <c r="AB1047" s="786">
        <v>24.3</v>
      </c>
      <c r="AC1047" s="786">
        <v>0.1</v>
      </c>
      <c r="AD1047" s="793"/>
      <c r="AE1047" s="789">
        <v>15.61</v>
      </c>
      <c r="AF1047" s="789">
        <v>116.1</v>
      </c>
      <c r="AG1047" s="789">
        <v>2.9</v>
      </c>
      <c r="AH1047" s="793"/>
    </row>
    <row r="1048" spans="1:34" x14ac:dyDescent="0.25">
      <c r="A1048" s="782" t="s">
        <v>111</v>
      </c>
      <c r="B1048" s="786" t="s">
        <v>113</v>
      </c>
      <c r="C1048" s="786" t="s">
        <v>113</v>
      </c>
      <c r="D1048" s="787">
        <v>41914</v>
      </c>
      <c r="E1048" s="405" t="s">
        <v>154</v>
      </c>
      <c r="F1048" s="788">
        <v>0.45</v>
      </c>
      <c r="G1048" s="791" t="s">
        <v>96</v>
      </c>
      <c r="H1048" s="786" t="s">
        <v>93</v>
      </c>
      <c r="I1048" s="783" t="s">
        <v>93</v>
      </c>
      <c r="J1048" s="786"/>
      <c r="K1048" s="786"/>
      <c r="L1048" s="786"/>
      <c r="M1048" s="782"/>
      <c r="N1048" s="782"/>
      <c r="O1048" s="782"/>
      <c r="P1048" s="782"/>
      <c r="Q1048" s="782"/>
      <c r="R1048" s="782"/>
      <c r="T1048" s="789">
        <v>7.94</v>
      </c>
      <c r="U1048" s="790">
        <v>36</v>
      </c>
      <c r="V1048" s="782"/>
      <c r="W1048" s="782"/>
      <c r="X1048" s="789">
        <v>7.66</v>
      </c>
      <c r="Y1048" s="782"/>
      <c r="Z1048" s="786">
        <v>220</v>
      </c>
      <c r="AA1048" s="782"/>
      <c r="AB1048" s="782"/>
      <c r="AC1048" s="782"/>
      <c r="AD1048" s="782"/>
      <c r="AE1048" s="789">
        <v>22.6</v>
      </c>
      <c r="AF1048" s="789">
        <v>91.8</v>
      </c>
      <c r="AG1048" s="789">
        <v>1.01</v>
      </c>
      <c r="AH1048" s="782"/>
    </row>
    <row r="1049" spans="1:34" x14ac:dyDescent="0.25">
      <c r="A1049" s="782" t="s">
        <v>111</v>
      </c>
      <c r="B1049" s="786" t="s">
        <v>113</v>
      </c>
      <c r="C1049" s="786" t="s">
        <v>113</v>
      </c>
      <c r="D1049" s="787">
        <v>41921</v>
      </c>
      <c r="E1049" s="405" t="s">
        <v>154</v>
      </c>
      <c r="F1049" s="788">
        <v>0.47083333333333333</v>
      </c>
      <c r="G1049" s="786" t="s">
        <v>96</v>
      </c>
      <c r="H1049" s="786" t="s">
        <v>93</v>
      </c>
      <c r="I1049" s="783" t="s">
        <v>93</v>
      </c>
      <c r="J1049" s="786"/>
      <c r="K1049" s="786"/>
      <c r="L1049" s="786"/>
      <c r="M1049" s="782"/>
      <c r="N1049" s="782"/>
      <c r="O1049" s="782"/>
      <c r="P1049" s="782"/>
      <c r="Q1049" s="782"/>
      <c r="R1049" s="782"/>
      <c r="T1049" s="789">
        <v>9</v>
      </c>
      <c r="U1049" s="790">
        <v>53</v>
      </c>
      <c r="V1049" s="782"/>
      <c r="W1049" s="782"/>
      <c r="X1049" s="789">
        <v>7.63</v>
      </c>
      <c r="Y1049" s="782"/>
      <c r="Z1049" s="786">
        <v>220</v>
      </c>
      <c r="AA1049" s="782"/>
      <c r="AB1049" s="782"/>
      <c r="AC1049" s="782"/>
      <c r="AD1049" s="782"/>
      <c r="AE1049" s="789">
        <v>20.010000000000002</v>
      </c>
      <c r="AF1049" s="789">
        <v>99.1</v>
      </c>
      <c r="AG1049" s="789">
        <v>0.9</v>
      </c>
      <c r="AH1049" s="782"/>
    </row>
    <row r="1050" spans="1:34" x14ac:dyDescent="0.25">
      <c r="A1050" s="782" t="s">
        <v>111</v>
      </c>
      <c r="B1050" s="786" t="s">
        <v>113</v>
      </c>
      <c r="C1050" s="786" t="s">
        <v>113</v>
      </c>
      <c r="D1050" s="787">
        <v>41927</v>
      </c>
      <c r="E1050" s="405" t="s">
        <v>154</v>
      </c>
      <c r="F1050" s="788">
        <v>0.48055555555555557</v>
      </c>
      <c r="G1050" s="786" t="s">
        <v>96</v>
      </c>
      <c r="H1050" s="786" t="s">
        <v>100</v>
      </c>
      <c r="I1050" s="783" t="s">
        <v>93</v>
      </c>
      <c r="J1050" s="786"/>
      <c r="K1050" s="786"/>
      <c r="L1050" s="786"/>
      <c r="M1050" s="782"/>
      <c r="N1050" s="782"/>
      <c r="O1050" s="782"/>
      <c r="P1050" s="782"/>
      <c r="Q1050" s="782"/>
      <c r="R1050" s="782"/>
      <c r="T1050" s="789">
        <v>9.1199999999999992</v>
      </c>
      <c r="U1050" s="790">
        <v>365</v>
      </c>
      <c r="V1050" s="782"/>
      <c r="W1050" s="782"/>
      <c r="X1050" s="789">
        <v>7.69</v>
      </c>
      <c r="Y1050" s="782"/>
      <c r="Z1050" s="786">
        <v>151</v>
      </c>
      <c r="AA1050" s="782"/>
      <c r="AB1050" s="782"/>
      <c r="AC1050" s="782"/>
      <c r="AD1050" s="782"/>
      <c r="AE1050" s="789">
        <v>15.33</v>
      </c>
      <c r="AF1050" s="789">
        <v>91.2</v>
      </c>
      <c r="AG1050" s="789">
        <v>13</v>
      </c>
      <c r="AH1050" s="782"/>
    </row>
    <row r="1051" spans="1:34" x14ac:dyDescent="0.25">
      <c r="A1051" s="782" t="s">
        <v>111</v>
      </c>
      <c r="B1051" s="786" t="s">
        <v>113</v>
      </c>
      <c r="C1051" s="786" t="s">
        <v>113</v>
      </c>
      <c r="D1051" s="787">
        <v>41934</v>
      </c>
      <c r="E1051" s="405" t="s">
        <v>154</v>
      </c>
      <c r="F1051" s="788">
        <v>0.48819444444444443</v>
      </c>
      <c r="G1051" s="786" t="s">
        <v>98</v>
      </c>
      <c r="H1051" s="786" t="s">
        <v>93</v>
      </c>
      <c r="I1051" s="783" t="s">
        <v>93</v>
      </c>
      <c r="J1051" s="786"/>
      <c r="K1051" s="786"/>
      <c r="L1051" s="786"/>
      <c r="M1051" s="782"/>
      <c r="N1051" s="782"/>
      <c r="O1051" s="782"/>
      <c r="P1051" s="782"/>
      <c r="Q1051" s="782"/>
      <c r="R1051" s="782"/>
      <c r="T1051" s="789">
        <v>9.7100000000000009</v>
      </c>
      <c r="U1051" s="790">
        <v>79</v>
      </c>
      <c r="V1051" s="782"/>
      <c r="W1051" s="782"/>
      <c r="X1051" s="789">
        <v>7.87</v>
      </c>
      <c r="Y1051" s="782"/>
      <c r="Z1051" s="786">
        <v>196</v>
      </c>
      <c r="AA1051" s="782"/>
      <c r="AB1051" s="782"/>
      <c r="AC1051" s="782"/>
      <c r="AD1051" s="782"/>
      <c r="AE1051" s="789">
        <v>16.2</v>
      </c>
      <c r="AF1051" s="789">
        <v>98.9</v>
      </c>
      <c r="AG1051" s="789">
        <v>1.73</v>
      </c>
      <c r="AH1051" s="782"/>
    </row>
    <row r="1052" spans="1:34" x14ac:dyDescent="0.25">
      <c r="A1052" s="782" t="s">
        <v>111</v>
      </c>
      <c r="B1052" s="786" t="s">
        <v>113</v>
      </c>
      <c r="C1052" s="786" t="s">
        <v>113</v>
      </c>
      <c r="D1052" s="787">
        <v>41941</v>
      </c>
      <c r="E1052" s="405" t="s">
        <v>154</v>
      </c>
      <c r="F1052" s="788">
        <v>0.46944444444444444</v>
      </c>
      <c r="G1052" s="786" t="s">
        <v>96</v>
      </c>
      <c r="H1052" s="786" t="s">
        <v>93</v>
      </c>
      <c r="I1052" s="783" t="s">
        <v>93</v>
      </c>
      <c r="J1052" s="786"/>
      <c r="K1052" s="786"/>
      <c r="L1052" s="786"/>
      <c r="M1052" s="782"/>
      <c r="N1052" s="782"/>
      <c r="O1052" s="782"/>
      <c r="P1052" s="782"/>
      <c r="Q1052" s="782"/>
      <c r="R1052" s="782"/>
      <c r="T1052" s="789">
        <v>10.18</v>
      </c>
      <c r="U1052" s="790">
        <v>32</v>
      </c>
      <c r="V1052" s="782"/>
      <c r="W1052" s="782"/>
      <c r="X1052" s="789">
        <v>7.79</v>
      </c>
      <c r="Y1052" s="782"/>
      <c r="Z1052" s="786">
        <v>228</v>
      </c>
      <c r="AA1052" s="782"/>
      <c r="AB1052" s="782"/>
      <c r="AC1052" s="782"/>
      <c r="AD1052" s="782"/>
      <c r="AE1052" s="789">
        <v>16.12</v>
      </c>
      <c r="AF1052" s="789">
        <v>103.5</v>
      </c>
      <c r="AG1052" s="789">
        <v>1.55</v>
      </c>
      <c r="AH1052" s="782"/>
    </row>
    <row r="1053" spans="1:34" x14ac:dyDescent="0.25">
      <c r="A1053" s="782" t="s">
        <v>111</v>
      </c>
      <c r="B1053" s="786" t="s">
        <v>113</v>
      </c>
      <c r="C1053" s="786" t="s">
        <v>113</v>
      </c>
      <c r="D1053" s="787">
        <v>41948</v>
      </c>
      <c r="E1053" s="405" t="s">
        <v>154</v>
      </c>
      <c r="F1053" s="788">
        <v>0.44791666666666669</v>
      </c>
      <c r="G1053" s="786" t="s">
        <v>98</v>
      </c>
      <c r="H1053" s="786" t="s">
        <v>103</v>
      </c>
      <c r="I1053" s="783" t="s">
        <v>137</v>
      </c>
      <c r="J1053" s="786"/>
      <c r="K1053" s="786"/>
      <c r="L1053" s="786"/>
      <c r="M1053" s="782"/>
      <c r="N1053" s="782"/>
      <c r="O1053" s="782"/>
      <c r="P1053" s="782"/>
      <c r="Q1053" s="782"/>
      <c r="R1053" s="782"/>
      <c r="T1053" s="789">
        <v>12.36</v>
      </c>
      <c r="U1053" s="790">
        <v>104</v>
      </c>
      <c r="V1053" s="782"/>
      <c r="W1053" s="782"/>
      <c r="X1053" s="789">
        <v>7.8</v>
      </c>
      <c r="Y1053" s="782"/>
      <c r="Z1053" s="786">
        <v>236</v>
      </c>
      <c r="AA1053" s="782"/>
      <c r="AB1053" s="782"/>
      <c r="AC1053" s="782"/>
      <c r="AD1053" s="782"/>
      <c r="AE1053" s="789">
        <v>13.17</v>
      </c>
      <c r="AF1053" s="789">
        <v>118.5</v>
      </c>
      <c r="AG1053" s="789">
        <v>1.36</v>
      </c>
      <c r="AH1053" s="782"/>
    </row>
    <row r="1054" spans="1:34" x14ac:dyDescent="0.25">
      <c r="A1054" s="782" t="s">
        <v>111</v>
      </c>
      <c r="B1054" s="786" t="s">
        <v>113</v>
      </c>
      <c r="C1054" s="786" t="s">
        <v>113</v>
      </c>
      <c r="D1054" s="787">
        <v>41955</v>
      </c>
      <c r="E1054" s="405" t="s">
        <v>154</v>
      </c>
      <c r="F1054" s="788">
        <v>0.43125000000000002</v>
      </c>
      <c r="G1054" s="786" t="s">
        <v>96</v>
      </c>
      <c r="H1054" s="786" t="s">
        <v>93</v>
      </c>
      <c r="I1054" s="783" t="s">
        <v>93</v>
      </c>
      <c r="J1054" s="786"/>
      <c r="K1054" s="786"/>
      <c r="L1054" s="786"/>
      <c r="M1054" s="782"/>
      <c r="N1054" s="782"/>
      <c r="O1054" s="782"/>
      <c r="P1054" s="782"/>
      <c r="Q1054" s="782"/>
      <c r="R1054" s="782"/>
      <c r="T1054" s="792"/>
      <c r="U1054" s="790">
        <v>33</v>
      </c>
      <c r="V1054" s="782"/>
      <c r="W1054" s="782"/>
      <c r="X1054" s="789">
        <v>7.87</v>
      </c>
      <c r="Y1054" s="782"/>
      <c r="Z1054" s="786">
        <v>231</v>
      </c>
      <c r="AA1054" s="782"/>
      <c r="AB1054" s="782"/>
      <c r="AC1054" s="782"/>
      <c r="AD1054" s="782"/>
      <c r="AE1054" s="789">
        <v>8.64</v>
      </c>
      <c r="AF1054" s="792"/>
      <c r="AG1054" s="789">
        <v>1.05</v>
      </c>
      <c r="AH1054" s="782"/>
    </row>
    <row r="1055" spans="1:34" x14ac:dyDescent="0.25">
      <c r="A1055" s="782" t="s">
        <v>111</v>
      </c>
      <c r="B1055" s="786" t="s">
        <v>113</v>
      </c>
      <c r="C1055" s="786" t="s">
        <v>113</v>
      </c>
      <c r="D1055" s="787">
        <v>41960</v>
      </c>
      <c r="E1055" s="405" t="s">
        <v>154</v>
      </c>
      <c r="F1055" s="788">
        <v>0.38750000000000001</v>
      </c>
      <c r="G1055" s="786" t="s">
        <v>96</v>
      </c>
      <c r="H1055" s="786" t="s">
        <v>93</v>
      </c>
      <c r="I1055" s="783" t="s">
        <v>93</v>
      </c>
      <c r="J1055" s="786"/>
      <c r="K1055" s="786"/>
      <c r="L1055" s="786"/>
      <c r="M1055" s="782"/>
      <c r="N1055" s="782"/>
      <c r="O1055" s="782"/>
      <c r="P1055" s="782"/>
      <c r="Q1055" s="782"/>
      <c r="R1055" s="782"/>
      <c r="T1055" s="789">
        <v>11.57</v>
      </c>
      <c r="U1055" s="790">
        <v>43</v>
      </c>
      <c r="V1055" s="782"/>
      <c r="W1055" s="782"/>
      <c r="X1055" s="789">
        <v>8.1199999999999992</v>
      </c>
      <c r="Y1055" s="782"/>
      <c r="Z1055" s="786">
        <v>238</v>
      </c>
      <c r="AA1055" s="782"/>
      <c r="AB1055" s="782"/>
      <c r="AC1055" s="782"/>
      <c r="AD1055" s="782"/>
      <c r="AE1055" s="789">
        <v>4.0599999999999996</v>
      </c>
      <c r="AF1055" s="789">
        <v>88.5</v>
      </c>
      <c r="AG1055" s="789">
        <v>0.72</v>
      </c>
      <c r="AH1055" s="782"/>
    </row>
    <row r="1056" spans="1:34" x14ac:dyDescent="0.25">
      <c r="A1056" s="782" t="s">
        <v>111</v>
      </c>
      <c r="B1056" s="786" t="s">
        <v>113</v>
      </c>
      <c r="C1056" s="786" t="s">
        <v>113</v>
      </c>
      <c r="D1056" s="803">
        <v>41962</v>
      </c>
      <c r="E1056" s="405" t="s">
        <v>154</v>
      </c>
      <c r="F1056" s="805">
        <v>0.42777777777777776</v>
      </c>
      <c r="G1056" s="807" t="s">
        <v>98</v>
      </c>
      <c r="H1056" s="807" t="s">
        <v>93</v>
      </c>
      <c r="I1056" s="783" t="s">
        <v>93</v>
      </c>
      <c r="J1056" s="807"/>
      <c r="K1056" s="807"/>
      <c r="L1056" s="807"/>
      <c r="M1056" s="874"/>
      <c r="N1056" s="874"/>
      <c r="O1056" s="874"/>
      <c r="P1056" s="874"/>
      <c r="Q1056" s="874"/>
      <c r="R1056" s="874"/>
      <c r="T1056" s="1314">
        <v>13.05</v>
      </c>
      <c r="U1056" s="878">
        <v>33</v>
      </c>
      <c r="V1056" s="874"/>
      <c r="W1056" s="782"/>
      <c r="X1056" s="789">
        <v>7.76</v>
      </c>
      <c r="Y1056" s="782"/>
      <c r="Z1056" s="786">
        <v>239</v>
      </c>
      <c r="AA1056" s="782"/>
      <c r="AB1056" s="782"/>
      <c r="AC1056" s="782"/>
      <c r="AD1056" s="782"/>
      <c r="AE1056" s="789">
        <v>4.0599999999999996</v>
      </c>
      <c r="AF1056" s="789">
        <v>99.8</v>
      </c>
      <c r="AG1056" s="789">
        <v>0.80100000000000005</v>
      </c>
      <c r="AH1056" s="782"/>
    </row>
    <row r="1057" spans="1:34" x14ac:dyDescent="0.25">
      <c r="A1057" s="782" t="s">
        <v>111</v>
      </c>
      <c r="B1057" s="786" t="s">
        <v>113</v>
      </c>
      <c r="C1057" s="786" t="s">
        <v>113</v>
      </c>
      <c r="D1057" s="787">
        <v>41967</v>
      </c>
      <c r="E1057" s="405" t="s">
        <v>154</v>
      </c>
      <c r="F1057" s="788">
        <v>0.45208333333333334</v>
      </c>
      <c r="G1057" s="786" t="s">
        <v>98</v>
      </c>
      <c r="H1057" s="786" t="s">
        <v>93</v>
      </c>
      <c r="I1057" s="783" t="s">
        <v>93</v>
      </c>
      <c r="J1057" s="786"/>
      <c r="K1057" s="786"/>
      <c r="L1057" s="786"/>
      <c r="M1057" s="782"/>
      <c r="N1057" s="782"/>
      <c r="O1057" s="782"/>
      <c r="P1057" s="782"/>
      <c r="Q1057" s="782"/>
      <c r="R1057" s="782"/>
      <c r="T1057" s="789">
        <v>11.02</v>
      </c>
      <c r="U1057" s="790">
        <v>53</v>
      </c>
      <c r="V1057" s="782"/>
      <c r="W1057" s="782"/>
      <c r="X1057" s="789">
        <v>7.79</v>
      </c>
      <c r="Y1057" s="782"/>
      <c r="Z1057" s="786">
        <v>293</v>
      </c>
      <c r="AA1057" s="782"/>
      <c r="AB1057" s="782"/>
      <c r="AC1057" s="782"/>
      <c r="AD1057" s="782"/>
      <c r="AE1057" s="789">
        <v>9.14</v>
      </c>
      <c r="AF1057" s="789">
        <v>95.7</v>
      </c>
      <c r="AG1057" s="789">
        <v>1.08</v>
      </c>
      <c r="AH1057" s="782"/>
    </row>
    <row r="1058" spans="1:34" x14ac:dyDescent="0.25">
      <c r="A1058" s="782" t="s">
        <v>111</v>
      </c>
      <c r="B1058" s="1300" t="s">
        <v>113</v>
      </c>
      <c r="C1058" s="1300" t="s">
        <v>113</v>
      </c>
      <c r="D1058" s="1301">
        <v>41976</v>
      </c>
      <c r="E1058" s="405" t="s">
        <v>154</v>
      </c>
      <c r="F1058" s="1306">
        <v>0.4465277777777778</v>
      </c>
      <c r="G1058" s="1300" t="s">
        <v>96</v>
      </c>
      <c r="H1058" s="1300" t="s">
        <v>93</v>
      </c>
      <c r="I1058" s="783" t="s">
        <v>93</v>
      </c>
      <c r="T1058" s="1313">
        <v>12.21</v>
      </c>
      <c r="U1058" s="1323">
        <v>64</v>
      </c>
      <c r="X1058" s="1313">
        <v>7.97</v>
      </c>
      <c r="Z1058" s="1313">
        <v>232</v>
      </c>
      <c r="AD1058" s="1313">
        <v>21.6</v>
      </c>
      <c r="AE1058" s="1313">
        <v>8.02</v>
      </c>
      <c r="AF1058" s="1313">
        <v>103.1</v>
      </c>
      <c r="AG1058" s="1313">
        <v>1.03</v>
      </c>
    </row>
    <row r="1059" spans="1:34" x14ac:dyDescent="0.25">
      <c r="A1059" s="782" t="s">
        <v>111</v>
      </c>
      <c r="B1059" s="1300" t="s">
        <v>113</v>
      </c>
      <c r="C1059" s="1300" t="s">
        <v>113</v>
      </c>
      <c r="D1059" s="1301">
        <v>41981</v>
      </c>
      <c r="E1059" s="405" t="s">
        <v>154</v>
      </c>
      <c r="F1059" s="1306">
        <v>0.44583333333333336</v>
      </c>
      <c r="G1059" s="1300" t="s">
        <v>98</v>
      </c>
      <c r="H1059" s="1300" t="s">
        <v>93</v>
      </c>
      <c r="I1059" s="783" t="s">
        <v>93</v>
      </c>
      <c r="T1059" s="1313">
        <v>11.47</v>
      </c>
      <c r="U1059" s="1323">
        <v>96</v>
      </c>
      <c r="X1059" s="1313">
        <v>7.87</v>
      </c>
      <c r="Z1059" s="1313">
        <v>232</v>
      </c>
      <c r="AD1059" s="1313">
        <v>49.3</v>
      </c>
      <c r="AE1059" s="1313">
        <v>9.66</v>
      </c>
      <c r="AF1059" s="1313">
        <v>100.8</v>
      </c>
      <c r="AG1059" s="1313">
        <v>1.26</v>
      </c>
    </row>
    <row r="1060" spans="1:34" x14ac:dyDescent="0.25">
      <c r="A1060" s="782" t="s">
        <v>111</v>
      </c>
      <c r="B1060" s="1300" t="s">
        <v>113</v>
      </c>
      <c r="C1060" s="1300" t="s">
        <v>113</v>
      </c>
      <c r="D1060" s="1301">
        <v>41983</v>
      </c>
      <c r="E1060" s="405" t="s">
        <v>154</v>
      </c>
      <c r="F1060" s="1306">
        <v>0.44791666666666669</v>
      </c>
      <c r="G1060" s="1300" t="s">
        <v>96</v>
      </c>
      <c r="H1060" s="1300" t="s">
        <v>93</v>
      </c>
      <c r="I1060" s="783" t="s">
        <v>93</v>
      </c>
      <c r="M1060" s="924"/>
      <c r="N1060" s="924"/>
      <c r="O1060" s="924"/>
      <c r="P1060" s="924"/>
      <c r="Q1060" s="924"/>
      <c r="R1060" s="924"/>
      <c r="T1060" s="1320"/>
      <c r="U1060" s="1324">
        <v>31</v>
      </c>
      <c r="V1060" s="924"/>
      <c r="X1060" s="1313">
        <v>8.0299999999999994</v>
      </c>
      <c r="Z1060" s="1313">
        <v>210</v>
      </c>
      <c r="AD1060" s="1313">
        <v>38.6</v>
      </c>
      <c r="AE1060" s="1313">
        <v>7.39</v>
      </c>
      <c r="AF1060" s="1275"/>
      <c r="AG1060" s="1313">
        <v>1.34</v>
      </c>
    </row>
    <row r="1061" spans="1:34" x14ac:dyDescent="0.25">
      <c r="A1061" s="782" t="s">
        <v>111</v>
      </c>
      <c r="B1061" s="1300" t="s">
        <v>113</v>
      </c>
      <c r="C1061" s="1300" t="s">
        <v>113</v>
      </c>
      <c r="D1061" s="1301">
        <v>41988</v>
      </c>
      <c r="E1061" s="405" t="s">
        <v>154</v>
      </c>
      <c r="F1061" s="1306">
        <v>0.43958333333333333</v>
      </c>
      <c r="G1061" s="1300" t="s">
        <v>98</v>
      </c>
      <c r="H1061" s="1300" t="s">
        <v>103</v>
      </c>
      <c r="I1061" s="785" t="s">
        <v>137</v>
      </c>
      <c r="M1061" s="924"/>
      <c r="N1061" s="924"/>
      <c r="O1061" s="924"/>
      <c r="P1061" s="924"/>
      <c r="Q1061" s="924"/>
      <c r="R1061" s="924"/>
      <c r="T1061" s="1315">
        <v>10.49</v>
      </c>
      <c r="U1061" s="1323">
        <v>921</v>
      </c>
      <c r="X1061" s="1313">
        <v>7.77</v>
      </c>
      <c r="Z1061" s="1313">
        <v>186</v>
      </c>
      <c r="AD1061" s="1313">
        <v>65.400000000000006</v>
      </c>
      <c r="AE1061" s="1313">
        <v>11.54</v>
      </c>
      <c r="AF1061" s="1313">
        <v>96.3</v>
      </c>
      <c r="AG1061" s="1313">
        <v>2.44</v>
      </c>
    </row>
    <row r="1062" spans="1:34" x14ac:dyDescent="0.25">
      <c r="A1062" s="782" t="s">
        <v>111</v>
      </c>
      <c r="B1062" s="1300" t="s">
        <v>113</v>
      </c>
      <c r="C1062" s="1300" t="s">
        <v>113</v>
      </c>
      <c r="D1062" s="1301">
        <v>41990</v>
      </c>
      <c r="E1062" s="405" t="s">
        <v>154</v>
      </c>
      <c r="F1062" s="1306">
        <v>0.40138888888888891</v>
      </c>
      <c r="G1062" s="1300" t="s">
        <v>96</v>
      </c>
      <c r="H1062" s="1300" t="s">
        <v>93</v>
      </c>
      <c r="I1062" s="785" t="s">
        <v>93</v>
      </c>
      <c r="M1062" s="924"/>
      <c r="N1062" s="924"/>
      <c r="O1062" s="924"/>
      <c r="P1062" s="924"/>
      <c r="Q1062" s="924"/>
      <c r="R1062" s="924"/>
      <c r="T1062" s="1315">
        <v>11</v>
      </c>
      <c r="U1062" s="1324">
        <v>140</v>
      </c>
      <c r="V1062" s="924"/>
      <c r="X1062" s="1313">
        <v>7.79</v>
      </c>
      <c r="Z1062" s="1313">
        <v>172</v>
      </c>
      <c r="AD1062" s="1313">
        <v>168.4</v>
      </c>
      <c r="AE1062" s="1313">
        <v>7.82</v>
      </c>
      <c r="AF1062" s="1313">
        <v>92.7</v>
      </c>
      <c r="AG1062" s="1313">
        <v>18.3</v>
      </c>
    </row>
    <row r="1063" spans="1:34" x14ac:dyDescent="0.25">
      <c r="A1063" s="782" t="s">
        <v>111</v>
      </c>
      <c r="B1063" s="1300" t="s">
        <v>113</v>
      </c>
      <c r="C1063" s="1300" t="s">
        <v>113</v>
      </c>
      <c r="D1063" s="1301">
        <v>42011</v>
      </c>
      <c r="E1063" s="405" t="s">
        <v>154</v>
      </c>
      <c r="F1063" s="1306">
        <v>0.48680555555555555</v>
      </c>
      <c r="G1063" s="1300" t="s">
        <v>98</v>
      </c>
      <c r="H1063" s="1300" t="s">
        <v>93</v>
      </c>
      <c r="I1063" s="785" t="s">
        <v>93</v>
      </c>
      <c r="T1063" s="1313">
        <v>13.24</v>
      </c>
      <c r="U1063" s="1323">
        <v>33</v>
      </c>
      <c r="X1063" s="1313">
        <v>7.67</v>
      </c>
      <c r="Z1063" s="1313">
        <v>137</v>
      </c>
      <c r="AD1063" s="1313">
        <v>288.89999999999998</v>
      </c>
      <c r="AE1063" s="1313">
        <v>5.39</v>
      </c>
      <c r="AF1063" s="1313">
        <v>104.8</v>
      </c>
      <c r="AG1063" s="1313">
        <v>7.01</v>
      </c>
    </row>
    <row r="1064" spans="1:34" x14ac:dyDescent="0.25">
      <c r="A1064" s="782" t="s">
        <v>111</v>
      </c>
      <c r="B1064" s="1300" t="s">
        <v>113</v>
      </c>
      <c r="C1064" s="1300" t="s">
        <v>113</v>
      </c>
      <c r="D1064" s="1301">
        <v>42016</v>
      </c>
      <c r="E1064" s="405" t="s">
        <v>154</v>
      </c>
      <c r="F1064" s="1306">
        <v>0.51875000000000004</v>
      </c>
      <c r="G1064" s="1300" t="s">
        <v>96</v>
      </c>
      <c r="H1064" s="1300" t="s">
        <v>93</v>
      </c>
      <c r="I1064" s="785" t="s">
        <v>93</v>
      </c>
      <c r="M1064" s="924"/>
      <c r="N1064" s="924"/>
      <c r="O1064" s="924"/>
      <c r="P1064" s="924"/>
      <c r="Q1064" s="924"/>
      <c r="R1064" s="924"/>
      <c r="T1064" s="1315">
        <v>12.92</v>
      </c>
      <c r="U1064" s="1324">
        <v>32</v>
      </c>
      <c r="V1064" s="924"/>
      <c r="X1064" s="1313">
        <v>7.35</v>
      </c>
      <c r="Z1064" s="1313">
        <v>160</v>
      </c>
      <c r="AD1064" s="1313">
        <v>149.6</v>
      </c>
      <c r="AE1064" s="1313">
        <v>6</v>
      </c>
      <c r="AF1064" s="1313">
        <v>103.8</v>
      </c>
      <c r="AG1064" s="1313">
        <v>3.97</v>
      </c>
    </row>
    <row r="1065" spans="1:34" x14ac:dyDescent="0.25">
      <c r="A1065" s="782" t="s">
        <v>111</v>
      </c>
      <c r="B1065" s="1300" t="s">
        <v>113</v>
      </c>
      <c r="C1065" s="1300" t="s">
        <v>113</v>
      </c>
      <c r="D1065" s="1301">
        <v>42018</v>
      </c>
      <c r="E1065" s="405" t="s">
        <v>154</v>
      </c>
      <c r="F1065" s="1306">
        <v>0.4375</v>
      </c>
      <c r="G1065" s="1300" t="s">
        <v>98</v>
      </c>
      <c r="H1065" s="1300" t="s">
        <v>93</v>
      </c>
      <c r="I1065" s="785" t="s">
        <v>93</v>
      </c>
      <c r="T1065" s="1313">
        <v>12.79</v>
      </c>
      <c r="U1065" s="1323">
        <v>21</v>
      </c>
      <c r="X1065" s="1313">
        <v>7.47</v>
      </c>
      <c r="Z1065" s="1313">
        <v>150</v>
      </c>
      <c r="AD1065" s="1313">
        <v>107.4</v>
      </c>
      <c r="AE1065" s="1313">
        <v>3.74</v>
      </c>
      <c r="AF1065" s="1313">
        <v>96.9</v>
      </c>
      <c r="AG1065" s="1313">
        <v>3.11</v>
      </c>
    </row>
    <row r="1066" spans="1:34" x14ac:dyDescent="0.25">
      <c r="A1066" s="782" t="s">
        <v>111</v>
      </c>
      <c r="B1066" s="1300" t="s">
        <v>113</v>
      </c>
      <c r="C1066" s="1300" t="s">
        <v>113</v>
      </c>
      <c r="D1066" s="1301">
        <v>42026</v>
      </c>
      <c r="E1066" s="405" t="s">
        <v>154</v>
      </c>
      <c r="F1066" s="1306">
        <v>0.45833333333333331</v>
      </c>
      <c r="G1066" s="1300" t="s">
        <v>98</v>
      </c>
      <c r="H1066" s="1300" t="s">
        <v>93</v>
      </c>
      <c r="I1066" s="785" t="s">
        <v>93</v>
      </c>
      <c r="M1066" s="924"/>
      <c r="N1066" s="924"/>
      <c r="O1066" s="924"/>
      <c r="P1066" s="924"/>
      <c r="Q1066" s="924"/>
      <c r="R1066" s="924"/>
      <c r="T1066" s="1315">
        <v>12.35</v>
      </c>
      <c r="U1066" s="1324">
        <v>39</v>
      </c>
      <c r="V1066" s="924"/>
      <c r="X1066" s="1313">
        <v>7.75</v>
      </c>
      <c r="Z1066" s="1313">
        <v>178</v>
      </c>
      <c r="AD1066" s="1313">
        <v>64.7</v>
      </c>
      <c r="AE1066" s="1313">
        <v>7.37</v>
      </c>
      <c r="AF1066" s="1313">
        <v>102.7</v>
      </c>
      <c r="AG1066" s="1313">
        <v>1.57</v>
      </c>
    </row>
    <row r="1067" spans="1:34" x14ac:dyDescent="0.25">
      <c r="A1067" s="782" t="s">
        <v>111</v>
      </c>
      <c r="B1067" s="1300" t="s">
        <v>113</v>
      </c>
      <c r="C1067" s="1300" t="s">
        <v>113</v>
      </c>
      <c r="D1067" s="1301">
        <v>42030</v>
      </c>
      <c r="E1067" s="405" t="s">
        <v>154</v>
      </c>
      <c r="F1067" s="1306">
        <v>0.48680555555555555</v>
      </c>
      <c r="G1067" s="1300" t="s">
        <v>98</v>
      </c>
      <c r="H1067" s="1300" t="s">
        <v>93</v>
      </c>
      <c r="I1067" s="785" t="s">
        <v>93</v>
      </c>
      <c r="M1067" s="925"/>
      <c r="N1067" s="925"/>
      <c r="O1067" s="925"/>
      <c r="P1067" s="925"/>
      <c r="Q1067" s="925"/>
      <c r="R1067" s="925"/>
      <c r="T1067" s="1322">
        <v>13.3</v>
      </c>
      <c r="U1067" s="1329">
        <v>25</v>
      </c>
      <c r="V1067" s="925"/>
      <c r="X1067" s="1313">
        <v>7.77</v>
      </c>
      <c r="Z1067" s="1313">
        <v>178</v>
      </c>
      <c r="AD1067" s="1313">
        <v>47.3</v>
      </c>
      <c r="AE1067" s="1313">
        <v>6.84</v>
      </c>
      <c r="AF1067" s="1313">
        <v>109.1</v>
      </c>
      <c r="AG1067" s="1313">
        <v>1.38</v>
      </c>
    </row>
    <row r="1068" spans="1:34" x14ac:dyDescent="0.25">
      <c r="A1068" s="782" t="s">
        <v>111</v>
      </c>
      <c r="B1068" s="1300" t="s">
        <v>113</v>
      </c>
      <c r="C1068" s="1300" t="s">
        <v>113</v>
      </c>
      <c r="D1068" s="1301">
        <v>42030</v>
      </c>
      <c r="E1068" s="405" t="s">
        <v>154</v>
      </c>
      <c r="F1068" s="1306">
        <v>0.48819444444444443</v>
      </c>
      <c r="G1068" s="1300" t="s">
        <v>98</v>
      </c>
      <c r="H1068" s="1300" t="s">
        <v>19</v>
      </c>
      <c r="I1068" s="785" t="s">
        <v>93</v>
      </c>
      <c r="T1068" s="1275"/>
      <c r="U1068" s="1323">
        <v>0</v>
      </c>
      <c r="X1068" s="1275"/>
      <c r="Z1068" s="1275"/>
      <c r="AD1068" s="1275"/>
      <c r="AE1068" s="1275"/>
      <c r="AF1068" s="1275"/>
      <c r="AG1068" s="1313">
        <v>0.24299999999999999</v>
      </c>
    </row>
    <row r="1069" spans="1:34" x14ac:dyDescent="0.25">
      <c r="A1069" s="782" t="s">
        <v>111</v>
      </c>
      <c r="B1069" s="782" t="s">
        <v>113</v>
      </c>
      <c r="C1069" s="782" t="s">
        <v>113</v>
      </c>
      <c r="D1069" s="787">
        <v>42037</v>
      </c>
      <c r="E1069" s="405" t="s">
        <v>154</v>
      </c>
      <c r="F1069" s="788">
        <v>0.49791666666666667</v>
      </c>
      <c r="G1069" s="786" t="s">
        <v>96</v>
      </c>
      <c r="H1069" s="786" t="s">
        <v>93</v>
      </c>
      <c r="I1069" s="783" t="s">
        <v>93</v>
      </c>
      <c r="J1069" s="786"/>
      <c r="K1069" s="786"/>
      <c r="L1069" s="786"/>
      <c r="M1069" s="924"/>
      <c r="N1069" s="924"/>
      <c r="O1069" s="924"/>
      <c r="P1069" s="924"/>
      <c r="Q1069" s="924"/>
      <c r="R1069" s="924"/>
      <c r="T1069" s="939">
        <v>13.36</v>
      </c>
      <c r="U1069" s="809">
        <v>36</v>
      </c>
      <c r="V1069" s="924"/>
      <c r="W1069" s="782"/>
      <c r="X1069" s="789">
        <v>7.6</v>
      </c>
      <c r="Y1069" s="782"/>
      <c r="Z1069" s="786">
        <v>179</v>
      </c>
      <c r="AA1069" s="782"/>
      <c r="AB1069" s="786">
        <v>-2.4</v>
      </c>
      <c r="AC1069" s="786">
        <v>0</v>
      </c>
      <c r="AD1069" s="793"/>
      <c r="AE1069" s="789">
        <v>5.12</v>
      </c>
      <c r="AF1069" s="789">
        <v>105</v>
      </c>
      <c r="AG1069" s="789">
        <v>1.05</v>
      </c>
      <c r="AH1069" s="782"/>
    </row>
    <row r="1070" spans="1:34" x14ac:dyDescent="0.25">
      <c r="A1070" s="782" t="s">
        <v>111</v>
      </c>
      <c r="B1070" s="782" t="s">
        <v>113</v>
      </c>
      <c r="C1070" s="782" t="s">
        <v>113</v>
      </c>
      <c r="D1070" s="787">
        <v>42046</v>
      </c>
      <c r="E1070" s="405" t="s">
        <v>154</v>
      </c>
      <c r="F1070" s="788">
        <v>0.45694444444444443</v>
      </c>
      <c r="G1070" s="786" t="s">
        <v>98</v>
      </c>
      <c r="H1070" s="786" t="s">
        <v>93</v>
      </c>
      <c r="I1070" s="783" t="s">
        <v>93</v>
      </c>
      <c r="J1070" s="786"/>
      <c r="K1070" s="786"/>
      <c r="L1070" s="786"/>
      <c r="M1070" s="924"/>
      <c r="N1070" s="924"/>
      <c r="O1070" s="924"/>
      <c r="P1070" s="924"/>
      <c r="Q1070" s="924"/>
      <c r="R1070" s="924"/>
      <c r="T1070" s="939">
        <v>11.82</v>
      </c>
      <c r="U1070" s="809">
        <v>41</v>
      </c>
      <c r="V1070" s="924"/>
      <c r="W1070" s="782"/>
      <c r="X1070" s="789">
        <v>7.72</v>
      </c>
      <c r="Y1070" s="782"/>
      <c r="Z1070" s="786">
        <v>64</v>
      </c>
      <c r="AA1070" s="782"/>
      <c r="AB1070" s="786">
        <v>-2.4</v>
      </c>
      <c r="AC1070" s="786">
        <v>0</v>
      </c>
      <c r="AD1070" s="786">
        <v>33</v>
      </c>
      <c r="AE1070" s="789">
        <v>8.15</v>
      </c>
      <c r="AF1070" s="789">
        <v>100.2</v>
      </c>
      <c r="AG1070" s="789">
        <v>0.89300000000000002</v>
      </c>
      <c r="AH1070" s="782"/>
    </row>
    <row r="1071" spans="1:34" x14ac:dyDescent="0.25">
      <c r="A1071" s="782" t="s">
        <v>111</v>
      </c>
      <c r="B1071" s="782" t="s">
        <v>113</v>
      </c>
      <c r="C1071" s="782" t="s">
        <v>113</v>
      </c>
      <c r="D1071" s="787">
        <v>42053</v>
      </c>
      <c r="E1071" s="405" t="s">
        <v>154</v>
      </c>
      <c r="F1071" s="788">
        <v>0.51736111111111116</v>
      </c>
      <c r="G1071" s="786" t="s">
        <v>96</v>
      </c>
      <c r="H1071" s="786" t="s">
        <v>93</v>
      </c>
      <c r="I1071" s="783" t="s">
        <v>93</v>
      </c>
      <c r="J1071" s="786"/>
      <c r="K1071" s="786"/>
      <c r="L1071" s="786"/>
      <c r="M1071" s="782"/>
      <c r="N1071" s="782"/>
      <c r="O1071" s="782"/>
      <c r="P1071" s="782"/>
      <c r="Q1071" s="782"/>
      <c r="R1071" s="782"/>
      <c r="T1071" s="789">
        <v>12.93</v>
      </c>
      <c r="U1071" s="790">
        <v>5</v>
      </c>
      <c r="V1071" s="782"/>
      <c r="W1071" s="782"/>
      <c r="X1071" s="789">
        <v>8.0500000000000007</v>
      </c>
      <c r="Y1071" s="782"/>
      <c r="Z1071" s="786">
        <v>170</v>
      </c>
      <c r="AA1071" s="782"/>
      <c r="AB1071" s="786">
        <v>-2.4</v>
      </c>
      <c r="AC1071" s="786">
        <v>0</v>
      </c>
      <c r="AD1071" s="786">
        <v>40</v>
      </c>
      <c r="AE1071" s="789">
        <v>2.91</v>
      </c>
      <c r="AF1071" s="789">
        <v>96.5</v>
      </c>
      <c r="AG1071" s="789">
        <v>1.06</v>
      </c>
      <c r="AH1071" s="782"/>
    </row>
    <row r="1072" spans="1:34" x14ac:dyDescent="0.25">
      <c r="A1072" s="782" t="s">
        <v>111</v>
      </c>
      <c r="B1072" s="782" t="s">
        <v>113</v>
      </c>
      <c r="C1072" s="782" t="s">
        <v>113</v>
      </c>
      <c r="D1072" s="787">
        <v>42054</v>
      </c>
      <c r="E1072" s="405" t="s">
        <v>154</v>
      </c>
      <c r="F1072" s="788">
        <v>0.46180555555555558</v>
      </c>
      <c r="G1072" s="786" t="s">
        <v>98</v>
      </c>
      <c r="H1072" s="786" t="s">
        <v>93</v>
      </c>
      <c r="I1072" s="783" t="s">
        <v>93</v>
      </c>
      <c r="J1072" s="786"/>
      <c r="K1072" s="786"/>
      <c r="L1072" s="786"/>
      <c r="M1072" s="782"/>
      <c r="N1072" s="782"/>
      <c r="O1072" s="782"/>
      <c r="P1072" s="782"/>
      <c r="Q1072" s="782"/>
      <c r="R1072" s="782"/>
      <c r="T1072" s="789">
        <v>12.98</v>
      </c>
      <c r="U1072" s="790">
        <v>10</v>
      </c>
      <c r="V1072" s="782"/>
      <c r="W1072" s="782"/>
      <c r="X1072" s="789">
        <v>7.69</v>
      </c>
      <c r="Y1072" s="782"/>
      <c r="Z1072" s="786">
        <v>188</v>
      </c>
      <c r="AA1072" s="782"/>
      <c r="AB1072" s="786">
        <v>-2.4</v>
      </c>
      <c r="AC1072" s="786">
        <v>0</v>
      </c>
      <c r="AD1072" s="786">
        <v>28.6</v>
      </c>
      <c r="AE1072" s="789">
        <v>2.4300000000000002</v>
      </c>
      <c r="AF1072" s="789">
        <v>95</v>
      </c>
      <c r="AG1072" s="789">
        <v>0.64</v>
      </c>
      <c r="AH1072" s="782"/>
    </row>
    <row r="1073" spans="1:34" x14ac:dyDescent="0.25">
      <c r="A1073" s="782" t="s">
        <v>111</v>
      </c>
      <c r="B1073" s="782" t="s">
        <v>113</v>
      </c>
      <c r="C1073" s="782" t="s">
        <v>113</v>
      </c>
      <c r="D1073" s="787">
        <v>42060</v>
      </c>
      <c r="E1073" s="405" t="s">
        <v>154</v>
      </c>
      <c r="F1073" s="788">
        <v>0.46666666666666667</v>
      </c>
      <c r="G1073" s="786" t="s">
        <v>98</v>
      </c>
      <c r="H1073" s="786" t="s">
        <v>93</v>
      </c>
      <c r="I1073" s="783" t="s">
        <v>93</v>
      </c>
      <c r="J1073" s="786"/>
      <c r="K1073" s="786"/>
      <c r="L1073" s="786"/>
      <c r="M1073" s="782"/>
      <c r="N1073" s="782"/>
      <c r="O1073" s="782"/>
      <c r="P1073" s="782"/>
      <c r="Q1073" s="782"/>
      <c r="R1073" s="782"/>
      <c r="T1073" s="789">
        <v>12.97</v>
      </c>
      <c r="U1073" s="790">
        <v>17</v>
      </c>
      <c r="V1073" s="782"/>
      <c r="W1073" s="782"/>
      <c r="X1073" s="789">
        <v>7.17</v>
      </c>
      <c r="Y1073" s="782"/>
      <c r="Z1073" s="786">
        <v>146</v>
      </c>
      <c r="AA1073" s="782"/>
      <c r="AB1073" s="786">
        <v>-2.4</v>
      </c>
      <c r="AC1073" s="786">
        <v>0</v>
      </c>
      <c r="AD1073" s="786">
        <v>166.7</v>
      </c>
      <c r="AE1073" s="789">
        <v>5.05</v>
      </c>
      <c r="AF1073" s="789">
        <v>101.8</v>
      </c>
      <c r="AG1073" s="789">
        <v>6.26</v>
      </c>
      <c r="AH1073" s="782"/>
    </row>
    <row r="1074" spans="1:34" x14ac:dyDescent="0.25">
      <c r="A1074" s="782" t="s">
        <v>111</v>
      </c>
      <c r="B1074" s="586" t="s">
        <v>113</v>
      </c>
      <c r="C1074" s="586" t="s">
        <v>113</v>
      </c>
      <c r="D1074" s="1206">
        <v>42065</v>
      </c>
      <c r="E1074" s="405" t="s">
        <v>154</v>
      </c>
      <c r="F1074" s="1209">
        <v>0.51597222222222228</v>
      </c>
      <c r="G1074" s="586" t="s">
        <v>98</v>
      </c>
      <c r="H1074" s="586" t="s">
        <v>93</v>
      </c>
      <c r="I1074" s="586" t="s">
        <v>93</v>
      </c>
      <c r="M1074" s="782"/>
      <c r="N1074" s="782"/>
      <c r="O1074" s="782"/>
      <c r="P1074" s="782"/>
      <c r="Q1074" s="782"/>
      <c r="R1074" s="782"/>
      <c r="T1074" s="758">
        <v>14.11</v>
      </c>
      <c r="U1074" s="1217">
        <v>5</v>
      </c>
      <c r="V1074" s="782"/>
      <c r="W1074" s="782"/>
      <c r="X1074" s="758">
        <v>7.75</v>
      </c>
      <c r="Y1074" s="782"/>
      <c r="Z1074" s="705">
        <v>139</v>
      </c>
      <c r="AA1074" s="782"/>
      <c r="AE1074" s="758">
        <v>5.13</v>
      </c>
      <c r="AF1074" s="758">
        <v>110.9</v>
      </c>
      <c r="AG1074" s="758">
        <v>2.36</v>
      </c>
    </row>
    <row r="1075" spans="1:34" x14ac:dyDescent="0.25">
      <c r="A1075" s="782" t="s">
        <v>111</v>
      </c>
      <c r="B1075" s="586" t="s">
        <v>113</v>
      </c>
      <c r="C1075" s="586" t="s">
        <v>113</v>
      </c>
      <c r="D1075" s="1206">
        <v>42072</v>
      </c>
      <c r="E1075" s="405" t="s">
        <v>154</v>
      </c>
      <c r="F1075" s="1209">
        <v>0.38680555555555557</v>
      </c>
      <c r="G1075" s="586" t="s">
        <v>96</v>
      </c>
      <c r="H1075" s="586" t="s">
        <v>100</v>
      </c>
      <c r="I1075" s="785" t="s">
        <v>137</v>
      </c>
      <c r="M1075" s="782"/>
      <c r="N1075" s="782"/>
      <c r="O1075" s="782"/>
      <c r="P1075" s="782"/>
      <c r="Q1075" s="782"/>
      <c r="R1075" s="782"/>
      <c r="T1075" s="758">
        <v>12.27</v>
      </c>
      <c r="U1075" s="1217">
        <v>41</v>
      </c>
      <c r="V1075" s="782"/>
      <c r="W1075" s="782"/>
      <c r="X1075" s="758">
        <v>7.64</v>
      </c>
      <c r="Y1075" s="782"/>
      <c r="Z1075" s="705">
        <v>126</v>
      </c>
      <c r="AE1075" s="758">
        <v>7.11</v>
      </c>
      <c r="AF1075" s="758">
        <v>101.3</v>
      </c>
      <c r="AG1075" s="758">
        <v>8.5500000000000007</v>
      </c>
    </row>
    <row r="1076" spans="1:34" x14ac:dyDescent="0.25">
      <c r="A1076" s="782" t="s">
        <v>111</v>
      </c>
      <c r="B1076" s="586" t="s">
        <v>113</v>
      </c>
      <c r="C1076" s="586" t="s">
        <v>113</v>
      </c>
      <c r="D1076" s="1206">
        <v>42074</v>
      </c>
      <c r="E1076" s="405" t="s">
        <v>154</v>
      </c>
      <c r="F1076" s="1209">
        <v>0.49444444444444446</v>
      </c>
      <c r="G1076" s="586" t="s">
        <v>98</v>
      </c>
      <c r="H1076" s="586" t="s">
        <v>100</v>
      </c>
      <c r="I1076" s="785" t="s">
        <v>137</v>
      </c>
      <c r="M1076" s="782"/>
      <c r="N1076" s="782"/>
      <c r="O1076" s="782"/>
      <c r="P1076" s="782"/>
      <c r="Q1076" s="782"/>
      <c r="R1076" s="782"/>
      <c r="T1076" s="758">
        <v>12.57</v>
      </c>
      <c r="U1076" s="1217">
        <v>65</v>
      </c>
      <c r="W1076" s="782"/>
      <c r="X1076" s="758">
        <v>7.21</v>
      </c>
      <c r="Y1076" s="782"/>
      <c r="Z1076" s="705">
        <v>116</v>
      </c>
      <c r="AA1076" s="782"/>
      <c r="AE1076" s="758">
        <v>8.09</v>
      </c>
      <c r="AF1076" s="758">
        <v>106.3</v>
      </c>
      <c r="AG1076" s="758">
        <v>13.5</v>
      </c>
    </row>
    <row r="1077" spans="1:34" x14ac:dyDescent="0.25">
      <c r="A1077" s="782" t="s">
        <v>111</v>
      </c>
      <c r="B1077" s="586" t="s">
        <v>113</v>
      </c>
      <c r="C1077" s="586" t="s">
        <v>113</v>
      </c>
      <c r="D1077" s="1206">
        <v>42079</v>
      </c>
      <c r="E1077" s="405" t="s">
        <v>154</v>
      </c>
      <c r="F1077" s="1209">
        <v>0.48958333333333331</v>
      </c>
      <c r="G1077" s="586" t="s">
        <v>96</v>
      </c>
      <c r="H1077" s="586" t="s">
        <v>100</v>
      </c>
      <c r="I1077" s="785" t="s">
        <v>137</v>
      </c>
      <c r="M1077" s="782"/>
      <c r="N1077" s="782"/>
      <c r="O1077" s="782"/>
      <c r="P1077" s="782"/>
      <c r="Q1077" s="782"/>
      <c r="R1077" s="782"/>
      <c r="T1077" s="758">
        <v>11.78</v>
      </c>
      <c r="U1077" s="1217">
        <v>32</v>
      </c>
      <c r="V1077" s="782"/>
      <c r="W1077" s="782"/>
      <c r="X1077" s="758">
        <v>7.78</v>
      </c>
      <c r="Y1077" s="782"/>
      <c r="Z1077" s="705">
        <v>125</v>
      </c>
      <c r="AA1077" s="782"/>
      <c r="AE1077" s="758">
        <v>9.84</v>
      </c>
      <c r="AF1077" s="758">
        <v>104.1</v>
      </c>
      <c r="AG1077" s="758">
        <v>10.3</v>
      </c>
    </row>
    <row r="1078" spans="1:34" x14ac:dyDescent="0.25">
      <c r="A1078" s="782" t="s">
        <v>111</v>
      </c>
      <c r="B1078" s="586" t="s">
        <v>113</v>
      </c>
      <c r="C1078" s="586" t="s">
        <v>113</v>
      </c>
      <c r="D1078" s="1206">
        <v>42086</v>
      </c>
      <c r="E1078" s="405" t="s">
        <v>154</v>
      </c>
      <c r="F1078" s="1209">
        <v>0.54166666666666663</v>
      </c>
      <c r="G1078" s="586" t="s">
        <v>98</v>
      </c>
      <c r="H1078" s="586" t="s">
        <v>93</v>
      </c>
      <c r="I1078" s="785" t="s">
        <v>93</v>
      </c>
      <c r="M1078" s="782"/>
      <c r="N1078" s="782"/>
      <c r="P1078" s="782"/>
      <c r="Q1078" s="782"/>
      <c r="R1078" s="782"/>
      <c r="T1078" s="758">
        <v>11.57</v>
      </c>
      <c r="U1078" s="1217">
        <v>24</v>
      </c>
      <c r="V1078" s="782"/>
      <c r="W1078" s="782"/>
      <c r="X1078" s="758">
        <v>7.74</v>
      </c>
      <c r="Z1078" s="705">
        <v>147</v>
      </c>
      <c r="AA1078" s="782"/>
      <c r="AE1078" s="758">
        <v>11.1</v>
      </c>
      <c r="AF1078" s="758">
        <v>105.2</v>
      </c>
      <c r="AG1078" s="758">
        <v>6.07</v>
      </c>
    </row>
    <row r="1079" spans="1:34" x14ac:dyDescent="0.25">
      <c r="A1079" s="782" t="s">
        <v>111</v>
      </c>
      <c r="B1079" s="586" t="s">
        <v>113</v>
      </c>
      <c r="C1079" s="586" t="s">
        <v>113</v>
      </c>
      <c r="D1079" s="1206">
        <v>42086</v>
      </c>
      <c r="E1079" s="405" t="s">
        <v>154</v>
      </c>
      <c r="F1079" s="1209">
        <v>0.54236111111111107</v>
      </c>
      <c r="G1079" s="586" t="s">
        <v>98</v>
      </c>
      <c r="H1079" s="586" t="s">
        <v>93</v>
      </c>
      <c r="I1079" s="785" t="s">
        <v>93</v>
      </c>
      <c r="M1079" s="782"/>
      <c r="N1079" s="782"/>
      <c r="O1079" s="782"/>
      <c r="P1079" s="782"/>
      <c r="Q1079" s="782"/>
      <c r="R1079" s="782"/>
      <c r="T1079" s="1248"/>
      <c r="U1079" s="1217">
        <v>25</v>
      </c>
      <c r="V1079" s="782"/>
      <c r="W1079" s="782"/>
      <c r="X1079" s="1248"/>
      <c r="Y1079" s="782"/>
      <c r="Z1079" s="715"/>
      <c r="AA1079" s="782"/>
      <c r="AE1079" s="1295"/>
      <c r="AF1079" s="1295"/>
      <c r="AG1079" s="758">
        <v>5.93</v>
      </c>
    </row>
    <row r="1080" spans="1:34" x14ac:dyDescent="0.25">
      <c r="A1080" s="782" t="s">
        <v>111</v>
      </c>
      <c r="B1080" s="586" t="s">
        <v>113</v>
      </c>
      <c r="C1080" s="586" t="s">
        <v>113</v>
      </c>
      <c r="D1080" s="1206">
        <v>42100</v>
      </c>
      <c r="E1080" s="405" t="s">
        <v>154</v>
      </c>
      <c r="F1080" s="1209">
        <v>0.52083333333333337</v>
      </c>
      <c r="G1080" s="586" t="s">
        <v>98</v>
      </c>
      <c r="H1080" s="586" t="s">
        <v>93</v>
      </c>
      <c r="I1080" s="785" t="s">
        <v>93</v>
      </c>
      <c r="T1080" s="758">
        <v>10.08</v>
      </c>
      <c r="U1080" s="1217">
        <v>20</v>
      </c>
      <c r="X1080" s="758">
        <v>7.96</v>
      </c>
      <c r="Z1080" s="705">
        <v>163</v>
      </c>
      <c r="AD1080" s="705">
        <v>191.2</v>
      </c>
      <c r="AE1080" s="758">
        <v>11.77</v>
      </c>
      <c r="AF1080" s="758">
        <v>93.1</v>
      </c>
      <c r="AG1080" s="758">
        <v>2.94</v>
      </c>
    </row>
    <row r="1081" spans="1:34" x14ac:dyDescent="0.25">
      <c r="A1081" s="782" t="s">
        <v>111</v>
      </c>
      <c r="B1081" s="586" t="s">
        <v>113</v>
      </c>
      <c r="C1081" s="586" t="s">
        <v>113</v>
      </c>
      <c r="D1081" s="1206">
        <v>42100</v>
      </c>
      <c r="E1081" s="405" t="s">
        <v>154</v>
      </c>
      <c r="F1081" s="1209">
        <v>0.52152777777777781</v>
      </c>
      <c r="G1081" s="586" t="s">
        <v>98</v>
      </c>
      <c r="H1081" s="586" t="s">
        <v>93</v>
      </c>
      <c r="I1081" s="785" t="s">
        <v>93</v>
      </c>
      <c r="T1081" s="1295"/>
      <c r="U1081" s="1217">
        <v>35</v>
      </c>
      <c r="X1081" s="1295"/>
      <c r="Z1081" s="1291"/>
      <c r="AD1081" s="1291"/>
      <c r="AE1081" s="1295"/>
      <c r="AF1081" s="1295"/>
      <c r="AG1081" s="758">
        <v>2.9</v>
      </c>
    </row>
    <row r="1082" spans="1:34" x14ac:dyDescent="0.25">
      <c r="A1082" s="782" t="s">
        <v>111</v>
      </c>
      <c r="B1082" s="586" t="s">
        <v>113</v>
      </c>
      <c r="C1082" s="586" t="s">
        <v>113</v>
      </c>
      <c r="D1082" s="1206">
        <v>42100</v>
      </c>
      <c r="E1082" s="405" t="s">
        <v>154</v>
      </c>
      <c r="F1082" s="1209">
        <v>0.52222222222222225</v>
      </c>
      <c r="G1082" s="586" t="s">
        <v>98</v>
      </c>
      <c r="H1082" s="586" t="s">
        <v>19</v>
      </c>
      <c r="I1082" s="785" t="s">
        <v>93</v>
      </c>
      <c r="T1082" s="1295"/>
      <c r="U1082" s="1215" t="s">
        <v>45</v>
      </c>
      <c r="X1082" s="1295"/>
      <c r="Z1082" s="1291"/>
      <c r="AD1082" s="1291"/>
      <c r="AE1082" s="1295"/>
      <c r="AF1082" s="1295"/>
      <c r="AG1082" s="758">
        <v>0.08</v>
      </c>
    </row>
    <row r="1083" spans="1:34" x14ac:dyDescent="0.25">
      <c r="A1083" s="782" t="s">
        <v>111</v>
      </c>
      <c r="B1083" s="586" t="s">
        <v>113</v>
      </c>
      <c r="C1083" s="586" t="s">
        <v>113</v>
      </c>
      <c r="D1083" s="1206">
        <v>42107</v>
      </c>
      <c r="E1083" s="405" t="s">
        <v>154</v>
      </c>
      <c r="F1083" s="1209">
        <v>0.53541666666666665</v>
      </c>
      <c r="G1083" s="586" t="s">
        <v>98</v>
      </c>
      <c r="H1083" s="586" t="s">
        <v>93</v>
      </c>
      <c r="I1083" s="785" t="s">
        <v>93</v>
      </c>
      <c r="T1083" s="1295"/>
      <c r="U1083" s="1217">
        <v>121</v>
      </c>
      <c r="X1083" s="758">
        <v>7.68</v>
      </c>
      <c r="Z1083" s="705">
        <v>174</v>
      </c>
      <c r="AD1083" s="705">
        <v>141</v>
      </c>
      <c r="AE1083" s="758">
        <v>15.58</v>
      </c>
      <c r="AF1083" s="1295"/>
      <c r="AG1083" s="758">
        <v>2.63</v>
      </c>
    </row>
    <row r="1084" spans="1:34" x14ac:dyDescent="0.25">
      <c r="A1084" s="782" t="s">
        <v>111</v>
      </c>
      <c r="B1084" s="586" t="s">
        <v>113</v>
      </c>
      <c r="C1084" s="586" t="s">
        <v>113</v>
      </c>
      <c r="D1084" s="1206">
        <v>42109</v>
      </c>
      <c r="E1084" s="405" t="s">
        <v>154</v>
      </c>
      <c r="F1084" s="1209">
        <v>0.4597222222222222</v>
      </c>
      <c r="G1084" s="586" t="s">
        <v>98</v>
      </c>
      <c r="H1084" s="586" t="s">
        <v>103</v>
      </c>
      <c r="I1084" s="785" t="s">
        <v>137</v>
      </c>
      <c r="T1084" s="1295"/>
      <c r="U1084" s="1217">
        <v>140</v>
      </c>
      <c r="X1084" s="758">
        <v>7.48</v>
      </c>
      <c r="Z1084" s="705">
        <v>128</v>
      </c>
      <c r="AD1084" s="1291"/>
      <c r="AE1084" s="758">
        <v>13.09</v>
      </c>
      <c r="AF1084" s="1295"/>
      <c r="AG1084" s="758">
        <v>11.8</v>
      </c>
    </row>
    <row r="1085" spans="1:34" x14ac:dyDescent="0.25">
      <c r="A1085" s="782" t="s">
        <v>111</v>
      </c>
      <c r="B1085" s="586" t="s">
        <v>113</v>
      </c>
      <c r="C1085" s="586" t="s">
        <v>113</v>
      </c>
      <c r="D1085" s="1206">
        <v>42110</v>
      </c>
      <c r="E1085" s="405" t="s">
        <v>154</v>
      </c>
      <c r="F1085" s="1209">
        <v>0.46527777777777779</v>
      </c>
      <c r="G1085" s="586" t="s">
        <v>96</v>
      </c>
      <c r="H1085" s="586" t="s">
        <v>100</v>
      </c>
      <c r="I1085" s="785" t="s">
        <v>137</v>
      </c>
      <c r="T1085" s="1295"/>
      <c r="U1085" s="1217">
        <v>199</v>
      </c>
      <c r="X1085" s="758">
        <v>7.71</v>
      </c>
      <c r="Z1085" s="705">
        <v>138</v>
      </c>
      <c r="AD1085" s="1291"/>
      <c r="AE1085" s="758">
        <v>13.45</v>
      </c>
      <c r="AF1085" s="1295"/>
      <c r="AG1085" s="758">
        <v>12.6</v>
      </c>
    </row>
    <row r="1086" spans="1:34" x14ac:dyDescent="0.25">
      <c r="A1086" s="782" t="s">
        <v>111</v>
      </c>
      <c r="B1086" s="586" t="s">
        <v>113</v>
      </c>
      <c r="C1086" s="586" t="s">
        <v>113</v>
      </c>
      <c r="D1086" s="1206">
        <v>42114</v>
      </c>
      <c r="E1086" s="405" t="s">
        <v>154</v>
      </c>
      <c r="F1086" s="1209">
        <v>0.45208333333333334</v>
      </c>
      <c r="G1086" s="586" t="s">
        <v>96</v>
      </c>
      <c r="H1086" s="586" t="s">
        <v>100</v>
      </c>
      <c r="I1086" s="785" t="s">
        <v>137</v>
      </c>
      <c r="T1086" s="758">
        <v>6.94</v>
      </c>
      <c r="U1086" s="1217">
        <v>1986</v>
      </c>
      <c r="X1086" s="758">
        <v>7.82</v>
      </c>
      <c r="Z1086" s="705">
        <v>141</v>
      </c>
      <c r="AD1086" s="1291"/>
      <c r="AE1086" s="758">
        <v>13.33</v>
      </c>
      <c r="AF1086" s="758">
        <v>66.400000000000006</v>
      </c>
      <c r="AG1086" s="758">
        <v>32</v>
      </c>
    </row>
    <row r="1087" spans="1:34" x14ac:dyDescent="0.25">
      <c r="A1087" s="782" t="s">
        <v>111</v>
      </c>
      <c r="B1087" s="586" t="s">
        <v>113</v>
      </c>
      <c r="C1087" s="586" t="s">
        <v>113</v>
      </c>
      <c r="D1087" s="1206">
        <v>42116</v>
      </c>
      <c r="E1087" s="405" t="s">
        <v>154</v>
      </c>
      <c r="F1087" s="1209">
        <v>0.43541666666666667</v>
      </c>
      <c r="G1087" s="586" t="s">
        <v>98</v>
      </c>
      <c r="H1087" s="586" t="s">
        <v>93</v>
      </c>
      <c r="I1087" s="785" t="s">
        <v>93</v>
      </c>
      <c r="T1087" s="1295"/>
      <c r="U1087" s="1217">
        <v>130</v>
      </c>
      <c r="X1087" s="758">
        <v>7.63</v>
      </c>
      <c r="Z1087" s="705">
        <v>142</v>
      </c>
      <c r="AD1087" s="705">
        <v>450.8</v>
      </c>
      <c r="AE1087" s="758">
        <v>13.08</v>
      </c>
      <c r="AF1087" s="1295"/>
      <c r="AG1087" s="758">
        <v>6.33</v>
      </c>
    </row>
    <row r="1088" spans="1:34" x14ac:dyDescent="0.25">
      <c r="A1088" s="782" t="s">
        <v>111</v>
      </c>
      <c r="B1088" s="786" t="s">
        <v>113</v>
      </c>
      <c r="C1088" s="786" t="s">
        <v>113</v>
      </c>
      <c r="D1088" s="787">
        <v>42128</v>
      </c>
      <c r="E1088" s="405" t="s">
        <v>154</v>
      </c>
      <c r="F1088" s="788">
        <v>0.52222222222222225</v>
      </c>
      <c r="G1088" s="786" t="s">
        <v>98</v>
      </c>
      <c r="H1088" s="786" t="s">
        <v>93</v>
      </c>
      <c r="I1088" s="783" t="s">
        <v>93</v>
      </c>
      <c r="J1088" s="786"/>
      <c r="K1088" s="786"/>
      <c r="L1088" s="786"/>
      <c r="M1088" s="782"/>
      <c r="N1088" s="782"/>
      <c r="O1088" s="782"/>
      <c r="P1088" s="782"/>
      <c r="Q1088" s="782"/>
      <c r="R1088" s="782"/>
      <c r="T1088" s="789">
        <v>10.74</v>
      </c>
      <c r="U1088" s="790">
        <v>49</v>
      </c>
      <c r="V1088" s="782"/>
      <c r="W1088" s="782"/>
      <c r="X1088" s="789">
        <v>7.97</v>
      </c>
      <c r="Y1088" s="782"/>
      <c r="Z1088" s="786">
        <v>217</v>
      </c>
      <c r="AA1088" s="782"/>
      <c r="AB1088" s="793"/>
      <c r="AC1088" s="786">
        <v>0</v>
      </c>
      <c r="AD1088" s="786">
        <v>73.7</v>
      </c>
      <c r="AE1088" s="789">
        <v>20.059999999999999</v>
      </c>
      <c r="AF1088" s="789">
        <v>118.3</v>
      </c>
      <c r="AG1088" s="789">
        <v>1.62</v>
      </c>
      <c r="AH1088" s="782"/>
    </row>
    <row r="1089" spans="1:34" x14ac:dyDescent="0.25">
      <c r="A1089" s="782" t="s">
        <v>111</v>
      </c>
      <c r="B1089" s="786" t="s">
        <v>113</v>
      </c>
      <c r="C1089" s="786" t="s">
        <v>113</v>
      </c>
      <c r="D1089" s="787">
        <v>42130</v>
      </c>
      <c r="E1089" s="405" t="s">
        <v>154</v>
      </c>
      <c r="F1089" s="788">
        <v>0.50486111111111109</v>
      </c>
      <c r="G1089" s="786" t="s">
        <v>96</v>
      </c>
      <c r="H1089" s="786" t="s">
        <v>93</v>
      </c>
      <c r="I1089" s="783" t="s">
        <v>93</v>
      </c>
      <c r="J1089" s="786"/>
      <c r="K1089" s="786"/>
      <c r="L1089" s="786"/>
      <c r="M1089" s="782"/>
      <c r="N1089" s="782"/>
      <c r="O1089" s="782"/>
      <c r="P1089" s="782"/>
      <c r="Q1089" s="782"/>
      <c r="R1089" s="782"/>
      <c r="T1089" s="792"/>
      <c r="U1089" s="790">
        <v>59</v>
      </c>
      <c r="V1089" s="782"/>
      <c r="W1089" s="782"/>
      <c r="X1089" s="789">
        <v>7.92</v>
      </c>
      <c r="Y1089" s="782"/>
      <c r="Z1089" s="786">
        <v>195</v>
      </c>
      <c r="AA1089" s="782"/>
      <c r="AB1089" s="786">
        <v>22.5</v>
      </c>
      <c r="AC1089" s="786">
        <v>0.01</v>
      </c>
      <c r="AD1089" s="786">
        <v>58</v>
      </c>
      <c r="AE1089" s="789">
        <v>19.940000000000001</v>
      </c>
      <c r="AF1089" s="792"/>
      <c r="AG1089" s="789">
        <v>1.39</v>
      </c>
      <c r="AH1089" s="782"/>
    </row>
    <row r="1090" spans="1:34" x14ac:dyDescent="0.25">
      <c r="A1090" s="782" t="s">
        <v>111</v>
      </c>
      <c r="B1090" s="786" t="s">
        <v>113</v>
      </c>
      <c r="C1090" s="786" t="s">
        <v>113</v>
      </c>
      <c r="D1090" s="787">
        <v>42135</v>
      </c>
      <c r="E1090" s="405" t="s">
        <v>154</v>
      </c>
      <c r="F1090" s="788">
        <v>0.42638888888888887</v>
      </c>
      <c r="G1090" s="786" t="s">
        <v>98</v>
      </c>
      <c r="H1090" s="786" t="s">
        <v>103</v>
      </c>
      <c r="I1090" s="783" t="s">
        <v>137</v>
      </c>
      <c r="J1090" s="786"/>
      <c r="K1090" s="786"/>
      <c r="L1090" s="786"/>
      <c r="M1090" s="782"/>
      <c r="N1090" s="782"/>
      <c r="O1090" s="782"/>
      <c r="P1090" s="782"/>
      <c r="Q1090" s="782"/>
      <c r="R1090" s="782"/>
      <c r="T1090" s="789">
        <v>8.7799999999999994</v>
      </c>
      <c r="U1090" s="790">
        <v>1733</v>
      </c>
      <c r="V1090" s="782"/>
      <c r="W1090" s="782"/>
      <c r="X1090" s="789">
        <v>7.44</v>
      </c>
      <c r="Y1090" s="782"/>
      <c r="Z1090" s="786">
        <v>94</v>
      </c>
      <c r="AA1090" s="782"/>
      <c r="AB1090" s="786">
        <v>18.3</v>
      </c>
      <c r="AC1090" s="786">
        <v>1</v>
      </c>
      <c r="AD1090" s="793"/>
      <c r="AE1090" s="789">
        <v>14.73</v>
      </c>
      <c r="AF1090" s="789">
        <v>86.6</v>
      </c>
      <c r="AG1090" s="789">
        <v>109</v>
      </c>
      <c r="AH1090" s="782"/>
    </row>
    <row r="1091" spans="1:34" x14ac:dyDescent="0.25">
      <c r="A1091" s="782" t="s">
        <v>111</v>
      </c>
      <c r="B1091" s="786" t="s">
        <v>113</v>
      </c>
      <c r="C1091" s="786" t="s">
        <v>113</v>
      </c>
      <c r="D1091" s="787">
        <v>42137</v>
      </c>
      <c r="E1091" s="405" t="s">
        <v>154</v>
      </c>
      <c r="F1091" s="788">
        <v>0.44027777777777777</v>
      </c>
      <c r="G1091" s="786" t="s">
        <v>98</v>
      </c>
      <c r="H1091" s="786" t="s">
        <v>100</v>
      </c>
      <c r="I1091" s="783" t="s">
        <v>93</v>
      </c>
      <c r="J1091" s="786"/>
      <c r="K1091" s="786"/>
      <c r="L1091" s="786"/>
      <c r="M1091" s="782"/>
      <c r="N1091" s="782"/>
      <c r="O1091" s="782"/>
      <c r="P1091" s="782"/>
      <c r="Q1091" s="782"/>
      <c r="R1091" s="782"/>
      <c r="T1091" s="789">
        <v>9</v>
      </c>
      <c r="U1091" s="790">
        <v>148</v>
      </c>
      <c r="V1091" s="782"/>
      <c r="W1091" s="782"/>
      <c r="X1091" s="789">
        <v>7.31</v>
      </c>
      <c r="Y1091" s="782"/>
      <c r="Z1091" s="786">
        <v>127</v>
      </c>
      <c r="AA1091" s="782"/>
      <c r="AB1091" s="793"/>
      <c r="AC1091" s="786">
        <v>0</v>
      </c>
      <c r="AD1091" s="793"/>
      <c r="AE1091" s="789">
        <v>13.44</v>
      </c>
      <c r="AF1091" s="789">
        <v>86.2</v>
      </c>
      <c r="AG1091" s="789">
        <v>12.4</v>
      </c>
      <c r="AH1091" s="782"/>
    </row>
    <row r="1092" spans="1:34" x14ac:dyDescent="0.25">
      <c r="A1092" s="782" t="s">
        <v>111</v>
      </c>
      <c r="B1092" s="786" t="s">
        <v>113</v>
      </c>
      <c r="C1092" s="786" t="s">
        <v>113</v>
      </c>
      <c r="D1092" s="787">
        <v>42142</v>
      </c>
      <c r="E1092" s="405" t="s">
        <v>154</v>
      </c>
      <c r="F1092" s="788">
        <v>0.5</v>
      </c>
      <c r="G1092" s="786" t="s">
        <v>98</v>
      </c>
      <c r="H1092" s="786" t="s">
        <v>100</v>
      </c>
      <c r="I1092" s="783" t="s">
        <v>93</v>
      </c>
      <c r="J1092" s="786"/>
      <c r="K1092" s="786"/>
      <c r="L1092" s="786"/>
      <c r="M1092" s="782"/>
      <c r="N1092" s="782"/>
      <c r="O1092" s="782"/>
      <c r="P1092" s="782"/>
      <c r="Q1092" s="782"/>
      <c r="R1092" s="782"/>
      <c r="T1092" s="789">
        <v>8.52</v>
      </c>
      <c r="U1092" s="790">
        <v>345</v>
      </c>
      <c r="V1092" s="782"/>
      <c r="W1092" s="782"/>
      <c r="X1092" s="789">
        <v>7.81</v>
      </c>
      <c r="Y1092" s="782"/>
      <c r="Z1092" s="786">
        <v>126</v>
      </c>
      <c r="AA1092" s="782"/>
      <c r="AB1092" s="793"/>
      <c r="AC1092" s="793"/>
      <c r="AD1092" s="793"/>
      <c r="AE1092" s="789">
        <v>16.52</v>
      </c>
      <c r="AF1092" s="789">
        <v>87.3</v>
      </c>
      <c r="AG1092" s="789">
        <v>15.9</v>
      </c>
      <c r="AH1092" s="782"/>
    </row>
    <row r="1093" spans="1:34" x14ac:dyDescent="0.25">
      <c r="A1093" s="782" t="s">
        <v>111</v>
      </c>
      <c r="B1093" s="786" t="s">
        <v>113</v>
      </c>
      <c r="C1093" s="786" t="s">
        <v>113</v>
      </c>
      <c r="D1093" s="787">
        <v>42156</v>
      </c>
      <c r="E1093" s="405" t="s">
        <v>154</v>
      </c>
      <c r="F1093" s="788">
        <v>0.57291666666666663</v>
      </c>
      <c r="G1093" s="786" t="s">
        <v>98</v>
      </c>
      <c r="H1093" s="786" t="s">
        <v>100</v>
      </c>
      <c r="I1093" s="783" t="s">
        <v>93</v>
      </c>
      <c r="J1093" s="786"/>
      <c r="K1093" s="786"/>
      <c r="L1093" s="786"/>
      <c r="M1093" s="782"/>
      <c r="N1093" s="782"/>
      <c r="O1093" s="782"/>
      <c r="P1093" s="782"/>
      <c r="Q1093" s="782"/>
      <c r="R1093" s="782"/>
      <c r="T1093" s="789">
        <v>10.76</v>
      </c>
      <c r="U1093" s="790">
        <v>91</v>
      </c>
      <c r="V1093" s="782"/>
      <c r="W1093" s="782"/>
      <c r="X1093" s="789">
        <v>7.8</v>
      </c>
      <c r="Y1093" s="782"/>
      <c r="Z1093" s="786">
        <v>147</v>
      </c>
      <c r="AA1093" s="782"/>
      <c r="AB1093" s="782"/>
      <c r="AC1093" s="786">
        <v>0.1</v>
      </c>
      <c r="AD1093" s="793"/>
      <c r="AE1093" s="789">
        <v>16.850000000000001</v>
      </c>
      <c r="AF1093" s="789">
        <v>111</v>
      </c>
      <c r="AG1093" s="789">
        <v>6.9</v>
      </c>
      <c r="AH1093" s="782"/>
    </row>
    <row r="1094" spans="1:34" x14ac:dyDescent="0.25">
      <c r="A1094" s="782" t="s">
        <v>111</v>
      </c>
      <c r="B1094" s="786" t="s">
        <v>113</v>
      </c>
      <c r="C1094" s="786" t="s">
        <v>113</v>
      </c>
      <c r="D1094" s="787">
        <v>42158</v>
      </c>
      <c r="E1094" s="405" t="s">
        <v>154</v>
      </c>
      <c r="F1094" s="788">
        <v>0.50138888888888888</v>
      </c>
      <c r="G1094" s="786" t="s">
        <v>98</v>
      </c>
      <c r="H1094" s="786" t="s">
        <v>93</v>
      </c>
      <c r="I1094" s="783" t="s">
        <v>93</v>
      </c>
      <c r="J1094" s="786"/>
      <c r="K1094" s="786"/>
      <c r="L1094" s="786"/>
      <c r="M1094" s="782"/>
      <c r="N1094" s="782"/>
      <c r="O1094" s="782"/>
      <c r="P1094" s="782"/>
      <c r="Q1094" s="782"/>
      <c r="R1094" s="782"/>
      <c r="T1094" s="789">
        <v>11.07</v>
      </c>
      <c r="U1094" s="790">
        <v>79</v>
      </c>
      <c r="V1094" s="782"/>
      <c r="W1094" s="782"/>
      <c r="X1094" s="789">
        <v>8.0299999999999994</v>
      </c>
      <c r="Y1094" s="782"/>
      <c r="Z1094" s="786">
        <v>158</v>
      </c>
      <c r="AA1094" s="782"/>
      <c r="AB1094" s="782"/>
      <c r="AC1094" s="786">
        <v>0</v>
      </c>
      <c r="AD1094" s="786">
        <v>341.9</v>
      </c>
      <c r="AE1094" s="789">
        <v>18.16</v>
      </c>
      <c r="AF1094" s="789">
        <v>117.4</v>
      </c>
      <c r="AG1094" s="789">
        <v>4.24</v>
      </c>
      <c r="AH1094" s="782"/>
    </row>
    <row r="1095" spans="1:34" x14ac:dyDescent="0.25">
      <c r="A1095" s="782" t="s">
        <v>111</v>
      </c>
      <c r="B1095" s="786" t="s">
        <v>113</v>
      </c>
      <c r="C1095" s="786" t="s">
        <v>113</v>
      </c>
      <c r="D1095" s="787">
        <v>42163</v>
      </c>
      <c r="E1095" s="405" t="s">
        <v>154</v>
      </c>
      <c r="F1095" s="788">
        <v>0.52430555555555558</v>
      </c>
      <c r="G1095" s="786" t="s">
        <v>98</v>
      </c>
      <c r="H1095" s="786" t="s">
        <v>93</v>
      </c>
      <c r="I1095" s="783" t="s">
        <v>93</v>
      </c>
      <c r="J1095" s="786"/>
      <c r="K1095" s="786"/>
      <c r="L1095" s="786"/>
      <c r="M1095" s="782"/>
      <c r="N1095" s="782"/>
      <c r="O1095" s="782"/>
      <c r="P1095" s="782"/>
      <c r="Q1095" s="782"/>
      <c r="R1095" s="782"/>
      <c r="T1095" s="789">
        <v>9.68</v>
      </c>
      <c r="U1095" s="790">
        <v>99</v>
      </c>
      <c r="V1095" s="782"/>
      <c r="W1095" s="782"/>
      <c r="X1095" s="789">
        <v>7.83</v>
      </c>
      <c r="Y1095" s="782"/>
      <c r="Z1095" s="786">
        <v>162</v>
      </c>
      <c r="AA1095" s="782"/>
      <c r="AB1095" s="782"/>
      <c r="AC1095" s="786">
        <v>0</v>
      </c>
      <c r="AD1095" s="786">
        <v>151.19999999999999</v>
      </c>
      <c r="AE1095" s="789">
        <v>22.07</v>
      </c>
      <c r="AF1095" s="789">
        <v>110.9</v>
      </c>
      <c r="AG1095" s="789">
        <v>3.82</v>
      </c>
      <c r="AH1095" s="782"/>
    </row>
    <row r="1096" spans="1:34" x14ac:dyDescent="0.25">
      <c r="A1096" s="782" t="s">
        <v>111</v>
      </c>
      <c r="B1096" s="786" t="s">
        <v>113</v>
      </c>
      <c r="C1096" s="786" t="s">
        <v>113</v>
      </c>
      <c r="D1096" s="787">
        <v>42163</v>
      </c>
      <c r="E1096" s="405" t="s">
        <v>154</v>
      </c>
      <c r="F1096" s="788">
        <v>0.52500000000000002</v>
      </c>
      <c r="G1096" s="786" t="s">
        <v>98</v>
      </c>
      <c r="H1096" s="786" t="s">
        <v>93</v>
      </c>
      <c r="I1096" s="783" t="s">
        <v>93</v>
      </c>
      <c r="J1096" s="786"/>
      <c r="K1096" s="786"/>
      <c r="L1096" s="786"/>
      <c r="M1096" s="782"/>
      <c r="N1096" s="782"/>
      <c r="O1096" s="782"/>
      <c r="P1096" s="782"/>
      <c r="Q1096" s="782"/>
      <c r="R1096" s="782"/>
      <c r="T1096" s="792"/>
      <c r="U1096" s="790">
        <v>172</v>
      </c>
      <c r="V1096" s="782"/>
      <c r="W1096" s="782"/>
      <c r="X1096" s="792"/>
      <c r="Y1096" s="782"/>
      <c r="Z1096" s="793"/>
      <c r="AA1096" s="782"/>
      <c r="AB1096" s="782"/>
      <c r="AC1096" s="786">
        <v>0</v>
      </c>
      <c r="AD1096" s="793"/>
      <c r="AE1096" s="792"/>
      <c r="AF1096" s="792"/>
      <c r="AG1096" s="789">
        <v>3.98</v>
      </c>
      <c r="AH1096" s="782"/>
    </row>
    <row r="1097" spans="1:34" x14ac:dyDescent="0.25">
      <c r="A1097" s="782" t="s">
        <v>111</v>
      </c>
      <c r="B1097" s="786" t="s">
        <v>113</v>
      </c>
      <c r="C1097" s="786" t="s">
        <v>113</v>
      </c>
      <c r="D1097" s="787">
        <v>42163</v>
      </c>
      <c r="E1097" s="405" t="s">
        <v>154</v>
      </c>
      <c r="F1097" s="788">
        <v>0.52569444444444446</v>
      </c>
      <c r="G1097" s="786" t="s">
        <v>98</v>
      </c>
      <c r="H1097" s="786" t="s">
        <v>19</v>
      </c>
      <c r="I1097" s="783" t="s">
        <v>93</v>
      </c>
      <c r="J1097" s="786"/>
      <c r="K1097" s="786"/>
      <c r="L1097" s="786"/>
      <c r="M1097" s="782"/>
      <c r="N1097" s="782"/>
      <c r="O1097" s="782"/>
      <c r="P1097" s="782"/>
      <c r="Q1097" s="782"/>
      <c r="R1097" s="782"/>
      <c r="T1097" s="792"/>
      <c r="U1097" s="794" t="s">
        <v>45</v>
      </c>
      <c r="V1097" s="782"/>
      <c r="W1097" s="782"/>
      <c r="X1097" s="792"/>
      <c r="Y1097" s="782"/>
      <c r="Z1097" s="793"/>
      <c r="AA1097" s="782"/>
      <c r="AB1097" s="782"/>
      <c r="AC1097" s="793"/>
      <c r="AD1097" s="793"/>
      <c r="AE1097" s="792"/>
      <c r="AF1097" s="792"/>
      <c r="AG1097" s="789">
        <v>1.03</v>
      </c>
      <c r="AH1097" s="782"/>
    </row>
    <row r="1098" spans="1:34" x14ac:dyDescent="0.25">
      <c r="A1098" s="782" t="s">
        <v>111</v>
      </c>
      <c r="B1098" s="786" t="s">
        <v>113</v>
      </c>
      <c r="C1098" s="786" t="s">
        <v>113</v>
      </c>
      <c r="D1098" s="787">
        <v>42178</v>
      </c>
      <c r="E1098" s="405" t="s">
        <v>154</v>
      </c>
      <c r="F1098" s="788">
        <v>0.53472222222222221</v>
      </c>
      <c r="G1098" s="786" t="s">
        <v>98</v>
      </c>
      <c r="H1098" s="786" t="s">
        <v>93</v>
      </c>
      <c r="I1098" s="783" t="s">
        <v>93</v>
      </c>
      <c r="J1098" s="786"/>
      <c r="K1098" s="786"/>
      <c r="L1098" s="786"/>
      <c r="M1098" s="782"/>
      <c r="N1098" s="782"/>
      <c r="O1098" s="782"/>
      <c r="P1098" s="782"/>
      <c r="Q1098" s="782"/>
      <c r="R1098" s="782"/>
      <c r="T1098" s="789">
        <v>9.43</v>
      </c>
      <c r="U1098" s="790">
        <v>91</v>
      </c>
      <c r="V1098" s="782"/>
      <c r="W1098" s="782"/>
      <c r="X1098" s="789">
        <v>7.43</v>
      </c>
      <c r="Y1098" s="782"/>
      <c r="Z1098" s="786">
        <v>149</v>
      </c>
      <c r="AA1098" s="782"/>
      <c r="AB1098" s="782"/>
      <c r="AC1098" s="786">
        <v>0</v>
      </c>
      <c r="AD1098" s="786">
        <v>246.7</v>
      </c>
      <c r="AE1098" s="789">
        <v>22.87</v>
      </c>
      <c r="AF1098" s="789">
        <v>109.7</v>
      </c>
      <c r="AG1098" s="789">
        <v>4.3</v>
      </c>
      <c r="AH1098" s="782"/>
    </row>
    <row r="1099" spans="1:34" x14ac:dyDescent="0.25">
      <c r="A1099" s="782" t="s">
        <v>111</v>
      </c>
      <c r="B1099" s="786" t="s">
        <v>113</v>
      </c>
      <c r="C1099" s="786" t="s">
        <v>113</v>
      </c>
      <c r="D1099" s="787">
        <v>42178</v>
      </c>
      <c r="E1099" s="405" t="s">
        <v>154</v>
      </c>
      <c r="F1099" s="788">
        <v>0.53541666666666665</v>
      </c>
      <c r="G1099" s="786" t="s">
        <v>98</v>
      </c>
      <c r="H1099" s="786" t="s">
        <v>93</v>
      </c>
      <c r="I1099" s="783" t="s">
        <v>93</v>
      </c>
      <c r="J1099" s="786"/>
      <c r="K1099" s="786"/>
      <c r="L1099" s="786"/>
      <c r="M1099" s="782"/>
      <c r="N1099" s="782"/>
      <c r="O1099" s="782"/>
      <c r="P1099" s="782"/>
      <c r="Q1099" s="782"/>
      <c r="R1099" s="782"/>
      <c r="T1099" s="792"/>
      <c r="U1099" s="790">
        <v>82</v>
      </c>
      <c r="V1099" s="782"/>
      <c r="W1099" s="782"/>
      <c r="X1099" s="792"/>
      <c r="Y1099" s="782"/>
      <c r="Z1099" s="793"/>
      <c r="AA1099" s="782"/>
      <c r="AB1099" s="782"/>
      <c r="AC1099" s="793"/>
      <c r="AD1099" s="793"/>
      <c r="AE1099" s="792"/>
      <c r="AF1099" s="792"/>
      <c r="AG1099" s="789">
        <v>4.53</v>
      </c>
      <c r="AH1099" s="782"/>
    </row>
    <row r="1100" spans="1:34" x14ac:dyDescent="0.25">
      <c r="A1100" s="782" t="s">
        <v>111</v>
      </c>
      <c r="B1100" s="786" t="s">
        <v>113</v>
      </c>
      <c r="C1100" s="786" t="s">
        <v>113</v>
      </c>
      <c r="D1100" s="787">
        <v>42178</v>
      </c>
      <c r="E1100" s="405" t="s">
        <v>154</v>
      </c>
      <c r="F1100" s="788">
        <v>0.53611111111111109</v>
      </c>
      <c r="G1100" s="786" t="s">
        <v>98</v>
      </c>
      <c r="H1100" s="786" t="s">
        <v>19</v>
      </c>
      <c r="I1100" s="783" t="s">
        <v>93</v>
      </c>
      <c r="J1100" s="786"/>
      <c r="K1100" s="786"/>
      <c r="L1100" s="786"/>
      <c r="M1100" s="782"/>
      <c r="N1100" s="782"/>
      <c r="O1100" s="782"/>
      <c r="P1100" s="782"/>
      <c r="Q1100" s="782"/>
      <c r="R1100" s="782"/>
      <c r="T1100" s="792"/>
      <c r="U1100" s="794" t="s">
        <v>45</v>
      </c>
      <c r="V1100" s="782"/>
      <c r="W1100" s="782"/>
      <c r="X1100" s="792"/>
      <c r="Y1100" s="782"/>
      <c r="Z1100" s="793"/>
      <c r="AA1100" s="782"/>
      <c r="AB1100" s="782"/>
      <c r="AC1100" s="793"/>
      <c r="AD1100" s="793"/>
      <c r="AE1100" s="792"/>
      <c r="AF1100" s="792"/>
      <c r="AG1100" s="789">
        <v>0.13900000000000001</v>
      </c>
      <c r="AH1100" s="782"/>
    </row>
    <row r="1101" spans="1:34" x14ac:dyDescent="0.25">
      <c r="A1101" s="782" t="s">
        <v>111</v>
      </c>
      <c r="B1101" s="786" t="s">
        <v>113</v>
      </c>
      <c r="C1101" s="786" t="s">
        <v>113</v>
      </c>
      <c r="D1101" s="787">
        <v>42184</v>
      </c>
      <c r="E1101" s="405" t="s">
        <v>154</v>
      </c>
      <c r="F1101" s="788">
        <v>0.47569444444444442</v>
      </c>
      <c r="G1101" s="786" t="s">
        <v>98</v>
      </c>
      <c r="H1101" s="786" t="s">
        <v>93</v>
      </c>
      <c r="I1101" s="783" t="s">
        <v>93</v>
      </c>
      <c r="J1101" s="786"/>
      <c r="K1101" s="786"/>
      <c r="L1101" s="786"/>
      <c r="M1101" s="782"/>
      <c r="N1101" s="782"/>
      <c r="O1101" s="782"/>
      <c r="P1101" s="782"/>
      <c r="Q1101" s="782"/>
      <c r="R1101" s="782"/>
      <c r="T1101" s="789">
        <v>10.32</v>
      </c>
      <c r="U1101" s="790">
        <v>135</v>
      </c>
      <c r="V1101" s="782"/>
      <c r="W1101" s="782"/>
      <c r="X1101" s="789">
        <v>8.01</v>
      </c>
      <c r="Y1101" s="782"/>
      <c r="Z1101" s="786">
        <v>167</v>
      </c>
      <c r="AA1101" s="782"/>
      <c r="AB1101" s="782"/>
      <c r="AC1101" s="786">
        <v>0</v>
      </c>
      <c r="AD1101" s="786">
        <v>161.19999999999999</v>
      </c>
      <c r="AE1101" s="789">
        <v>22.39</v>
      </c>
      <c r="AF1101" s="789">
        <v>119.1</v>
      </c>
      <c r="AG1101" s="789">
        <v>5.39</v>
      </c>
      <c r="AH1101" s="782"/>
    </row>
    <row r="1102" spans="1:34" x14ac:dyDescent="0.25">
      <c r="A1102" s="782" t="s">
        <v>111</v>
      </c>
      <c r="B1102" s="786" t="s">
        <v>113</v>
      </c>
      <c r="C1102" s="786" t="s">
        <v>113</v>
      </c>
      <c r="D1102" s="787">
        <v>42191</v>
      </c>
      <c r="E1102" s="405" t="s">
        <v>154</v>
      </c>
      <c r="F1102" s="788">
        <v>0.46666666666666667</v>
      </c>
      <c r="G1102" s="786" t="s">
        <v>98</v>
      </c>
      <c r="H1102" s="786" t="s">
        <v>100</v>
      </c>
      <c r="I1102" s="783" t="s">
        <v>93</v>
      </c>
      <c r="J1102" s="786"/>
      <c r="K1102" s="786"/>
      <c r="L1102" s="786"/>
      <c r="M1102" s="782"/>
      <c r="N1102" s="782"/>
      <c r="O1102" s="782"/>
      <c r="P1102" s="782"/>
      <c r="Q1102" s="782"/>
      <c r="R1102" s="782"/>
      <c r="T1102" s="786">
        <v>8.7799999999999994</v>
      </c>
      <c r="U1102" s="790">
        <v>236</v>
      </c>
      <c r="V1102" s="782"/>
      <c r="W1102" s="782"/>
      <c r="X1102" s="786">
        <v>7.78</v>
      </c>
      <c r="Y1102" s="782"/>
      <c r="Z1102" s="786">
        <v>169</v>
      </c>
      <c r="AA1102" s="782"/>
      <c r="AB1102" s="782"/>
      <c r="AC1102" s="786">
        <v>2</v>
      </c>
      <c r="AD1102" s="793"/>
      <c r="AE1102" s="786">
        <v>20.27</v>
      </c>
      <c r="AF1102" s="786">
        <v>97.1</v>
      </c>
      <c r="AG1102" s="786">
        <v>7.6</v>
      </c>
      <c r="AH1102" s="782"/>
    </row>
    <row r="1103" spans="1:34" x14ac:dyDescent="0.25">
      <c r="A1103" s="782" t="s">
        <v>111</v>
      </c>
      <c r="B1103" s="786" t="s">
        <v>113</v>
      </c>
      <c r="C1103" s="786" t="s">
        <v>113</v>
      </c>
      <c r="D1103" s="787">
        <v>42198</v>
      </c>
      <c r="E1103" s="405" t="s">
        <v>154</v>
      </c>
      <c r="F1103" s="788">
        <v>0.49652777777777779</v>
      </c>
      <c r="G1103" s="786" t="s">
        <v>98</v>
      </c>
      <c r="H1103" s="786" t="s">
        <v>93</v>
      </c>
      <c r="I1103" s="783" t="s">
        <v>93</v>
      </c>
      <c r="J1103" s="786"/>
      <c r="K1103" s="786"/>
      <c r="L1103" s="786"/>
      <c r="M1103" s="782"/>
      <c r="N1103" s="782"/>
      <c r="O1103" s="782"/>
      <c r="P1103" s="782"/>
      <c r="Q1103" s="782"/>
      <c r="R1103" s="782"/>
      <c r="T1103" s="786">
        <v>8.7799999999999994</v>
      </c>
      <c r="U1103" s="790">
        <v>86</v>
      </c>
      <c r="V1103" s="782"/>
      <c r="W1103" s="782"/>
      <c r="X1103" s="786">
        <v>7.86</v>
      </c>
      <c r="Y1103" s="782"/>
      <c r="Z1103" s="786">
        <v>163</v>
      </c>
      <c r="AA1103" s="782"/>
      <c r="AB1103" s="782"/>
      <c r="AC1103" s="786">
        <v>0</v>
      </c>
      <c r="AD1103" s="786">
        <v>260</v>
      </c>
      <c r="AE1103" s="786">
        <v>23.33</v>
      </c>
      <c r="AF1103" s="786">
        <v>103.1</v>
      </c>
      <c r="AG1103" s="786">
        <v>4.82</v>
      </c>
      <c r="AH1103" s="782"/>
    </row>
    <row r="1104" spans="1:34" x14ac:dyDescent="0.25">
      <c r="A1104" s="782" t="s">
        <v>111</v>
      </c>
      <c r="B1104" s="786" t="s">
        <v>113</v>
      </c>
      <c r="C1104" s="786" t="s">
        <v>113</v>
      </c>
      <c r="D1104" s="803">
        <v>42205</v>
      </c>
      <c r="E1104" s="405" t="s">
        <v>154</v>
      </c>
      <c r="F1104" s="805">
        <v>0.53125</v>
      </c>
      <c r="G1104" s="807" t="s">
        <v>98</v>
      </c>
      <c r="H1104" s="786" t="s">
        <v>93</v>
      </c>
      <c r="I1104" s="783" t="s">
        <v>93</v>
      </c>
      <c r="J1104" s="786"/>
      <c r="K1104" s="786"/>
      <c r="L1104" s="786"/>
      <c r="M1104" s="874"/>
      <c r="N1104" s="874"/>
      <c r="O1104" s="874"/>
      <c r="P1104" s="874"/>
      <c r="Q1104" s="874"/>
      <c r="R1104" s="874"/>
      <c r="T1104" s="807">
        <v>8.39</v>
      </c>
      <c r="U1104" s="878">
        <v>27</v>
      </c>
      <c r="V1104" s="874"/>
      <c r="W1104" s="874"/>
      <c r="X1104" s="807">
        <v>7.96</v>
      </c>
      <c r="Y1104" s="874"/>
      <c r="Z1104" s="807">
        <v>215</v>
      </c>
      <c r="AA1104" s="874"/>
      <c r="AB1104" s="782"/>
      <c r="AC1104" s="786">
        <v>0</v>
      </c>
      <c r="AD1104" s="786">
        <v>67.8</v>
      </c>
      <c r="AE1104" s="786">
        <v>27.53</v>
      </c>
      <c r="AF1104" s="786">
        <v>106.4</v>
      </c>
      <c r="AG1104" s="786">
        <v>2.1</v>
      </c>
      <c r="AH1104" s="782"/>
    </row>
    <row r="1105" spans="1:34" x14ac:dyDescent="0.25">
      <c r="A1105" s="782" t="s">
        <v>111</v>
      </c>
      <c r="B1105" s="786" t="s">
        <v>113</v>
      </c>
      <c r="C1105" s="786" t="s">
        <v>113</v>
      </c>
      <c r="D1105" s="787">
        <v>42207</v>
      </c>
      <c r="E1105" s="405" t="s">
        <v>154</v>
      </c>
      <c r="F1105" s="788">
        <v>0.44097222222222221</v>
      </c>
      <c r="G1105" s="786" t="s">
        <v>98</v>
      </c>
      <c r="H1105" s="786" t="s">
        <v>93</v>
      </c>
      <c r="I1105" s="783" t="s">
        <v>93</v>
      </c>
      <c r="J1105" s="786"/>
      <c r="K1105" s="786"/>
      <c r="L1105" s="786"/>
      <c r="M1105" s="782"/>
      <c r="N1105" s="782"/>
      <c r="O1105" s="782"/>
      <c r="P1105" s="782"/>
      <c r="Q1105" s="782"/>
      <c r="R1105" s="782"/>
      <c r="T1105" s="793"/>
      <c r="U1105" s="790">
        <v>1046</v>
      </c>
      <c r="V1105" s="782"/>
      <c r="W1105" s="782"/>
      <c r="X1105" s="786">
        <v>7.75</v>
      </c>
      <c r="Y1105" s="782"/>
      <c r="Z1105" s="786">
        <v>213</v>
      </c>
      <c r="AA1105" s="782"/>
      <c r="AB1105" s="782"/>
      <c r="AC1105" s="786">
        <v>0</v>
      </c>
      <c r="AD1105" s="786">
        <v>64</v>
      </c>
      <c r="AE1105" s="786">
        <v>25.18</v>
      </c>
      <c r="AF1105" s="793"/>
      <c r="AG1105" s="786">
        <v>3.22</v>
      </c>
      <c r="AH1105" s="782"/>
    </row>
    <row r="1106" spans="1:34" x14ac:dyDescent="0.25">
      <c r="A1106" s="782" t="s">
        <v>111</v>
      </c>
      <c r="B1106" s="786" t="s">
        <v>113</v>
      </c>
      <c r="C1106" s="786" t="s">
        <v>113</v>
      </c>
      <c r="D1106" s="787">
        <v>42212</v>
      </c>
      <c r="E1106" s="405" t="s">
        <v>154</v>
      </c>
      <c r="F1106" s="788">
        <v>0.52777777777777779</v>
      </c>
      <c r="G1106" s="786" t="s">
        <v>98</v>
      </c>
      <c r="H1106" s="786" t="s">
        <v>93</v>
      </c>
      <c r="I1106" s="783" t="s">
        <v>93</v>
      </c>
      <c r="J1106" s="786"/>
      <c r="K1106" s="786"/>
      <c r="L1106" s="786"/>
      <c r="M1106" s="782"/>
      <c r="N1106" s="782"/>
      <c r="O1106" s="782"/>
      <c r="P1106" s="782"/>
      <c r="Q1106" s="782"/>
      <c r="R1106" s="782"/>
      <c r="T1106" s="786">
        <v>8.2200000000000006</v>
      </c>
      <c r="U1106" s="790">
        <v>41</v>
      </c>
      <c r="V1106" s="782"/>
      <c r="W1106" s="782"/>
      <c r="X1106" s="786">
        <v>7.92</v>
      </c>
      <c r="Y1106" s="782"/>
      <c r="Z1106" s="786">
        <v>212</v>
      </c>
      <c r="AA1106" s="782"/>
      <c r="AB1106" s="782"/>
      <c r="AC1106" s="786">
        <v>0</v>
      </c>
      <c r="AD1106" s="786">
        <v>36.799999999999997</v>
      </c>
      <c r="AE1106" s="786">
        <v>28.25</v>
      </c>
      <c r="AF1106" s="786">
        <v>105.4</v>
      </c>
      <c r="AG1106" s="786">
        <v>1.73</v>
      </c>
      <c r="AH1106" s="782"/>
    </row>
    <row r="1107" spans="1:34" x14ac:dyDescent="0.25">
      <c r="A1107" s="782" t="s">
        <v>111</v>
      </c>
      <c r="B1107" s="786" t="s">
        <v>113</v>
      </c>
      <c r="C1107" s="786" t="s">
        <v>113</v>
      </c>
      <c r="D1107" s="787">
        <v>42212</v>
      </c>
      <c r="E1107" s="405" t="s">
        <v>154</v>
      </c>
      <c r="F1107" s="788">
        <v>0.52847222222222223</v>
      </c>
      <c r="G1107" s="786" t="s">
        <v>98</v>
      </c>
      <c r="H1107" s="786" t="s">
        <v>93</v>
      </c>
      <c r="I1107" s="783" t="s">
        <v>93</v>
      </c>
      <c r="J1107" s="786"/>
      <c r="K1107" s="786"/>
      <c r="L1107" s="786"/>
      <c r="M1107" s="782"/>
      <c r="N1107" s="782"/>
      <c r="O1107" s="782"/>
      <c r="P1107" s="782"/>
      <c r="Q1107" s="782"/>
      <c r="R1107" s="782"/>
      <c r="T1107" s="793"/>
      <c r="U1107" s="790">
        <v>58</v>
      </c>
      <c r="V1107" s="782"/>
      <c r="W1107" s="782"/>
      <c r="X1107" s="793"/>
      <c r="Y1107" s="782"/>
      <c r="Z1107" s="793"/>
      <c r="AA1107" s="782"/>
      <c r="AB1107" s="782"/>
      <c r="AC1107" s="786">
        <v>0</v>
      </c>
      <c r="AD1107" s="793"/>
      <c r="AE1107" s="793"/>
      <c r="AF1107" s="793"/>
      <c r="AG1107" s="786">
        <v>1.72</v>
      </c>
      <c r="AH1107" s="782"/>
    </row>
    <row r="1108" spans="1:34" x14ac:dyDescent="0.25">
      <c r="A1108" s="782" t="s">
        <v>111</v>
      </c>
      <c r="B1108" s="786" t="s">
        <v>113</v>
      </c>
      <c r="C1108" s="786" t="s">
        <v>113</v>
      </c>
      <c r="D1108" s="787">
        <v>42212</v>
      </c>
      <c r="E1108" s="405" t="s">
        <v>154</v>
      </c>
      <c r="F1108" s="788">
        <v>0.52916666666666667</v>
      </c>
      <c r="G1108" s="786" t="s">
        <v>98</v>
      </c>
      <c r="H1108" s="786" t="s">
        <v>19</v>
      </c>
      <c r="I1108" s="783" t="s">
        <v>93</v>
      </c>
      <c r="J1108" s="786"/>
      <c r="K1108" s="786"/>
      <c r="L1108" s="786"/>
      <c r="M1108" s="782"/>
      <c r="N1108" s="782"/>
      <c r="O1108" s="782"/>
      <c r="P1108" s="782"/>
      <c r="Q1108" s="782"/>
      <c r="R1108" s="782"/>
      <c r="T1108" s="793"/>
      <c r="U1108" s="794" t="s">
        <v>45</v>
      </c>
      <c r="V1108" s="782"/>
      <c r="W1108" s="782"/>
      <c r="X1108" s="793"/>
      <c r="Y1108" s="782"/>
      <c r="Z1108" s="793"/>
      <c r="AA1108" s="782"/>
      <c r="AB1108" s="782"/>
      <c r="AC1108" s="793"/>
      <c r="AD1108" s="793"/>
      <c r="AE1108" s="793"/>
      <c r="AF1108" s="793"/>
      <c r="AG1108" s="786">
        <v>0.40400000000000003</v>
      </c>
      <c r="AH1108" s="782"/>
    </row>
    <row r="1109" spans="1:34" x14ac:dyDescent="0.25">
      <c r="A1109" s="782" t="s">
        <v>111</v>
      </c>
      <c r="B1109" s="586" t="s">
        <v>113</v>
      </c>
      <c r="C1109" s="586" t="s">
        <v>113</v>
      </c>
      <c r="D1109" s="1206">
        <v>42219</v>
      </c>
      <c r="E1109" s="405" t="s">
        <v>154</v>
      </c>
      <c r="F1109" s="1209">
        <v>0.53472222222222221</v>
      </c>
      <c r="G1109" s="586" t="s">
        <v>98</v>
      </c>
      <c r="H1109" s="586" t="s">
        <v>93</v>
      </c>
      <c r="I1109" s="586" t="s">
        <v>93</v>
      </c>
      <c r="M1109" s="924"/>
      <c r="N1109" s="924"/>
      <c r="O1109" s="924"/>
      <c r="P1109" s="924"/>
      <c r="Q1109" s="924"/>
      <c r="R1109" s="924"/>
      <c r="T1109" s="1212">
        <v>8.4499999999999993</v>
      </c>
      <c r="U1109" s="1217">
        <v>28</v>
      </c>
      <c r="V1109" s="782"/>
      <c r="W1109" s="782"/>
      <c r="X1109" s="758">
        <v>8.1</v>
      </c>
      <c r="Y1109" s="782"/>
      <c r="Z1109" s="705">
        <v>225</v>
      </c>
      <c r="AA1109" s="782"/>
      <c r="AC1109" s="705">
        <v>0</v>
      </c>
      <c r="AD1109" s="705">
        <v>20.7</v>
      </c>
      <c r="AE1109" s="758">
        <v>27.24</v>
      </c>
      <c r="AF1109" s="758">
        <v>106.5</v>
      </c>
      <c r="AG1109" s="758">
        <v>2.2000000000000002</v>
      </c>
    </row>
    <row r="1110" spans="1:34" x14ac:dyDescent="0.25">
      <c r="A1110" s="782" t="s">
        <v>111</v>
      </c>
      <c r="B1110" s="586" t="s">
        <v>113</v>
      </c>
      <c r="C1110" s="586" t="s">
        <v>113</v>
      </c>
      <c r="D1110" s="1206">
        <v>42226</v>
      </c>
      <c r="E1110" s="405" t="s">
        <v>154</v>
      </c>
      <c r="F1110" s="1209">
        <v>0.52986111111111112</v>
      </c>
      <c r="G1110" s="586" t="s">
        <v>98</v>
      </c>
      <c r="H1110" s="586" t="s">
        <v>93</v>
      </c>
      <c r="I1110" s="586" t="s">
        <v>93</v>
      </c>
      <c r="M1110" s="924"/>
      <c r="N1110" s="924"/>
      <c r="O1110" s="924"/>
      <c r="P1110" s="924"/>
      <c r="Q1110" s="924"/>
      <c r="R1110" s="924"/>
      <c r="T1110" s="1212">
        <v>6.87</v>
      </c>
      <c r="U1110" s="1216">
        <v>23</v>
      </c>
      <c r="V1110" s="924"/>
      <c r="W1110" s="924"/>
      <c r="X1110" s="1212">
        <v>7.91</v>
      </c>
      <c r="Y1110" s="782"/>
      <c r="Z1110" s="705">
        <v>241</v>
      </c>
      <c r="AA1110" s="782"/>
      <c r="AC1110" s="705">
        <v>0</v>
      </c>
      <c r="AD1110" s="705">
        <v>14.5</v>
      </c>
      <c r="AE1110" s="758">
        <v>27.27</v>
      </c>
      <c r="AF1110" s="758">
        <v>86.7</v>
      </c>
      <c r="AG1110" s="758">
        <v>2.0699999999999998</v>
      </c>
    </row>
    <row r="1111" spans="1:34" x14ac:dyDescent="0.25">
      <c r="A1111" s="782" t="s">
        <v>111</v>
      </c>
      <c r="B1111" s="586" t="s">
        <v>113</v>
      </c>
      <c r="C1111" s="586" t="s">
        <v>113</v>
      </c>
      <c r="D1111" s="1206">
        <v>42233</v>
      </c>
      <c r="E1111" s="405" t="s">
        <v>154</v>
      </c>
      <c r="F1111" s="1209">
        <v>0.54236111111111107</v>
      </c>
      <c r="G1111" s="586" t="s">
        <v>98</v>
      </c>
      <c r="H1111" s="586" t="s">
        <v>93</v>
      </c>
      <c r="I1111" s="586" t="s">
        <v>93</v>
      </c>
      <c r="M1111" s="782"/>
      <c r="N1111" s="782"/>
      <c r="O1111" s="782"/>
      <c r="P1111" s="782"/>
      <c r="Q1111" s="782"/>
      <c r="R1111" s="782"/>
      <c r="T1111" s="758">
        <v>8.58</v>
      </c>
      <c r="U1111" s="1217">
        <v>15</v>
      </c>
      <c r="V1111" s="782"/>
      <c r="W1111" s="782"/>
      <c r="X1111" s="758">
        <v>8.0500000000000007</v>
      </c>
      <c r="Y1111" s="782"/>
      <c r="Z1111" s="705">
        <v>252</v>
      </c>
      <c r="AA1111" s="782"/>
      <c r="AC1111" s="705">
        <v>0</v>
      </c>
      <c r="AD1111" s="705">
        <v>12.3</v>
      </c>
      <c r="AE1111" s="758">
        <v>28.87</v>
      </c>
      <c r="AF1111" s="758">
        <v>101.2</v>
      </c>
      <c r="AG1111" s="758">
        <v>1.87</v>
      </c>
    </row>
    <row r="1112" spans="1:34" x14ac:dyDescent="0.25">
      <c r="A1112" s="782" t="s">
        <v>111</v>
      </c>
      <c r="B1112" s="586" t="s">
        <v>113</v>
      </c>
      <c r="C1112" s="586" t="s">
        <v>113</v>
      </c>
      <c r="D1112" s="1206">
        <v>42240</v>
      </c>
      <c r="E1112" s="405" t="s">
        <v>154</v>
      </c>
      <c r="F1112" s="1209">
        <v>0.46527777777777779</v>
      </c>
      <c r="G1112" s="586" t="s">
        <v>96</v>
      </c>
      <c r="H1112" s="586" t="s">
        <v>93</v>
      </c>
      <c r="I1112" s="586" t="s">
        <v>93</v>
      </c>
      <c r="M1112" s="925"/>
      <c r="N1112" s="925"/>
      <c r="O1112" s="925"/>
      <c r="P1112" s="925"/>
      <c r="Q1112" s="925"/>
      <c r="R1112" s="925"/>
      <c r="T1112" s="1316">
        <v>8.0299999999999994</v>
      </c>
      <c r="U1112" s="1325">
        <v>27</v>
      </c>
      <c r="V1112" s="925"/>
      <c r="W1112" s="925"/>
      <c r="X1112" s="1316">
        <v>7.92</v>
      </c>
      <c r="Y1112" s="782"/>
      <c r="Z1112" s="705">
        <v>256</v>
      </c>
      <c r="AA1112" s="782"/>
      <c r="AC1112" s="705">
        <v>0</v>
      </c>
      <c r="AD1112" s="705">
        <v>12.6</v>
      </c>
      <c r="AE1112" s="758">
        <v>24.25</v>
      </c>
      <c r="AF1112" s="758">
        <v>95.9</v>
      </c>
      <c r="AG1112" s="758">
        <v>2</v>
      </c>
    </row>
    <row r="1113" spans="1:34" x14ac:dyDescent="0.25">
      <c r="A1113" s="782" t="s">
        <v>111</v>
      </c>
      <c r="B1113" s="586" t="s">
        <v>113</v>
      </c>
      <c r="C1113" s="586" t="s">
        <v>113</v>
      </c>
      <c r="D1113" s="1206">
        <v>42242</v>
      </c>
      <c r="E1113" s="405" t="s">
        <v>154</v>
      </c>
      <c r="F1113" s="1209">
        <v>0.47916666666666669</v>
      </c>
      <c r="G1113" s="586" t="s">
        <v>98</v>
      </c>
      <c r="H1113" s="586" t="s">
        <v>93</v>
      </c>
      <c r="I1113" s="586" t="s">
        <v>93</v>
      </c>
      <c r="M1113" s="925"/>
      <c r="N1113" s="925"/>
      <c r="O1113" s="925"/>
      <c r="P1113" s="925"/>
      <c r="Q1113" s="925"/>
      <c r="R1113" s="925"/>
      <c r="T1113" s="1316">
        <v>8.18</v>
      </c>
      <c r="U1113" s="1325">
        <v>27</v>
      </c>
      <c r="V1113" s="925"/>
      <c r="W1113" s="925"/>
      <c r="X1113" s="1316">
        <v>7.8</v>
      </c>
      <c r="Y1113" s="782"/>
      <c r="Z1113" s="705">
        <v>248</v>
      </c>
      <c r="AC1113" s="705">
        <v>0</v>
      </c>
      <c r="AD1113" s="705">
        <v>11.7</v>
      </c>
      <c r="AE1113" s="758">
        <v>23.85</v>
      </c>
      <c r="AF1113" s="758">
        <v>97</v>
      </c>
      <c r="AG1113" s="758">
        <v>1.52</v>
      </c>
    </row>
    <row r="1114" spans="1:34" x14ac:dyDescent="0.25">
      <c r="A1114" s="782" t="s">
        <v>111</v>
      </c>
      <c r="B1114" s="1247" t="s">
        <v>113</v>
      </c>
      <c r="C1114" s="1247" t="s">
        <v>113</v>
      </c>
      <c r="D1114" s="1206">
        <v>74958</v>
      </c>
      <c r="E1114" s="405" t="s">
        <v>154</v>
      </c>
      <c r="F1114" s="1209">
        <v>0.54305555555555551</v>
      </c>
      <c r="G1114" s="1247" t="s">
        <v>98</v>
      </c>
      <c r="H1114" s="586"/>
      <c r="I1114" s="785" t="s">
        <v>93</v>
      </c>
      <c r="M1114" s="924"/>
      <c r="N1114" s="924"/>
      <c r="O1114" s="924"/>
      <c r="P1114" s="924"/>
      <c r="Q1114" s="924"/>
      <c r="R1114" s="924"/>
      <c r="T1114" s="1250"/>
      <c r="U1114" s="1216">
        <v>0</v>
      </c>
      <c r="V1114" s="924"/>
      <c r="W1114" s="924"/>
      <c r="X1114" s="1250"/>
      <c r="Z1114" s="1291"/>
      <c r="AE1114" s="1295"/>
      <c r="AF1114" s="1295"/>
      <c r="AG1114" s="758">
        <v>6.2E-2</v>
      </c>
    </row>
    <row r="1115" spans="1:34" x14ac:dyDescent="0.25">
      <c r="A1115" s="782" t="s">
        <v>111</v>
      </c>
      <c r="B1115" s="783" t="s">
        <v>91</v>
      </c>
      <c r="C1115" s="783" t="s">
        <v>91</v>
      </c>
      <c r="D1115" s="795">
        <v>38628</v>
      </c>
      <c r="E1115" s="795" t="s">
        <v>153</v>
      </c>
      <c r="F1115" s="796">
        <v>0.60416666666666663</v>
      </c>
      <c r="G1115" s="783" t="s">
        <v>96</v>
      </c>
      <c r="H1115" s="783" t="s">
        <v>93</v>
      </c>
      <c r="I1115" s="783" t="s">
        <v>93</v>
      </c>
      <c r="J1115" s="783">
        <v>0</v>
      </c>
      <c r="K1115" s="783">
        <v>8</v>
      </c>
      <c r="L1115" s="783">
        <v>0</v>
      </c>
      <c r="M1115" s="924"/>
      <c r="N1115" s="924"/>
      <c r="O1115" s="924"/>
      <c r="P1115" s="924"/>
      <c r="Q1115" s="924"/>
      <c r="R1115" s="924"/>
      <c r="T1115" s="1183">
        <v>11.88</v>
      </c>
      <c r="U1115" s="1198" t="s">
        <v>19</v>
      </c>
      <c r="V1115" s="924"/>
      <c r="W1115" s="924"/>
      <c r="X1115" s="1183">
        <v>7.75</v>
      </c>
      <c r="Y1115" s="782"/>
      <c r="Z1115" s="783">
        <v>272</v>
      </c>
      <c r="AA1115" s="782"/>
      <c r="AB1115" s="783">
        <v>28</v>
      </c>
      <c r="AC1115" s="783">
        <v>0</v>
      </c>
      <c r="AD1115" s="784">
        <v>5.29</v>
      </c>
      <c r="AE1115" s="784">
        <v>24.2</v>
      </c>
      <c r="AF1115" s="784">
        <v>142</v>
      </c>
      <c r="AG1115" s="784">
        <v>0.77300000000000002</v>
      </c>
      <c r="AH1115" s="783">
        <v>16</v>
      </c>
    </row>
    <row r="1116" spans="1:34" x14ac:dyDescent="0.25">
      <c r="A1116" s="782" t="s">
        <v>111</v>
      </c>
      <c r="B1116" s="783" t="s">
        <v>91</v>
      </c>
      <c r="C1116" s="783" t="s">
        <v>91</v>
      </c>
      <c r="D1116" s="795">
        <v>38698</v>
      </c>
      <c r="E1116" s="795" t="s">
        <v>153</v>
      </c>
      <c r="F1116" s="796">
        <v>0.39930555555555558</v>
      </c>
      <c r="G1116" s="783" t="s">
        <v>98</v>
      </c>
      <c r="H1116" s="783" t="s">
        <v>93</v>
      </c>
      <c r="I1116" s="783" t="s">
        <v>93</v>
      </c>
      <c r="J1116" s="783">
        <v>0</v>
      </c>
      <c r="K1116" s="783" t="s">
        <v>164</v>
      </c>
      <c r="L1116" s="783">
        <v>0</v>
      </c>
      <c r="M1116" s="924"/>
      <c r="N1116" s="924"/>
      <c r="O1116" s="924"/>
      <c r="P1116" s="924"/>
      <c r="Q1116" s="924"/>
      <c r="R1116" s="924"/>
      <c r="T1116" s="1183">
        <v>12.03</v>
      </c>
      <c r="U1116" s="1198" t="s">
        <v>19</v>
      </c>
      <c r="V1116" s="924"/>
      <c r="W1116" s="924"/>
      <c r="X1116" s="1183">
        <v>7.9</v>
      </c>
      <c r="Y1116" s="782"/>
      <c r="Z1116" s="783">
        <v>302</v>
      </c>
      <c r="AA1116" s="782"/>
      <c r="AB1116" s="783">
        <v>5.3</v>
      </c>
      <c r="AC1116" s="783">
        <v>0</v>
      </c>
      <c r="AD1116" s="784">
        <v>2.58</v>
      </c>
      <c r="AE1116" s="784">
        <v>4.5999999999999996</v>
      </c>
      <c r="AF1116" s="784">
        <v>94.6</v>
      </c>
      <c r="AG1116" s="784">
        <v>0.8</v>
      </c>
      <c r="AH1116" s="783">
        <v>0</v>
      </c>
    </row>
    <row r="1117" spans="1:34" x14ac:dyDescent="0.25">
      <c r="A1117" s="782" t="s">
        <v>111</v>
      </c>
      <c r="B1117" s="783" t="s">
        <v>91</v>
      </c>
      <c r="C1117" s="783" t="s">
        <v>91</v>
      </c>
      <c r="D1117" s="795">
        <v>38782</v>
      </c>
      <c r="E1117" s="795" t="s">
        <v>153</v>
      </c>
      <c r="F1117" s="796">
        <v>0.56944444444444442</v>
      </c>
      <c r="G1117" s="783" t="s">
        <v>98</v>
      </c>
      <c r="H1117" s="783" t="s">
        <v>93</v>
      </c>
      <c r="I1117" s="783" t="s">
        <v>93</v>
      </c>
      <c r="J1117" s="783">
        <v>0</v>
      </c>
      <c r="K1117" s="783" t="s">
        <v>164</v>
      </c>
      <c r="L1117" s="783">
        <v>0</v>
      </c>
      <c r="M1117" s="926"/>
      <c r="N1117" s="926"/>
      <c r="O1117" s="926"/>
      <c r="P1117" s="926"/>
      <c r="Q1117" s="926"/>
      <c r="R1117" s="926"/>
      <c r="T1117" s="1190">
        <v>9.86</v>
      </c>
      <c r="U1117" s="783" t="s">
        <v>19</v>
      </c>
      <c r="V1117" s="782"/>
      <c r="W1117" s="782"/>
      <c r="X1117" s="784">
        <v>7.86</v>
      </c>
      <c r="Y1117" s="782"/>
      <c r="Z1117" s="783">
        <v>240</v>
      </c>
      <c r="AA1117" s="782"/>
      <c r="AB1117" s="783">
        <v>22.9</v>
      </c>
      <c r="AC1117" s="783">
        <v>0</v>
      </c>
      <c r="AD1117" s="784">
        <v>10.9</v>
      </c>
      <c r="AE1117" s="784">
        <v>12.9</v>
      </c>
      <c r="AF1117" s="784">
        <v>93.9</v>
      </c>
      <c r="AG1117" s="784">
        <v>0.05</v>
      </c>
      <c r="AH1117" s="783">
        <v>0</v>
      </c>
    </row>
    <row r="1118" spans="1:34" x14ac:dyDescent="0.25">
      <c r="A1118" s="782" t="s">
        <v>111</v>
      </c>
      <c r="B1118" s="783" t="s">
        <v>91</v>
      </c>
      <c r="C1118" s="783" t="s">
        <v>91</v>
      </c>
      <c r="D1118" s="795">
        <v>38782</v>
      </c>
      <c r="E1118" s="795" t="s">
        <v>153</v>
      </c>
      <c r="F1118" s="796">
        <v>0.57013888888888886</v>
      </c>
      <c r="G1118" s="783" t="s">
        <v>98</v>
      </c>
      <c r="H1118" s="783" t="s">
        <v>93</v>
      </c>
      <c r="I1118" s="783" t="s">
        <v>93</v>
      </c>
      <c r="J1118" s="783">
        <v>0</v>
      </c>
      <c r="K1118" s="783" t="s">
        <v>164</v>
      </c>
      <c r="L1118" s="783">
        <v>0</v>
      </c>
      <c r="M1118" s="926"/>
      <c r="N1118" s="926"/>
      <c r="O1118" s="926"/>
      <c r="P1118" s="926"/>
      <c r="Q1118" s="926"/>
      <c r="R1118" s="926"/>
      <c r="T1118" s="1189"/>
      <c r="U1118" s="1330" t="s">
        <v>19</v>
      </c>
      <c r="V1118" s="945"/>
      <c r="W1118" s="949"/>
      <c r="X1118" s="1225"/>
      <c r="Y1118" s="782"/>
      <c r="Z1118" s="798"/>
      <c r="AA1118" s="782"/>
      <c r="AB1118" s="783">
        <v>22.9</v>
      </c>
      <c r="AC1118" s="783">
        <v>0</v>
      </c>
      <c r="AD1118" s="784">
        <v>11.7</v>
      </c>
      <c r="AE1118" s="797"/>
      <c r="AF1118" s="797"/>
      <c r="AG1118" s="797"/>
      <c r="AH1118" s="798"/>
    </row>
    <row r="1119" spans="1:34" x14ac:dyDescent="0.25">
      <c r="A1119" s="782" t="s">
        <v>111</v>
      </c>
      <c r="B1119" s="783" t="s">
        <v>91</v>
      </c>
      <c r="C1119" s="783" t="s">
        <v>91</v>
      </c>
      <c r="D1119" s="795">
        <v>38915</v>
      </c>
      <c r="E1119" s="795" t="s">
        <v>153</v>
      </c>
      <c r="F1119" s="796">
        <v>0.59722222222222221</v>
      </c>
      <c r="G1119" s="783" t="s">
        <v>98</v>
      </c>
      <c r="H1119" s="783" t="s">
        <v>93</v>
      </c>
      <c r="I1119" s="783" t="s">
        <v>93</v>
      </c>
      <c r="J1119" s="783">
        <v>0.5</v>
      </c>
      <c r="K1119" s="783">
        <v>0</v>
      </c>
      <c r="L1119" s="783">
        <v>0.5</v>
      </c>
      <c r="M1119" s="926"/>
      <c r="N1119" s="926"/>
      <c r="O1119" s="926"/>
      <c r="P1119" s="926"/>
      <c r="Q1119" s="926"/>
      <c r="R1119" s="926"/>
      <c r="T1119" s="1190">
        <v>6.67</v>
      </c>
      <c r="U1119" s="783" t="s">
        <v>19</v>
      </c>
      <c r="V1119" s="782"/>
      <c r="W1119" s="782"/>
      <c r="X1119" s="784">
        <v>7.6</v>
      </c>
      <c r="Y1119" s="782"/>
      <c r="Z1119" s="783">
        <v>242</v>
      </c>
      <c r="AA1119" s="782"/>
      <c r="AB1119" s="783">
        <v>36.200000000000003</v>
      </c>
      <c r="AC1119" s="783">
        <v>0</v>
      </c>
      <c r="AD1119" s="784">
        <v>1.4</v>
      </c>
      <c r="AE1119" s="784">
        <v>32.299999999999997</v>
      </c>
      <c r="AF1119" s="784">
        <v>92.3</v>
      </c>
      <c r="AG1119" s="784">
        <v>0.3</v>
      </c>
      <c r="AH1119" s="783">
        <v>5</v>
      </c>
    </row>
    <row r="1120" spans="1:34" x14ac:dyDescent="0.25">
      <c r="A1120" s="782" t="s">
        <v>111</v>
      </c>
      <c r="B1120" s="783" t="s">
        <v>91</v>
      </c>
      <c r="C1120" s="783" t="s">
        <v>91</v>
      </c>
      <c r="D1120" s="795">
        <v>38915</v>
      </c>
      <c r="E1120" s="795" t="s">
        <v>153</v>
      </c>
      <c r="F1120" s="796">
        <v>0.59791666666666665</v>
      </c>
      <c r="G1120" s="783" t="s">
        <v>98</v>
      </c>
      <c r="H1120" s="783" t="s">
        <v>93</v>
      </c>
      <c r="I1120" s="783" t="s">
        <v>93</v>
      </c>
      <c r="J1120" s="783">
        <v>0.5</v>
      </c>
      <c r="K1120" s="783">
        <v>0</v>
      </c>
      <c r="L1120" s="783">
        <v>0.5</v>
      </c>
      <c r="M1120" s="926"/>
      <c r="N1120" s="926"/>
      <c r="O1120" s="926"/>
      <c r="P1120" s="926"/>
      <c r="Q1120" s="926"/>
      <c r="R1120" s="926"/>
      <c r="T1120" s="1189"/>
      <c r="U1120" s="783" t="s">
        <v>19</v>
      </c>
      <c r="V1120" s="782"/>
      <c r="W1120" s="782"/>
      <c r="X1120" s="797"/>
      <c r="Y1120" s="782"/>
      <c r="Z1120" s="798"/>
      <c r="AA1120" s="782"/>
      <c r="AB1120" s="783">
        <v>36.200000000000003</v>
      </c>
      <c r="AC1120" s="783">
        <v>0</v>
      </c>
      <c r="AD1120" s="797"/>
      <c r="AE1120" s="797"/>
      <c r="AF1120" s="797"/>
      <c r="AG1120" s="797"/>
      <c r="AH1120" s="783">
        <v>0</v>
      </c>
    </row>
    <row r="1121" spans="1:34" x14ac:dyDescent="0.25">
      <c r="A1121" s="782" t="s">
        <v>111</v>
      </c>
      <c r="B1121" s="783" t="s">
        <v>91</v>
      </c>
      <c r="C1121" s="783" t="s">
        <v>91</v>
      </c>
      <c r="D1121" s="795">
        <v>39000</v>
      </c>
      <c r="E1121" s="795" t="s">
        <v>153</v>
      </c>
      <c r="F1121" s="796">
        <v>0.57291666666666663</v>
      </c>
      <c r="G1121" s="783" t="s">
        <v>96</v>
      </c>
      <c r="H1121" s="783" t="s">
        <v>93</v>
      </c>
      <c r="I1121" s="783" t="s">
        <v>93</v>
      </c>
      <c r="J1121" s="783">
        <v>0</v>
      </c>
      <c r="K1121" s="783" t="s">
        <v>164</v>
      </c>
      <c r="L1121" s="783">
        <v>0</v>
      </c>
      <c r="M1121" s="926"/>
      <c r="N1121" s="926"/>
      <c r="O1121" s="926"/>
      <c r="P1121" s="926"/>
      <c r="Q1121" s="926"/>
      <c r="R1121" s="926"/>
      <c r="T1121" s="784">
        <v>8.43</v>
      </c>
      <c r="U1121" s="783" t="s">
        <v>19</v>
      </c>
      <c r="V1121" s="782"/>
      <c r="W1121" s="782"/>
      <c r="X1121" s="784">
        <v>7.78</v>
      </c>
      <c r="Y1121" s="782"/>
      <c r="Z1121" s="783">
        <v>263</v>
      </c>
      <c r="AA1121" s="782"/>
      <c r="AB1121" s="783">
        <v>23.8</v>
      </c>
      <c r="AC1121" s="783">
        <v>0</v>
      </c>
      <c r="AD1121" s="784">
        <v>5.9</v>
      </c>
      <c r="AE1121" s="784">
        <v>18.600000000000001</v>
      </c>
      <c r="AF1121" s="784">
        <v>89.8</v>
      </c>
      <c r="AG1121" s="784">
        <v>1.5</v>
      </c>
      <c r="AH1121" s="783">
        <v>13</v>
      </c>
    </row>
    <row r="1122" spans="1:34" x14ac:dyDescent="0.25">
      <c r="A1122" s="782" t="s">
        <v>111</v>
      </c>
      <c r="B1122" s="783" t="s">
        <v>91</v>
      </c>
      <c r="C1122" s="783" t="s">
        <v>91</v>
      </c>
      <c r="D1122" s="795">
        <v>39104</v>
      </c>
      <c r="E1122" s="795" t="s">
        <v>153</v>
      </c>
      <c r="F1122" s="796">
        <v>0.4826388888888889</v>
      </c>
      <c r="G1122" s="783" t="s">
        <v>98</v>
      </c>
      <c r="H1122" s="783" t="s">
        <v>100</v>
      </c>
      <c r="I1122" s="783" t="s">
        <v>93</v>
      </c>
      <c r="J1122" s="783">
        <v>0.7</v>
      </c>
      <c r="K1122" s="783">
        <v>0</v>
      </c>
      <c r="L1122" s="783">
        <v>0.7</v>
      </c>
      <c r="M1122" s="782"/>
      <c r="N1122" s="782"/>
      <c r="O1122" s="782"/>
      <c r="P1122" s="782"/>
      <c r="Q1122" s="782"/>
      <c r="R1122" s="782"/>
      <c r="T1122" s="784">
        <v>11.1</v>
      </c>
      <c r="U1122" s="783" t="s">
        <v>19</v>
      </c>
      <c r="V1122" s="782"/>
      <c r="W1122" s="782"/>
      <c r="X1122" s="784">
        <v>8.0299999999999994</v>
      </c>
      <c r="Y1122" s="782"/>
      <c r="Z1122" s="783">
        <v>168</v>
      </c>
      <c r="AA1122" s="782"/>
      <c r="AB1122" s="783">
        <v>3.4</v>
      </c>
      <c r="AC1122" s="783">
        <v>0.1</v>
      </c>
      <c r="AD1122" s="797"/>
      <c r="AE1122" s="784">
        <v>7.4</v>
      </c>
      <c r="AF1122" s="784">
        <v>94.4</v>
      </c>
      <c r="AG1122" s="784">
        <v>7.4</v>
      </c>
      <c r="AH1122" s="783">
        <v>28</v>
      </c>
    </row>
    <row r="1123" spans="1:34" x14ac:dyDescent="0.25">
      <c r="A1123" s="782" t="s">
        <v>111</v>
      </c>
      <c r="B1123" s="783" t="s">
        <v>91</v>
      </c>
      <c r="C1123" s="783" t="s">
        <v>91</v>
      </c>
      <c r="D1123" s="795">
        <v>39167</v>
      </c>
      <c r="E1123" s="795" t="s">
        <v>153</v>
      </c>
      <c r="F1123" s="796">
        <v>0.61111111111111116</v>
      </c>
      <c r="G1123" s="783" t="s">
        <v>96</v>
      </c>
      <c r="H1123" s="783" t="s">
        <v>93</v>
      </c>
      <c r="I1123" s="783" t="s">
        <v>93</v>
      </c>
      <c r="J1123" s="783">
        <v>0.05</v>
      </c>
      <c r="K1123" s="783">
        <v>0</v>
      </c>
      <c r="L1123" s="783">
        <v>0.05</v>
      </c>
      <c r="M1123" s="782"/>
      <c r="N1123" s="782"/>
      <c r="O1123" s="782"/>
      <c r="P1123" s="782"/>
      <c r="Q1123" s="782"/>
      <c r="R1123" s="782"/>
      <c r="T1123" s="784">
        <v>10.4</v>
      </c>
      <c r="U1123" s="783" t="s">
        <v>19</v>
      </c>
      <c r="V1123" s="782"/>
      <c r="W1123" s="782"/>
      <c r="X1123" s="784">
        <v>8</v>
      </c>
      <c r="Y1123" s="782"/>
      <c r="Z1123" s="783">
        <v>185</v>
      </c>
      <c r="AA1123" s="782"/>
      <c r="AB1123" s="783">
        <v>23</v>
      </c>
      <c r="AC1123" s="783">
        <v>0</v>
      </c>
      <c r="AD1123" s="784">
        <v>34.4</v>
      </c>
      <c r="AE1123" s="784">
        <v>17.100000000000001</v>
      </c>
      <c r="AF1123" s="784">
        <v>108</v>
      </c>
      <c r="AG1123" s="784">
        <v>1.8</v>
      </c>
      <c r="AH1123" s="783">
        <v>5</v>
      </c>
    </row>
    <row r="1124" spans="1:34" x14ac:dyDescent="0.25">
      <c r="A1124" s="782" t="s">
        <v>111</v>
      </c>
      <c r="B1124" s="783" t="s">
        <v>91</v>
      </c>
      <c r="C1124" s="783" t="s">
        <v>91</v>
      </c>
      <c r="D1124" s="795">
        <v>39237</v>
      </c>
      <c r="E1124" s="795" t="s">
        <v>153</v>
      </c>
      <c r="F1124" s="796">
        <v>0.3972222222222222</v>
      </c>
      <c r="G1124" s="783" t="s">
        <v>96</v>
      </c>
      <c r="H1124" s="783" t="s">
        <v>93</v>
      </c>
      <c r="I1124" s="783" t="s">
        <v>93</v>
      </c>
      <c r="J1124" s="783">
        <v>0.05</v>
      </c>
      <c r="K1124" s="783"/>
      <c r="L1124" s="783">
        <v>0</v>
      </c>
      <c r="M1124" s="782"/>
      <c r="N1124" s="782"/>
      <c r="O1124" s="782"/>
      <c r="P1124" s="782"/>
      <c r="Q1124" s="782"/>
      <c r="R1124" s="782"/>
      <c r="T1124" s="784">
        <v>7.51</v>
      </c>
      <c r="U1124" s="783" t="s">
        <v>19</v>
      </c>
      <c r="V1124" s="782"/>
      <c r="W1124" s="782"/>
      <c r="X1124" s="784">
        <v>7.83</v>
      </c>
      <c r="Y1124" s="782"/>
      <c r="Z1124" s="783">
        <v>224</v>
      </c>
      <c r="AA1124" s="782"/>
      <c r="AB1124" s="783">
        <v>25.1</v>
      </c>
      <c r="AC1124" s="783">
        <v>0</v>
      </c>
      <c r="AD1124" s="784">
        <v>37.5</v>
      </c>
      <c r="AE1124" s="784">
        <v>20.100000000000001</v>
      </c>
      <c r="AF1124" s="784">
        <v>83</v>
      </c>
      <c r="AG1124" s="784">
        <v>2.93</v>
      </c>
      <c r="AH1124" s="783">
        <v>55</v>
      </c>
    </row>
    <row r="1125" spans="1:34" x14ac:dyDescent="0.25">
      <c r="A1125" s="782" t="s">
        <v>111</v>
      </c>
      <c r="B1125" s="783" t="s">
        <v>91</v>
      </c>
      <c r="C1125" s="783" t="s">
        <v>91</v>
      </c>
      <c r="D1125" s="795">
        <v>39356</v>
      </c>
      <c r="E1125" s="795" t="s">
        <v>153</v>
      </c>
      <c r="F1125" s="796">
        <v>0.60138888888888886</v>
      </c>
      <c r="G1125" s="783" t="s">
        <v>96</v>
      </c>
      <c r="H1125" s="783" t="s">
        <v>93</v>
      </c>
      <c r="I1125" s="783" t="s">
        <v>93</v>
      </c>
      <c r="J1125" s="783"/>
      <c r="K1125" s="783"/>
      <c r="L1125" s="783"/>
      <c r="M1125" s="782"/>
      <c r="N1125" s="782"/>
      <c r="O1125" s="782"/>
      <c r="P1125" s="782"/>
      <c r="Q1125" s="782"/>
      <c r="R1125" s="782"/>
      <c r="T1125" s="784">
        <v>8.2200000000000006</v>
      </c>
      <c r="U1125" s="783" t="s">
        <v>19</v>
      </c>
      <c r="V1125" s="782"/>
      <c r="W1125" s="782"/>
      <c r="X1125" s="784">
        <v>7.89</v>
      </c>
      <c r="Y1125" s="782"/>
      <c r="Z1125" s="798"/>
      <c r="AA1125" s="782"/>
      <c r="AB1125" s="783">
        <v>30.8</v>
      </c>
      <c r="AC1125" s="783">
        <v>1</v>
      </c>
      <c r="AD1125" s="784">
        <v>14.1</v>
      </c>
      <c r="AE1125" s="784">
        <v>24.1</v>
      </c>
      <c r="AF1125" s="784">
        <v>97.9</v>
      </c>
      <c r="AG1125" s="784">
        <v>1.44</v>
      </c>
      <c r="AH1125" s="783">
        <v>47</v>
      </c>
    </row>
    <row r="1126" spans="1:34" x14ac:dyDescent="0.25">
      <c r="A1126" s="782" t="s">
        <v>111</v>
      </c>
      <c r="B1126" s="783" t="s">
        <v>91</v>
      </c>
      <c r="C1126" s="783" t="s">
        <v>91</v>
      </c>
      <c r="D1126" s="795">
        <v>39482</v>
      </c>
      <c r="E1126" s="795" t="s">
        <v>153</v>
      </c>
      <c r="F1126" s="796">
        <v>0.4375</v>
      </c>
      <c r="G1126" s="783" t="s">
        <v>96</v>
      </c>
      <c r="H1126" s="783" t="s">
        <v>93</v>
      </c>
      <c r="I1126" s="783" t="s">
        <v>93</v>
      </c>
      <c r="J1126" s="783"/>
      <c r="K1126" s="783"/>
      <c r="L1126" s="783"/>
      <c r="M1126" s="782"/>
      <c r="N1126" s="782"/>
      <c r="O1126" s="782"/>
      <c r="P1126" s="782"/>
      <c r="Q1126" s="782"/>
      <c r="R1126" s="782"/>
      <c r="T1126" s="797"/>
      <c r="U1126" s="783" t="s">
        <v>19</v>
      </c>
      <c r="V1126" s="782"/>
      <c r="W1126" s="782"/>
      <c r="X1126" s="784">
        <v>8.1999999999999993</v>
      </c>
      <c r="Y1126" s="924"/>
      <c r="Z1126" s="1200"/>
      <c r="AA1126" s="924"/>
      <c r="AB1126" s="783">
        <v>22.5</v>
      </c>
      <c r="AC1126" s="798"/>
      <c r="AD1126" s="784">
        <v>10.3</v>
      </c>
      <c r="AE1126" s="784">
        <v>10.5</v>
      </c>
      <c r="AF1126" s="797"/>
      <c r="AG1126" s="784">
        <v>0.8</v>
      </c>
      <c r="AH1126" s="783">
        <v>3</v>
      </c>
    </row>
    <row r="1127" spans="1:34" x14ac:dyDescent="0.25">
      <c r="A1127" s="782" t="s">
        <v>111</v>
      </c>
      <c r="B1127" s="783" t="s">
        <v>91</v>
      </c>
      <c r="C1127" s="783" t="s">
        <v>91</v>
      </c>
      <c r="D1127" s="795">
        <v>39510</v>
      </c>
      <c r="E1127" s="795" t="s">
        <v>153</v>
      </c>
      <c r="F1127" s="796">
        <v>0.54513888888888884</v>
      </c>
      <c r="G1127" s="783" t="s">
        <v>98</v>
      </c>
      <c r="H1127" s="783" t="s">
        <v>103</v>
      </c>
      <c r="I1127" s="783" t="s">
        <v>137</v>
      </c>
      <c r="J1127" s="783"/>
      <c r="K1127" s="783"/>
      <c r="L1127" s="783"/>
      <c r="M1127" s="782"/>
      <c r="N1127" s="782"/>
      <c r="O1127" s="782"/>
      <c r="P1127" s="782"/>
      <c r="Q1127" s="782"/>
      <c r="R1127" s="782"/>
      <c r="T1127" s="797"/>
      <c r="U1127" s="783" t="s">
        <v>19</v>
      </c>
      <c r="V1127" s="782"/>
      <c r="W1127" s="782"/>
      <c r="X1127" s="784">
        <v>7.76</v>
      </c>
      <c r="Y1127" s="924"/>
      <c r="Z1127" s="1198">
        <v>56.4</v>
      </c>
      <c r="AA1127" s="924"/>
      <c r="AB1127" s="783">
        <v>4.9000000000000004</v>
      </c>
      <c r="AC1127" s="783">
        <v>4</v>
      </c>
      <c r="AD1127" s="797"/>
      <c r="AE1127" s="784">
        <v>9.6999999999999993</v>
      </c>
      <c r="AF1127" s="797"/>
      <c r="AG1127" s="784">
        <v>234</v>
      </c>
      <c r="AH1127" s="783">
        <v>6300</v>
      </c>
    </row>
    <row r="1128" spans="1:34" x14ac:dyDescent="0.25">
      <c r="A1128" s="782" t="s">
        <v>111</v>
      </c>
      <c r="B1128" s="783" t="s">
        <v>91</v>
      </c>
      <c r="C1128" s="783" t="s">
        <v>91</v>
      </c>
      <c r="D1128" s="795">
        <v>39552</v>
      </c>
      <c r="E1128" s="795" t="s">
        <v>153</v>
      </c>
      <c r="F1128" s="796">
        <v>0.57916666666666672</v>
      </c>
      <c r="G1128" s="783" t="s">
        <v>96</v>
      </c>
      <c r="H1128" s="783" t="s">
        <v>93</v>
      </c>
      <c r="I1128" s="783" t="s">
        <v>93</v>
      </c>
      <c r="J1128" s="783"/>
      <c r="K1128" s="783"/>
      <c r="L1128" s="783"/>
      <c r="M1128" s="924"/>
      <c r="N1128" s="924"/>
      <c r="O1128" s="924"/>
      <c r="P1128" s="924"/>
      <c r="Q1128" s="924"/>
      <c r="R1128" s="924"/>
      <c r="T1128" s="1183">
        <v>10.31</v>
      </c>
      <c r="U1128" s="1198" t="s">
        <v>19</v>
      </c>
      <c r="V1128" s="924"/>
      <c r="W1128" s="782"/>
      <c r="X1128" s="784">
        <v>7.93</v>
      </c>
      <c r="Y1128" s="924"/>
      <c r="Z1128" s="1198">
        <v>163</v>
      </c>
      <c r="AA1128" s="924"/>
      <c r="AB1128" s="783">
        <v>18.5</v>
      </c>
      <c r="AC1128" s="783">
        <v>0</v>
      </c>
      <c r="AD1128" s="797"/>
      <c r="AE1128" s="784">
        <v>11.6</v>
      </c>
      <c r="AF1128" s="784">
        <v>96.5</v>
      </c>
      <c r="AG1128" s="784">
        <v>5.9</v>
      </c>
      <c r="AH1128" s="783">
        <v>28</v>
      </c>
    </row>
    <row r="1129" spans="1:34" x14ac:dyDescent="0.25">
      <c r="A1129" s="782" t="s">
        <v>111</v>
      </c>
      <c r="B1129" s="783" t="s">
        <v>91</v>
      </c>
      <c r="C1129" s="783" t="s">
        <v>91</v>
      </c>
      <c r="D1129" s="795">
        <v>39615</v>
      </c>
      <c r="E1129" s="795" t="s">
        <v>153</v>
      </c>
      <c r="F1129" s="796">
        <v>0.57291666666666663</v>
      </c>
      <c r="G1129" s="783" t="s">
        <v>98</v>
      </c>
      <c r="H1129" s="783" t="s">
        <v>93</v>
      </c>
      <c r="I1129" s="783" t="s">
        <v>93</v>
      </c>
      <c r="J1129" s="783"/>
      <c r="K1129" s="783"/>
      <c r="L1129" s="783"/>
      <c r="M1129" s="924"/>
      <c r="N1129" s="924"/>
      <c r="O1129" s="924"/>
      <c r="P1129" s="924"/>
      <c r="Q1129" s="924"/>
      <c r="R1129" s="924"/>
      <c r="T1129" s="1183">
        <v>9.33</v>
      </c>
      <c r="U1129" s="1198" t="s">
        <v>19</v>
      </c>
      <c r="V1129" s="924"/>
      <c r="W1129" s="782"/>
      <c r="X1129" s="784">
        <v>8.16</v>
      </c>
      <c r="Y1129" s="924"/>
      <c r="Z1129" s="1198">
        <v>0</v>
      </c>
      <c r="AA1129" s="924"/>
      <c r="AB1129" s="783">
        <v>30.6</v>
      </c>
      <c r="AC1129" s="783">
        <v>0</v>
      </c>
      <c r="AD1129" s="784">
        <v>0</v>
      </c>
      <c r="AE1129" s="784">
        <v>22.4</v>
      </c>
      <c r="AF1129" s="784">
        <v>103.1</v>
      </c>
      <c r="AG1129" s="784">
        <v>4.05</v>
      </c>
      <c r="AH1129" s="783">
        <v>103</v>
      </c>
    </row>
    <row r="1130" spans="1:34" x14ac:dyDescent="0.25">
      <c r="A1130" s="782" t="s">
        <v>111</v>
      </c>
      <c r="B1130" s="783" t="s">
        <v>91</v>
      </c>
      <c r="C1130" s="783" t="s">
        <v>91</v>
      </c>
      <c r="D1130" s="795">
        <v>39755</v>
      </c>
      <c r="E1130" s="795" t="s">
        <v>153</v>
      </c>
      <c r="F1130" s="796">
        <v>0.45555555555555555</v>
      </c>
      <c r="G1130" s="783" t="s">
        <v>92</v>
      </c>
      <c r="H1130" s="783" t="s">
        <v>93</v>
      </c>
      <c r="I1130" s="783" t="s">
        <v>93</v>
      </c>
      <c r="J1130" s="783"/>
      <c r="K1130" s="783"/>
      <c r="L1130" s="783"/>
      <c r="M1130" s="924"/>
      <c r="N1130" s="924"/>
      <c r="O1130" s="924"/>
      <c r="P1130" s="924"/>
      <c r="Q1130" s="924"/>
      <c r="R1130" s="924"/>
      <c r="T1130" s="1183">
        <v>8.82</v>
      </c>
      <c r="U1130" s="1198" t="s">
        <v>19</v>
      </c>
      <c r="V1130" s="924"/>
      <c r="W1130" s="782"/>
      <c r="X1130" s="784">
        <v>7.94</v>
      </c>
      <c r="Y1130" s="924"/>
      <c r="Z1130" s="1198">
        <v>290</v>
      </c>
      <c r="AA1130" s="924"/>
      <c r="AB1130" s="783">
        <v>24.8</v>
      </c>
      <c r="AC1130" s="783">
        <v>0</v>
      </c>
      <c r="AD1130" s="784">
        <v>2.1</v>
      </c>
      <c r="AE1130" s="784">
        <v>14.9</v>
      </c>
      <c r="AF1130" s="784">
        <v>88.1</v>
      </c>
      <c r="AG1130" s="784">
        <v>0.7</v>
      </c>
      <c r="AH1130" s="783">
        <v>9</v>
      </c>
    </row>
    <row r="1131" spans="1:34" x14ac:dyDescent="0.25">
      <c r="A1131" s="782" t="s">
        <v>111</v>
      </c>
      <c r="B1131" s="783" t="s">
        <v>91</v>
      </c>
      <c r="C1131" s="783" t="s">
        <v>91</v>
      </c>
      <c r="D1131" s="795">
        <v>39790</v>
      </c>
      <c r="E1131" s="795" t="s">
        <v>153</v>
      </c>
      <c r="F1131" s="796">
        <v>0.49791666666666667</v>
      </c>
      <c r="G1131" s="783" t="s">
        <v>94</v>
      </c>
      <c r="H1131" s="783" t="s">
        <v>93</v>
      </c>
      <c r="I1131" s="783" t="s">
        <v>93</v>
      </c>
      <c r="J1131" s="783"/>
      <c r="K1131" s="783"/>
      <c r="L1131" s="783"/>
      <c r="M1131" s="924"/>
      <c r="N1131" s="924"/>
      <c r="O1131" s="924"/>
      <c r="P1131" s="924"/>
      <c r="Q1131" s="924"/>
      <c r="R1131" s="924"/>
      <c r="T1131" s="1183">
        <v>11.97</v>
      </c>
      <c r="U1131" s="1198" t="s">
        <v>19</v>
      </c>
      <c r="V1131" s="924"/>
      <c r="W1131" s="924"/>
      <c r="X1131" s="1183">
        <v>7.95</v>
      </c>
      <c r="Y1131" s="924"/>
      <c r="Z1131" s="1198">
        <v>264</v>
      </c>
      <c r="AA1131" s="924"/>
      <c r="AB1131" s="783">
        <v>12.1</v>
      </c>
      <c r="AC1131" s="783">
        <v>0</v>
      </c>
      <c r="AD1131" s="784">
        <v>7.7</v>
      </c>
      <c r="AE1131" s="784">
        <v>6.8</v>
      </c>
      <c r="AF1131" s="784">
        <v>99.4</v>
      </c>
      <c r="AG1131" s="784">
        <v>0.77500000000000002</v>
      </c>
      <c r="AH1131" s="783">
        <v>2</v>
      </c>
    </row>
    <row r="1132" spans="1:34" x14ac:dyDescent="0.25">
      <c r="A1132" s="782" t="s">
        <v>111</v>
      </c>
      <c r="B1132" s="783" t="s">
        <v>91</v>
      </c>
      <c r="C1132" s="783" t="s">
        <v>91</v>
      </c>
      <c r="D1132" s="795">
        <v>39881</v>
      </c>
      <c r="E1132" s="795" t="s">
        <v>153</v>
      </c>
      <c r="F1132" s="796">
        <v>0.50624999999999998</v>
      </c>
      <c r="G1132" s="783" t="s">
        <v>95</v>
      </c>
      <c r="H1132" s="783" t="s">
        <v>93</v>
      </c>
      <c r="I1132" s="783" t="s">
        <v>93</v>
      </c>
      <c r="J1132" s="783"/>
      <c r="K1132" s="783"/>
      <c r="L1132" s="783"/>
      <c r="M1132" s="924"/>
      <c r="N1132" s="924"/>
      <c r="O1132" s="924"/>
      <c r="P1132" s="924"/>
      <c r="Q1132" s="924"/>
      <c r="R1132" s="924"/>
      <c r="T1132" s="1183">
        <v>11.32</v>
      </c>
      <c r="U1132" s="880">
        <v>7</v>
      </c>
      <c r="V1132" s="924"/>
      <c r="W1132" s="924"/>
      <c r="X1132" s="1183">
        <v>8.01</v>
      </c>
      <c r="Y1132" s="782"/>
      <c r="Z1132" s="783">
        <v>235</v>
      </c>
      <c r="AA1132" s="782"/>
      <c r="AB1132" s="783">
        <v>22.9</v>
      </c>
      <c r="AC1132" s="783">
        <v>0</v>
      </c>
      <c r="AD1132" s="784">
        <v>17.79</v>
      </c>
      <c r="AE1132" s="784">
        <v>14</v>
      </c>
      <c r="AF1132" s="784">
        <v>110</v>
      </c>
      <c r="AG1132" s="784">
        <v>1.8</v>
      </c>
      <c r="AH1132" s="783">
        <v>2</v>
      </c>
    </row>
    <row r="1133" spans="1:34" x14ac:dyDescent="0.25">
      <c r="A1133" s="782" t="s">
        <v>111</v>
      </c>
      <c r="B1133" s="783" t="s">
        <v>91</v>
      </c>
      <c r="C1133" s="783" t="s">
        <v>91</v>
      </c>
      <c r="D1133" s="795">
        <v>40029</v>
      </c>
      <c r="E1133" s="795" t="s">
        <v>153</v>
      </c>
      <c r="F1133" s="796">
        <v>0.41666666666666669</v>
      </c>
      <c r="G1133" s="783" t="s">
        <v>95</v>
      </c>
      <c r="H1133" s="783" t="s">
        <v>93</v>
      </c>
      <c r="I1133" s="783" t="s">
        <v>93</v>
      </c>
      <c r="J1133" s="783"/>
      <c r="K1133" s="783"/>
      <c r="L1133" s="783"/>
      <c r="M1133" s="924"/>
      <c r="N1133" s="924"/>
      <c r="O1133" s="924"/>
      <c r="P1133" s="924"/>
      <c r="Q1133" s="924"/>
      <c r="R1133" s="924"/>
      <c r="T1133" s="1185"/>
      <c r="U1133" s="880">
        <v>57</v>
      </c>
      <c r="V1133" s="924"/>
      <c r="W1133" s="924"/>
      <c r="X1133" s="1185"/>
      <c r="Y1133" s="924"/>
      <c r="Z1133" s="1200"/>
      <c r="AA1133" s="924"/>
      <c r="AB1133" s="798"/>
      <c r="AC1133" s="783">
        <v>0</v>
      </c>
      <c r="AD1133" s="797"/>
      <c r="AE1133" s="797"/>
      <c r="AF1133" s="797"/>
      <c r="AG1133" s="797"/>
      <c r="AH1133" s="783">
        <v>72</v>
      </c>
    </row>
    <row r="1134" spans="1:34" x14ac:dyDescent="0.25">
      <c r="A1134" s="782" t="s">
        <v>111</v>
      </c>
      <c r="B1134" s="783" t="s">
        <v>91</v>
      </c>
      <c r="C1134" s="783" t="s">
        <v>91</v>
      </c>
      <c r="D1134" s="795">
        <v>40030</v>
      </c>
      <c r="E1134" s="795" t="s">
        <v>153</v>
      </c>
      <c r="F1134" s="796">
        <v>0.40486111111111112</v>
      </c>
      <c r="G1134" s="783" t="s">
        <v>95</v>
      </c>
      <c r="H1134" s="783" t="s">
        <v>93</v>
      </c>
      <c r="I1134" s="783" t="s">
        <v>93</v>
      </c>
      <c r="J1134" s="783"/>
      <c r="K1134" s="783"/>
      <c r="L1134" s="783"/>
      <c r="M1134" s="924"/>
      <c r="N1134" s="924"/>
      <c r="O1134" s="924"/>
      <c r="P1134" s="924"/>
      <c r="Q1134" s="924"/>
      <c r="R1134" s="924"/>
      <c r="T1134" s="1185"/>
      <c r="U1134" s="880">
        <v>29</v>
      </c>
      <c r="V1134" s="924"/>
      <c r="W1134" s="924"/>
      <c r="X1134" s="1185"/>
      <c r="Y1134" s="924"/>
      <c r="Z1134" s="1200"/>
      <c r="AA1134" s="924"/>
      <c r="AB1134" s="798"/>
      <c r="AC1134" s="783">
        <v>0</v>
      </c>
      <c r="AD1134" s="797"/>
      <c r="AE1134" s="797"/>
      <c r="AF1134" s="797"/>
      <c r="AG1134" s="797"/>
      <c r="AH1134" s="798"/>
    </row>
    <row r="1135" spans="1:34" x14ac:dyDescent="0.25">
      <c r="A1135" s="782" t="s">
        <v>111</v>
      </c>
      <c r="B1135" s="783" t="s">
        <v>91</v>
      </c>
      <c r="C1135" s="783" t="s">
        <v>91</v>
      </c>
      <c r="D1135" s="795">
        <v>40042</v>
      </c>
      <c r="E1135" s="795" t="s">
        <v>153</v>
      </c>
      <c r="F1135" s="796">
        <v>0.48958333333333331</v>
      </c>
      <c r="G1135" s="783" t="s">
        <v>95</v>
      </c>
      <c r="H1135" s="783" t="s">
        <v>93</v>
      </c>
      <c r="I1135" s="783" t="s">
        <v>93</v>
      </c>
      <c r="J1135" s="783"/>
      <c r="K1135" s="783"/>
      <c r="L1135" s="783"/>
      <c r="M1135" s="924"/>
      <c r="N1135" s="924"/>
      <c r="O1135" s="924"/>
      <c r="P1135" s="924"/>
      <c r="Q1135" s="924"/>
      <c r="R1135" s="924"/>
      <c r="T1135" s="1183">
        <v>6.28</v>
      </c>
      <c r="U1135" s="880">
        <v>15</v>
      </c>
      <c r="V1135" s="924"/>
      <c r="W1135" s="924"/>
      <c r="X1135" s="1183">
        <v>7.78</v>
      </c>
      <c r="Y1135" s="924"/>
      <c r="Z1135" s="1198">
        <v>272.89999999999998</v>
      </c>
      <c r="AA1135" s="924"/>
      <c r="AB1135" s="783">
        <v>33.1</v>
      </c>
      <c r="AC1135" s="783">
        <v>0</v>
      </c>
      <c r="AD1135" s="784">
        <v>3.2</v>
      </c>
      <c r="AE1135" s="784">
        <v>28.5</v>
      </c>
      <c r="AF1135" s="784">
        <v>80.7</v>
      </c>
      <c r="AG1135" s="784">
        <v>2.25</v>
      </c>
      <c r="AH1135" s="783">
        <v>22</v>
      </c>
    </row>
    <row r="1136" spans="1:34" x14ac:dyDescent="0.25">
      <c r="A1136" s="782" t="s">
        <v>111</v>
      </c>
      <c r="B1136" s="783" t="s">
        <v>91</v>
      </c>
      <c r="C1136" s="783" t="s">
        <v>91</v>
      </c>
      <c r="D1136" s="795">
        <v>40056</v>
      </c>
      <c r="E1136" s="795" t="s">
        <v>153</v>
      </c>
      <c r="F1136" s="796">
        <v>0.47916666666666669</v>
      </c>
      <c r="G1136" s="783" t="s">
        <v>95</v>
      </c>
      <c r="H1136" s="783" t="s">
        <v>93</v>
      </c>
      <c r="I1136" s="783" t="s">
        <v>93</v>
      </c>
      <c r="J1136" s="783"/>
      <c r="K1136" s="783"/>
      <c r="L1136" s="783"/>
      <c r="M1136" s="924"/>
      <c r="N1136" s="924"/>
      <c r="O1136" s="924"/>
      <c r="P1136" s="924"/>
      <c r="Q1136" s="924"/>
      <c r="R1136" s="924"/>
      <c r="T1136" s="1183">
        <v>7.39</v>
      </c>
      <c r="U1136" s="880">
        <v>8</v>
      </c>
      <c r="V1136" s="924"/>
      <c r="W1136" s="924"/>
      <c r="X1136" s="1183">
        <v>7.7</v>
      </c>
      <c r="Y1136" s="782"/>
      <c r="Z1136" s="783">
        <v>247.4</v>
      </c>
      <c r="AA1136" s="782"/>
      <c r="AB1136" s="783">
        <v>21.4</v>
      </c>
      <c r="AC1136" s="783">
        <v>0</v>
      </c>
      <c r="AD1136" s="784">
        <v>5</v>
      </c>
      <c r="AE1136" s="784">
        <v>22.1</v>
      </c>
      <c r="AF1136" s="784">
        <v>84.6</v>
      </c>
      <c r="AG1136" s="784">
        <v>1.9</v>
      </c>
      <c r="AH1136" s="783">
        <v>6</v>
      </c>
    </row>
    <row r="1137" spans="1:34" x14ac:dyDescent="0.25">
      <c r="A1137" s="782" t="s">
        <v>111</v>
      </c>
      <c r="B1137" s="783" t="s">
        <v>91</v>
      </c>
      <c r="C1137" s="783" t="s">
        <v>91</v>
      </c>
      <c r="D1137" s="795">
        <v>40154</v>
      </c>
      <c r="E1137" s="795" t="s">
        <v>153</v>
      </c>
      <c r="F1137" s="796">
        <v>0.45416666666666666</v>
      </c>
      <c r="G1137" s="783" t="s">
        <v>96</v>
      </c>
      <c r="H1137" s="783" t="s">
        <v>93</v>
      </c>
      <c r="I1137" s="783" t="s">
        <v>93</v>
      </c>
      <c r="J1137" s="783"/>
      <c r="K1137" s="783"/>
      <c r="L1137" s="783"/>
      <c r="M1137" s="924"/>
      <c r="N1137" s="924"/>
      <c r="O1137" s="924"/>
      <c r="P1137" s="924"/>
      <c r="Q1137" s="924"/>
      <c r="R1137" s="924"/>
      <c r="T1137" s="1183">
        <v>11.97</v>
      </c>
      <c r="U1137" s="880">
        <v>29</v>
      </c>
      <c r="V1137" s="924"/>
      <c r="W1137" s="924"/>
      <c r="X1137" s="1183">
        <v>8.18</v>
      </c>
      <c r="Y1137" s="782"/>
      <c r="Z1137" s="783">
        <v>143</v>
      </c>
      <c r="AA1137" s="782"/>
      <c r="AB1137" s="783">
        <v>8.3000000000000007</v>
      </c>
      <c r="AC1137" s="783">
        <v>0.1</v>
      </c>
      <c r="AD1137" s="784">
        <v>49.1</v>
      </c>
      <c r="AE1137" s="784">
        <v>8.19</v>
      </c>
      <c r="AF1137" s="784">
        <v>101.6</v>
      </c>
      <c r="AG1137" s="784">
        <v>1.27</v>
      </c>
      <c r="AH1137" s="783">
        <v>17</v>
      </c>
    </row>
    <row r="1138" spans="1:34" x14ac:dyDescent="0.25">
      <c r="A1138" s="782" t="s">
        <v>111</v>
      </c>
      <c r="B1138" s="783" t="s">
        <v>91</v>
      </c>
      <c r="C1138" s="783" t="s">
        <v>91</v>
      </c>
      <c r="D1138" s="795">
        <v>40280</v>
      </c>
      <c r="E1138" s="795" t="s">
        <v>153</v>
      </c>
      <c r="F1138" s="796">
        <v>0.56319444444444444</v>
      </c>
      <c r="G1138" s="783" t="s">
        <v>95</v>
      </c>
      <c r="H1138" s="783" t="s">
        <v>93</v>
      </c>
      <c r="I1138" s="783" t="s">
        <v>93</v>
      </c>
      <c r="J1138" s="783"/>
      <c r="K1138" s="783"/>
      <c r="L1138" s="783"/>
      <c r="M1138" s="782"/>
      <c r="N1138" s="782"/>
      <c r="O1138" s="782"/>
      <c r="P1138" s="782"/>
      <c r="Q1138" s="782"/>
      <c r="R1138" s="782"/>
      <c r="T1138" s="784">
        <v>12.59</v>
      </c>
      <c r="U1138" s="799">
        <v>11</v>
      </c>
      <c r="V1138" s="782"/>
      <c r="W1138" s="782"/>
      <c r="X1138" s="784">
        <v>8.5299999999999994</v>
      </c>
      <c r="Y1138" s="782"/>
      <c r="Z1138" s="783">
        <v>153</v>
      </c>
      <c r="AA1138" s="782"/>
      <c r="AB1138" s="783">
        <v>26.5</v>
      </c>
      <c r="AC1138" s="783">
        <v>0</v>
      </c>
      <c r="AD1138" s="797"/>
      <c r="AE1138" s="784">
        <v>16.3</v>
      </c>
      <c r="AF1138" s="784">
        <v>128.30000000000001</v>
      </c>
      <c r="AG1138" s="784">
        <v>3.64</v>
      </c>
      <c r="AH1138" s="783">
        <v>4</v>
      </c>
    </row>
    <row r="1139" spans="1:34" x14ac:dyDescent="0.25">
      <c r="A1139" s="782" t="s">
        <v>111</v>
      </c>
      <c r="B1139" s="783" t="s">
        <v>91</v>
      </c>
      <c r="C1139" s="783" t="s">
        <v>91</v>
      </c>
      <c r="D1139" s="795">
        <v>40378</v>
      </c>
      <c r="E1139" s="795" t="s">
        <v>153</v>
      </c>
      <c r="F1139" s="796">
        <v>0.4513888888888889</v>
      </c>
      <c r="G1139" s="783" t="s">
        <v>99</v>
      </c>
      <c r="H1139" s="783" t="s">
        <v>93</v>
      </c>
      <c r="I1139" s="783" t="s">
        <v>93</v>
      </c>
      <c r="J1139" s="783"/>
      <c r="K1139" s="783"/>
      <c r="L1139" s="783"/>
      <c r="M1139" s="782"/>
      <c r="N1139" s="782"/>
      <c r="O1139" s="782"/>
      <c r="P1139" s="782"/>
      <c r="Q1139" s="782"/>
      <c r="R1139" s="782"/>
      <c r="T1139" s="784">
        <v>10.5</v>
      </c>
      <c r="U1139" s="799">
        <v>122</v>
      </c>
      <c r="V1139" s="782"/>
      <c r="W1139" s="782"/>
      <c r="X1139" s="784">
        <v>7.96</v>
      </c>
      <c r="Y1139" s="782"/>
      <c r="Z1139" s="783">
        <v>191</v>
      </c>
      <c r="AA1139" s="782"/>
      <c r="AB1139" s="783">
        <v>30.4</v>
      </c>
      <c r="AC1139" s="783">
        <v>0.75</v>
      </c>
      <c r="AD1139" s="784">
        <v>76</v>
      </c>
      <c r="AE1139" s="784">
        <v>23.1</v>
      </c>
      <c r="AF1139" s="784">
        <v>121.4</v>
      </c>
      <c r="AG1139" s="784">
        <v>5.36</v>
      </c>
      <c r="AH1139" s="783">
        <v>66</v>
      </c>
    </row>
    <row r="1140" spans="1:34" x14ac:dyDescent="0.25">
      <c r="A1140" s="782" t="s">
        <v>111</v>
      </c>
      <c r="B1140" s="783" t="s">
        <v>91</v>
      </c>
      <c r="C1140" s="783" t="s">
        <v>91</v>
      </c>
      <c r="D1140" s="795">
        <v>40448</v>
      </c>
      <c r="E1140" s="795" t="s">
        <v>153</v>
      </c>
      <c r="F1140" s="796">
        <v>0.53472222222222221</v>
      </c>
      <c r="G1140" s="783" t="s">
        <v>97</v>
      </c>
      <c r="H1140" s="783" t="s">
        <v>93</v>
      </c>
      <c r="I1140" s="783" t="s">
        <v>93</v>
      </c>
      <c r="J1140" s="783"/>
      <c r="K1140" s="783"/>
      <c r="L1140" s="783"/>
      <c r="M1140" s="782"/>
      <c r="N1140" s="782"/>
      <c r="O1140" s="782"/>
      <c r="P1140" s="782"/>
      <c r="Q1140" s="782"/>
      <c r="R1140" s="782"/>
      <c r="T1140" s="784">
        <v>9.9600000000000009</v>
      </c>
      <c r="U1140" s="799">
        <v>12</v>
      </c>
      <c r="V1140" s="782"/>
      <c r="W1140" s="782"/>
      <c r="X1140" s="784">
        <v>7.95</v>
      </c>
      <c r="Y1140" s="782"/>
      <c r="Z1140" s="783">
        <v>221</v>
      </c>
      <c r="AA1140" s="782"/>
      <c r="AB1140" s="783">
        <v>23.3</v>
      </c>
      <c r="AC1140" s="783">
        <v>0</v>
      </c>
      <c r="AD1140" s="784">
        <v>6.9</v>
      </c>
      <c r="AE1140" s="784">
        <v>19.399999999999999</v>
      </c>
      <c r="AF1140" s="784">
        <v>108.4</v>
      </c>
      <c r="AG1140" s="784">
        <v>1.06</v>
      </c>
      <c r="AH1140" s="783">
        <v>6</v>
      </c>
    </row>
    <row r="1141" spans="1:34" x14ac:dyDescent="0.25">
      <c r="A1141" s="782" t="s">
        <v>111</v>
      </c>
      <c r="B1141" s="783" t="s">
        <v>91</v>
      </c>
      <c r="C1141" s="783" t="s">
        <v>91</v>
      </c>
      <c r="D1141" s="795">
        <v>40567</v>
      </c>
      <c r="E1141" s="795" t="s">
        <v>153</v>
      </c>
      <c r="F1141" s="796">
        <v>0.53472222222222221</v>
      </c>
      <c r="G1141" s="783" t="s">
        <v>96</v>
      </c>
      <c r="H1141" s="783" t="s">
        <v>93</v>
      </c>
      <c r="I1141" s="783" t="s">
        <v>93</v>
      </c>
      <c r="J1141" s="783"/>
      <c r="K1141" s="783"/>
      <c r="L1141" s="783"/>
      <c r="M1141" s="782"/>
      <c r="N1141" s="782"/>
      <c r="O1141" s="782"/>
      <c r="P1141" s="782"/>
      <c r="Q1141" s="782"/>
      <c r="R1141" s="782"/>
      <c r="T1141" s="784">
        <v>14.31</v>
      </c>
      <c r="U1141" s="799">
        <v>1</v>
      </c>
      <c r="V1141" s="782"/>
      <c r="W1141" s="782"/>
      <c r="X1141" s="784">
        <v>8.19</v>
      </c>
      <c r="Y1141" s="782"/>
      <c r="Z1141" s="783">
        <v>150</v>
      </c>
      <c r="AA1141" s="782"/>
      <c r="AB1141" s="783">
        <v>7.8</v>
      </c>
      <c r="AC1141" s="783">
        <v>0</v>
      </c>
      <c r="AD1141" s="784">
        <v>9.8000000000000007</v>
      </c>
      <c r="AE1141" s="784">
        <v>6.01</v>
      </c>
      <c r="AF1141" s="784">
        <v>115.2</v>
      </c>
      <c r="AG1141" s="784">
        <v>0.96</v>
      </c>
      <c r="AH1141" s="783">
        <v>1</v>
      </c>
    </row>
    <row r="1142" spans="1:34" x14ac:dyDescent="0.25">
      <c r="A1142" s="782" t="s">
        <v>111</v>
      </c>
      <c r="B1142" s="783" t="s">
        <v>91</v>
      </c>
      <c r="C1142" s="783" t="s">
        <v>91</v>
      </c>
      <c r="D1142" s="795">
        <v>40637</v>
      </c>
      <c r="E1142" s="795" t="s">
        <v>153</v>
      </c>
      <c r="F1142" s="796">
        <v>0.45624999999999999</v>
      </c>
      <c r="G1142" s="783" t="s">
        <v>96</v>
      </c>
      <c r="H1142" s="783" t="s">
        <v>103</v>
      </c>
      <c r="I1142" s="783" t="s">
        <v>137</v>
      </c>
      <c r="J1142" s="783"/>
      <c r="K1142" s="783"/>
      <c r="L1142" s="783"/>
      <c r="M1142" s="782"/>
      <c r="N1142" s="782"/>
      <c r="O1142" s="782"/>
      <c r="P1142" s="782"/>
      <c r="Q1142" s="782"/>
      <c r="R1142" s="782"/>
      <c r="T1142" s="784">
        <v>9.16</v>
      </c>
      <c r="U1142" s="799">
        <v>130</v>
      </c>
      <c r="V1142" s="782"/>
      <c r="W1142" s="782"/>
      <c r="X1142" s="784">
        <v>7.81</v>
      </c>
      <c r="Y1142" s="782"/>
      <c r="Z1142" s="783">
        <v>131</v>
      </c>
      <c r="AA1142" s="782"/>
      <c r="AB1142" s="783">
        <v>10.8</v>
      </c>
      <c r="AC1142" s="783">
        <v>0</v>
      </c>
      <c r="AD1142" s="784">
        <v>221</v>
      </c>
      <c r="AE1142" s="784">
        <v>14.68</v>
      </c>
      <c r="AF1142" s="784">
        <v>90.2</v>
      </c>
      <c r="AG1142" s="784">
        <v>14.8</v>
      </c>
      <c r="AH1142" s="783">
        <v>118</v>
      </c>
    </row>
    <row r="1143" spans="1:34" x14ac:dyDescent="0.25">
      <c r="A1143" s="782" t="s">
        <v>111</v>
      </c>
      <c r="B1143" s="783" t="s">
        <v>91</v>
      </c>
      <c r="C1143" s="783" t="s">
        <v>91</v>
      </c>
      <c r="D1143" s="795">
        <v>40707</v>
      </c>
      <c r="E1143" s="795" t="s">
        <v>153</v>
      </c>
      <c r="F1143" s="796">
        <v>0.46319444444444446</v>
      </c>
      <c r="G1143" s="783" t="s">
        <v>104</v>
      </c>
      <c r="H1143" s="783" t="s">
        <v>93</v>
      </c>
      <c r="I1143" s="783" t="s">
        <v>93</v>
      </c>
      <c r="J1143" s="783"/>
      <c r="K1143" s="783"/>
      <c r="L1143" s="783"/>
      <c r="M1143" s="782"/>
      <c r="N1143" s="782"/>
      <c r="O1143" s="782"/>
      <c r="P1143" s="782"/>
      <c r="Q1143" s="782"/>
      <c r="R1143" s="782"/>
      <c r="T1143" s="784">
        <v>7.92</v>
      </c>
      <c r="U1143" s="799">
        <v>687</v>
      </c>
      <c r="V1143" s="782"/>
      <c r="W1143" s="782"/>
      <c r="X1143" s="784">
        <v>7.89</v>
      </c>
      <c r="Y1143" s="782"/>
      <c r="Z1143" s="783">
        <v>245</v>
      </c>
      <c r="AA1143" s="782"/>
      <c r="AB1143" s="783">
        <v>31.3</v>
      </c>
      <c r="AC1143" s="783">
        <v>0</v>
      </c>
      <c r="AD1143" s="784">
        <v>19.600000000000001</v>
      </c>
      <c r="AE1143" s="784">
        <v>23.23</v>
      </c>
      <c r="AF1143" s="784">
        <v>92.8</v>
      </c>
      <c r="AG1143" s="784">
        <v>7.31</v>
      </c>
      <c r="AH1143" s="783">
        <v>165</v>
      </c>
    </row>
    <row r="1144" spans="1:34" x14ac:dyDescent="0.25">
      <c r="A1144" s="782" t="s">
        <v>111</v>
      </c>
      <c r="B1144" s="783" t="s">
        <v>91</v>
      </c>
      <c r="C1144" s="783" t="s">
        <v>91</v>
      </c>
      <c r="D1144" s="795">
        <v>40819</v>
      </c>
      <c r="E1144" s="795" t="s">
        <v>153</v>
      </c>
      <c r="F1144" s="796">
        <v>0.46111111111111114</v>
      </c>
      <c r="G1144" s="783" t="s">
        <v>96</v>
      </c>
      <c r="H1144" s="783" t="s">
        <v>93</v>
      </c>
      <c r="I1144" s="783" t="s">
        <v>93</v>
      </c>
      <c r="J1144" s="783"/>
      <c r="K1144" s="783"/>
      <c r="L1144" s="783"/>
      <c r="M1144" s="782"/>
      <c r="N1144" s="782"/>
      <c r="O1144" s="782"/>
      <c r="P1144" s="782"/>
      <c r="Q1144" s="782"/>
      <c r="R1144" s="782"/>
      <c r="T1144" s="784">
        <v>9.44</v>
      </c>
      <c r="U1144" s="799">
        <v>20</v>
      </c>
      <c r="V1144" s="782"/>
      <c r="W1144" s="782"/>
      <c r="X1144" s="784">
        <v>7.86</v>
      </c>
      <c r="Y1144" s="782"/>
      <c r="Z1144" s="783">
        <v>230</v>
      </c>
      <c r="AA1144" s="782"/>
      <c r="AB1144" s="783">
        <v>21.4</v>
      </c>
      <c r="AC1144" s="783">
        <v>0</v>
      </c>
      <c r="AD1144" s="784">
        <v>3.1</v>
      </c>
      <c r="AE1144" s="784">
        <v>16.149999999999999</v>
      </c>
      <c r="AF1144" s="784">
        <v>96</v>
      </c>
      <c r="AG1144" s="784">
        <v>1.52</v>
      </c>
      <c r="AH1144" s="783">
        <v>10</v>
      </c>
    </row>
    <row r="1145" spans="1:34" x14ac:dyDescent="0.25">
      <c r="A1145" s="782" t="s">
        <v>111</v>
      </c>
      <c r="B1145" s="783" t="s">
        <v>91</v>
      </c>
      <c r="C1145" s="783" t="s">
        <v>91</v>
      </c>
      <c r="D1145" s="795">
        <v>40917</v>
      </c>
      <c r="E1145" s="795" t="s">
        <v>153</v>
      </c>
      <c r="F1145" s="796">
        <v>0.43819444444444444</v>
      </c>
      <c r="G1145" s="783" t="s">
        <v>96</v>
      </c>
      <c r="H1145" s="783" t="s">
        <v>93</v>
      </c>
      <c r="I1145" s="783" t="s">
        <v>93</v>
      </c>
      <c r="J1145" s="783"/>
      <c r="K1145" s="783"/>
      <c r="L1145" s="783"/>
      <c r="M1145" s="782"/>
      <c r="N1145" s="782"/>
      <c r="O1145" s="782"/>
      <c r="P1145" s="782"/>
      <c r="Q1145" s="782"/>
      <c r="R1145" s="782"/>
      <c r="T1145" s="784">
        <v>12.67</v>
      </c>
      <c r="U1145" s="799">
        <v>4</v>
      </c>
      <c r="V1145" s="782"/>
      <c r="W1145" s="782"/>
      <c r="X1145" s="784">
        <v>7.96</v>
      </c>
      <c r="Y1145" s="924"/>
      <c r="Z1145" s="1198">
        <v>150</v>
      </c>
      <c r="AA1145" s="924"/>
      <c r="AB1145" s="783">
        <v>10.5</v>
      </c>
      <c r="AC1145" s="783">
        <v>0</v>
      </c>
      <c r="AD1145" s="784">
        <v>52.6</v>
      </c>
      <c r="AE1145" s="784">
        <v>9.4700000000000006</v>
      </c>
      <c r="AF1145" s="784">
        <v>110.9</v>
      </c>
      <c r="AG1145" s="784">
        <v>1.04</v>
      </c>
      <c r="AH1145" s="783">
        <v>6</v>
      </c>
    </row>
    <row r="1146" spans="1:34" x14ac:dyDescent="0.25">
      <c r="A1146" s="782" t="s">
        <v>111</v>
      </c>
      <c r="B1146" s="783" t="s">
        <v>91</v>
      </c>
      <c r="C1146" s="783" t="s">
        <v>91</v>
      </c>
      <c r="D1146" s="795">
        <v>40994</v>
      </c>
      <c r="E1146" s="795" t="s">
        <v>153</v>
      </c>
      <c r="F1146" s="796">
        <v>0.50138888888888888</v>
      </c>
      <c r="G1146" s="783" t="s">
        <v>98</v>
      </c>
      <c r="H1146" s="783" t="s">
        <v>100</v>
      </c>
      <c r="I1146" s="783" t="s">
        <v>93</v>
      </c>
      <c r="J1146" s="783"/>
      <c r="K1146" s="783"/>
      <c r="L1146" s="783"/>
      <c r="M1146" s="782"/>
      <c r="N1146" s="782"/>
      <c r="O1146" s="782"/>
      <c r="P1146" s="782"/>
      <c r="Q1146" s="782"/>
      <c r="R1146" s="782"/>
      <c r="T1146" s="784">
        <v>10.92</v>
      </c>
      <c r="U1146" s="799">
        <v>63</v>
      </c>
      <c r="V1146" s="782"/>
      <c r="W1146" s="782"/>
      <c r="X1146" s="784">
        <v>7.59</v>
      </c>
      <c r="Y1146" s="924"/>
      <c r="Z1146" s="1198">
        <v>126</v>
      </c>
      <c r="AA1146" s="924"/>
      <c r="AB1146" s="783">
        <v>24.3</v>
      </c>
      <c r="AC1146" s="783">
        <v>0</v>
      </c>
      <c r="AD1146" s="784">
        <v>396.1</v>
      </c>
      <c r="AE1146" s="784">
        <v>14.06</v>
      </c>
      <c r="AF1146" s="784">
        <v>106.2</v>
      </c>
      <c r="AG1146" s="784">
        <v>5.03</v>
      </c>
      <c r="AH1146" s="783">
        <v>40</v>
      </c>
    </row>
    <row r="1147" spans="1:34" x14ac:dyDescent="0.25">
      <c r="A1147" s="782" t="s">
        <v>111</v>
      </c>
      <c r="B1147" s="783" t="s">
        <v>91</v>
      </c>
      <c r="C1147" s="783" t="s">
        <v>91</v>
      </c>
      <c r="D1147" s="795">
        <v>40994</v>
      </c>
      <c r="E1147" s="795" t="s">
        <v>153</v>
      </c>
      <c r="F1147" s="796">
        <v>0.50208333333333333</v>
      </c>
      <c r="G1147" s="783" t="s">
        <v>98</v>
      </c>
      <c r="H1147" s="783" t="s">
        <v>19</v>
      </c>
      <c r="I1147" s="783" t="s">
        <v>93</v>
      </c>
      <c r="J1147" s="783"/>
      <c r="K1147" s="783"/>
      <c r="L1147" s="783"/>
      <c r="M1147" s="782"/>
      <c r="N1147" s="782"/>
      <c r="O1147" s="782"/>
      <c r="P1147" s="782"/>
      <c r="Q1147" s="782"/>
      <c r="R1147" s="782"/>
      <c r="T1147" s="797"/>
      <c r="U1147" s="783" t="s">
        <v>19</v>
      </c>
      <c r="V1147" s="782"/>
      <c r="W1147" s="782"/>
      <c r="X1147" s="797"/>
      <c r="Y1147" s="924"/>
      <c r="Z1147" s="1200"/>
      <c r="AA1147" s="924"/>
      <c r="AB1147" s="798"/>
      <c r="AC1147" s="798"/>
      <c r="AD1147" s="797"/>
      <c r="AE1147" s="797"/>
      <c r="AF1147" s="797"/>
      <c r="AG1147" s="797"/>
      <c r="AH1147" s="783">
        <v>38</v>
      </c>
    </row>
    <row r="1148" spans="1:34" x14ac:dyDescent="0.25">
      <c r="A1148" s="782" t="s">
        <v>111</v>
      </c>
      <c r="B1148" s="783" t="s">
        <v>91</v>
      </c>
      <c r="C1148" s="783" t="s">
        <v>91</v>
      </c>
      <c r="D1148" s="795">
        <v>41085</v>
      </c>
      <c r="E1148" s="795" t="s">
        <v>153</v>
      </c>
      <c r="F1148" s="796">
        <v>0.42430555555555555</v>
      </c>
      <c r="G1148" s="783" t="s">
        <v>96</v>
      </c>
      <c r="H1148" s="783" t="s">
        <v>93</v>
      </c>
      <c r="I1148" s="783" t="s">
        <v>93</v>
      </c>
      <c r="J1148" s="783"/>
      <c r="K1148" s="783"/>
      <c r="L1148" s="783"/>
      <c r="M1148" s="782"/>
      <c r="N1148" s="782"/>
      <c r="O1148" s="782"/>
      <c r="P1148" s="782"/>
      <c r="Q1148" s="782"/>
      <c r="R1148" s="782"/>
      <c r="T1148" s="784">
        <v>6.22</v>
      </c>
      <c r="U1148" s="799">
        <v>4</v>
      </c>
      <c r="V1148" s="782"/>
      <c r="W1148" s="782"/>
      <c r="X1148" s="784">
        <v>7.72</v>
      </c>
      <c r="Y1148" s="924"/>
      <c r="Z1148" s="1198">
        <v>229</v>
      </c>
      <c r="AA1148" s="924"/>
      <c r="AB1148" s="783">
        <v>33</v>
      </c>
      <c r="AC1148" s="783">
        <v>0</v>
      </c>
      <c r="AD1148" s="784">
        <v>3</v>
      </c>
      <c r="AE1148" s="784">
        <v>28.52</v>
      </c>
      <c r="AF1148" s="784">
        <v>80.2</v>
      </c>
      <c r="AG1148" s="784">
        <v>0.95</v>
      </c>
      <c r="AH1148" s="783">
        <v>2</v>
      </c>
    </row>
    <row r="1149" spans="1:34" x14ac:dyDescent="0.25">
      <c r="A1149" s="782" t="s">
        <v>111</v>
      </c>
      <c r="B1149" s="783" t="s">
        <v>91</v>
      </c>
      <c r="C1149" s="783" t="s">
        <v>91</v>
      </c>
      <c r="D1149" s="795">
        <v>41112</v>
      </c>
      <c r="E1149" s="795" t="s">
        <v>153</v>
      </c>
      <c r="F1149" s="796">
        <v>0.53055555555555556</v>
      </c>
      <c r="G1149" s="783" t="s">
        <v>98</v>
      </c>
      <c r="H1149" s="783" t="s">
        <v>93</v>
      </c>
      <c r="I1149" s="783" t="s">
        <v>93</v>
      </c>
      <c r="J1149" s="783"/>
      <c r="K1149" s="783"/>
      <c r="L1149" s="783"/>
      <c r="M1149" s="782"/>
      <c r="N1149" s="782"/>
      <c r="O1149" s="782"/>
      <c r="P1149" s="782"/>
      <c r="Q1149" s="782"/>
      <c r="R1149" s="782"/>
      <c r="T1149" s="784">
        <v>5.92</v>
      </c>
      <c r="U1149" s="799">
        <v>435</v>
      </c>
      <c r="V1149" s="782"/>
      <c r="W1149" s="782"/>
      <c r="X1149" s="784">
        <v>7.41</v>
      </c>
      <c r="Y1149" s="924"/>
      <c r="Z1149" s="1198">
        <v>216</v>
      </c>
      <c r="AA1149" s="782"/>
      <c r="AB1149" s="783">
        <v>28.8</v>
      </c>
      <c r="AC1149" s="783">
        <v>0.1</v>
      </c>
      <c r="AD1149" s="784">
        <v>2.2000000000000002</v>
      </c>
      <c r="AE1149" s="784">
        <v>25.11</v>
      </c>
      <c r="AF1149" s="784">
        <v>71.8</v>
      </c>
      <c r="AG1149" s="784">
        <v>1.9</v>
      </c>
      <c r="AH1149" s="798"/>
    </row>
    <row r="1150" spans="1:34" x14ac:dyDescent="0.25">
      <c r="A1150" s="782" t="s">
        <v>111</v>
      </c>
      <c r="B1150" s="783" t="s">
        <v>91</v>
      </c>
      <c r="C1150" s="783" t="s">
        <v>91</v>
      </c>
      <c r="D1150" s="795">
        <v>41162</v>
      </c>
      <c r="E1150" s="795" t="s">
        <v>153</v>
      </c>
      <c r="F1150" s="796">
        <v>0.53749999999999998</v>
      </c>
      <c r="G1150" s="783" t="s">
        <v>96</v>
      </c>
      <c r="H1150" s="783" t="s">
        <v>93</v>
      </c>
      <c r="I1150" s="783" t="s">
        <v>93</v>
      </c>
      <c r="J1150" s="783"/>
      <c r="K1150" s="783"/>
      <c r="L1150" s="783"/>
      <c r="M1150" s="782"/>
      <c r="N1150" s="782"/>
      <c r="O1150" s="782"/>
      <c r="P1150" s="782"/>
      <c r="Q1150" s="782"/>
      <c r="R1150" s="782"/>
      <c r="T1150" s="784">
        <v>7.3</v>
      </c>
      <c r="U1150" s="799">
        <v>6</v>
      </c>
      <c r="V1150" s="782"/>
      <c r="W1150" s="782"/>
      <c r="X1150" s="784">
        <v>7.88</v>
      </c>
      <c r="Y1150" s="924"/>
      <c r="Z1150" s="1198">
        <v>237</v>
      </c>
      <c r="AA1150" s="924"/>
      <c r="AB1150" s="783">
        <v>26.6</v>
      </c>
      <c r="AC1150" s="783">
        <v>0</v>
      </c>
      <c r="AD1150" s="784">
        <v>1.3</v>
      </c>
      <c r="AE1150" s="784">
        <v>24.19</v>
      </c>
      <c r="AF1150" s="784">
        <v>87.1</v>
      </c>
      <c r="AG1150" s="784">
        <v>0.9</v>
      </c>
      <c r="AH1150" s="783">
        <v>4</v>
      </c>
    </row>
    <row r="1151" spans="1:34" x14ac:dyDescent="0.25">
      <c r="A1151" s="782" t="s">
        <v>111</v>
      </c>
      <c r="B1151" s="783" t="s">
        <v>91</v>
      </c>
      <c r="C1151" s="783" t="s">
        <v>91</v>
      </c>
      <c r="D1151" s="795">
        <v>41246</v>
      </c>
      <c r="E1151" s="795" t="s">
        <v>153</v>
      </c>
      <c r="F1151" s="796">
        <v>0.58472222222222225</v>
      </c>
      <c r="G1151" s="783" t="s">
        <v>96</v>
      </c>
      <c r="H1151" s="783" t="s">
        <v>93</v>
      </c>
      <c r="I1151" s="783" t="s">
        <v>93</v>
      </c>
      <c r="J1151" s="783"/>
      <c r="K1151" s="783"/>
      <c r="L1151" s="783"/>
      <c r="M1151" s="924"/>
      <c r="N1151" s="924"/>
      <c r="O1151" s="924"/>
      <c r="P1151" s="924"/>
      <c r="Q1151" s="924"/>
      <c r="R1151" s="924"/>
      <c r="T1151" s="1183">
        <v>11.25</v>
      </c>
      <c r="U1151" s="880">
        <v>10</v>
      </c>
      <c r="V1151" s="924"/>
      <c r="W1151" s="924"/>
      <c r="X1151" s="1183">
        <v>8.15</v>
      </c>
      <c r="Y1151" s="924"/>
      <c r="Z1151" s="1198">
        <v>258</v>
      </c>
      <c r="AA1151" s="924"/>
      <c r="AB1151" s="783">
        <v>25.1</v>
      </c>
      <c r="AC1151" s="783">
        <v>0</v>
      </c>
      <c r="AD1151" s="784">
        <v>3.5</v>
      </c>
      <c r="AE1151" s="784">
        <v>16.43</v>
      </c>
      <c r="AF1151" s="784">
        <v>115.1</v>
      </c>
      <c r="AG1151" s="784">
        <v>0.64</v>
      </c>
      <c r="AH1151" s="783">
        <v>3</v>
      </c>
    </row>
    <row r="1152" spans="1:34" x14ac:dyDescent="0.25">
      <c r="A1152" s="782" t="s">
        <v>111</v>
      </c>
      <c r="B1152" s="783" t="s">
        <v>91</v>
      </c>
      <c r="C1152" s="783" t="s">
        <v>91</v>
      </c>
      <c r="D1152" s="795">
        <v>41337</v>
      </c>
      <c r="E1152" s="795" t="s">
        <v>153</v>
      </c>
      <c r="F1152" s="796">
        <v>0.34305555555555556</v>
      </c>
      <c r="G1152" s="783" t="s">
        <v>96</v>
      </c>
      <c r="H1152" s="783" t="s">
        <v>93</v>
      </c>
      <c r="I1152" s="783" t="s">
        <v>93</v>
      </c>
      <c r="J1152" s="783"/>
      <c r="K1152" s="783"/>
      <c r="L1152" s="783"/>
      <c r="M1152" s="924"/>
      <c r="N1152" s="924"/>
      <c r="O1152" s="924"/>
      <c r="P1152" s="924"/>
      <c r="Q1152" s="924"/>
      <c r="R1152" s="924"/>
      <c r="T1152" s="1183">
        <v>11.27</v>
      </c>
      <c r="U1152" s="880">
        <v>40</v>
      </c>
      <c r="V1152" s="924"/>
      <c r="W1152" s="924"/>
      <c r="X1152" s="1183">
        <v>7.72</v>
      </c>
      <c r="Y1152" s="924"/>
      <c r="Z1152" s="1198">
        <v>165</v>
      </c>
      <c r="AA1152" s="924"/>
      <c r="AB1152" s="783">
        <v>10.4</v>
      </c>
      <c r="AC1152" s="783">
        <v>0</v>
      </c>
      <c r="AD1152" s="784">
        <v>121</v>
      </c>
      <c r="AE1152" s="784">
        <v>8.27</v>
      </c>
      <c r="AF1152" s="784">
        <v>95.7</v>
      </c>
      <c r="AG1152" s="784">
        <v>2.14</v>
      </c>
      <c r="AH1152" s="783">
        <v>40</v>
      </c>
    </row>
    <row r="1153" spans="1:34" x14ac:dyDescent="0.25">
      <c r="A1153" s="782" t="s">
        <v>111</v>
      </c>
      <c r="B1153" s="783" t="s">
        <v>91</v>
      </c>
      <c r="C1153" s="783" t="s">
        <v>91</v>
      </c>
      <c r="D1153" s="795">
        <v>41337</v>
      </c>
      <c r="E1153" s="795" t="s">
        <v>153</v>
      </c>
      <c r="F1153" s="796">
        <v>0.34375</v>
      </c>
      <c r="G1153" s="783" t="s">
        <v>96</v>
      </c>
      <c r="H1153" s="783" t="s">
        <v>19</v>
      </c>
      <c r="I1153" s="783" t="s">
        <v>93</v>
      </c>
      <c r="J1153" s="783"/>
      <c r="K1153" s="783"/>
      <c r="L1153" s="783"/>
      <c r="M1153" s="924"/>
      <c r="N1153" s="924"/>
      <c r="O1153" s="924"/>
      <c r="P1153" s="924"/>
      <c r="Q1153" s="924"/>
      <c r="R1153" s="924"/>
      <c r="T1153" s="1185"/>
      <c r="U1153" s="1198" t="s">
        <v>19</v>
      </c>
      <c r="V1153" s="924"/>
      <c r="W1153" s="924"/>
      <c r="X1153" s="1185"/>
      <c r="Y1153" s="924"/>
      <c r="Z1153" s="1200"/>
      <c r="AA1153" s="924"/>
      <c r="AB1153" s="798"/>
      <c r="AC1153" s="798"/>
      <c r="AD1153" s="797"/>
      <c r="AE1153" s="797"/>
      <c r="AF1153" s="797"/>
      <c r="AG1153" s="797"/>
      <c r="AH1153" s="798"/>
    </row>
    <row r="1154" spans="1:34" x14ac:dyDescent="0.25">
      <c r="A1154" s="782" t="s">
        <v>111</v>
      </c>
      <c r="B1154" s="783" t="s">
        <v>91</v>
      </c>
      <c r="C1154" s="783" t="s">
        <v>91</v>
      </c>
      <c r="D1154" s="795">
        <v>41346</v>
      </c>
      <c r="E1154" s="795" t="s">
        <v>153</v>
      </c>
      <c r="F1154" s="796">
        <v>0.4513888888888889</v>
      </c>
      <c r="G1154" s="783" t="s">
        <v>96</v>
      </c>
      <c r="H1154" s="783" t="s">
        <v>93</v>
      </c>
      <c r="I1154" s="783" t="s">
        <v>93</v>
      </c>
      <c r="J1154" s="783"/>
      <c r="K1154" s="783"/>
      <c r="L1154" s="783"/>
      <c r="M1154" s="924"/>
      <c r="N1154" s="924"/>
      <c r="O1154" s="924"/>
      <c r="P1154" s="924"/>
      <c r="Q1154" s="924"/>
      <c r="R1154" s="924"/>
      <c r="T1154" s="1183">
        <v>12.25</v>
      </c>
      <c r="U1154" s="880">
        <v>48</v>
      </c>
      <c r="V1154" s="924"/>
      <c r="W1154" s="924"/>
      <c r="X1154" s="1183">
        <v>7.66</v>
      </c>
      <c r="Y1154" s="924"/>
      <c r="Z1154" s="1198">
        <v>146</v>
      </c>
      <c r="AA1154" s="782"/>
      <c r="AB1154" s="783">
        <v>8.5</v>
      </c>
      <c r="AC1154" s="783">
        <v>0</v>
      </c>
      <c r="AD1154" s="784">
        <v>245</v>
      </c>
      <c r="AE1154" s="784">
        <v>7.95</v>
      </c>
      <c r="AF1154" s="784">
        <v>103.3</v>
      </c>
      <c r="AG1154" s="784">
        <v>4.47</v>
      </c>
      <c r="AH1154" s="798"/>
    </row>
    <row r="1155" spans="1:34" x14ac:dyDescent="0.25">
      <c r="A1155" s="782" t="s">
        <v>111</v>
      </c>
      <c r="B1155" s="783" t="s">
        <v>91</v>
      </c>
      <c r="C1155" s="783" t="s">
        <v>91</v>
      </c>
      <c r="D1155" s="1180">
        <v>41346</v>
      </c>
      <c r="E1155" s="795" t="s">
        <v>153</v>
      </c>
      <c r="F1155" s="796">
        <v>0.45208333333333334</v>
      </c>
      <c r="G1155" s="783" t="s">
        <v>96</v>
      </c>
      <c r="H1155" s="783" t="s">
        <v>93</v>
      </c>
      <c r="I1155" s="783" t="s">
        <v>93</v>
      </c>
      <c r="J1155" s="783"/>
      <c r="K1155" s="783"/>
      <c r="L1155" s="783"/>
      <c r="M1155" s="924"/>
      <c r="N1155" s="924"/>
      <c r="O1155" s="924"/>
      <c r="P1155" s="924"/>
      <c r="Q1155" s="924"/>
      <c r="R1155" s="924"/>
      <c r="T1155" s="1185"/>
      <c r="U1155" s="1198" t="s">
        <v>19</v>
      </c>
      <c r="V1155" s="924"/>
      <c r="W1155" s="924"/>
      <c r="X1155" s="1185"/>
      <c r="Y1155" s="924"/>
      <c r="Z1155" s="1200"/>
      <c r="AA1155" s="924"/>
      <c r="AB1155" s="798"/>
      <c r="AC1155" s="783">
        <v>0</v>
      </c>
      <c r="AD1155" s="797"/>
      <c r="AE1155" s="797"/>
      <c r="AF1155" s="797"/>
      <c r="AG1155" s="797"/>
      <c r="AH1155" s="798"/>
    </row>
    <row r="1156" spans="1:34" x14ac:dyDescent="0.25">
      <c r="A1156" s="782" t="s">
        <v>111</v>
      </c>
      <c r="B1156" s="783" t="s">
        <v>91</v>
      </c>
      <c r="C1156" s="783" t="s">
        <v>91</v>
      </c>
      <c r="D1156" s="1180">
        <v>41353</v>
      </c>
      <c r="E1156" s="795" t="s">
        <v>153</v>
      </c>
      <c r="F1156" s="796">
        <v>0.3298611111111111</v>
      </c>
      <c r="G1156" s="783" t="s">
        <v>98</v>
      </c>
      <c r="H1156" s="783" t="s">
        <v>93</v>
      </c>
      <c r="I1156" s="783" t="s">
        <v>93</v>
      </c>
      <c r="J1156" s="783"/>
      <c r="K1156" s="783"/>
      <c r="L1156" s="783"/>
      <c r="M1156" s="924"/>
      <c r="N1156" s="924"/>
      <c r="O1156" s="924"/>
      <c r="P1156" s="924"/>
      <c r="Q1156" s="924"/>
      <c r="R1156" s="924"/>
      <c r="T1156" s="1183">
        <v>9.6300000000000008</v>
      </c>
      <c r="U1156" s="880">
        <v>44</v>
      </c>
      <c r="V1156" s="924"/>
      <c r="W1156" s="924"/>
      <c r="X1156" s="1183">
        <v>7.22</v>
      </c>
      <c r="Y1156" s="924"/>
      <c r="Z1156" s="1198">
        <v>172</v>
      </c>
      <c r="AA1156" s="924"/>
      <c r="AB1156" s="783">
        <v>-0.4</v>
      </c>
      <c r="AC1156" s="783">
        <v>0</v>
      </c>
      <c r="AD1156" s="784">
        <v>74.8</v>
      </c>
      <c r="AE1156" s="784">
        <v>8.67</v>
      </c>
      <c r="AF1156" s="784">
        <v>82.8</v>
      </c>
      <c r="AG1156" s="784">
        <v>1.5</v>
      </c>
      <c r="AH1156" s="798"/>
    </row>
    <row r="1157" spans="1:34" x14ac:dyDescent="0.25">
      <c r="A1157" s="782" t="s">
        <v>111</v>
      </c>
      <c r="B1157" s="783" t="s">
        <v>91</v>
      </c>
      <c r="C1157" s="783" t="s">
        <v>91</v>
      </c>
      <c r="D1157" s="1180">
        <v>41360</v>
      </c>
      <c r="E1157" s="795" t="s">
        <v>153</v>
      </c>
      <c r="F1157" s="796">
        <v>0.44166666666666665</v>
      </c>
      <c r="G1157" s="783" t="s">
        <v>96</v>
      </c>
      <c r="H1157" s="783" t="s">
        <v>93</v>
      </c>
      <c r="I1157" s="783" t="s">
        <v>93</v>
      </c>
      <c r="J1157" s="783"/>
      <c r="K1157" s="783"/>
      <c r="L1157" s="783"/>
      <c r="M1157" s="924"/>
      <c r="N1157" s="924"/>
      <c r="O1157" s="924"/>
      <c r="P1157" s="924"/>
      <c r="Q1157" s="924"/>
      <c r="R1157" s="924"/>
      <c r="T1157" s="1183">
        <v>12.94</v>
      </c>
      <c r="U1157" s="880">
        <v>12</v>
      </c>
      <c r="V1157" s="924"/>
      <c r="W1157" s="924"/>
      <c r="X1157" s="1183">
        <v>7.71</v>
      </c>
      <c r="Y1157" s="924"/>
      <c r="Z1157" s="1198">
        <v>165</v>
      </c>
      <c r="AA1157" s="924"/>
      <c r="AB1157" s="783">
        <v>9.1</v>
      </c>
      <c r="AC1157" s="783">
        <v>0</v>
      </c>
      <c r="AD1157" s="784">
        <v>167.7</v>
      </c>
      <c r="AE1157" s="784">
        <v>7.14</v>
      </c>
      <c r="AF1157" s="784">
        <v>106.9</v>
      </c>
      <c r="AG1157" s="784">
        <v>3.15</v>
      </c>
      <c r="AH1157" s="798"/>
    </row>
    <row r="1158" spans="1:34" x14ac:dyDescent="0.25">
      <c r="A1158" s="782" t="s">
        <v>111</v>
      </c>
      <c r="B1158" s="783" t="s">
        <v>91</v>
      </c>
      <c r="C1158" s="783" t="s">
        <v>91</v>
      </c>
      <c r="D1158" s="1180">
        <v>41367</v>
      </c>
      <c r="E1158" s="795" t="s">
        <v>153</v>
      </c>
      <c r="F1158" s="796">
        <v>0.32291666666666669</v>
      </c>
      <c r="G1158" s="783" t="s">
        <v>96</v>
      </c>
      <c r="H1158" s="783" t="s">
        <v>93</v>
      </c>
      <c r="I1158" s="783" t="s">
        <v>93</v>
      </c>
      <c r="J1158" s="783"/>
      <c r="K1158" s="783"/>
      <c r="L1158" s="783"/>
      <c r="M1158" s="924"/>
      <c r="N1158" s="924"/>
      <c r="O1158" s="924"/>
      <c r="P1158" s="924"/>
      <c r="Q1158" s="924"/>
      <c r="R1158" s="924"/>
      <c r="T1158" s="1183">
        <v>11.37</v>
      </c>
      <c r="U1158" s="880">
        <v>35</v>
      </c>
      <c r="V1158" s="924"/>
      <c r="W1158" s="924"/>
      <c r="X1158" s="1183">
        <v>7.06</v>
      </c>
      <c r="Y1158" s="924"/>
      <c r="Z1158" s="1198">
        <v>153</v>
      </c>
      <c r="AA1158" s="924"/>
      <c r="AB1158" s="783">
        <v>6</v>
      </c>
      <c r="AC1158" s="783">
        <v>0</v>
      </c>
      <c r="AD1158" s="784">
        <v>137</v>
      </c>
      <c r="AE1158" s="784">
        <v>8.75</v>
      </c>
      <c r="AF1158" s="784">
        <v>97.8</v>
      </c>
      <c r="AG1158" s="784">
        <v>3.21</v>
      </c>
      <c r="AH1158" s="798"/>
    </row>
    <row r="1159" spans="1:34" x14ac:dyDescent="0.25">
      <c r="A1159" s="782" t="s">
        <v>111</v>
      </c>
      <c r="B1159" s="783" t="s">
        <v>91</v>
      </c>
      <c r="C1159" s="783" t="s">
        <v>91</v>
      </c>
      <c r="D1159" s="795">
        <v>41367</v>
      </c>
      <c r="E1159" s="795" t="s">
        <v>153</v>
      </c>
      <c r="F1159" s="796">
        <v>0.32361111111111113</v>
      </c>
      <c r="G1159" s="783" t="s">
        <v>96</v>
      </c>
      <c r="H1159" s="783" t="s">
        <v>19</v>
      </c>
      <c r="I1159" s="783" t="s">
        <v>93</v>
      </c>
      <c r="J1159" s="783"/>
      <c r="K1159" s="783"/>
      <c r="L1159" s="783"/>
      <c r="M1159" s="782"/>
      <c r="N1159" s="782"/>
      <c r="O1159" s="782"/>
      <c r="P1159" s="782"/>
      <c r="Q1159" s="782"/>
      <c r="R1159" s="782"/>
      <c r="T1159" s="797"/>
      <c r="U1159" s="799">
        <v>37</v>
      </c>
      <c r="V1159" s="782"/>
      <c r="W1159" s="782"/>
      <c r="X1159" s="797"/>
      <c r="Y1159" s="782"/>
      <c r="Z1159" s="798"/>
      <c r="AA1159" s="782"/>
      <c r="AB1159" s="798"/>
      <c r="AC1159" s="798"/>
      <c r="AD1159" s="797"/>
      <c r="AE1159" s="797"/>
      <c r="AF1159" s="797"/>
      <c r="AG1159" s="797"/>
      <c r="AH1159" s="798"/>
    </row>
    <row r="1160" spans="1:34" x14ac:dyDescent="0.25">
      <c r="A1160" s="782" t="s">
        <v>111</v>
      </c>
      <c r="B1160" s="783" t="s">
        <v>91</v>
      </c>
      <c r="C1160" s="783" t="s">
        <v>91</v>
      </c>
      <c r="D1160" s="795">
        <v>41368</v>
      </c>
      <c r="E1160" s="795" t="s">
        <v>153</v>
      </c>
      <c r="F1160" s="796">
        <v>0.36875000000000002</v>
      </c>
      <c r="G1160" s="783" t="s">
        <v>96</v>
      </c>
      <c r="H1160" s="783" t="s">
        <v>93</v>
      </c>
      <c r="I1160" s="783" t="s">
        <v>93</v>
      </c>
      <c r="J1160" s="783"/>
      <c r="K1160" s="783"/>
      <c r="L1160" s="783"/>
      <c r="M1160" s="782"/>
      <c r="N1160" s="782"/>
      <c r="O1160" s="782"/>
      <c r="P1160" s="782"/>
      <c r="Q1160" s="782"/>
      <c r="R1160" s="782"/>
      <c r="T1160" s="784">
        <v>10.55</v>
      </c>
      <c r="U1160" s="799">
        <v>33</v>
      </c>
      <c r="V1160" s="782"/>
      <c r="W1160" s="782"/>
      <c r="X1160" s="784">
        <v>7.86</v>
      </c>
      <c r="Y1160" s="782"/>
      <c r="Z1160" s="783">
        <v>160</v>
      </c>
      <c r="AA1160" s="782"/>
      <c r="AB1160" s="783">
        <v>8.1</v>
      </c>
      <c r="AC1160" s="783">
        <v>0.01</v>
      </c>
      <c r="AD1160" s="784">
        <v>115</v>
      </c>
      <c r="AE1160" s="784">
        <v>9.7899999999999991</v>
      </c>
      <c r="AF1160" s="784">
        <v>93.1</v>
      </c>
      <c r="AG1160" s="784">
        <v>2.71</v>
      </c>
      <c r="AH1160" s="798"/>
    </row>
    <row r="1161" spans="1:34" x14ac:dyDescent="0.25">
      <c r="A1161" s="782" t="s">
        <v>111</v>
      </c>
      <c r="B1161" s="783" t="s">
        <v>91</v>
      </c>
      <c r="C1161" s="783" t="s">
        <v>91</v>
      </c>
      <c r="D1161" s="795">
        <v>41368</v>
      </c>
      <c r="E1161" s="795" t="s">
        <v>153</v>
      </c>
      <c r="F1161" s="796">
        <v>0.36944444444444446</v>
      </c>
      <c r="G1161" s="783" t="s">
        <v>96</v>
      </c>
      <c r="H1161" s="783" t="s">
        <v>93</v>
      </c>
      <c r="I1161" s="783" t="s">
        <v>93</v>
      </c>
      <c r="J1161" s="783"/>
      <c r="K1161" s="783"/>
      <c r="L1161" s="783"/>
      <c r="M1161" s="782"/>
      <c r="N1161" s="782"/>
      <c r="O1161" s="782"/>
      <c r="P1161" s="782"/>
      <c r="Q1161" s="782"/>
      <c r="R1161" s="782"/>
      <c r="T1161" s="797"/>
      <c r="U1161" s="799">
        <v>32</v>
      </c>
      <c r="V1161" s="782"/>
      <c r="W1161" s="782"/>
      <c r="X1161" s="797"/>
      <c r="Y1161" s="782"/>
      <c r="Z1161" s="798"/>
      <c r="AA1161" s="782"/>
      <c r="AB1161" s="798"/>
      <c r="AC1161" s="798"/>
      <c r="AD1161" s="797"/>
      <c r="AE1161" s="797"/>
      <c r="AF1161" s="797"/>
      <c r="AG1161" s="797"/>
      <c r="AH1161" s="798"/>
    </row>
    <row r="1162" spans="1:34" x14ac:dyDescent="0.25">
      <c r="A1162" s="782" t="s">
        <v>111</v>
      </c>
      <c r="B1162" s="783" t="s">
        <v>91</v>
      </c>
      <c r="C1162" s="783" t="s">
        <v>91</v>
      </c>
      <c r="D1162" s="795">
        <v>41372</v>
      </c>
      <c r="E1162" s="795" t="s">
        <v>153</v>
      </c>
      <c r="F1162" s="796">
        <v>0.39930555555555558</v>
      </c>
      <c r="G1162" s="783" t="s">
        <v>96</v>
      </c>
      <c r="H1162" s="783" t="s">
        <v>93</v>
      </c>
      <c r="I1162" s="783" t="s">
        <v>93</v>
      </c>
      <c r="J1162" s="783"/>
      <c r="K1162" s="783"/>
      <c r="L1162" s="783"/>
      <c r="M1162" s="782"/>
      <c r="N1162" s="782"/>
      <c r="O1162" s="782"/>
      <c r="P1162" s="782"/>
      <c r="Q1162" s="782"/>
      <c r="R1162" s="782"/>
      <c r="T1162" s="784">
        <v>10.86</v>
      </c>
      <c r="U1162" s="799">
        <v>20</v>
      </c>
      <c r="V1162" s="924"/>
      <c r="W1162" s="782"/>
      <c r="X1162" s="784">
        <v>7.6</v>
      </c>
      <c r="Y1162" s="924"/>
      <c r="Z1162" s="1198">
        <v>187</v>
      </c>
      <c r="AA1162" s="924"/>
      <c r="AB1162" s="783">
        <v>21</v>
      </c>
      <c r="AC1162" s="783">
        <v>0</v>
      </c>
      <c r="AD1162" s="784">
        <v>86</v>
      </c>
      <c r="AE1162" s="784">
        <v>14.04</v>
      </c>
      <c r="AF1162" s="784">
        <v>105.5</v>
      </c>
      <c r="AG1162" s="784">
        <v>1.89</v>
      </c>
      <c r="AH1162" s="798"/>
    </row>
    <row r="1163" spans="1:34" x14ac:dyDescent="0.25">
      <c r="A1163" s="782" t="s">
        <v>111</v>
      </c>
      <c r="B1163" s="783" t="s">
        <v>91</v>
      </c>
      <c r="C1163" s="783" t="s">
        <v>91</v>
      </c>
      <c r="D1163" s="795">
        <v>41379</v>
      </c>
      <c r="E1163" s="795" t="s">
        <v>153</v>
      </c>
      <c r="F1163" s="796">
        <v>0.4201388888888889</v>
      </c>
      <c r="G1163" s="783" t="s">
        <v>98</v>
      </c>
      <c r="H1163" s="783" t="s">
        <v>93</v>
      </c>
      <c r="I1163" s="783" t="s">
        <v>93</v>
      </c>
      <c r="J1163" s="783"/>
      <c r="K1163" s="783"/>
      <c r="L1163" s="783"/>
      <c r="M1163" s="782"/>
      <c r="N1163" s="782"/>
      <c r="O1163" s="782"/>
      <c r="P1163" s="782"/>
      <c r="Q1163" s="782"/>
      <c r="R1163" s="782"/>
      <c r="T1163" s="784">
        <v>8.7200000000000006</v>
      </c>
      <c r="U1163" s="799">
        <v>22</v>
      </c>
      <c r="V1163" s="924"/>
      <c r="W1163" s="782"/>
      <c r="X1163" s="784">
        <v>7.66</v>
      </c>
      <c r="Y1163" s="924"/>
      <c r="Z1163" s="1198">
        <v>186</v>
      </c>
      <c r="AA1163" s="924"/>
      <c r="AB1163" s="783">
        <v>22.5</v>
      </c>
      <c r="AC1163" s="783">
        <v>0</v>
      </c>
      <c r="AD1163" s="784">
        <v>45.5</v>
      </c>
      <c r="AE1163" s="784">
        <v>15.32</v>
      </c>
      <c r="AF1163" s="784">
        <v>87.1</v>
      </c>
      <c r="AG1163" s="784">
        <v>1.35</v>
      </c>
      <c r="AH1163" s="798"/>
    </row>
    <row r="1164" spans="1:34" x14ac:dyDescent="0.25">
      <c r="A1164" s="782" t="s">
        <v>111</v>
      </c>
      <c r="B1164" s="783" t="s">
        <v>91</v>
      </c>
      <c r="C1164" s="783" t="s">
        <v>91</v>
      </c>
      <c r="D1164" s="795">
        <v>41379</v>
      </c>
      <c r="E1164" s="795" t="s">
        <v>153</v>
      </c>
      <c r="F1164" s="796">
        <v>0.42083333333333334</v>
      </c>
      <c r="G1164" s="783" t="s">
        <v>98</v>
      </c>
      <c r="H1164" s="783" t="s">
        <v>93</v>
      </c>
      <c r="I1164" s="783" t="s">
        <v>93</v>
      </c>
      <c r="J1164" s="783"/>
      <c r="K1164" s="783"/>
      <c r="L1164" s="783"/>
      <c r="M1164" s="782"/>
      <c r="N1164" s="782"/>
      <c r="O1164" s="782"/>
      <c r="P1164" s="782"/>
      <c r="Q1164" s="782"/>
      <c r="R1164" s="782"/>
      <c r="T1164" s="797"/>
      <c r="U1164" s="799">
        <v>29</v>
      </c>
      <c r="V1164" s="782"/>
      <c r="W1164" s="782"/>
      <c r="X1164" s="797"/>
      <c r="Y1164" s="924"/>
      <c r="Z1164" s="1200"/>
      <c r="AA1164" s="924"/>
      <c r="AB1164" s="798"/>
      <c r="AC1164" s="798"/>
      <c r="AD1164" s="797"/>
      <c r="AE1164" s="797"/>
      <c r="AF1164" s="797"/>
      <c r="AG1164" s="784">
        <v>1.29</v>
      </c>
      <c r="AH1164" s="798"/>
    </row>
    <row r="1165" spans="1:34" x14ac:dyDescent="0.25">
      <c r="A1165" s="782" t="s">
        <v>111</v>
      </c>
      <c r="B1165" s="783" t="s">
        <v>91</v>
      </c>
      <c r="C1165" s="783" t="s">
        <v>91</v>
      </c>
      <c r="D1165" s="1180">
        <v>41388</v>
      </c>
      <c r="E1165" s="795" t="s">
        <v>153</v>
      </c>
      <c r="F1165" s="796">
        <v>0.45347222222222222</v>
      </c>
      <c r="G1165" s="783" t="s">
        <v>96</v>
      </c>
      <c r="H1165" s="783" t="s">
        <v>93</v>
      </c>
      <c r="I1165" s="783" t="s">
        <v>93</v>
      </c>
      <c r="J1165" s="783"/>
      <c r="K1165" s="783"/>
      <c r="L1165" s="783"/>
      <c r="M1165" s="924"/>
      <c r="N1165" s="924"/>
      <c r="O1165" s="924"/>
      <c r="P1165" s="924"/>
      <c r="Q1165" s="924"/>
      <c r="R1165" s="924"/>
      <c r="T1165" s="1183">
        <v>13.19</v>
      </c>
      <c r="U1165" s="880">
        <v>99</v>
      </c>
      <c r="V1165" s="924"/>
      <c r="W1165" s="924"/>
      <c r="X1165" s="1183">
        <v>7.62</v>
      </c>
      <c r="Y1165" s="924"/>
      <c r="Z1165" s="1198">
        <v>169</v>
      </c>
      <c r="AA1165" s="924"/>
      <c r="AB1165" s="783">
        <v>12.6</v>
      </c>
      <c r="AC1165" s="783">
        <v>0.2</v>
      </c>
      <c r="AD1165" s="784">
        <v>95</v>
      </c>
      <c r="AE1165" s="784">
        <v>12.02</v>
      </c>
      <c r="AF1165" s="784">
        <v>122.6</v>
      </c>
      <c r="AG1165" s="784">
        <v>2.17</v>
      </c>
      <c r="AH1165" s="798"/>
    </row>
    <row r="1166" spans="1:34" x14ac:dyDescent="0.25">
      <c r="A1166" s="782" t="s">
        <v>111</v>
      </c>
      <c r="B1166" s="783" t="s">
        <v>91</v>
      </c>
      <c r="C1166" s="783" t="s">
        <v>91</v>
      </c>
      <c r="D1166" s="1180">
        <v>41388</v>
      </c>
      <c r="E1166" s="795" t="s">
        <v>153</v>
      </c>
      <c r="F1166" s="796">
        <v>0.45416666666666666</v>
      </c>
      <c r="G1166" s="783" t="s">
        <v>96</v>
      </c>
      <c r="H1166" s="783" t="s">
        <v>19</v>
      </c>
      <c r="I1166" s="783" t="s">
        <v>93</v>
      </c>
      <c r="J1166" s="783"/>
      <c r="K1166" s="783"/>
      <c r="L1166" s="783"/>
      <c r="M1166" s="924"/>
      <c r="N1166" s="924"/>
      <c r="O1166" s="924"/>
      <c r="P1166" s="924"/>
      <c r="Q1166" s="924"/>
      <c r="R1166" s="924"/>
      <c r="T1166" s="1185"/>
      <c r="U1166" s="880">
        <v>78</v>
      </c>
      <c r="V1166" s="924"/>
      <c r="W1166" s="924"/>
      <c r="X1166" s="1185"/>
      <c r="Y1166" s="924"/>
      <c r="Z1166" s="1200"/>
      <c r="AA1166" s="924"/>
      <c r="AB1166" s="798"/>
      <c r="AC1166" s="798"/>
      <c r="AD1166" s="797"/>
      <c r="AE1166" s="797"/>
      <c r="AF1166" s="797"/>
      <c r="AG1166" s="784">
        <v>2.19</v>
      </c>
      <c r="AH1166" s="798"/>
    </row>
    <row r="1167" spans="1:34" x14ac:dyDescent="0.25">
      <c r="A1167" s="782" t="s">
        <v>111</v>
      </c>
      <c r="B1167" s="783" t="s">
        <v>91</v>
      </c>
      <c r="C1167" s="783" t="s">
        <v>91</v>
      </c>
      <c r="D1167" s="795">
        <v>41394</v>
      </c>
      <c r="E1167" s="795" t="s">
        <v>153</v>
      </c>
      <c r="F1167" s="796">
        <v>0.3888888888888889</v>
      </c>
      <c r="G1167" s="783" t="s">
        <v>96</v>
      </c>
      <c r="H1167" s="783" t="s">
        <v>93</v>
      </c>
      <c r="I1167" s="783" t="s">
        <v>93</v>
      </c>
      <c r="J1167" s="783"/>
      <c r="K1167" s="783"/>
      <c r="L1167" s="783"/>
      <c r="M1167" s="782"/>
      <c r="N1167" s="782"/>
      <c r="O1167" s="782"/>
      <c r="P1167" s="782"/>
      <c r="Q1167" s="782"/>
      <c r="R1167" s="782"/>
      <c r="T1167" s="784">
        <v>10.45</v>
      </c>
      <c r="U1167" s="799">
        <v>84</v>
      </c>
      <c r="V1167" s="782"/>
      <c r="W1167" s="782"/>
      <c r="X1167" s="784">
        <v>7.62</v>
      </c>
      <c r="Y1167" s="782"/>
      <c r="Z1167" s="783">
        <v>153</v>
      </c>
      <c r="AA1167" s="782"/>
      <c r="AB1167" s="783">
        <v>23.7</v>
      </c>
      <c r="AC1167" s="783">
        <v>0</v>
      </c>
      <c r="AD1167" s="784">
        <v>209</v>
      </c>
      <c r="AE1167" s="784">
        <v>13.97</v>
      </c>
      <c r="AF1167" s="784">
        <v>100.5</v>
      </c>
      <c r="AG1167" s="784">
        <v>3.86</v>
      </c>
      <c r="AH1167" s="798"/>
    </row>
    <row r="1168" spans="1:34" x14ac:dyDescent="0.25">
      <c r="A1168" s="782" t="s">
        <v>111</v>
      </c>
      <c r="B1168" s="783" t="s">
        <v>91</v>
      </c>
      <c r="C1168" s="783" t="s">
        <v>91</v>
      </c>
      <c r="D1168" s="795">
        <v>41401</v>
      </c>
      <c r="E1168" s="795" t="s">
        <v>153</v>
      </c>
      <c r="F1168" s="796">
        <v>0.4548611111111111</v>
      </c>
      <c r="G1168" s="783" t="s">
        <v>96</v>
      </c>
      <c r="H1168" s="783" t="s">
        <v>93</v>
      </c>
      <c r="I1168" s="783" t="s">
        <v>93</v>
      </c>
      <c r="J1168" s="783"/>
      <c r="K1168" s="783"/>
      <c r="L1168" s="783"/>
      <c r="M1168" s="782"/>
      <c r="N1168" s="782"/>
      <c r="O1168" s="782"/>
      <c r="P1168" s="782"/>
      <c r="Q1168" s="782"/>
      <c r="R1168" s="782"/>
      <c r="T1168" s="784">
        <v>11.46</v>
      </c>
      <c r="U1168" s="799">
        <v>23</v>
      </c>
      <c r="V1168" s="782"/>
      <c r="W1168" s="782"/>
      <c r="X1168" s="784">
        <v>7.86</v>
      </c>
      <c r="Y1168" s="782"/>
      <c r="Z1168" s="783">
        <v>176</v>
      </c>
      <c r="AA1168" s="782"/>
      <c r="AB1168" s="783">
        <v>23.1</v>
      </c>
      <c r="AC1168" s="783">
        <v>0</v>
      </c>
      <c r="AD1168" s="784">
        <v>117</v>
      </c>
      <c r="AE1168" s="784">
        <v>13.58</v>
      </c>
      <c r="AF1168" s="784">
        <v>110.5</v>
      </c>
      <c r="AG1168" s="784">
        <v>2.04</v>
      </c>
      <c r="AH1168" s="798"/>
    </row>
    <row r="1169" spans="1:34" x14ac:dyDescent="0.25">
      <c r="A1169" s="782" t="s">
        <v>111</v>
      </c>
      <c r="B1169" s="783" t="s">
        <v>91</v>
      </c>
      <c r="C1169" s="783" t="s">
        <v>91</v>
      </c>
      <c r="D1169" s="795">
        <v>41401</v>
      </c>
      <c r="E1169" s="795" t="s">
        <v>153</v>
      </c>
      <c r="F1169" s="796">
        <v>0.45555555555555555</v>
      </c>
      <c r="G1169" s="783" t="s">
        <v>96</v>
      </c>
      <c r="H1169" s="783" t="s">
        <v>19</v>
      </c>
      <c r="I1169" s="783" t="s">
        <v>93</v>
      </c>
      <c r="J1169" s="783"/>
      <c r="K1169" s="783"/>
      <c r="L1169" s="783"/>
      <c r="M1169" s="782"/>
      <c r="N1169" s="782"/>
      <c r="O1169" s="782"/>
      <c r="P1169" s="782"/>
      <c r="Q1169" s="782"/>
      <c r="R1169" s="782"/>
      <c r="T1169" s="797"/>
      <c r="U1169" s="799">
        <v>20</v>
      </c>
      <c r="V1169" s="782"/>
      <c r="W1169" s="782"/>
      <c r="X1169" s="797"/>
      <c r="Y1169" s="782"/>
      <c r="Z1169" s="798"/>
      <c r="AA1169" s="782"/>
      <c r="AB1169" s="798"/>
      <c r="AC1169" s="798"/>
      <c r="AD1169" s="797"/>
      <c r="AE1169" s="797"/>
      <c r="AF1169" s="797"/>
      <c r="AG1169" s="784">
        <v>2.12</v>
      </c>
      <c r="AH1169" s="798"/>
    </row>
    <row r="1170" spans="1:34" x14ac:dyDescent="0.25">
      <c r="A1170" s="782" t="s">
        <v>111</v>
      </c>
      <c r="B1170" s="783" t="s">
        <v>91</v>
      </c>
      <c r="C1170" s="783" t="s">
        <v>91</v>
      </c>
      <c r="D1170" s="795">
        <v>41408</v>
      </c>
      <c r="E1170" s="795" t="s">
        <v>153</v>
      </c>
      <c r="F1170" s="796">
        <v>0.47291666666666665</v>
      </c>
      <c r="G1170" s="783" t="s">
        <v>98</v>
      </c>
      <c r="H1170" s="783" t="s">
        <v>93</v>
      </c>
      <c r="I1170" s="783" t="s">
        <v>93</v>
      </c>
      <c r="J1170" s="783"/>
      <c r="K1170" s="783"/>
      <c r="L1170" s="783"/>
      <c r="M1170" s="782"/>
      <c r="N1170" s="782"/>
      <c r="O1170" s="782"/>
      <c r="P1170" s="782"/>
      <c r="Q1170" s="782"/>
      <c r="R1170" s="782"/>
      <c r="T1170" s="784">
        <v>11.2</v>
      </c>
      <c r="U1170" s="799">
        <v>9</v>
      </c>
      <c r="V1170" s="782"/>
      <c r="W1170" s="782"/>
      <c r="X1170" s="784">
        <v>7.55</v>
      </c>
      <c r="Y1170" s="782"/>
      <c r="Z1170" s="783">
        <v>205</v>
      </c>
      <c r="AA1170" s="782"/>
      <c r="AB1170" s="783">
        <v>29.6</v>
      </c>
      <c r="AC1170" s="783">
        <v>0</v>
      </c>
      <c r="AD1170" s="784">
        <v>22.9</v>
      </c>
      <c r="AE1170" s="784">
        <v>17.71</v>
      </c>
      <c r="AF1170" s="784">
        <v>117.7</v>
      </c>
      <c r="AG1170" s="784">
        <v>1.0900000000000001</v>
      </c>
      <c r="AH1170" s="798"/>
    </row>
    <row r="1171" spans="1:34" x14ac:dyDescent="0.25">
      <c r="A1171" s="782" t="s">
        <v>111</v>
      </c>
      <c r="B1171" s="783" t="s">
        <v>91</v>
      </c>
      <c r="C1171" s="783" t="s">
        <v>91</v>
      </c>
      <c r="D1171" s="795">
        <v>41415</v>
      </c>
      <c r="E1171" s="795" t="s">
        <v>153</v>
      </c>
      <c r="F1171" s="796">
        <v>0.4597222222222222</v>
      </c>
      <c r="G1171" s="783" t="s">
        <v>96</v>
      </c>
      <c r="H1171" s="783" t="s">
        <v>93</v>
      </c>
      <c r="I1171" s="783" t="s">
        <v>93</v>
      </c>
      <c r="J1171" s="783"/>
      <c r="K1171" s="783"/>
      <c r="L1171" s="783"/>
      <c r="M1171" s="782"/>
      <c r="N1171" s="782"/>
      <c r="O1171" s="782"/>
      <c r="P1171" s="782"/>
      <c r="Q1171" s="782"/>
      <c r="R1171" s="782"/>
      <c r="T1171" s="784">
        <v>9.02</v>
      </c>
      <c r="U1171" s="799">
        <v>56</v>
      </c>
      <c r="V1171" s="782"/>
      <c r="W1171" s="782"/>
      <c r="X1171" s="784">
        <v>7.64</v>
      </c>
      <c r="Y1171" s="782"/>
      <c r="Z1171" s="783">
        <v>223</v>
      </c>
      <c r="AA1171" s="782"/>
      <c r="AB1171" s="783">
        <v>19.399999999999999</v>
      </c>
      <c r="AC1171" s="783">
        <v>0.75</v>
      </c>
      <c r="AD1171" s="784">
        <v>20.8</v>
      </c>
      <c r="AE1171" s="784">
        <v>18.649999999999999</v>
      </c>
      <c r="AF1171" s="784">
        <v>99.8</v>
      </c>
      <c r="AG1171" s="784">
        <v>1.26</v>
      </c>
      <c r="AH1171" s="798"/>
    </row>
    <row r="1172" spans="1:34" x14ac:dyDescent="0.25">
      <c r="A1172" s="782" t="s">
        <v>111</v>
      </c>
      <c r="B1172" s="783" t="s">
        <v>91</v>
      </c>
      <c r="C1172" s="783" t="s">
        <v>91</v>
      </c>
      <c r="D1172" s="795">
        <v>41422</v>
      </c>
      <c r="E1172" s="795" t="s">
        <v>153</v>
      </c>
      <c r="F1172" s="796">
        <v>0.46875</v>
      </c>
      <c r="G1172" s="783" t="s">
        <v>96</v>
      </c>
      <c r="H1172" s="783" t="s">
        <v>93</v>
      </c>
      <c r="I1172" s="783" t="s">
        <v>93</v>
      </c>
      <c r="J1172" s="783"/>
      <c r="K1172" s="783"/>
      <c r="L1172" s="783"/>
      <c r="M1172" s="782"/>
      <c r="N1172" s="782"/>
      <c r="O1172" s="782"/>
      <c r="P1172" s="782"/>
      <c r="Q1172" s="782"/>
      <c r="R1172" s="782"/>
      <c r="T1172" s="784">
        <v>11.01</v>
      </c>
      <c r="U1172" s="799">
        <v>26</v>
      </c>
      <c r="V1172" s="782"/>
      <c r="W1172" s="782"/>
      <c r="X1172" s="784">
        <v>7.9</v>
      </c>
      <c r="Y1172" s="782"/>
      <c r="Z1172" s="783">
        <v>199</v>
      </c>
      <c r="AA1172" s="782"/>
      <c r="AB1172" s="783">
        <v>25.9</v>
      </c>
      <c r="AC1172" s="783">
        <v>0</v>
      </c>
      <c r="AD1172" s="784">
        <v>22.2</v>
      </c>
      <c r="AE1172" s="784">
        <v>20.7</v>
      </c>
      <c r="AF1172" s="784">
        <v>122.9</v>
      </c>
      <c r="AG1172" s="784">
        <v>1.1599999999999999</v>
      </c>
      <c r="AH1172" s="798"/>
    </row>
    <row r="1173" spans="1:34" x14ac:dyDescent="0.25">
      <c r="A1173" s="782" t="s">
        <v>111</v>
      </c>
      <c r="B1173" s="783" t="s">
        <v>91</v>
      </c>
      <c r="C1173" s="783" t="s">
        <v>91</v>
      </c>
      <c r="D1173" s="795">
        <v>41422</v>
      </c>
      <c r="E1173" s="795" t="s">
        <v>153</v>
      </c>
      <c r="F1173" s="796">
        <v>0.46944444444444444</v>
      </c>
      <c r="G1173" s="783" t="s">
        <v>96</v>
      </c>
      <c r="H1173" s="783" t="s">
        <v>19</v>
      </c>
      <c r="I1173" s="783" t="s">
        <v>93</v>
      </c>
      <c r="J1173" s="783"/>
      <c r="K1173" s="783"/>
      <c r="L1173" s="783"/>
      <c r="M1173" s="782"/>
      <c r="N1173" s="782"/>
      <c r="O1173" s="782"/>
      <c r="P1173" s="782"/>
      <c r="Q1173" s="782"/>
      <c r="R1173" s="782"/>
      <c r="T1173" s="797"/>
      <c r="U1173" s="799">
        <v>31</v>
      </c>
      <c r="V1173" s="782"/>
      <c r="W1173" s="782"/>
      <c r="X1173" s="797"/>
      <c r="Y1173" s="782"/>
      <c r="Z1173" s="798"/>
      <c r="AA1173" s="782"/>
      <c r="AB1173" s="798"/>
      <c r="AC1173" s="798"/>
      <c r="AD1173" s="797"/>
      <c r="AE1173" s="797"/>
      <c r="AF1173" s="797"/>
      <c r="AG1173" s="784">
        <v>1.2</v>
      </c>
      <c r="AH1173" s="798"/>
    </row>
    <row r="1174" spans="1:34" x14ac:dyDescent="0.25">
      <c r="A1174" s="782" t="s">
        <v>111</v>
      </c>
      <c r="B1174" s="783" t="s">
        <v>91</v>
      </c>
      <c r="C1174" s="783" t="s">
        <v>91</v>
      </c>
      <c r="D1174" s="795">
        <v>41429</v>
      </c>
      <c r="E1174" s="795" t="s">
        <v>153</v>
      </c>
      <c r="F1174" s="796">
        <v>0.45208333333333334</v>
      </c>
      <c r="G1174" s="783" t="s">
        <v>96</v>
      </c>
      <c r="H1174" s="783" t="s">
        <v>93</v>
      </c>
      <c r="I1174" s="783" t="s">
        <v>93</v>
      </c>
      <c r="J1174" s="783"/>
      <c r="K1174" s="783"/>
      <c r="L1174" s="783"/>
      <c r="M1174" s="782"/>
      <c r="N1174" s="782"/>
      <c r="O1174" s="782"/>
      <c r="P1174" s="782"/>
      <c r="Q1174" s="782"/>
      <c r="R1174" s="782"/>
      <c r="T1174" s="784">
        <v>10.029999999999999</v>
      </c>
      <c r="U1174" s="799">
        <v>91</v>
      </c>
      <c r="V1174" s="782"/>
      <c r="W1174" s="782"/>
      <c r="X1174" s="784">
        <v>7.6</v>
      </c>
      <c r="Y1174" s="782"/>
      <c r="Z1174" s="783">
        <v>162</v>
      </c>
      <c r="AA1174" s="782"/>
      <c r="AB1174" s="783">
        <v>24.9</v>
      </c>
      <c r="AC1174" s="783">
        <v>0</v>
      </c>
      <c r="AD1174" s="784">
        <v>203</v>
      </c>
      <c r="AE1174" s="784">
        <v>16.34</v>
      </c>
      <c r="AF1174" s="784">
        <v>102.4</v>
      </c>
      <c r="AG1174" s="784">
        <v>4.33</v>
      </c>
      <c r="AH1174" s="798"/>
    </row>
    <row r="1175" spans="1:34" x14ac:dyDescent="0.25">
      <c r="A1175" s="782" t="s">
        <v>111</v>
      </c>
      <c r="B1175" s="783" t="s">
        <v>91</v>
      </c>
      <c r="C1175" s="783" t="s">
        <v>91</v>
      </c>
      <c r="D1175" s="795">
        <v>41429</v>
      </c>
      <c r="E1175" s="795" t="s">
        <v>153</v>
      </c>
      <c r="F1175" s="796">
        <v>0.45277777777777778</v>
      </c>
      <c r="G1175" s="783" t="s">
        <v>96</v>
      </c>
      <c r="H1175" s="783" t="s">
        <v>19</v>
      </c>
      <c r="I1175" s="783" t="s">
        <v>93</v>
      </c>
      <c r="J1175" s="783"/>
      <c r="K1175" s="783"/>
      <c r="L1175" s="783"/>
      <c r="M1175" s="782"/>
      <c r="N1175" s="782"/>
      <c r="O1175" s="782"/>
      <c r="P1175" s="782"/>
      <c r="Q1175" s="782"/>
      <c r="R1175" s="782"/>
      <c r="T1175" s="797"/>
      <c r="U1175" s="799">
        <v>96</v>
      </c>
      <c r="V1175" s="782"/>
      <c r="W1175" s="782"/>
      <c r="X1175" s="797"/>
      <c r="Y1175" s="782"/>
      <c r="Z1175" s="798"/>
      <c r="AA1175" s="782"/>
      <c r="AB1175" s="798"/>
      <c r="AC1175" s="798"/>
      <c r="AD1175" s="797"/>
      <c r="AE1175" s="797"/>
      <c r="AF1175" s="797"/>
      <c r="AG1175" s="784">
        <v>4.43</v>
      </c>
      <c r="AH1175" s="798"/>
    </row>
    <row r="1176" spans="1:34" x14ac:dyDescent="0.25">
      <c r="A1176" s="782" t="s">
        <v>111</v>
      </c>
      <c r="B1176" s="783" t="s">
        <v>91</v>
      </c>
      <c r="C1176" s="783" t="s">
        <v>91</v>
      </c>
      <c r="D1176" s="795">
        <v>41436</v>
      </c>
      <c r="E1176" s="795" t="s">
        <v>153</v>
      </c>
      <c r="F1176" s="796">
        <v>0.46458333333333335</v>
      </c>
      <c r="G1176" s="783" t="s">
        <v>106</v>
      </c>
      <c r="H1176" s="783" t="s">
        <v>93</v>
      </c>
      <c r="I1176" s="783" t="s">
        <v>93</v>
      </c>
      <c r="J1176" s="783"/>
      <c r="K1176" s="783"/>
      <c r="L1176" s="783"/>
      <c r="M1176" s="782"/>
      <c r="N1176" s="782"/>
      <c r="O1176" s="782"/>
      <c r="P1176" s="782"/>
      <c r="Q1176" s="782"/>
      <c r="R1176" s="782"/>
      <c r="T1176" s="784">
        <v>9.1199999999999992</v>
      </c>
      <c r="U1176" s="799">
        <v>24</v>
      </c>
      <c r="V1176" s="782"/>
      <c r="W1176" s="782"/>
      <c r="X1176" s="784">
        <v>7.78</v>
      </c>
      <c r="Y1176" s="782"/>
      <c r="Z1176" s="783">
        <v>208</v>
      </c>
      <c r="AA1176" s="782"/>
      <c r="AB1176" s="783">
        <v>33.799999999999997</v>
      </c>
      <c r="AC1176" s="783">
        <v>0</v>
      </c>
      <c r="AD1176" s="784">
        <v>26.3</v>
      </c>
      <c r="AE1176" s="784">
        <v>21.28</v>
      </c>
      <c r="AF1176" s="784">
        <v>103</v>
      </c>
      <c r="AG1176" s="784">
        <v>1.8</v>
      </c>
      <c r="AH1176" s="798"/>
    </row>
    <row r="1177" spans="1:34" x14ac:dyDescent="0.25">
      <c r="A1177" s="782" t="s">
        <v>111</v>
      </c>
      <c r="B1177" s="783" t="s">
        <v>91</v>
      </c>
      <c r="C1177" s="783" t="s">
        <v>91</v>
      </c>
      <c r="D1177" s="795">
        <v>41436</v>
      </c>
      <c r="E1177" s="795" t="s">
        <v>153</v>
      </c>
      <c r="F1177" s="796">
        <v>0.46527777777777779</v>
      </c>
      <c r="G1177" s="783" t="s">
        <v>106</v>
      </c>
      <c r="H1177" s="783" t="s">
        <v>19</v>
      </c>
      <c r="I1177" s="783" t="s">
        <v>93</v>
      </c>
      <c r="J1177" s="783"/>
      <c r="K1177" s="783"/>
      <c r="L1177" s="783"/>
      <c r="M1177" s="782"/>
      <c r="N1177" s="782"/>
      <c r="O1177" s="782"/>
      <c r="P1177" s="782"/>
      <c r="Q1177" s="782"/>
      <c r="R1177" s="782"/>
      <c r="T1177" s="797"/>
      <c r="U1177" s="799">
        <v>27</v>
      </c>
      <c r="V1177" s="782"/>
      <c r="W1177" s="782"/>
      <c r="X1177" s="797"/>
      <c r="Y1177" s="782"/>
      <c r="Z1177" s="798"/>
      <c r="AA1177" s="782"/>
      <c r="AB1177" s="798"/>
      <c r="AC1177" s="798"/>
      <c r="AD1177" s="797"/>
      <c r="AE1177" s="797"/>
      <c r="AF1177" s="797"/>
      <c r="AG1177" s="784">
        <v>2.0299999999999998</v>
      </c>
      <c r="AH1177" s="798"/>
    </row>
    <row r="1178" spans="1:34" x14ac:dyDescent="0.25">
      <c r="A1178" s="782" t="s">
        <v>111</v>
      </c>
      <c r="B1178" s="783" t="s">
        <v>91</v>
      </c>
      <c r="C1178" s="783" t="s">
        <v>91</v>
      </c>
      <c r="D1178" s="795">
        <v>41443</v>
      </c>
      <c r="E1178" s="795" t="s">
        <v>153</v>
      </c>
      <c r="F1178" s="796">
        <v>0.45694444444444443</v>
      </c>
      <c r="G1178" s="783" t="s">
        <v>106</v>
      </c>
      <c r="H1178" s="783" t="s">
        <v>93</v>
      </c>
      <c r="I1178" s="783" t="s">
        <v>93</v>
      </c>
      <c r="J1178" s="783"/>
      <c r="K1178" s="783"/>
      <c r="L1178" s="783"/>
      <c r="M1178" s="782"/>
      <c r="N1178" s="782"/>
      <c r="O1178" s="782"/>
      <c r="P1178" s="782"/>
      <c r="Q1178" s="782"/>
      <c r="R1178" s="782"/>
      <c r="T1178" s="784">
        <v>7.94</v>
      </c>
      <c r="U1178" s="799">
        <v>48</v>
      </c>
      <c r="V1178" s="782"/>
      <c r="W1178" s="782"/>
      <c r="X1178" s="784">
        <v>7.66</v>
      </c>
      <c r="Y1178" s="782"/>
      <c r="Z1178" s="783">
        <v>215</v>
      </c>
      <c r="AA1178" s="782"/>
      <c r="AB1178" s="783">
        <v>27</v>
      </c>
      <c r="AC1178" s="783">
        <v>0.1</v>
      </c>
      <c r="AD1178" s="784">
        <v>25.2</v>
      </c>
      <c r="AE1178" s="784">
        <v>23.1</v>
      </c>
      <c r="AF1178" s="784">
        <v>92.8</v>
      </c>
      <c r="AG1178" s="784">
        <v>1.65</v>
      </c>
      <c r="AH1178" s="798"/>
    </row>
    <row r="1179" spans="1:34" x14ac:dyDescent="0.25">
      <c r="A1179" s="782" t="s">
        <v>111</v>
      </c>
      <c r="B1179" s="783" t="s">
        <v>91</v>
      </c>
      <c r="C1179" s="783" t="s">
        <v>91</v>
      </c>
      <c r="D1179" s="795">
        <v>41450</v>
      </c>
      <c r="E1179" s="795" t="s">
        <v>153</v>
      </c>
      <c r="F1179" s="796">
        <v>0.3923611111111111</v>
      </c>
      <c r="G1179" s="783" t="s">
        <v>106</v>
      </c>
      <c r="H1179" s="783" t="s">
        <v>93</v>
      </c>
      <c r="I1179" s="783" t="s">
        <v>93</v>
      </c>
      <c r="J1179" s="783"/>
      <c r="K1179" s="783"/>
      <c r="L1179" s="783"/>
      <c r="M1179" s="782"/>
      <c r="N1179" s="782"/>
      <c r="O1179" s="782"/>
      <c r="P1179" s="782"/>
      <c r="Q1179" s="782"/>
      <c r="R1179" s="782"/>
      <c r="T1179" s="784">
        <v>6.05</v>
      </c>
      <c r="U1179" s="799">
        <v>20</v>
      </c>
      <c r="V1179" s="782"/>
      <c r="W1179" s="782"/>
      <c r="X1179" s="784">
        <v>7.55</v>
      </c>
      <c r="Y1179" s="782"/>
      <c r="Z1179" s="783">
        <v>252</v>
      </c>
      <c r="AA1179" s="782"/>
      <c r="AB1179" s="783">
        <v>30.2</v>
      </c>
      <c r="AC1179" s="783">
        <v>0</v>
      </c>
      <c r="AD1179" s="784">
        <v>4</v>
      </c>
      <c r="AE1179" s="784">
        <v>26.03</v>
      </c>
      <c r="AF1179" s="784">
        <v>74.7</v>
      </c>
      <c r="AG1179" s="784">
        <v>1.64</v>
      </c>
      <c r="AH1179" s="798"/>
    </row>
    <row r="1180" spans="1:34" x14ac:dyDescent="0.25">
      <c r="A1180" s="782" t="s">
        <v>111</v>
      </c>
      <c r="B1180" s="783" t="s">
        <v>91</v>
      </c>
      <c r="C1180" s="783" t="s">
        <v>91</v>
      </c>
      <c r="D1180" s="795">
        <v>41457</v>
      </c>
      <c r="E1180" s="795" t="s">
        <v>153</v>
      </c>
      <c r="F1180" s="796">
        <v>0.44097222222222221</v>
      </c>
      <c r="G1180" s="783" t="s">
        <v>106</v>
      </c>
      <c r="H1180" s="783" t="s">
        <v>93</v>
      </c>
      <c r="I1180" s="783" t="s">
        <v>93</v>
      </c>
      <c r="J1180" s="783"/>
      <c r="K1180" s="783"/>
      <c r="L1180" s="783"/>
      <c r="M1180" s="782"/>
      <c r="N1180" s="782"/>
      <c r="O1180" s="782"/>
      <c r="P1180" s="782"/>
      <c r="Q1180" s="782"/>
      <c r="R1180" s="782"/>
      <c r="T1180" s="784">
        <v>5.75</v>
      </c>
      <c r="U1180" s="799">
        <v>5</v>
      </c>
      <c r="V1180" s="782"/>
      <c r="W1180" s="782"/>
      <c r="X1180" s="784">
        <v>7.5</v>
      </c>
      <c r="Y1180" s="782"/>
      <c r="Z1180" s="783">
        <v>247</v>
      </c>
      <c r="AA1180" s="782"/>
      <c r="AB1180" s="783">
        <v>27.4</v>
      </c>
      <c r="AC1180" s="783">
        <v>0</v>
      </c>
      <c r="AD1180" s="784">
        <v>2</v>
      </c>
      <c r="AE1180" s="784">
        <v>22.95</v>
      </c>
      <c r="AF1180" s="784">
        <v>66.8</v>
      </c>
      <c r="AG1180" s="784">
        <v>1.39</v>
      </c>
      <c r="AH1180" s="798"/>
    </row>
    <row r="1181" spans="1:34" x14ac:dyDescent="0.25">
      <c r="A1181" s="782" t="s">
        <v>111</v>
      </c>
      <c r="B1181" s="783" t="s">
        <v>91</v>
      </c>
      <c r="C1181" s="783" t="s">
        <v>91</v>
      </c>
      <c r="D1181" s="795">
        <v>41465</v>
      </c>
      <c r="E1181" s="795" t="s">
        <v>153</v>
      </c>
      <c r="F1181" s="796">
        <v>0.42222222222222222</v>
      </c>
      <c r="G1181" s="783" t="s">
        <v>106</v>
      </c>
      <c r="H1181" s="783" t="s">
        <v>93</v>
      </c>
      <c r="I1181" s="783" t="s">
        <v>93</v>
      </c>
      <c r="J1181" s="783"/>
      <c r="K1181" s="783"/>
      <c r="L1181" s="783"/>
      <c r="M1181" s="782"/>
      <c r="N1181" s="782"/>
      <c r="O1181" s="782"/>
      <c r="P1181" s="782"/>
      <c r="Q1181" s="782"/>
      <c r="R1181" s="782"/>
      <c r="T1181" s="784">
        <v>7.94</v>
      </c>
      <c r="U1181" s="799">
        <v>4</v>
      </c>
      <c r="V1181" s="782"/>
      <c r="W1181" s="782"/>
      <c r="X1181" s="784">
        <v>7.49</v>
      </c>
      <c r="Y1181" s="782"/>
      <c r="Z1181" s="783">
        <v>232</v>
      </c>
      <c r="AA1181" s="782"/>
      <c r="AB1181" s="783">
        <v>32</v>
      </c>
      <c r="AC1181" s="783">
        <v>0</v>
      </c>
      <c r="AD1181" s="784">
        <v>2</v>
      </c>
      <c r="AE1181" s="784">
        <v>28.15</v>
      </c>
      <c r="AF1181" s="784">
        <v>102.3</v>
      </c>
      <c r="AG1181" s="784">
        <v>1.22</v>
      </c>
      <c r="AH1181" s="798"/>
    </row>
    <row r="1182" spans="1:34" x14ac:dyDescent="0.25">
      <c r="A1182" s="782" t="s">
        <v>111</v>
      </c>
      <c r="B1182" s="783" t="s">
        <v>91</v>
      </c>
      <c r="C1182" s="783" t="s">
        <v>91</v>
      </c>
      <c r="D1182" s="795">
        <v>41465</v>
      </c>
      <c r="E1182" s="795" t="s">
        <v>153</v>
      </c>
      <c r="F1182" s="796">
        <v>0.42291666666666666</v>
      </c>
      <c r="G1182" s="783" t="s">
        <v>106</v>
      </c>
      <c r="H1182" s="783" t="s">
        <v>19</v>
      </c>
      <c r="I1182" s="783" t="s">
        <v>93</v>
      </c>
      <c r="J1182" s="783"/>
      <c r="K1182" s="783"/>
      <c r="L1182" s="783"/>
      <c r="M1182" s="782"/>
      <c r="N1182" s="782"/>
      <c r="O1182" s="782"/>
      <c r="P1182" s="782"/>
      <c r="Q1182" s="782"/>
      <c r="R1182" s="782"/>
      <c r="T1182" s="797"/>
      <c r="U1182" s="799">
        <v>6</v>
      </c>
      <c r="V1182" s="782"/>
      <c r="W1182" s="782"/>
      <c r="X1182" s="797"/>
      <c r="Y1182" s="782"/>
      <c r="Z1182" s="798"/>
      <c r="AA1182" s="782"/>
      <c r="AB1182" s="798"/>
      <c r="AC1182" s="798"/>
      <c r="AD1182" s="797"/>
      <c r="AE1182" s="797"/>
      <c r="AF1182" s="797"/>
      <c r="AG1182" s="784">
        <v>1.2</v>
      </c>
      <c r="AH1182" s="798"/>
    </row>
    <row r="1183" spans="1:34" x14ac:dyDescent="0.25">
      <c r="A1183" s="782" t="s">
        <v>111</v>
      </c>
      <c r="B1183" s="783" t="s">
        <v>91</v>
      </c>
      <c r="C1183" s="783" t="s">
        <v>91</v>
      </c>
      <c r="D1183" s="795">
        <v>41472</v>
      </c>
      <c r="E1183" s="795" t="s">
        <v>153</v>
      </c>
      <c r="F1183" s="796">
        <v>0.45902777777777776</v>
      </c>
      <c r="G1183" s="783" t="s">
        <v>98</v>
      </c>
      <c r="H1183" s="783" t="s">
        <v>93</v>
      </c>
      <c r="I1183" s="783" t="s">
        <v>93</v>
      </c>
      <c r="J1183" s="783"/>
      <c r="K1183" s="783"/>
      <c r="L1183" s="783"/>
      <c r="M1183" s="782"/>
      <c r="N1183" s="782"/>
      <c r="O1183" s="782"/>
      <c r="P1183" s="782"/>
      <c r="Q1183" s="782"/>
      <c r="R1183" s="782"/>
      <c r="T1183" s="784">
        <v>6.24</v>
      </c>
      <c r="U1183" s="799">
        <v>101</v>
      </c>
      <c r="V1183" s="782"/>
      <c r="W1183" s="782"/>
      <c r="X1183" s="784">
        <v>7.38</v>
      </c>
      <c r="Y1183" s="782"/>
      <c r="Z1183" s="783">
        <v>233</v>
      </c>
      <c r="AA1183" s="782"/>
      <c r="AB1183" s="783">
        <v>31.6</v>
      </c>
      <c r="AC1183" s="783">
        <v>0.1</v>
      </c>
      <c r="AD1183" s="784">
        <v>1.5</v>
      </c>
      <c r="AE1183" s="784">
        <v>27.5</v>
      </c>
      <c r="AF1183" s="784">
        <v>79</v>
      </c>
      <c r="AG1183" s="784">
        <v>1.04</v>
      </c>
      <c r="AH1183" s="798"/>
    </row>
    <row r="1184" spans="1:34" x14ac:dyDescent="0.25">
      <c r="A1184" s="782" t="s">
        <v>111</v>
      </c>
      <c r="B1184" s="783" t="s">
        <v>91</v>
      </c>
      <c r="C1184" s="783" t="s">
        <v>91</v>
      </c>
      <c r="D1184" s="795">
        <v>41472</v>
      </c>
      <c r="E1184" s="795" t="s">
        <v>153</v>
      </c>
      <c r="F1184" s="796">
        <v>0.4597222222222222</v>
      </c>
      <c r="G1184" s="783" t="s">
        <v>107</v>
      </c>
      <c r="H1184" s="783" t="s">
        <v>19</v>
      </c>
      <c r="I1184" s="783" t="s">
        <v>93</v>
      </c>
      <c r="J1184" s="783"/>
      <c r="K1184" s="783"/>
      <c r="L1184" s="783"/>
      <c r="M1184" s="782"/>
      <c r="N1184" s="782"/>
      <c r="O1184" s="782"/>
      <c r="P1184" s="782"/>
      <c r="Q1184" s="782"/>
      <c r="R1184" s="782"/>
      <c r="T1184" s="797"/>
      <c r="U1184" s="799">
        <v>108</v>
      </c>
      <c r="V1184" s="782"/>
      <c r="W1184" s="782"/>
      <c r="X1184" s="797"/>
      <c r="Y1184" s="782"/>
      <c r="Z1184" s="798"/>
      <c r="AA1184" s="782"/>
      <c r="AB1184" s="798"/>
      <c r="AC1184" s="798"/>
      <c r="AD1184" s="797"/>
      <c r="AE1184" s="797"/>
      <c r="AF1184" s="797"/>
      <c r="AG1184" s="784">
        <v>0.86</v>
      </c>
      <c r="AH1184" s="798"/>
    </row>
    <row r="1185" spans="1:34" x14ac:dyDescent="0.25">
      <c r="A1185" s="782" t="s">
        <v>111</v>
      </c>
      <c r="B1185" s="783" t="s">
        <v>91</v>
      </c>
      <c r="C1185" s="783" t="s">
        <v>91</v>
      </c>
      <c r="D1185" s="795">
        <v>41477</v>
      </c>
      <c r="E1185" s="795" t="s">
        <v>153</v>
      </c>
      <c r="F1185" s="796">
        <v>0.53055555555555556</v>
      </c>
      <c r="G1185" s="783" t="s">
        <v>98</v>
      </c>
      <c r="H1185" s="783" t="s">
        <v>93</v>
      </c>
      <c r="I1185" s="783" t="s">
        <v>93</v>
      </c>
      <c r="J1185" s="783"/>
      <c r="K1185" s="783"/>
      <c r="L1185" s="783"/>
      <c r="M1185" s="782"/>
      <c r="N1185" s="782"/>
      <c r="O1185" s="782"/>
      <c r="P1185" s="782"/>
      <c r="Q1185" s="782"/>
      <c r="R1185" s="782"/>
      <c r="T1185" s="784">
        <v>5.92</v>
      </c>
      <c r="U1185" s="799">
        <v>435</v>
      </c>
      <c r="V1185" s="782"/>
      <c r="W1185" s="782"/>
      <c r="X1185" s="784">
        <v>7.41</v>
      </c>
      <c r="Y1185" s="782"/>
      <c r="Z1185" s="783">
        <v>216</v>
      </c>
      <c r="AA1185" s="782"/>
      <c r="AB1185" s="783">
        <v>28.8</v>
      </c>
      <c r="AC1185" s="783">
        <v>0.1</v>
      </c>
      <c r="AD1185" s="784">
        <v>2.2000000000000002</v>
      </c>
      <c r="AE1185" s="784">
        <v>25.11</v>
      </c>
      <c r="AF1185" s="784">
        <v>71.8</v>
      </c>
      <c r="AG1185" s="784">
        <v>1.9</v>
      </c>
      <c r="AH1185" s="798"/>
    </row>
    <row r="1186" spans="1:34" x14ac:dyDescent="0.25">
      <c r="A1186" s="782" t="s">
        <v>111</v>
      </c>
      <c r="B1186" s="783" t="s">
        <v>91</v>
      </c>
      <c r="C1186" s="783" t="s">
        <v>91</v>
      </c>
      <c r="D1186" s="795">
        <v>41484</v>
      </c>
      <c r="E1186" s="795" t="s">
        <v>153</v>
      </c>
      <c r="F1186" s="796">
        <v>0.4375</v>
      </c>
      <c r="G1186" s="783" t="s">
        <v>106</v>
      </c>
      <c r="H1186" s="783" t="s">
        <v>93</v>
      </c>
      <c r="I1186" s="783" t="s">
        <v>93</v>
      </c>
      <c r="J1186" s="783"/>
      <c r="K1186" s="783"/>
      <c r="L1186" s="783"/>
      <c r="M1186" s="782"/>
      <c r="N1186" s="782"/>
      <c r="O1186" s="782"/>
      <c r="P1186" s="782"/>
      <c r="Q1186" s="782"/>
      <c r="R1186" s="782"/>
      <c r="T1186" s="784">
        <v>7.06</v>
      </c>
      <c r="U1186" s="799">
        <v>42</v>
      </c>
      <c r="V1186" s="782"/>
      <c r="W1186" s="782"/>
      <c r="X1186" s="784">
        <v>7.42</v>
      </c>
      <c r="Y1186" s="782"/>
      <c r="Z1186" s="783">
        <v>286</v>
      </c>
      <c r="AA1186" s="782"/>
      <c r="AB1186" s="783">
        <v>23</v>
      </c>
      <c r="AC1186" s="783">
        <v>0</v>
      </c>
      <c r="AD1186" s="784">
        <v>1.9</v>
      </c>
      <c r="AE1186" s="784">
        <v>25.26</v>
      </c>
      <c r="AF1186" s="784">
        <v>86</v>
      </c>
      <c r="AG1186" s="784">
        <v>0.95</v>
      </c>
      <c r="AH1186" s="783">
        <v>10</v>
      </c>
    </row>
    <row r="1187" spans="1:34" x14ac:dyDescent="0.25">
      <c r="A1187" s="782" t="s">
        <v>111</v>
      </c>
      <c r="B1187" s="783" t="s">
        <v>91</v>
      </c>
      <c r="C1187" s="783" t="s">
        <v>91</v>
      </c>
      <c r="D1187" s="795">
        <v>41484</v>
      </c>
      <c r="E1187" s="795" t="s">
        <v>153</v>
      </c>
      <c r="F1187" s="796">
        <v>0.43819444444444444</v>
      </c>
      <c r="G1187" s="783" t="s">
        <v>106</v>
      </c>
      <c r="H1187" s="783" t="s">
        <v>93</v>
      </c>
      <c r="I1187" s="783" t="s">
        <v>93</v>
      </c>
      <c r="J1187" s="783"/>
      <c r="K1187" s="783"/>
      <c r="L1187" s="783"/>
      <c r="M1187" s="782"/>
      <c r="N1187" s="782"/>
      <c r="O1187" s="782"/>
      <c r="P1187" s="782"/>
      <c r="Q1187" s="782"/>
      <c r="R1187" s="782"/>
      <c r="T1187" s="784">
        <v>7.06</v>
      </c>
      <c r="U1187" s="799">
        <v>42</v>
      </c>
      <c r="V1187" s="782"/>
      <c r="W1187" s="782"/>
      <c r="X1187" s="784">
        <v>7.42</v>
      </c>
      <c r="Y1187" s="782"/>
      <c r="Z1187" s="783">
        <v>286</v>
      </c>
      <c r="AA1187" s="782"/>
      <c r="AB1187" s="783">
        <v>23</v>
      </c>
      <c r="AC1187" s="783">
        <v>0</v>
      </c>
      <c r="AD1187" s="784">
        <v>1.9</v>
      </c>
      <c r="AE1187" s="784">
        <v>25.26</v>
      </c>
      <c r="AF1187" s="784">
        <v>86</v>
      </c>
      <c r="AG1187" s="784">
        <v>0.95</v>
      </c>
      <c r="AH1187" s="783">
        <v>10</v>
      </c>
    </row>
    <row r="1188" spans="1:34" x14ac:dyDescent="0.25">
      <c r="A1188" s="782" t="s">
        <v>111</v>
      </c>
      <c r="B1188" s="783" t="s">
        <v>91</v>
      </c>
      <c r="C1188" s="783" t="s">
        <v>91</v>
      </c>
      <c r="D1188" s="795">
        <v>41487</v>
      </c>
      <c r="E1188" s="795" t="s">
        <v>153</v>
      </c>
      <c r="F1188" s="796">
        <v>0.40277777777777779</v>
      </c>
      <c r="G1188" s="783" t="s">
        <v>106</v>
      </c>
      <c r="H1188" s="783" t="s">
        <v>93</v>
      </c>
      <c r="I1188" s="783" t="s">
        <v>93</v>
      </c>
      <c r="J1188" s="783"/>
      <c r="K1188" s="783"/>
      <c r="L1188" s="783"/>
      <c r="M1188" s="782"/>
      <c r="N1188" s="782"/>
      <c r="O1188" s="782"/>
      <c r="P1188" s="782"/>
      <c r="Q1188" s="782"/>
      <c r="R1188" s="782"/>
      <c r="T1188" s="784">
        <v>5.78</v>
      </c>
      <c r="U1188" s="799">
        <v>6.2</v>
      </c>
      <c r="V1188" s="782"/>
      <c r="W1188" s="782"/>
      <c r="X1188" s="784">
        <v>7.58</v>
      </c>
      <c r="Y1188" s="782"/>
      <c r="Z1188" s="783">
        <v>241</v>
      </c>
      <c r="AA1188" s="782"/>
      <c r="AB1188" s="783">
        <v>23.9</v>
      </c>
      <c r="AC1188" s="783">
        <v>0.5</v>
      </c>
      <c r="AD1188" s="784">
        <v>1.4</v>
      </c>
      <c r="AE1188" s="784">
        <v>26.48</v>
      </c>
      <c r="AF1188" s="784">
        <v>71.5</v>
      </c>
      <c r="AG1188" s="784">
        <v>1.23</v>
      </c>
      <c r="AH1188" s="798"/>
    </row>
    <row r="1189" spans="1:34" x14ac:dyDescent="0.25">
      <c r="A1189" s="782" t="s">
        <v>111</v>
      </c>
      <c r="B1189" s="783" t="s">
        <v>91</v>
      </c>
      <c r="C1189" s="783" t="s">
        <v>91</v>
      </c>
      <c r="D1189" s="795">
        <v>41487</v>
      </c>
      <c r="E1189" s="795" t="s">
        <v>153</v>
      </c>
      <c r="F1189" s="796">
        <v>0.40347222222222223</v>
      </c>
      <c r="G1189" s="783" t="s">
        <v>106</v>
      </c>
      <c r="H1189" s="783" t="s">
        <v>19</v>
      </c>
      <c r="I1189" s="783" t="s">
        <v>93</v>
      </c>
      <c r="J1189" s="783"/>
      <c r="K1189" s="783"/>
      <c r="L1189" s="783"/>
      <c r="M1189" s="782"/>
      <c r="N1189" s="782"/>
      <c r="O1189" s="782"/>
      <c r="P1189" s="782"/>
      <c r="Q1189" s="782"/>
      <c r="R1189" s="782"/>
      <c r="T1189" s="797"/>
      <c r="U1189" s="799">
        <v>4</v>
      </c>
      <c r="V1189" s="782"/>
      <c r="W1189" s="782"/>
      <c r="X1189" s="797"/>
      <c r="Y1189" s="782"/>
      <c r="Z1189" s="798"/>
      <c r="AA1189" s="782"/>
      <c r="AB1189" s="798"/>
      <c r="AC1189" s="798"/>
      <c r="AD1189" s="797"/>
      <c r="AE1189" s="797"/>
      <c r="AF1189" s="797"/>
      <c r="AG1189" s="797"/>
      <c r="AH1189" s="798"/>
    </row>
    <row r="1190" spans="1:34" x14ac:dyDescent="0.25">
      <c r="A1190" s="782" t="s">
        <v>111</v>
      </c>
      <c r="B1190" s="783" t="s">
        <v>91</v>
      </c>
      <c r="C1190" s="783" t="s">
        <v>91</v>
      </c>
      <c r="D1190" s="795">
        <v>41492</v>
      </c>
      <c r="E1190" s="795" t="s">
        <v>153</v>
      </c>
      <c r="F1190" s="796">
        <v>0.40277777777777779</v>
      </c>
      <c r="G1190" s="783" t="s">
        <v>106</v>
      </c>
      <c r="H1190" s="783" t="s">
        <v>93</v>
      </c>
      <c r="I1190" s="783" t="s">
        <v>93</v>
      </c>
      <c r="J1190" s="783"/>
      <c r="K1190" s="783"/>
      <c r="L1190" s="783"/>
      <c r="M1190" s="782"/>
      <c r="N1190" s="782"/>
      <c r="O1190" s="782"/>
      <c r="P1190" s="782"/>
      <c r="Q1190" s="782"/>
      <c r="R1190" s="782"/>
      <c r="T1190" s="784">
        <v>5.84</v>
      </c>
      <c r="U1190" s="799">
        <v>13</v>
      </c>
      <c r="V1190" s="782"/>
      <c r="W1190" s="782"/>
      <c r="X1190" s="784">
        <v>7.51</v>
      </c>
      <c r="Y1190" s="782"/>
      <c r="Z1190" s="783">
        <v>255</v>
      </c>
      <c r="AA1190" s="782"/>
      <c r="AB1190" s="783">
        <v>27.8</v>
      </c>
      <c r="AC1190" s="783">
        <v>0</v>
      </c>
      <c r="AD1190" s="784">
        <v>3.2</v>
      </c>
      <c r="AE1190" s="784">
        <v>26.06</v>
      </c>
      <c r="AF1190" s="784">
        <v>72.099999999999994</v>
      </c>
      <c r="AG1190" s="784">
        <v>1.22</v>
      </c>
      <c r="AH1190" s="798"/>
    </row>
    <row r="1191" spans="1:34" x14ac:dyDescent="0.25">
      <c r="A1191" s="782" t="s">
        <v>111</v>
      </c>
      <c r="B1191" s="783" t="s">
        <v>91</v>
      </c>
      <c r="C1191" s="783" t="s">
        <v>91</v>
      </c>
      <c r="D1191" s="795">
        <v>41499</v>
      </c>
      <c r="E1191" s="795" t="s">
        <v>153</v>
      </c>
      <c r="F1191" s="796">
        <v>0.45555555555555555</v>
      </c>
      <c r="G1191" s="783" t="s">
        <v>96</v>
      </c>
      <c r="H1191" s="783" t="s">
        <v>100</v>
      </c>
      <c r="I1191" s="783" t="s">
        <v>93</v>
      </c>
      <c r="J1191" s="783"/>
      <c r="K1191" s="783"/>
      <c r="L1191" s="783"/>
      <c r="M1191" s="782"/>
      <c r="N1191" s="782"/>
      <c r="O1191" s="782"/>
      <c r="P1191" s="782"/>
      <c r="Q1191" s="782"/>
      <c r="R1191" s="782"/>
      <c r="T1191" s="784">
        <v>8.14</v>
      </c>
      <c r="U1191" s="799">
        <v>411</v>
      </c>
      <c r="V1191" s="782"/>
      <c r="W1191" s="782"/>
      <c r="X1191" s="784">
        <v>7.5</v>
      </c>
      <c r="Y1191" s="782"/>
      <c r="Z1191" s="783">
        <v>155</v>
      </c>
      <c r="AA1191" s="782"/>
      <c r="AB1191" s="783">
        <v>24</v>
      </c>
      <c r="AC1191" s="783">
        <v>1</v>
      </c>
      <c r="AD1191" s="797"/>
      <c r="AE1191" s="784">
        <v>20.170000000000002</v>
      </c>
      <c r="AF1191" s="784">
        <v>89.9</v>
      </c>
      <c r="AG1191" s="784">
        <v>17.5</v>
      </c>
      <c r="AH1191" s="798"/>
    </row>
    <row r="1192" spans="1:34" x14ac:dyDescent="0.25">
      <c r="A1192" s="782" t="s">
        <v>111</v>
      </c>
      <c r="B1192" s="783" t="s">
        <v>91</v>
      </c>
      <c r="C1192" s="783" t="s">
        <v>91</v>
      </c>
      <c r="D1192" s="795">
        <v>41499</v>
      </c>
      <c r="E1192" s="795" t="s">
        <v>153</v>
      </c>
      <c r="F1192" s="796">
        <v>0.45624999999999999</v>
      </c>
      <c r="G1192" s="783" t="s">
        <v>96</v>
      </c>
      <c r="H1192" s="783" t="s">
        <v>19</v>
      </c>
      <c r="I1192" s="783" t="s">
        <v>93</v>
      </c>
      <c r="J1192" s="783"/>
      <c r="K1192" s="783"/>
      <c r="L1192" s="783"/>
      <c r="M1192" s="782"/>
      <c r="N1192" s="782"/>
      <c r="O1192" s="782"/>
      <c r="P1192" s="782"/>
      <c r="Q1192" s="782"/>
      <c r="R1192" s="782"/>
      <c r="T1192" s="797"/>
      <c r="U1192" s="799">
        <v>770.1</v>
      </c>
      <c r="V1192" s="782"/>
      <c r="W1192" s="782"/>
      <c r="X1192" s="797"/>
      <c r="Y1192" s="782"/>
      <c r="Z1192" s="798"/>
      <c r="AA1192" s="782"/>
      <c r="AB1192" s="798"/>
      <c r="AC1192" s="798"/>
      <c r="AD1192" s="797"/>
      <c r="AE1192" s="797"/>
      <c r="AF1192" s="797"/>
      <c r="AG1192" s="784">
        <v>17.100000000000001</v>
      </c>
      <c r="AH1192" s="798"/>
    </row>
    <row r="1193" spans="1:34" x14ac:dyDescent="0.25">
      <c r="A1193" s="782" t="s">
        <v>111</v>
      </c>
      <c r="B1193" s="783" t="s">
        <v>91</v>
      </c>
      <c r="C1193" s="783" t="s">
        <v>91</v>
      </c>
      <c r="D1193" s="795">
        <v>41506</v>
      </c>
      <c r="E1193" s="795" t="s">
        <v>153</v>
      </c>
      <c r="F1193" s="796">
        <v>0.42777777777777776</v>
      </c>
      <c r="G1193" s="783" t="s">
        <v>106</v>
      </c>
      <c r="H1193" s="783" t="s">
        <v>100</v>
      </c>
      <c r="I1193" s="783" t="s">
        <v>93</v>
      </c>
      <c r="J1193" s="783"/>
      <c r="K1193" s="783"/>
      <c r="L1193" s="783"/>
      <c r="M1193" s="782"/>
      <c r="N1193" s="782"/>
      <c r="O1193" s="782"/>
      <c r="P1193" s="782"/>
      <c r="Q1193" s="782"/>
      <c r="R1193" s="782"/>
      <c r="T1193" s="784">
        <v>8.84</v>
      </c>
      <c r="U1193" s="799">
        <v>32</v>
      </c>
      <c r="V1193" s="782"/>
      <c r="W1193" s="782"/>
      <c r="X1193" s="784">
        <v>7.72</v>
      </c>
      <c r="Y1193" s="782"/>
      <c r="Z1193" s="783">
        <v>234</v>
      </c>
      <c r="AA1193" s="782"/>
      <c r="AB1193" s="783">
        <v>23.5</v>
      </c>
      <c r="AC1193" s="783">
        <v>0</v>
      </c>
      <c r="AD1193" s="784">
        <v>27.6</v>
      </c>
      <c r="AE1193" s="784">
        <v>21.84</v>
      </c>
      <c r="AF1193" s="784">
        <v>100.3</v>
      </c>
      <c r="AG1193" s="784">
        <v>1.79</v>
      </c>
      <c r="AH1193" s="798"/>
    </row>
    <row r="1194" spans="1:34" x14ac:dyDescent="0.25">
      <c r="A1194" s="782" t="s">
        <v>111</v>
      </c>
      <c r="B1194" s="783" t="s">
        <v>91</v>
      </c>
      <c r="C1194" s="783" t="s">
        <v>91</v>
      </c>
      <c r="D1194" s="795">
        <v>41512</v>
      </c>
      <c r="E1194" s="795" t="s">
        <v>153</v>
      </c>
      <c r="F1194" s="796">
        <v>0.40763888888888888</v>
      </c>
      <c r="G1194" s="783" t="s">
        <v>96</v>
      </c>
      <c r="H1194" s="783" t="s">
        <v>93</v>
      </c>
      <c r="I1194" s="783" t="s">
        <v>93</v>
      </c>
      <c r="J1194" s="783"/>
      <c r="K1194" s="783"/>
      <c r="L1194" s="783"/>
      <c r="M1194" s="782"/>
      <c r="N1194" s="782"/>
      <c r="O1194" s="782"/>
      <c r="P1194" s="782"/>
      <c r="Q1194" s="782"/>
      <c r="R1194" s="782"/>
      <c r="T1194" s="784">
        <v>6.21</v>
      </c>
      <c r="U1194" s="799">
        <v>44</v>
      </c>
      <c r="V1194" s="782"/>
      <c r="W1194" s="782"/>
      <c r="X1194" s="784">
        <v>7.46</v>
      </c>
      <c r="Y1194" s="782"/>
      <c r="Z1194" s="783">
        <v>254</v>
      </c>
      <c r="AA1194" s="782"/>
      <c r="AB1194" s="783">
        <v>24.4</v>
      </c>
      <c r="AC1194" s="783">
        <v>0</v>
      </c>
      <c r="AD1194" s="784">
        <v>10.199999999999999</v>
      </c>
      <c r="AE1194" s="784">
        <v>24.66</v>
      </c>
      <c r="AF1194" s="784">
        <v>74.7</v>
      </c>
      <c r="AG1194" s="784">
        <v>2.88</v>
      </c>
      <c r="AH1194" s="798"/>
    </row>
    <row r="1195" spans="1:34" x14ac:dyDescent="0.25">
      <c r="A1195" s="782" t="s">
        <v>111</v>
      </c>
      <c r="B1195" s="783" t="s">
        <v>91</v>
      </c>
      <c r="C1195" s="783" t="s">
        <v>91</v>
      </c>
      <c r="D1195" s="795">
        <v>41515</v>
      </c>
      <c r="E1195" s="795" t="s">
        <v>153</v>
      </c>
      <c r="F1195" s="796">
        <v>0.42777777777777776</v>
      </c>
      <c r="G1195" s="783" t="s">
        <v>106</v>
      </c>
      <c r="H1195" s="783" t="s">
        <v>93</v>
      </c>
      <c r="I1195" s="783" t="s">
        <v>93</v>
      </c>
      <c r="J1195" s="783"/>
      <c r="K1195" s="783"/>
      <c r="L1195" s="783"/>
      <c r="M1195" s="782"/>
      <c r="N1195" s="782"/>
      <c r="O1195" s="782"/>
      <c r="P1195" s="782"/>
      <c r="Q1195" s="782"/>
      <c r="R1195" s="782"/>
      <c r="T1195" s="784">
        <v>5.67</v>
      </c>
      <c r="U1195" s="799">
        <v>44</v>
      </c>
      <c r="V1195" s="782"/>
      <c r="W1195" s="782"/>
      <c r="X1195" s="784">
        <v>7.29</v>
      </c>
      <c r="Y1195" s="782"/>
      <c r="Z1195" s="783">
        <v>256</v>
      </c>
      <c r="AA1195" s="782"/>
      <c r="AB1195" s="783">
        <v>25.6</v>
      </c>
      <c r="AC1195" s="783">
        <v>0</v>
      </c>
      <c r="AD1195" s="784">
        <v>2.9</v>
      </c>
      <c r="AE1195" s="784">
        <v>24.45</v>
      </c>
      <c r="AF1195" s="784">
        <v>68</v>
      </c>
      <c r="AG1195" s="784">
        <v>2.89</v>
      </c>
      <c r="AH1195" s="798"/>
    </row>
    <row r="1196" spans="1:34" x14ac:dyDescent="0.25">
      <c r="A1196" s="782" t="s">
        <v>111</v>
      </c>
      <c r="B1196" s="783" t="s">
        <v>91</v>
      </c>
      <c r="C1196" s="783" t="s">
        <v>91</v>
      </c>
      <c r="D1196" s="795">
        <v>41515</v>
      </c>
      <c r="E1196" s="795" t="s">
        <v>153</v>
      </c>
      <c r="F1196" s="796">
        <v>0.4284722222222222</v>
      </c>
      <c r="G1196" s="783" t="s">
        <v>106</v>
      </c>
      <c r="H1196" s="783" t="s">
        <v>19</v>
      </c>
      <c r="I1196" s="783" t="s">
        <v>93</v>
      </c>
      <c r="J1196" s="783"/>
      <c r="K1196" s="783"/>
      <c r="L1196" s="783"/>
      <c r="M1196" s="782"/>
      <c r="N1196" s="782"/>
      <c r="O1196" s="782"/>
      <c r="P1196" s="782"/>
      <c r="Q1196" s="782"/>
      <c r="R1196" s="782"/>
      <c r="T1196" s="797"/>
      <c r="U1196" s="799">
        <v>41</v>
      </c>
      <c r="V1196" s="782"/>
      <c r="W1196" s="782"/>
      <c r="X1196" s="797"/>
      <c r="Y1196" s="782"/>
      <c r="Z1196" s="798"/>
      <c r="AA1196" s="782"/>
      <c r="AB1196" s="798"/>
      <c r="AC1196" s="798"/>
      <c r="AD1196" s="797"/>
      <c r="AE1196" s="797"/>
      <c r="AF1196" s="797"/>
      <c r="AG1196" s="784">
        <v>2.29</v>
      </c>
      <c r="AH1196" s="798"/>
    </row>
    <row r="1197" spans="1:34" x14ac:dyDescent="0.25">
      <c r="A1197" s="782" t="s">
        <v>111</v>
      </c>
      <c r="B1197" s="783" t="s">
        <v>91</v>
      </c>
      <c r="C1197" s="783" t="s">
        <v>91</v>
      </c>
      <c r="D1197" s="795">
        <v>41521</v>
      </c>
      <c r="E1197" s="795" t="s">
        <v>153</v>
      </c>
      <c r="F1197" s="796">
        <v>0.41944444444444445</v>
      </c>
      <c r="G1197" s="783" t="s">
        <v>106</v>
      </c>
      <c r="H1197" s="783" t="s">
        <v>93</v>
      </c>
      <c r="I1197" s="783" t="s">
        <v>93</v>
      </c>
      <c r="J1197" s="783"/>
      <c r="K1197" s="783"/>
      <c r="L1197" s="783"/>
      <c r="M1197" s="782"/>
      <c r="N1197" s="782"/>
      <c r="O1197" s="782"/>
      <c r="P1197" s="782"/>
      <c r="Q1197" s="782"/>
      <c r="R1197" s="782"/>
      <c r="T1197" s="784">
        <v>5.31</v>
      </c>
      <c r="U1197" s="799">
        <v>74</v>
      </c>
      <c r="V1197" s="782"/>
      <c r="W1197" s="782"/>
      <c r="X1197" s="784">
        <v>7.32</v>
      </c>
      <c r="Y1197" s="782"/>
      <c r="Z1197" s="783">
        <v>256</v>
      </c>
      <c r="AA1197" s="782"/>
      <c r="AB1197" s="783">
        <v>23.7</v>
      </c>
      <c r="AC1197" s="783">
        <v>0</v>
      </c>
      <c r="AD1197" s="784">
        <v>3.1</v>
      </c>
      <c r="AE1197" s="784">
        <v>23.08</v>
      </c>
      <c r="AF1197" s="784">
        <v>62</v>
      </c>
      <c r="AG1197" s="784">
        <v>2.62</v>
      </c>
      <c r="AH1197" s="798"/>
    </row>
    <row r="1198" spans="1:34" x14ac:dyDescent="0.25">
      <c r="A1198" s="782" t="s">
        <v>111</v>
      </c>
      <c r="B1198" s="783" t="s">
        <v>91</v>
      </c>
      <c r="C1198" s="783" t="s">
        <v>91</v>
      </c>
      <c r="D1198" s="795">
        <v>41527</v>
      </c>
      <c r="E1198" s="795" t="s">
        <v>153</v>
      </c>
      <c r="F1198" s="796">
        <v>0.41666666666666669</v>
      </c>
      <c r="G1198" s="783" t="s">
        <v>106</v>
      </c>
      <c r="H1198" s="783" t="s">
        <v>93</v>
      </c>
      <c r="I1198" s="783" t="s">
        <v>93</v>
      </c>
      <c r="J1198" s="783"/>
      <c r="K1198" s="783"/>
      <c r="L1198" s="783"/>
      <c r="M1198" s="782"/>
      <c r="N1198" s="782"/>
      <c r="O1198" s="782"/>
      <c r="P1198" s="782"/>
      <c r="Q1198" s="782"/>
      <c r="R1198" s="782"/>
      <c r="T1198" s="784">
        <v>6.07</v>
      </c>
      <c r="U1198" s="799">
        <v>32</v>
      </c>
      <c r="V1198" s="782"/>
      <c r="W1198" s="782"/>
      <c r="X1198" s="784">
        <v>7.33</v>
      </c>
      <c r="Y1198" s="782"/>
      <c r="Z1198" s="783">
        <v>261</v>
      </c>
      <c r="AA1198" s="782"/>
      <c r="AB1198" s="783">
        <v>26</v>
      </c>
      <c r="AC1198" s="783">
        <v>0</v>
      </c>
      <c r="AD1198" s="784">
        <v>1.6</v>
      </c>
      <c r="AE1198" s="784">
        <v>24.49</v>
      </c>
      <c r="AF1198" s="784">
        <v>72.8</v>
      </c>
      <c r="AG1198" s="784">
        <v>1.67</v>
      </c>
      <c r="AH1198" s="798"/>
    </row>
    <row r="1199" spans="1:34" x14ac:dyDescent="0.25">
      <c r="A1199" s="782" t="s">
        <v>111</v>
      </c>
      <c r="B1199" s="783" t="s">
        <v>91</v>
      </c>
      <c r="C1199" s="783" t="s">
        <v>91</v>
      </c>
      <c r="D1199" s="795">
        <v>41533</v>
      </c>
      <c r="E1199" s="795" t="s">
        <v>153</v>
      </c>
      <c r="F1199" s="796">
        <v>0.54583333333333328</v>
      </c>
      <c r="G1199" s="783" t="s">
        <v>96</v>
      </c>
      <c r="H1199" s="783" t="s">
        <v>93</v>
      </c>
      <c r="I1199" s="783" t="s">
        <v>93</v>
      </c>
      <c r="J1199" s="783"/>
      <c r="K1199" s="783"/>
      <c r="L1199" s="783"/>
      <c r="M1199" s="782"/>
      <c r="N1199" s="782"/>
      <c r="O1199" s="782"/>
      <c r="P1199" s="782"/>
      <c r="Q1199" s="782"/>
      <c r="R1199" s="782"/>
      <c r="T1199" s="784">
        <v>7.36</v>
      </c>
      <c r="U1199" s="799">
        <v>30</v>
      </c>
      <c r="V1199" s="782"/>
      <c r="W1199" s="782"/>
      <c r="X1199" s="784">
        <v>7.4</v>
      </c>
      <c r="Y1199" s="782"/>
      <c r="Z1199" s="783">
        <v>246</v>
      </c>
      <c r="AA1199" s="782"/>
      <c r="AB1199" s="783">
        <v>23</v>
      </c>
      <c r="AC1199" s="783">
        <v>0.1</v>
      </c>
      <c r="AD1199" s="784">
        <v>1.7</v>
      </c>
      <c r="AE1199" s="784">
        <v>23.76</v>
      </c>
      <c r="AF1199" s="784">
        <v>87.1</v>
      </c>
      <c r="AG1199" s="784">
        <v>1.36</v>
      </c>
      <c r="AH1199" s="783">
        <v>21</v>
      </c>
    </row>
    <row r="1200" spans="1:34" x14ac:dyDescent="0.25">
      <c r="A1200" s="782" t="s">
        <v>111</v>
      </c>
      <c r="B1200" s="783" t="s">
        <v>91</v>
      </c>
      <c r="C1200" s="783" t="s">
        <v>91</v>
      </c>
      <c r="D1200" s="795">
        <v>41533</v>
      </c>
      <c r="E1200" s="795" t="s">
        <v>153</v>
      </c>
      <c r="F1200" s="796">
        <v>0.54652777777777772</v>
      </c>
      <c r="G1200" s="783" t="s">
        <v>96</v>
      </c>
      <c r="H1200" s="783" t="s">
        <v>19</v>
      </c>
      <c r="I1200" s="783" t="s">
        <v>93</v>
      </c>
      <c r="J1200" s="783"/>
      <c r="K1200" s="783"/>
      <c r="L1200" s="783"/>
      <c r="M1200" s="782"/>
      <c r="N1200" s="782"/>
      <c r="O1200" s="782"/>
      <c r="P1200" s="782"/>
      <c r="Q1200" s="782"/>
      <c r="R1200" s="782"/>
      <c r="T1200" s="797"/>
      <c r="U1200" s="799">
        <v>24</v>
      </c>
      <c r="V1200" s="782"/>
      <c r="W1200" s="782"/>
      <c r="X1200" s="797"/>
      <c r="Y1200" s="782"/>
      <c r="Z1200" s="798"/>
      <c r="AA1200" s="782"/>
      <c r="AB1200" s="798"/>
      <c r="AC1200" s="798"/>
      <c r="AD1200" s="797"/>
      <c r="AE1200" s="797"/>
      <c r="AF1200" s="797"/>
      <c r="AG1200" s="784">
        <v>1.36</v>
      </c>
      <c r="AH1200" s="798"/>
    </row>
    <row r="1201" spans="1:34" x14ac:dyDescent="0.25">
      <c r="A1201" s="782" t="s">
        <v>111</v>
      </c>
      <c r="B1201" s="783" t="s">
        <v>91</v>
      </c>
      <c r="C1201" s="783" t="s">
        <v>91</v>
      </c>
      <c r="D1201" s="795">
        <v>41540</v>
      </c>
      <c r="E1201" s="795" t="s">
        <v>153</v>
      </c>
      <c r="F1201" s="796">
        <v>0.41388888888888886</v>
      </c>
      <c r="G1201" s="783" t="s">
        <v>96</v>
      </c>
      <c r="H1201" s="783" t="s">
        <v>93</v>
      </c>
      <c r="I1201" s="783" t="s">
        <v>93</v>
      </c>
      <c r="J1201" s="783"/>
      <c r="K1201" s="783"/>
      <c r="L1201" s="783"/>
      <c r="M1201" s="782"/>
      <c r="N1201" s="782"/>
      <c r="O1201" s="782"/>
      <c r="P1201" s="782"/>
      <c r="Q1201" s="782"/>
      <c r="R1201" s="782"/>
      <c r="T1201" s="784">
        <v>7.1</v>
      </c>
      <c r="U1201" s="799">
        <v>50</v>
      </c>
      <c r="V1201" s="782"/>
      <c r="W1201" s="782"/>
      <c r="X1201" s="784">
        <v>7.49</v>
      </c>
      <c r="Y1201" s="782"/>
      <c r="Z1201" s="783">
        <v>252</v>
      </c>
      <c r="AA1201" s="782"/>
      <c r="AB1201" s="783">
        <v>17.3</v>
      </c>
      <c r="AC1201" s="783">
        <v>0</v>
      </c>
      <c r="AD1201" s="784">
        <v>2.6</v>
      </c>
      <c r="AE1201" s="784">
        <v>19.670000000000002</v>
      </c>
      <c r="AF1201" s="784">
        <v>77.7</v>
      </c>
      <c r="AG1201" s="784">
        <v>1.17</v>
      </c>
      <c r="AH1201" s="798"/>
    </row>
    <row r="1202" spans="1:34" x14ac:dyDescent="0.25">
      <c r="A1202" s="782" t="s">
        <v>111</v>
      </c>
      <c r="B1202" s="783" t="s">
        <v>91</v>
      </c>
      <c r="C1202" s="783" t="s">
        <v>91</v>
      </c>
      <c r="D1202" s="795">
        <v>41542</v>
      </c>
      <c r="E1202" s="795" t="s">
        <v>153</v>
      </c>
      <c r="F1202" s="796">
        <v>0.45208333333333334</v>
      </c>
      <c r="G1202" s="783" t="s">
        <v>96</v>
      </c>
      <c r="H1202" s="783" t="s">
        <v>93</v>
      </c>
      <c r="I1202" s="783" t="s">
        <v>93</v>
      </c>
      <c r="J1202" s="783"/>
      <c r="K1202" s="783"/>
      <c r="L1202" s="783"/>
      <c r="M1202" s="782"/>
      <c r="N1202" s="782"/>
      <c r="O1202" s="782"/>
      <c r="P1202" s="782"/>
      <c r="Q1202" s="782"/>
      <c r="R1202" s="782"/>
      <c r="T1202" s="784">
        <v>7.15</v>
      </c>
      <c r="U1202" s="799">
        <v>49</v>
      </c>
      <c r="V1202" s="782"/>
      <c r="W1202" s="782"/>
      <c r="X1202" s="784">
        <v>7.4</v>
      </c>
      <c r="Y1202" s="782"/>
      <c r="Z1202" s="783">
        <v>255</v>
      </c>
      <c r="AA1202" s="782"/>
      <c r="AB1202" s="783">
        <v>22.6</v>
      </c>
      <c r="AC1202" s="783">
        <v>0</v>
      </c>
      <c r="AD1202" s="784">
        <v>1.6</v>
      </c>
      <c r="AE1202" s="784">
        <v>20.99</v>
      </c>
      <c r="AF1202" s="784">
        <v>80.099999999999994</v>
      </c>
      <c r="AG1202" s="784">
        <v>1.23</v>
      </c>
      <c r="AH1202" s="798"/>
    </row>
    <row r="1203" spans="1:34" x14ac:dyDescent="0.25">
      <c r="A1203" s="782" t="s">
        <v>111</v>
      </c>
      <c r="B1203" s="783" t="s">
        <v>91</v>
      </c>
      <c r="C1203" s="783" t="s">
        <v>91</v>
      </c>
      <c r="D1203" s="795">
        <v>41547</v>
      </c>
      <c r="E1203" s="795" t="s">
        <v>153</v>
      </c>
      <c r="F1203" s="796">
        <v>0.40902777777777777</v>
      </c>
      <c r="G1203" s="783" t="s">
        <v>96</v>
      </c>
      <c r="H1203" s="783" t="s">
        <v>93</v>
      </c>
      <c r="I1203" s="783" t="s">
        <v>93</v>
      </c>
      <c r="J1203" s="783"/>
      <c r="K1203" s="783"/>
      <c r="L1203" s="783"/>
      <c r="M1203" s="782"/>
      <c r="N1203" s="782"/>
      <c r="O1203" s="782"/>
      <c r="P1203" s="782"/>
      <c r="Q1203" s="782"/>
      <c r="R1203" s="782"/>
      <c r="T1203" s="784">
        <v>6.85</v>
      </c>
      <c r="U1203" s="799">
        <v>84</v>
      </c>
      <c r="V1203" s="782"/>
      <c r="W1203" s="782"/>
      <c r="X1203" s="784">
        <v>7.29</v>
      </c>
      <c r="Y1203" s="782"/>
      <c r="Z1203" s="783">
        <v>254</v>
      </c>
      <c r="AA1203" s="782"/>
      <c r="AB1203" s="783">
        <v>21.1</v>
      </c>
      <c r="AC1203" s="783">
        <v>0</v>
      </c>
      <c r="AD1203" s="784">
        <v>1.5</v>
      </c>
      <c r="AE1203" s="784">
        <v>21.31</v>
      </c>
      <c r="AF1203" s="784">
        <v>77.3</v>
      </c>
      <c r="AG1203" s="784">
        <v>1.04</v>
      </c>
      <c r="AH1203" s="798"/>
    </row>
    <row r="1204" spans="1:34" x14ac:dyDescent="0.25">
      <c r="A1204" s="782" t="s">
        <v>111</v>
      </c>
      <c r="B1204" s="783" t="s">
        <v>91</v>
      </c>
      <c r="C1204" s="783" t="s">
        <v>91</v>
      </c>
      <c r="D1204" s="795">
        <v>41554</v>
      </c>
      <c r="E1204" s="795" t="s">
        <v>153</v>
      </c>
      <c r="F1204" s="796">
        <v>0.3576388888888889</v>
      </c>
      <c r="G1204" s="783" t="s">
        <v>96</v>
      </c>
      <c r="H1204" s="783" t="s">
        <v>93</v>
      </c>
      <c r="I1204" s="783" t="s">
        <v>93</v>
      </c>
      <c r="J1204" s="783"/>
      <c r="K1204" s="783"/>
      <c r="L1204" s="783"/>
      <c r="M1204" s="782"/>
      <c r="N1204" s="782"/>
      <c r="O1204" s="782"/>
      <c r="P1204" s="782"/>
      <c r="Q1204" s="782"/>
      <c r="R1204" s="782"/>
      <c r="T1204" s="784">
        <v>7.48</v>
      </c>
      <c r="U1204" s="799">
        <v>365</v>
      </c>
      <c r="V1204" s="782"/>
      <c r="W1204" s="782"/>
      <c r="X1204" s="784">
        <v>7.39</v>
      </c>
      <c r="Y1204" s="782"/>
      <c r="Z1204" s="783">
        <v>252</v>
      </c>
      <c r="AA1204" s="782"/>
      <c r="AB1204" s="783">
        <v>11.3</v>
      </c>
      <c r="AC1204" s="783">
        <v>0</v>
      </c>
      <c r="AD1204" s="784">
        <v>2.6</v>
      </c>
      <c r="AE1204" s="784">
        <v>17.690000000000001</v>
      </c>
      <c r="AF1204" s="784">
        <v>78.7</v>
      </c>
      <c r="AG1204" s="784">
        <v>0.56999999999999995</v>
      </c>
      <c r="AH1204" s="798"/>
    </row>
    <row r="1205" spans="1:34" x14ac:dyDescent="0.25">
      <c r="A1205" s="782" t="s">
        <v>111</v>
      </c>
      <c r="B1205" s="783" t="s">
        <v>91</v>
      </c>
      <c r="C1205" s="783" t="s">
        <v>91</v>
      </c>
      <c r="D1205" s="795">
        <v>41561</v>
      </c>
      <c r="E1205" s="795" t="s">
        <v>153</v>
      </c>
      <c r="F1205" s="796">
        <v>0.36458333333333331</v>
      </c>
      <c r="G1205" s="783" t="s">
        <v>96</v>
      </c>
      <c r="H1205" s="783" t="s">
        <v>93</v>
      </c>
      <c r="I1205" s="783" t="s">
        <v>93</v>
      </c>
      <c r="J1205" s="783"/>
      <c r="K1205" s="783"/>
      <c r="L1205" s="783"/>
      <c r="M1205" s="782"/>
      <c r="N1205" s="782"/>
      <c r="O1205" s="782"/>
      <c r="P1205" s="782"/>
      <c r="Q1205" s="782"/>
      <c r="R1205" s="782"/>
      <c r="T1205" s="784">
        <v>6.92</v>
      </c>
      <c r="U1205" s="799">
        <v>88</v>
      </c>
      <c r="V1205" s="782"/>
      <c r="W1205" s="782"/>
      <c r="X1205" s="784">
        <v>7.06</v>
      </c>
      <c r="Y1205" s="782"/>
      <c r="Z1205" s="783">
        <v>255</v>
      </c>
      <c r="AA1205" s="782"/>
      <c r="AB1205" s="783">
        <v>12.5</v>
      </c>
      <c r="AC1205" s="783">
        <v>0</v>
      </c>
      <c r="AD1205" s="784">
        <v>0.8</v>
      </c>
      <c r="AE1205" s="784">
        <v>18.5</v>
      </c>
      <c r="AF1205" s="784">
        <v>74</v>
      </c>
      <c r="AG1205" s="784">
        <v>0.55000000000000004</v>
      </c>
      <c r="AH1205" s="798"/>
    </row>
    <row r="1206" spans="1:34" x14ac:dyDescent="0.25">
      <c r="A1206" s="782" t="s">
        <v>111</v>
      </c>
      <c r="B1206" s="783" t="s">
        <v>91</v>
      </c>
      <c r="C1206" s="783" t="s">
        <v>91</v>
      </c>
      <c r="D1206" s="795">
        <v>41575</v>
      </c>
      <c r="E1206" s="795" t="s">
        <v>153</v>
      </c>
      <c r="F1206" s="796">
        <v>0.38194444444444442</v>
      </c>
      <c r="G1206" s="783" t="s">
        <v>96</v>
      </c>
      <c r="H1206" s="783" t="s">
        <v>93</v>
      </c>
      <c r="I1206" s="783" t="s">
        <v>93</v>
      </c>
      <c r="J1206" s="783"/>
      <c r="K1206" s="783"/>
      <c r="L1206" s="783"/>
      <c r="M1206" s="782"/>
      <c r="N1206" s="782"/>
      <c r="O1206" s="782"/>
      <c r="P1206" s="782"/>
      <c r="Q1206" s="782"/>
      <c r="R1206" s="782"/>
      <c r="T1206" s="784">
        <v>9.41</v>
      </c>
      <c r="U1206" s="799">
        <v>44</v>
      </c>
      <c r="V1206" s="782"/>
      <c r="W1206" s="782"/>
      <c r="X1206" s="784">
        <v>7.37</v>
      </c>
      <c r="Y1206" s="782"/>
      <c r="Z1206" s="783">
        <v>275</v>
      </c>
      <c r="AA1206" s="782"/>
      <c r="AB1206" s="783">
        <v>11.5</v>
      </c>
      <c r="AC1206" s="783">
        <v>0</v>
      </c>
      <c r="AD1206" s="784">
        <v>6</v>
      </c>
      <c r="AE1206" s="784">
        <v>13.93</v>
      </c>
      <c r="AF1206" s="784">
        <v>91.3</v>
      </c>
      <c r="AG1206" s="784">
        <v>0.70899999999999996</v>
      </c>
      <c r="AH1206" s="798"/>
    </row>
    <row r="1207" spans="1:34" x14ac:dyDescent="0.25">
      <c r="A1207" s="782" t="s">
        <v>111</v>
      </c>
      <c r="B1207" s="783" t="s">
        <v>91</v>
      </c>
      <c r="C1207" s="783" t="s">
        <v>91</v>
      </c>
      <c r="D1207" s="795">
        <v>41582</v>
      </c>
      <c r="E1207" s="795" t="s">
        <v>153</v>
      </c>
      <c r="F1207" s="796">
        <v>0.42638888888888887</v>
      </c>
      <c r="G1207" s="783" t="s">
        <v>108</v>
      </c>
      <c r="H1207" s="783" t="s">
        <v>93</v>
      </c>
      <c r="I1207" s="783" t="s">
        <v>93</v>
      </c>
      <c r="J1207" s="783"/>
      <c r="K1207" s="783"/>
      <c r="L1207" s="783"/>
      <c r="M1207" s="782"/>
      <c r="N1207" s="782"/>
      <c r="O1207" s="782"/>
      <c r="P1207" s="782"/>
      <c r="Q1207" s="782"/>
      <c r="R1207" s="782"/>
      <c r="T1207" s="784">
        <v>8.48</v>
      </c>
      <c r="U1207" s="799">
        <v>80</v>
      </c>
      <c r="V1207" s="782"/>
      <c r="W1207" s="782"/>
      <c r="X1207" s="784">
        <v>7.46</v>
      </c>
      <c r="Y1207" s="782"/>
      <c r="Z1207" s="783">
        <v>259</v>
      </c>
      <c r="AA1207" s="782"/>
      <c r="AB1207" s="798"/>
      <c r="AC1207" s="783">
        <v>0.1</v>
      </c>
      <c r="AD1207" s="784">
        <v>4.9000000000000004</v>
      </c>
      <c r="AE1207" s="784">
        <v>13.26</v>
      </c>
      <c r="AF1207" s="784">
        <v>81.099999999999994</v>
      </c>
      <c r="AG1207" s="784">
        <v>0.56999999999999995</v>
      </c>
      <c r="AH1207" s="798"/>
    </row>
    <row r="1208" spans="1:34" x14ac:dyDescent="0.25">
      <c r="A1208" s="782" t="s">
        <v>111</v>
      </c>
      <c r="B1208" s="783" t="s">
        <v>91</v>
      </c>
      <c r="C1208" s="783" t="s">
        <v>91</v>
      </c>
      <c r="D1208" s="795">
        <v>41582</v>
      </c>
      <c r="E1208" s="795" t="s">
        <v>153</v>
      </c>
      <c r="F1208" s="796">
        <v>0.42708333333333331</v>
      </c>
      <c r="G1208" s="783" t="s">
        <v>108</v>
      </c>
      <c r="H1208" s="783" t="s">
        <v>93</v>
      </c>
      <c r="I1208" s="783" t="s">
        <v>93</v>
      </c>
      <c r="J1208" s="783"/>
      <c r="K1208" s="783"/>
      <c r="L1208" s="783"/>
      <c r="M1208" s="782"/>
      <c r="N1208" s="782"/>
      <c r="O1208" s="782"/>
      <c r="P1208" s="782"/>
      <c r="Q1208" s="782"/>
      <c r="R1208" s="782"/>
      <c r="T1208" s="797"/>
      <c r="U1208" s="799">
        <v>28</v>
      </c>
      <c r="V1208" s="782"/>
      <c r="W1208" s="782"/>
      <c r="X1208" s="797"/>
      <c r="Y1208" s="782"/>
      <c r="Z1208" s="798"/>
      <c r="AA1208" s="782"/>
      <c r="AB1208" s="798"/>
      <c r="AC1208" s="783">
        <v>0.1</v>
      </c>
      <c r="AD1208" s="797"/>
      <c r="AE1208" s="797"/>
      <c r="AF1208" s="797"/>
      <c r="AG1208" s="784">
        <v>0.69</v>
      </c>
      <c r="AH1208" s="798"/>
    </row>
    <row r="1209" spans="1:34" x14ac:dyDescent="0.25">
      <c r="A1209" s="782" t="s">
        <v>111</v>
      </c>
      <c r="B1209" s="783" t="s">
        <v>91</v>
      </c>
      <c r="C1209" s="783" t="s">
        <v>91</v>
      </c>
      <c r="D1209" s="795">
        <v>41591</v>
      </c>
      <c r="E1209" s="795" t="s">
        <v>153</v>
      </c>
      <c r="F1209" s="796">
        <v>0.43263888888888891</v>
      </c>
      <c r="G1209" s="783" t="s">
        <v>98</v>
      </c>
      <c r="H1209" s="783" t="s">
        <v>93</v>
      </c>
      <c r="I1209" s="783" t="s">
        <v>93</v>
      </c>
      <c r="J1209" s="783"/>
      <c r="K1209" s="783"/>
      <c r="L1209" s="783"/>
      <c r="M1209" s="782"/>
      <c r="N1209" s="782"/>
      <c r="O1209" s="782"/>
      <c r="P1209" s="782"/>
      <c r="Q1209" s="782"/>
      <c r="R1209" s="782"/>
      <c r="T1209" s="784">
        <v>11.32</v>
      </c>
      <c r="U1209" s="799">
        <v>109</v>
      </c>
      <c r="V1209" s="782"/>
      <c r="W1209" s="782"/>
      <c r="X1209" s="784">
        <v>7.64</v>
      </c>
      <c r="Y1209" s="782"/>
      <c r="Z1209" s="783">
        <v>261</v>
      </c>
      <c r="AA1209" s="782"/>
      <c r="AB1209" s="783">
        <v>7.8</v>
      </c>
      <c r="AC1209" s="783">
        <v>0</v>
      </c>
      <c r="AD1209" s="784">
        <v>15.1</v>
      </c>
      <c r="AE1209" s="784">
        <v>8.66</v>
      </c>
      <c r="AF1209" s="784">
        <v>97.3</v>
      </c>
      <c r="AG1209" s="784">
        <v>0.74</v>
      </c>
      <c r="AH1209" s="798"/>
    </row>
    <row r="1210" spans="1:34" x14ac:dyDescent="0.25">
      <c r="A1210" s="782" t="s">
        <v>111</v>
      </c>
      <c r="B1210" s="783" t="s">
        <v>91</v>
      </c>
      <c r="C1210" s="783" t="s">
        <v>91</v>
      </c>
      <c r="D1210" s="795">
        <v>41591</v>
      </c>
      <c r="E1210" s="795" t="s">
        <v>153</v>
      </c>
      <c r="F1210" s="796">
        <v>0.43333333333333335</v>
      </c>
      <c r="G1210" s="783" t="s">
        <v>98</v>
      </c>
      <c r="H1210" s="783" t="s">
        <v>19</v>
      </c>
      <c r="I1210" s="783" t="s">
        <v>93</v>
      </c>
      <c r="J1210" s="783"/>
      <c r="K1210" s="783"/>
      <c r="L1210" s="783"/>
      <c r="M1210" s="782"/>
      <c r="N1210" s="782"/>
      <c r="O1210" s="782"/>
      <c r="P1210" s="782"/>
      <c r="Q1210" s="782"/>
      <c r="R1210" s="782"/>
      <c r="T1210" s="797"/>
      <c r="U1210" s="799">
        <v>109</v>
      </c>
      <c r="V1210" s="782"/>
      <c r="W1210" s="782"/>
      <c r="X1210" s="797"/>
      <c r="Y1210" s="782"/>
      <c r="Z1210" s="798"/>
      <c r="AA1210" s="782"/>
      <c r="AB1210" s="798"/>
      <c r="AC1210" s="798"/>
      <c r="AD1210" s="797"/>
      <c r="AE1210" s="797"/>
      <c r="AF1210" s="797"/>
      <c r="AG1210" s="784">
        <v>0.75</v>
      </c>
      <c r="AH1210" s="798"/>
    </row>
    <row r="1211" spans="1:34" x14ac:dyDescent="0.25">
      <c r="A1211" s="782" t="s">
        <v>111</v>
      </c>
      <c r="B1211" s="783" t="s">
        <v>91</v>
      </c>
      <c r="C1211" s="783" t="s">
        <v>91</v>
      </c>
      <c r="D1211" s="795">
        <v>41596</v>
      </c>
      <c r="E1211" s="795" t="s">
        <v>153</v>
      </c>
      <c r="F1211" s="796">
        <v>0.46875</v>
      </c>
      <c r="G1211" s="783" t="s">
        <v>96</v>
      </c>
      <c r="H1211" s="783" t="s">
        <v>93</v>
      </c>
      <c r="I1211" s="783" t="s">
        <v>93</v>
      </c>
      <c r="J1211" s="783"/>
      <c r="K1211" s="783"/>
      <c r="L1211" s="783"/>
      <c r="M1211" s="782"/>
      <c r="N1211" s="782"/>
      <c r="O1211" s="782"/>
      <c r="P1211" s="782"/>
      <c r="Q1211" s="782"/>
      <c r="R1211" s="782"/>
      <c r="T1211" s="784">
        <v>11.84</v>
      </c>
      <c r="U1211" s="799">
        <v>770</v>
      </c>
      <c r="V1211" s="782"/>
      <c r="W1211" s="782"/>
      <c r="X1211" s="784">
        <v>7.68</v>
      </c>
      <c r="Y1211" s="782"/>
      <c r="Z1211" s="783">
        <v>241</v>
      </c>
      <c r="AA1211" s="782"/>
      <c r="AB1211" s="798"/>
      <c r="AC1211" s="783">
        <v>0</v>
      </c>
      <c r="AD1211" s="784">
        <v>52.4</v>
      </c>
      <c r="AE1211" s="784">
        <v>12.92</v>
      </c>
      <c r="AF1211" s="784">
        <v>112.2</v>
      </c>
      <c r="AG1211" s="784">
        <v>6.3</v>
      </c>
      <c r="AH1211" s="798"/>
    </row>
    <row r="1212" spans="1:34" x14ac:dyDescent="0.25">
      <c r="A1212" s="782" t="s">
        <v>111</v>
      </c>
      <c r="B1212" s="783" t="s">
        <v>91</v>
      </c>
      <c r="C1212" s="783" t="s">
        <v>91</v>
      </c>
      <c r="D1212" s="795">
        <v>41596</v>
      </c>
      <c r="E1212" s="795" t="s">
        <v>153</v>
      </c>
      <c r="F1212" s="796">
        <v>0.46944444444444444</v>
      </c>
      <c r="G1212" s="783" t="s">
        <v>96</v>
      </c>
      <c r="H1212" s="783" t="s">
        <v>19</v>
      </c>
      <c r="I1212" s="783" t="s">
        <v>93</v>
      </c>
      <c r="J1212" s="783"/>
      <c r="K1212" s="783"/>
      <c r="L1212" s="783"/>
      <c r="M1212" s="782"/>
      <c r="N1212" s="782"/>
      <c r="O1212" s="782"/>
      <c r="P1212" s="782"/>
      <c r="Q1212" s="782"/>
      <c r="R1212" s="782"/>
      <c r="T1212" s="797"/>
      <c r="U1212" s="799">
        <v>548</v>
      </c>
      <c r="V1212" s="782"/>
      <c r="W1212" s="782"/>
      <c r="X1212" s="797"/>
      <c r="Y1212" s="782"/>
      <c r="Z1212" s="798"/>
      <c r="AA1212" s="782"/>
      <c r="AB1212" s="798"/>
      <c r="AC1212" s="798"/>
      <c r="AD1212" s="797"/>
      <c r="AE1212" s="797"/>
      <c r="AF1212" s="797"/>
      <c r="AG1212" s="784">
        <v>6.3</v>
      </c>
      <c r="AH1212" s="798"/>
    </row>
    <row r="1213" spans="1:34" x14ac:dyDescent="0.25">
      <c r="A1213" s="782" t="s">
        <v>111</v>
      </c>
      <c r="B1213" s="783" t="s">
        <v>91</v>
      </c>
      <c r="C1213" s="783" t="s">
        <v>91</v>
      </c>
      <c r="D1213" s="795">
        <v>41598</v>
      </c>
      <c r="E1213" s="795" t="s">
        <v>153</v>
      </c>
      <c r="F1213" s="796">
        <v>0.49444444444444446</v>
      </c>
      <c r="G1213" s="783" t="s">
        <v>96</v>
      </c>
      <c r="H1213" s="783" t="s">
        <v>93</v>
      </c>
      <c r="I1213" s="783" t="s">
        <v>93</v>
      </c>
      <c r="J1213" s="783"/>
      <c r="K1213" s="783"/>
      <c r="L1213" s="783"/>
      <c r="M1213" s="782"/>
      <c r="N1213" s="782"/>
      <c r="O1213" s="782"/>
      <c r="P1213" s="782"/>
      <c r="Q1213" s="782"/>
      <c r="R1213" s="782"/>
      <c r="T1213" s="784">
        <v>12.4</v>
      </c>
      <c r="U1213" s="799">
        <v>31</v>
      </c>
      <c r="V1213" s="782"/>
      <c r="W1213" s="782"/>
      <c r="X1213" s="784">
        <v>7.9</v>
      </c>
      <c r="Y1213" s="782"/>
      <c r="Z1213" s="783">
        <v>232</v>
      </c>
      <c r="AA1213" s="782"/>
      <c r="AB1213" s="783">
        <v>16.899999999999999</v>
      </c>
      <c r="AC1213" s="783">
        <v>0</v>
      </c>
      <c r="AD1213" s="784">
        <v>27.5</v>
      </c>
      <c r="AE1213" s="784">
        <v>11.84</v>
      </c>
      <c r="AF1213" s="784">
        <v>114.9</v>
      </c>
      <c r="AG1213" s="784">
        <v>2.0299999999999998</v>
      </c>
      <c r="AH1213" s="798"/>
    </row>
    <row r="1214" spans="1:34" x14ac:dyDescent="0.25">
      <c r="A1214" s="782" t="s">
        <v>111</v>
      </c>
      <c r="B1214" s="783" t="s">
        <v>91</v>
      </c>
      <c r="C1214" s="783" t="s">
        <v>91</v>
      </c>
      <c r="D1214" s="795">
        <v>41598</v>
      </c>
      <c r="E1214" s="795" t="s">
        <v>153</v>
      </c>
      <c r="F1214" s="796">
        <v>0.49513888888888891</v>
      </c>
      <c r="G1214" s="783" t="s">
        <v>96</v>
      </c>
      <c r="H1214" s="783" t="s">
        <v>19</v>
      </c>
      <c r="I1214" s="783" t="s">
        <v>93</v>
      </c>
      <c r="J1214" s="783"/>
      <c r="K1214" s="783"/>
      <c r="L1214" s="783"/>
      <c r="M1214" s="782"/>
      <c r="N1214" s="782"/>
      <c r="O1214" s="782"/>
      <c r="P1214" s="782"/>
      <c r="Q1214" s="782"/>
      <c r="R1214" s="782"/>
      <c r="T1214" s="797"/>
      <c r="U1214" s="799">
        <v>31</v>
      </c>
      <c r="V1214" s="782"/>
      <c r="W1214" s="782"/>
      <c r="X1214" s="797"/>
      <c r="Y1214" s="782"/>
      <c r="Z1214" s="798"/>
      <c r="AA1214" s="782"/>
      <c r="AB1214" s="798"/>
      <c r="AC1214" s="798"/>
      <c r="AD1214" s="797"/>
      <c r="AE1214" s="797"/>
      <c r="AF1214" s="797"/>
      <c r="AG1214" s="784">
        <v>2.08</v>
      </c>
      <c r="AH1214" s="798"/>
    </row>
    <row r="1215" spans="1:34" x14ac:dyDescent="0.25">
      <c r="A1215" s="782" t="s">
        <v>111</v>
      </c>
      <c r="B1215" s="783" t="s">
        <v>91</v>
      </c>
      <c r="C1215" s="783" t="s">
        <v>91</v>
      </c>
      <c r="D1215" s="795">
        <v>41603</v>
      </c>
      <c r="E1215" s="795" t="s">
        <v>153</v>
      </c>
      <c r="F1215" s="796">
        <v>0.39444444444444443</v>
      </c>
      <c r="G1215" s="783" t="s">
        <v>96</v>
      </c>
      <c r="H1215" s="783" t="s">
        <v>93</v>
      </c>
      <c r="I1215" s="783" t="s">
        <v>93</v>
      </c>
      <c r="J1215" s="783"/>
      <c r="K1215" s="783"/>
      <c r="L1215" s="783"/>
      <c r="M1215" s="782"/>
      <c r="N1215" s="782"/>
      <c r="O1215" s="782"/>
      <c r="P1215" s="782"/>
      <c r="Q1215" s="782"/>
      <c r="R1215" s="782"/>
      <c r="T1215" s="784">
        <v>13.05</v>
      </c>
      <c r="U1215" s="799">
        <v>17</v>
      </c>
      <c r="V1215" s="782"/>
      <c r="W1215" s="782"/>
      <c r="X1215" s="784">
        <v>7.71</v>
      </c>
      <c r="Y1215" s="782"/>
      <c r="Z1215" s="783">
        <v>245</v>
      </c>
      <c r="AA1215" s="782"/>
      <c r="AB1215" s="783">
        <v>-0.2</v>
      </c>
      <c r="AC1215" s="783">
        <v>0.1</v>
      </c>
      <c r="AD1215" s="784">
        <v>13.7</v>
      </c>
      <c r="AE1215" s="784">
        <v>7.04</v>
      </c>
      <c r="AF1215" s="784">
        <v>107.6</v>
      </c>
      <c r="AG1215" s="784">
        <v>0.71</v>
      </c>
      <c r="AH1215" s="798"/>
    </row>
    <row r="1216" spans="1:34" x14ac:dyDescent="0.25">
      <c r="A1216" s="782" t="s">
        <v>111</v>
      </c>
      <c r="B1216" s="783" t="s">
        <v>91</v>
      </c>
      <c r="C1216" s="783" t="s">
        <v>91</v>
      </c>
      <c r="D1216" s="795">
        <v>41610</v>
      </c>
      <c r="E1216" s="795" t="s">
        <v>153</v>
      </c>
      <c r="F1216" s="796">
        <v>0.52916666666666667</v>
      </c>
      <c r="G1216" s="783" t="s">
        <v>96</v>
      </c>
      <c r="H1216" s="783" t="s">
        <v>93</v>
      </c>
      <c r="I1216" s="783" t="s">
        <v>93</v>
      </c>
      <c r="J1216" s="783"/>
      <c r="K1216" s="783"/>
      <c r="L1216" s="783"/>
      <c r="M1216" s="782"/>
      <c r="N1216" s="782"/>
      <c r="O1216" s="782"/>
      <c r="P1216" s="782"/>
      <c r="Q1216" s="782"/>
      <c r="R1216" s="782"/>
      <c r="T1216" s="784">
        <v>13.2</v>
      </c>
      <c r="U1216" s="799">
        <v>12</v>
      </c>
      <c r="V1216" s="782"/>
      <c r="W1216" s="782"/>
      <c r="X1216" s="784">
        <v>8</v>
      </c>
      <c r="Y1216" s="782"/>
      <c r="Z1216" s="783">
        <v>238</v>
      </c>
      <c r="AA1216" s="782"/>
      <c r="AB1216" s="783">
        <v>19</v>
      </c>
      <c r="AC1216" s="783">
        <v>0</v>
      </c>
      <c r="AD1216" s="784">
        <v>12.3</v>
      </c>
      <c r="AE1216" s="784">
        <v>11.36</v>
      </c>
      <c r="AF1216" s="784">
        <v>120.8</v>
      </c>
      <c r="AG1216" s="784">
        <v>1.22</v>
      </c>
      <c r="AH1216" s="783">
        <v>4</v>
      </c>
    </row>
    <row r="1217" spans="1:34" x14ac:dyDescent="0.25">
      <c r="A1217" s="782" t="s">
        <v>111</v>
      </c>
      <c r="B1217" s="783" t="s">
        <v>91</v>
      </c>
      <c r="C1217" s="783" t="s">
        <v>91</v>
      </c>
      <c r="D1217" s="795">
        <v>41612</v>
      </c>
      <c r="E1217" s="795" t="s">
        <v>153</v>
      </c>
      <c r="F1217" s="796">
        <v>0.44930555555555557</v>
      </c>
      <c r="G1217" s="783" t="s">
        <v>96</v>
      </c>
      <c r="H1217" s="783" t="s">
        <v>93</v>
      </c>
      <c r="I1217" s="783" t="s">
        <v>93</v>
      </c>
      <c r="J1217" s="783"/>
      <c r="K1217" s="783"/>
      <c r="L1217" s="783"/>
      <c r="M1217" s="782"/>
      <c r="N1217" s="782"/>
      <c r="O1217" s="782"/>
      <c r="P1217" s="782"/>
      <c r="Q1217" s="782"/>
      <c r="R1217" s="782"/>
      <c r="T1217" s="784">
        <v>11.35</v>
      </c>
      <c r="U1217" s="799">
        <v>6</v>
      </c>
      <c r="V1217" s="782"/>
      <c r="W1217" s="782"/>
      <c r="X1217" s="784">
        <v>7.68</v>
      </c>
      <c r="Y1217" s="782"/>
      <c r="Z1217" s="783">
        <v>243</v>
      </c>
      <c r="AA1217" s="782"/>
      <c r="AB1217" s="783">
        <v>21.2</v>
      </c>
      <c r="AC1217" s="783">
        <v>0</v>
      </c>
      <c r="AD1217" s="784">
        <v>6.8</v>
      </c>
      <c r="AE1217" s="784">
        <v>12.1</v>
      </c>
      <c r="AF1217" s="784">
        <v>105.3</v>
      </c>
      <c r="AG1217" s="784">
        <v>0.755</v>
      </c>
      <c r="AH1217" s="798"/>
    </row>
    <row r="1218" spans="1:34" x14ac:dyDescent="0.25">
      <c r="A1218" s="782" t="s">
        <v>111</v>
      </c>
      <c r="B1218" s="783" t="s">
        <v>91</v>
      </c>
      <c r="C1218" s="783" t="s">
        <v>91</v>
      </c>
      <c r="D1218" s="795">
        <v>41612</v>
      </c>
      <c r="E1218" s="795" t="s">
        <v>153</v>
      </c>
      <c r="F1218" s="796">
        <v>0.45</v>
      </c>
      <c r="G1218" s="783" t="s">
        <v>96</v>
      </c>
      <c r="H1218" s="783" t="s">
        <v>19</v>
      </c>
      <c r="I1218" s="783" t="s">
        <v>93</v>
      </c>
      <c r="J1218" s="783"/>
      <c r="K1218" s="783"/>
      <c r="L1218" s="783"/>
      <c r="M1218" s="782"/>
      <c r="N1218" s="782"/>
      <c r="O1218" s="782"/>
      <c r="P1218" s="782"/>
      <c r="Q1218" s="782"/>
      <c r="R1218" s="782"/>
      <c r="T1218" s="797"/>
      <c r="U1218" s="799">
        <v>6</v>
      </c>
      <c r="V1218" s="782"/>
      <c r="W1218" s="782"/>
      <c r="X1218" s="797"/>
      <c r="Y1218" s="782"/>
      <c r="Z1218" s="798"/>
      <c r="AA1218" s="782"/>
      <c r="AB1218" s="798"/>
      <c r="AC1218" s="798"/>
      <c r="AD1218" s="797"/>
      <c r="AE1218" s="797"/>
      <c r="AF1218" s="797"/>
      <c r="AG1218" s="784">
        <v>0.72299999999999998</v>
      </c>
      <c r="AH1218" s="798"/>
    </row>
    <row r="1219" spans="1:34" x14ac:dyDescent="0.25">
      <c r="A1219" s="782" t="s">
        <v>111</v>
      </c>
      <c r="B1219" s="783" t="s">
        <v>91</v>
      </c>
      <c r="C1219" s="783" t="s">
        <v>91</v>
      </c>
      <c r="D1219" s="795">
        <v>41617</v>
      </c>
      <c r="E1219" s="795" t="s">
        <v>153</v>
      </c>
      <c r="F1219" s="796">
        <v>0.4375</v>
      </c>
      <c r="G1219" s="783" t="s">
        <v>96</v>
      </c>
      <c r="H1219" s="783" t="s">
        <v>93</v>
      </c>
      <c r="I1219" s="783" t="s">
        <v>93</v>
      </c>
      <c r="J1219" s="783"/>
      <c r="K1219" s="783"/>
      <c r="L1219" s="783"/>
      <c r="M1219" s="782"/>
      <c r="N1219" s="782"/>
      <c r="O1219" s="782"/>
      <c r="P1219" s="782"/>
      <c r="Q1219" s="782"/>
      <c r="R1219" s="782"/>
      <c r="T1219" s="784">
        <v>14.3</v>
      </c>
      <c r="U1219" s="799">
        <v>27</v>
      </c>
      <c r="V1219" s="782"/>
      <c r="W1219" s="782"/>
      <c r="X1219" s="784">
        <v>7.63</v>
      </c>
      <c r="Y1219" s="782"/>
      <c r="Z1219" s="783">
        <v>247</v>
      </c>
      <c r="AA1219" s="782"/>
      <c r="AB1219" s="783">
        <v>0.6</v>
      </c>
      <c r="AC1219" s="783">
        <v>0.1</v>
      </c>
      <c r="AD1219" s="784">
        <v>12</v>
      </c>
      <c r="AE1219" s="784">
        <v>4.84</v>
      </c>
      <c r="AF1219" s="784">
        <v>111.5</v>
      </c>
      <c r="AG1219" s="784">
        <v>0.995</v>
      </c>
      <c r="AH1219" s="798"/>
    </row>
    <row r="1220" spans="1:34" x14ac:dyDescent="0.25">
      <c r="A1220" s="782" t="s">
        <v>111</v>
      </c>
      <c r="B1220" s="783" t="s">
        <v>91</v>
      </c>
      <c r="C1220" s="783" t="s">
        <v>91</v>
      </c>
      <c r="D1220" s="795">
        <v>41617</v>
      </c>
      <c r="E1220" s="795" t="s">
        <v>153</v>
      </c>
      <c r="F1220" s="796">
        <v>0.43819444444444444</v>
      </c>
      <c r="G1220" s="783" t="s">
        <v>96</v>
      </c>
      <c r="H1220" s="783" t="s">
        <v>19</v>
      </c>
      <c r="I1220" s="783" t="s">
        <v>93</v>
      </c>
      <c r="J1220" s="783"/>
      <c r="K1220" s="783"/>
      <c r="L1220" s="783"/>
      <c r="M1220" s="782"/>
      <c r="N1220" s="782"/>
      <c r="O1220" s="782"/>
      <c r="P1220" s="782"/>
      <c r="Q1220" s="782"/>
      <c r="R1220" s="782"/>
      <c r="T1220" s="797"/>
      <c r="U1220" s="799">
        <v>27</v>
      </c>
      <c r="V1220" s="782"/>
      <c r="W1220" s="782"/>
      <c r="X1220" s="797"/>
      <c r="Y1220" s="782"/>
      <c r="Z1220" s="798"/>
      <c r="AA1220" s="782"/>
      <c r="AB1220" s="798"/>
      <c r="AC1220" s="798"/>
      <c r="AD1220" s="797"/>
      <c r="AE1220" s="797"/>
      <c r="AF1220" s="797"/>
      <c r="AG1220" s="784">
        <v>0.63600000000000001</v>
      </c>
      <c r="AH1220" s="798"/>
    </row>
    <row r="1221" spans="1:34" x14ac:dyDescent="0.25">
      <c r="A1221" s="782" t="s">
        <v>111</v>
      </c>
      <c r="B1221" s="783" t="s">
        <v>91</v>
      </c>
      <c r="C1221" s="783" t="s">
        <v>91</v>
      </c>
      <c r="D1221" s="795">
        <v>41619</v>
      </c>
      <c r="E1221" s="795" t="s">
        <v>153</v>
      </c>
      <c r="F1221" s="796">
        <v>0.44930555555555557</v>
      </c>
      <c r="G1221" s="783" t="s">
        <v>96</v>
      </c>
      <c r="H1221" s="783" t="s">
        <v>93</v>
      </c>
      <c r="I1221" s="783" t="s">
        <v>93</v>
      </c>
      <c r="J1221" s="783"/>
      <c r="K1221" s="783"/>
      <c r="L1221" s="783"/>
      <c r="M1221" s="782"/>
      <c r="N1221" s="782"/>
      <c r="O1221" s="782"/>
      <c r="P1221" s="782"/>
      <c r="Q1221" s="782"/>
      <c r="R1221" s="782"/>
      <c r="T1221" s="784">
        <v>13.87</v>
      </c>
      <c r="U1221" s="799">
        <v>20</v>
      </c>
      <c r="V1221" s="782"/>
      <c r="W1221" s="782"/>
      <c r="X1221" s="784">
        <v>7.56</v>
      </c>
      <c r="Y1221" s="782"/>
      <c r="Z1221" s="783">
        <v>258</v>
      </c>
      <c r="AA1221" s="782"/>
      <c r="AB1221" s="783">
        <v>6.5</v>
      </c>
      <c r="AC1221" s="783">
        <v>0</v>
      </c>
      <c r="AD1221" s="784">
        <v>14.6</v>
      </c>
      <c r="AE1221" s="784">
        <v>4.63</v>
      </c>
      <c r="AF1221" s="784">
        <v>107.4</v>
      </c>
      <c r="AG1221" s="784">
        <v>0.92</v>
      </c>
      <c r="AH1221" s="798"/>
    </row>
    <row r="1222" spans="1:34" x14ac:dyDescent="0.25">
      <c r="A1222" s="782" t="s">
        <v>111</v>
      </c>
      <c r="B1222" s="783" t="s">
        <v>91</v>
      </c>
      <c r="C1222" s="783" t="s">
        <v>91</v>
      </c>
      <c r="D1222" s="795">
        <v>41624</v>
      </c>
      <c r="E1222" s="795" t="s">
        <v>153</v>
      </c>
      <c r="F1222" s="796">
        <v>0.38750000000000001</v>
      </c>
      <c r="G1222" s="783" t="s">
        <v>96</v>
      </c>
      <c r="H1222" s="783" t="s">
        <v>100</v>
      </c>
      <c r="I1222" s="783" t="s">
        <v>93</v>
      </c>
      <c r="J1222" s="783"/>
      <c r="K1222" s="783"/>
      <c r="L1222" s="783"/>
      <c r="M1222" s="782"/>
      <c r="N1222" s="782"/>
      <c r="O1222" s="782"/>
      <c r="P1222" s="782"/>
      <c r="Q1222" s="782"/>
      <c r="R1222" s="782"/>
      <c r="T1222" s="784">
        <v>12.39</v>
      </c>
      <c r="U1222" s="799">
        <v>93</v>
      </c>
      <c r="V1222" s="782"/>
      <c r="W1222" s="782"/>
      <c r="X1222" s="784">
        <v>7.63</v>
      </c>
      <c r="Y1222" s="782"/>
      <c r="Z1222" s="783">
        <v>222</v>
      </c>
      <c r="AA1222" s="782"/>
      <c r="AB1222" s="783">
        <v>5.4</v>
      </c>
      <c r="AC1222" s="783">
        <v>0</v>
      </c>
      <c r="AD1222" s="784">
        <v>98.6</v>
      </c>
      <c r="AE1222" s="784">
        <v>8.1999999999999993</v>
      </c>
      <c r="AF1222" s="784">
        <v>105.2</v>
      </c>
      <c r="AG1222" s="784">
        <v>5.3</v>
      </c>
      <c r="AH1222" s="798"/>
    </row>
    <row r="1223" spans="1:34" x14ac:dyDescent="0.25">
      <c r="A1223" s="782" t="s">
        <v>111</v>
      </c>
      <c r="B1223" s="783" t="s">
        <v>91</v>
      </c>
      <c r="C1223" s="783" t="s">
        <v>91</v>
      </c>
      <c r="D1223" s="795">
        <v>41641</v>
      </c>
      <c r="E1223" s="405" t="s">
        <v>154</v>
      </c>
      <c r="F1223" s="796">
        <v>0.40416666666666667</v>
      </c>
      <c r="G1223" s="783" t="s">
        <v>96</v>
      </c>
      <c r="H1223" s="783" t="s">
        <v>93</v>
      </c>
      <c r="I1223" s="783" t="s">
        <v>93</v>
      </c>
      <c r="J1223" s="783"/>
      <c r="K1223" s="783"/>
      <c r="L1223" s="783"/>
      <c r="M1223" s="782"/>
      <c r="N1223" s="782"/>
      <c r="O1223" s="782"/>
      <c r="P1223" s="782"/>
      <c r="Q1223" s="782"/>
      <c r="R1223" s="782"/>
      <c r="T1223" s="784">
        <v>15.29</v>
      </c>
      <c r="U1223" s="799">
        <v>32</v>
      </c>
      <c r="V1223" s="782"/>
      <c r="W1223" s="782"/>
      <c r="X1223" s="784">
        <v>7.84</v>
      </c>
      <c r="Y1223" s="782"/>
      <c r="Z1223" s="783">
        <v>207</v>
      </c>
      <c r="AA1223" s="782"/>
      <c r="AB1223" s="783">
        <v>-2.2000000000000002</v>
      </c>
      <c r="AC1223" s="783">
        <v>0</v>
      </c>
      <c r="AD1223" s="784">
        <v>51.8</v>
      </c>
      <c r="AE1223" s="784">
        <v>6.44</v>
      </c>
      <c r="AF1223" s="784">
        <v>123.5</v>
      </c>
      <c r="AG1223" s="784">
        <v>1.63</v>
      </c>
      <c r="AH1223" s="798"/>
    </row>
    <row r="1224" spans="1:34" x14ac:dyDescent="0.25">
      <c r="A1224" s="782" t="s">
        <v>111</v>
      </c>
      <c r="B1224" s="783" t="s">
        <v>91</v>
      </c>
      <c r="C1224" s="783" t="s">
        <v>91</v>
      </c>
      <c r="D1224" s="795">
        <v>41647</v>
      </c>
      <c r="E1224" s="405" t="s">
        <v>154</v>
      </c>
      <c r="F1224" s="796">
        <v>0.44583333333333336</v>
      </c>
      <c r="G1224" s="783" t="s">
        <v>96</v>
      </c>
      <c r="H1224" s="783" t="s">
        <v>93</v>
      </c>
      <c r="I1224" s="783" t="s">
        <v>93</v>
      </c>
      <c r="J1224" s="783"/>
      <c r="K1224" s="783"/>
      <c r="L1224" s="783"/>
      <c r="M1224" s="782"/>
      <c r="N1224" s="782"/>
      <c r="O1224" s="782"/>
      <c r="P1224" s="782"/>
      <c r="Q1224" s="782"/>
      <c r="R1224" s="782"/>
      <c r="T1224" s="784">
        <v>13.33</v>
      </c>
      <c r="U1224" s="799">
        <v>24</v>
      </c>
      <c r="V1224" s="782"/>
      <c r="W1224" s="782"/>
      <c r="X1224" s="784">
        <v>7.5</v>
      </c>
      <c r="Y1224" s="782"/>
      <c r="Z1224" s="783">
        <v>221</v>
      </c>
      <c r="AA1224" s="782"/>
      <c r="AB1224" s="783">
        <v>1.6</v>
      </c>
      <c r="AC1224" s="783">
        <v>0</v>
      </c>
      <c r="AD1224" s="784">
        <v>34</v>
      </c>
      <c r="AE1224" s="784">
        <v>3.93</v>
      </c>
      <c r="AF1224" s="784">
        <v>101</v>
      </c>
      <c r="AG1224" s="784">
        <v>1.42</v>
      </c>
      <c r="AH1224" s="798"/>
    </row>
    <row r="1225" spans="1:34" x14ac:dyDescent="0.25">
      <c r="A1225" s="782" t="s">
        <v>111</v>
      </c>
      <c r="B1225" s="783" t="s">
        <v>91</v>
      </c>
      <c r="C1225" s="783" t="s">
        <v>91</v>
      </c>
      <c r="D1225" s="795">
        <v>41652</v>
      </c>
      <c r="E1225" s="405" t="s">
        <v>154</v>
      </c>
      <c r="F1225" s="796">
        <v>0.47569444444444442</v>
      </c>
      <c r="G1225" s="783" t="s">
        <v>96</v>
      </c>
      <c r="H1225" s="783" t="s">
        <v>100</v>
      </c>
      <c r="I1225" s="783" t="s">
        <v>93</v>
      </c>
      <c r="J1225" s="783"/>
      <c r="K1225" s="783"/>
      <c r="L1225" s="783"/>
      <c r="M1225" s="782"/>
      <c r="N1225" s="782"/>
      <c r="O1225" s="782"/>
      <c r="P1225" s="782"/>
      <c r="Q1225" s="782"/>
      <c r="R1225" s="782"/>
      <c r="T1225" s="784">
        <v>12.25</v>
      </c>
      <c r="U1225" s="799">
        <v>53</v>
      </c>
      <c r="V1225" s="782"/>
      <c r="W1225" s="782"/>
      <c r="X1225" s="784">
        <v>7.83</v>
      </c>
      <c r="Y1225" s="782"/>
      <c r="Z1225" s="783">
        <v>154</v>
      </c>
      <c r="AA1225" s="782"/>
      <c r="AB1225" s="783">
        <v>15.4</v>
      </c>
      <c r="AC1225" s="783">
        <v>0</v>
      </c>
      <c r="AD1225" s="784">
        <v>218</v>
      </c>
      <c r="AE1225" s="784">
        <v>8.67</v>
      </c>
      <c r="AF1225" s="784">
        <v>105.2</v>
      </c>
      <c r="AG1225" s="784">
        <v>6.6</v>
      </c>
      <c r="AH1225" s="798"/>
    </row>
    <row r="1226" spans="1:34" x14ac:dyDescent="0.25">
      <c r="A1226" s="782" t="s">
        <v>111</v>
      </c>
      <c r="B1226" s="783" t="s">
        <v>91</v>
      </c>
      <c r="C1226" s="783" t="s">
        <v>91</v>
      </c>
      <c r="D1226" s="795">
        <v>41661</v>
      </c>
      <c r="E1226" s="405" t="s">
        <v>154</v>
      </c>
      <c r="F1226" s="796">
        <v>0.47708333333333336</v>
      </c>
      <c r="G1226" s="783" t="s">
        <v>96</v>
      </c>
      <c r="H1226" s="783" t="s">
        <v>93</v>
      </c>
      <c r="I1226" s="783" t="s">
        <v>93</v>
      </c>
      <c r="J1226" s="783"/>
      <c r="K1226" s="783"/>
      <c r="L1226" s="783"/>
      <c r="M1226" s="782"/>
      <c r="N1226" s="782"/>
      <c r="O1226" s="782"/>
      <c r="P1226" s="782"/>
      <c r="Q1226" s="782"/>
      <c r="R1226" s="782"/>
      <c r="T1226" s="784">
        <v>16.23</v>
      </c>
      <c r="U1226" s="799">
        <v>14</v>
      </c>
      <c r="V1226" s="782"/>
      <c r="W1226" s="782"/>
      <c r="X1226" s="784">
        <v>8.07</v>
      </c>
      <c r="Y1226" s="782"/>
      <c r="Z1226" s="783">
        <v>197</v>
      </c>
      <c r="AA1226" s="782"/>
      <c r="AB1226" s="783">
        <v>6.4</v>
      </c>
      <c r="AC1226" s="783">
        <v>0</v>
      </c>
      <c r="AD1226" s="784">
        <v>49</v>
      </c>
      <c r="AE1226" s="784">
        <v>4.79</v>
      </c>
      <c r="AF1226" s="784">
        <v>126.6</v>
      </c>
      <c r="AG1226" s="784">
        <v>1.37</v>
      </c>
      <c r="AH1226" s="798"/>
    </row>
    <row r="1227" spans="1:34" x14ac:dyDescent="0.25">
      <c r="A1227" s="782" t="s">
        <v>111</v>
      </c>
      <c r="B1227" s="783" t="s">
        <v>91</v>
      </c>
      <c r="C1227" s="783" t="s">
        <v>91</v>
      </c>
      <c r="D1227" s="795">
        <v>41661</v>
      </c>
      <c r="E1227" s="405" t="s">
        <v>154</v>
      </c>
      <c r="F1227" s="796">
        <v>0.4777777777777778</v>
      </c>
      <c r="G1227" s="783" t="s">
        <v>96</v>
      </c>
      <c r="H1227" s="783" t="s">
        <v>19</v>
      </c>
      <c r="I1227" s="783" t="s">
        <v>93</v>
      </c>
      <c r="J1227" s="783"/>
      <c r="K1227" s="783"/>
      <c r="L1227" s="783"/>
      <c r="M1227" s="782"/>
      <c r="N1227" s="782"/>
      <c r="O1227" s="782"/>
      <c r="P1227" s="782"/>
      <c r="Q1227" s="782"/>
      <c r="R1227" s="782"/>
      <c r="T1227" s="797"/>
      <c r="U1227" s="799">
        <v>11</v>
      </c>
      <c r="V1227" s="782"/>
      <c r="W1227" s="782"/>
      <c r="X1227" s="797"/>
      <c r="Y1227" s="782"/>
      <c r="Z1227" s="798"/>
      <c r="AA1227" s="782"/>
      <c r="AB1227" s="798"/>
      <c r="AC1227" s="798"/>
      <c r="AD1227" s="797"/>
      <c r="AE1227" s="797"/>
      <c r="AF1227" s="797"/>
      <c r="AG1227" s="784">
        <v>1.39</v>
      </c>
      <c r="AH1227" s="798"/>
    </row>
    <row r="1228" spans="1:34" x14ac:dyDescent="0.25">
      <c r="A1228" s="782" t="s">
        <v>111</v>
      </c>
      <c r="B1228" s="783" t="s">
        <v>91</v>
      </c>
      <c r="C1228" s="783" t="s">
        <v>91</v>
      </c>
      <c r="D1228" s="795">
        <v>41668</v>
      </c>
      <c r="E1228" s="405" t="s">
        <v>154</v>
      </c>
      <c r="F1228" s="796">
        <v>0.46250000000000002</v>
      </c>
      <c r="G1228" s="783" t="s">
        <v>96</v>
      </c>
      <c r="H1228" s="783" t="s">
        <v>93</v>
      </c>
      <c r="I1228" s="783" t="s">
        <v>93</v>
      </c>
      <c r="J1228" s="783"/>
      <c r="K1228" s="783"/>
      <c r="L1228" s="783"/>
      <c r="M1228" s="782"/>
      <c r="N1228" s="782"/>
      <c r="O1228" s="782"/>
      <c r="P1228" s="782"/>
      <c r="Q1228" s="782"/>
      <c r="R1228" s="782"/>
      <c r="T1228" s="784">
        <v>15.43</v>
      </c>
      <c r="U1228" s="799">
        <v>3</v>
      </c>
      <c r="V1228" s="782"/>
      <c r="W1228" s="782"/>
      <c r="X1228" s="784">
        <v>7.99</v>
      </c>
      <c r="Y1228" s="782"/>
      <c r="Z1228" s="783">
        <v>217</v>
      </c>
      <c r="AA1228" s="782"/>
      <c r="AB1228" s="783">
        <v>4</v>
      </c>
      <c r="AC1228" s="783">
        <v>0</v>
      </c>
      <c r="AD1228" s="784">
        <v>28</v>
      </c>
      <c r="AE1228" s="784">
        <v>2.54</v>
      </c>
      <c r="AF1228" s="784">
        <v>113.3</v>
      </c>
      <c r="AG1228" s="784">
        <v>0.84299999999999997</v>
      </c>
      <c r="AH1228" s="798"/>
    </row>
    <row r="1229" spans="1:34" x14ac:dyDescent="0.25">
      <c r="A1229" s="782" t="s">
        <v>111</v>
      </c>
      <c r="B1229" s="783" t="s">
        <v>91</v>
      </c>
      <c r="C1229" s="783" t="s">
        <v>91</v>
      </c>
      <c r="D1229" s="795">
        <v>41668</v>
      </c>
      <c r="E1229" s="405" t="s">
        <v>154</v>
      </c>
      <c r="F1229" s="796">
        <v>0.46319444444444446</v>
      </c>
      <c r="G1229" s="783" t="s">
        <v>96</v>
      </c>
      <c r="H1229" s="783" t="s">
        <v>19</v>
      </c>
      <c r="I1229" s="783" t="s">
        <v>93</v>
      </c>
      <c r="J1229" s="783"/>
      <c r="K1229" s="783"/>
      <c r="L1229" s="783"/>
      <c r="M1229" s="782"/>
      <c r="N1229" s="782"/>
      <c r="O1229" s="782"/>
      <c r="P1229" s="782"/>
      <c r="Q1229" s="782"/>
      <c r="R1229" s="782"/>
      <c r="T1229" s="797"/>
      <c r="U1229" s="799">
        <v>2</v>
      </c>
      <c r="V1229" s="782"/>
      <c r="W1229" s="782"/>
      <c r="X1229" s="797"/>
      <c r="Y1229" s="782"/>
      <c r="Z1229" s="798"/>
      <c r="AA1229" s="782"/>
      <c r="AB1229" s="798"/>
      <c r="AC1229" s="798"/>
      <c r="AD1229" s="797"/>
      <c r="AE1229" s="797"/>
      <c r="AF1229" s="797"/>
      <c r="AG1229" s="784">
        <v>0.83899999999999997</v>
      </c>
      <c r="AH1229" s="798"/>
    </row>
    <row r="1230" spans="1:34" x14ac:dyDescent="0.25">
      <c r="A1230" s="782" t="s">
        <v>111</v>
      </c>
      <c r="B1230" s="783" t="s">
        <v>91</v>
      </c>
      <c r="C1230" s="783" t="s">
        <v>91</v>
      </c>
      <c r="D1230" s="795">
        <v>41676</v>
      </c>
      <c r="E1230" s="405" t="s">
        <v>154</v>
      </c>
      <c r="F1230" s="796">
        <v>0.53125</v>
      </c>
      <c r="G1230" s="783" t="s">
        <v>96</v>
      </c>
      <c r="H1230" s="783" t="s">
        <v>93</v>
      </c>
      <c r="I1230" s="783" t="s">
        <v>93</v>
      </c>
      <c r="J1230" s="783"/>
      <c r="K1230" s="783"/>
      <c r="L1230" s="783"/>
      <c r="M1230" s="782"/>
      <c r="N1230" s="782"/>
      <c r="O1230" s="782"/>
      <c r="P1230" s="782"/>
      <c r="Q1230" s="782"/>
      <c r="R1230" s="782"/>
      <c r="T1230" s="784">
        <v>14.46</v>
      </c>
      <c r="U1230" s="799">
        <v>2</v>
      </c>
      <c r="V1230" s="782"/>
      <c r="W1230" s="782"/>
      <c r="X1230" s="784">
        <v>8.11</v>
      </c>
      <c r="Y1230" s="782"/>
      <c r="Z1230" s="783">
        <v>220</v>
      </c>
      <c r="AA1230" s="782"/>
      <c r="AB1230" s="783">
        <v>-2</v>
      </c>
      <c r="AC1230" s="783">
        <v>0</v>
      </c>
      <c r="AD1230" s="784">
        <v>26</v>
      </c>
      <c r="AE1230" s="784">
        <v>2.67</v>
      </c>
      <c r="AF1230" s="784">
        <v>106.6</v>
      </c>
      <c r="AG1230" s="784">
        <v>0.67700000000000005</v>
      </c>
      <c r="AH1230" s="798"/>
    </row>
    <row r="1231" spans="1:34" x14ac:dyDescent="0.25">
      <c r="A1231" s="782" t="s">
        <v>111</v>
      </c>
      <c r="B1231" s="783" t="s">
        <v>91</v>
      </c>
      <c r="C1231" s="783" t="s">
        <v>91</v>
      </c>
      <c r="D1231" s="795">
        <v>41676</v>
      </c>
      <c r="E1231" s="405" t="s">
        <v>154</v>
      </c>
      <c r="F1231" s="796">
        <v>0.53194444444444444</v>
      </c>
      <c r="G1231" s="783" t="s">
        <v>96</v>
      </c>
      <c r="H1231" s="783" t="s">
        <v>19</v>
      </c>
      <c r="I1231" s="783" t="s">
        <v>93</v>
      </c>
      <c r="J1231" s="783"/>
      <c r="K1231" s="783"/>
      <c r="L1231" s="783"/>
      <c r="M1231" s="782"/>
      <c r="N1231" s="782"/>
      <c r="O1231" s="782"/>
      <c r="P1231" s="782"/>
      <c r="Q1231" s="782"/>
      <c r="R1231" s="782"/>
      <c r="T1231" s="797"/>
      <c r="U1231" s="799">
        <v>2</v>
      </c>
      <c r="V1231" s="782"/>
      <c r="W1231" s="782"/>
      <c r="X1231" s="797"/>
      <c r="Y1231" s="782"/>
      <c r="Z1231" s="798"/>
      <c r="AA1231" s="782"/>
      <c r="AB1231" s="798"/>
      <c r="AC1231" s="798"/>
      <c r="AD1231" s="797"/>
      <c r="AE1231" s="797"/>
      <c r="AF1231" s="797"/>
      <c r="AG1231" s="784">
        <v>0.73899999999999999</v>
      </c>
      <c r="AH1231" s="798"/>
    </row>
    <row r="1232" spans="1:34" x14ac:dyDescent="0.25">
      <c r="A1232" s="782" t="s">
        <v>111</v>
      </c>
      <c r="B1232" s="783" t="s">
        <v>91</v>
      </c>
      <c r="C1232" s="783" t="s">
        <v>91</v>
      </c>
      <c r="D1232" s="795">
        <v>41682</v>
      </c>
      <c r="E1232" s="405" t="s">
        <v>154</v>
      </c>
      <c r="F1232" s="796">
        <v>0.60624999999999996</v>
      </c>
      <c r="G1232" s="783" t="s">
        <v>96</v>
      </c>
      <c r="H1232" s="783" t="s">
        <v>93</v>
      </c>
      <c r="I1232" s="783" t="s">
        <v>93</v>
      </c>
      <c r="J1232" s="783"/>
      <c r="K1232" s="783"/>
      <c r="L1232" s="783"/>
      <c r="M1232" s="782"/>
      <c r="N1232" s="782"/>
      <c r="O1232" s="782"/>
      <c r="P1232" s="782"/>
      <c r="Q1232" s="782"/>
      <c r="R1232" s="782"/>
      <c r="T1232" s="784">
        <v>15.03</v>
      </c>
      <c r="U1232" s="799">
        <v>0</v>
      </c>
      <c r="V1232" s="782"/>
      <c r="W1232" s="782"/>
      <c r="X1232" s="784">
        <v>8.31</v>
      </c>
      <c r="Y1232" s="782"/>
      <c r="Z1232" s="783">
        <v>192</v>
      </c>
      <c r="AA1232" s="782"/>
      <c r="AB1232" s="798"/>
      <c r="AC1232" s="783">
        <v>0</v>
      </c>
      <c r="AD1232" s="784">
        <v>14</v>
      </c>
      <c r="AE1232" s="784">
        <v>5.18</v>
      </c>
      <c r="AF1232" s="784">
        <v>118.3</v>
      </c>
      <c r="AG1232" s="784">
        <v>1</v>
      </c>
      <c r="AH1232" s="798"/>
    </row>
    <row r="1233" spans="1:34" x14ac:dyDescent="0.25">
      <c r="A1233" s="782" t="s">
        <v>111</v>
      </c>
      <c r="B1233" s="783" t="s">
        <v>91</v>
      </c>
      <c r="C1233" s="783" t="s">
        <v>91</v>
      </c>
      <c r="D1233" s="795">
        <v>41682</v>
      </c>
      <c r="E1233" s="405" t="s">
        <v>154</v>
      </c>
      <c r="F1233" s="796">
        <v>0.6069444444444444</v>
      </c>
      <c r="G1233" s="783" t="s">
        <v>96</v>
      </c>
      <c r="H1233" s="783" t="s">
        <v>19</v>
      </c>
      <c r="I1233" s="783" t="s">
        <v>93</v>
      </c>
      <c r="J1233" s="783"/>
      <c r="K1233" s="783"/>
      <c r="L1233" s="783"/>
      <c r="M1233" s="782"/>
      <c r="N1233" s="782"/>
      <c r="O1233" s="782"/>
      <c r="P1233" s="782"/>
      <c r="Q1233" s="782"/>
      <c r="R1233" s="782"/>
      <c r="T1233" s="797"/>
      <c r="U1233" s="799">
        <v>1</v>
      </c>
      <c r="V1233" s="782"/>
      <c r="W1233" s="782"/>
      <c r="X1233" s="797"/>
      <c r="Y1233" s="782"/>
      <c r="Z1233" s="798"/>
      <c r="AA1233" s="782"/>
      <c r="AB1233" s="798"/>
      <c r="AC1233" s="798"/>
      <c r="AD1233" s="797"/>
      <c r="AE1233" s="797"/>
      <c r="AF1233" s="797"/>
      <c r="AG1233" s="784">
        <v>1.02</v>
      </c>
      <c r="AH1233" s="798"/>
    </row>
    <row r="1234" spans="1:34" x14ac:dyDescent="0.25">
      <c r="A1234" s="782" t="s">
        <v>111</v>
      </c>
      <c r="B1234" s="783" t="s">
        <v>91</v>
      </c>
      <c r="C1234" s="783" t="s">
        <v>91</v>
      </c>
      <c r="D1234" s="795">
        <v>41689</v>
      </c>
      <c r="E1234" s="405" t="s">
        <v>154</v>
      </c>
      <c r="F1234" s="796">
        <v>0.44305555555555554</v>
      </c>
      <c r="G1234" s="783" t="s">
        <v>96</v>
      </c>
      <c r="H1234" s="783" t="s">
        <v>93</v>
      </c>
      <c r="I1234" s="783" t="s">
        <v>93</v>
      </c>
      <c r="J1234" s="783"/>
      <c r="K1234" s="783"/>
      <c r="L1234" s="783"/>
      <c r="M1234" s="782"/>
      <c r="N1234" s="782"/>
      <c r="O1234" s="782"/>
      <c r="P1234" s="782"/>
      <c r="Q1234" s="782"/>
      <c r="R1234" s="782"/>
      <c r="T1234" s="784">
        <v>12.88</v>
      </c>
      <c r="U1234" s="799">
        <v>6</v>
      </c>
      <c r="V1234" s="782"/>
      <c r="W1234" s="782"/>
      <c r="X1234" s="784">
        <v>8.0500000000000007</v>
      </c>
      <c r="Y1234" s="782"/>
      <c r="Z1234" s="783">
        <v>174</v>
      </c>
      <c r="AA1234" s="782"/>
      <c r="AB1234" s="798"/>
      <c r="AC1234" s="783">
        <v>0</v>
      </c>
      <c r="AD1234" s="784">
        <v>29.5</v>
      </c>
      <c r="AE1234" s="784">
        <v>8.27</v>
      </c>
      <c r="AF1234" s="784">
        <v>109</v>
      </c>
      <c r="AG1234" s="784">
        <v>1.2</v>
      </c>
      <c r="AH1234" s="798"/>
    </row>
    <row r="1235" spans="1:34" x14ac:dyDescent="0.25">
      <c r="A1235" s="782" t="s">
        <v>111</v>
      </c>
      <c r="B1235" s="783" t="s">
        <v>91</v>
      </c>
      <c r="C1235" s="783" t="s">
        <v>91</v>
      </c>
      <c r="D1235" s="795">
        <v>41694</v>
      </c>
      <c r="E1235" s="405" t="s">
        <v>154</v>
      </c>
      <c r="F1235" s="796">
        <v>0.46805555555555556</v>
      </c>
      <c r="G1235" s="783" t="s">
        <v>96</v>
      </c>
      <c r="H1235" s="783" t="s">
        <v>93</v>
      </c>
      <c r="I1235" s="783" t="s">
        <v>93</v>
      </c>
      <c r="J1235" s="783"/>
      <c r="K1235" s="783"/>
      <c r="L1235" s="783"/>
      <c r="M1235" s="782"/>
      <c r="N1235" s="782"/>
      <c r="O1235" s="782"/>
      <c r="P1235" s="782"/>
      <c r="Q1235" s="782"/>
      <c r="R1235" s="782"/>
      <c r="T1235" s="784">
        <v>12.77</v>
      </c>
      <c r="U1235" s="799">
        <v>11</v>
      </c>
      <c r="V1235" s="782"/>
      <c r="W1235" s="782"/>
      <c r="X1235" s="784">
        <v>7.89</v>
      </c>
      <c r="Y1235" s="782"/>
      <c r="Z1235" s="783">
        <v>182</v>
      </c>
      <c r="AA1235" s="782"/>
      <c r="AB1235" s="783">
        <v>12.3</v>
      </c>
      <c r="AC1235" s="783">
        <v>0</v>
      </c>
      <c r="AD1235" s="784">
        <v>24</v>
      </c>
      <c r="AE1235" s="784">
        <v>6.79</v>
      </c>
      <c r="AF1235" s="784">
        <v>104.7</v>
      </c>
      <c r="AG1235" s="784">
        <v>0.72</v>
      </c>
      <c r="AH1235" s="798"/>
    </row>
    <row r="1236" spans="1:34" x14ac:dyDescent="0.25">
      <c r="A1236" s="782" t="s">
        <v>111</v>
      </c>
      <c r="B1236" s="783" t="s">
        <v>91</v>
      </c>
      <c r="C1236" s="783" t="s">
        <v>91</v>
      </c>
      <c r="D1236" s="795">
        <v>41696</v>
      </c>
      <c r="E1236" s="405" t="s">
        <v>154</v>
      </c>
      <c r="F1236" s="796">
        <v>0.54166666666666663</v>
      </c>
      <c r="G1236" s="783" t="s">
        <v>96</v>
      </c>
      <c r="H1236" s="783" t="s">
        <v>93</v>
      </c>
      <c r="I1236" s="783" t="s">
        <v>93</v>
      </c>
      <c r="J1236" s="783"/>
      <c r="K1236" s="783"/>
      <c r="L1236" s="783"/>
      <c r="M1236" s="782"/>
      <c r="N1236" s="782"/>
      <c r="O1236" s="782"/>
      <c r="P1236" s="782"/>
      <c r="Q1236" s="782"/>
      <c r="R1236" s="782"/>
      <c r="T1236" s="784">
        <v>13.6</v>
      </c>
      <c r="U1236" s="799">
        <v>1</v>
      </c>
      <c r="V1236" s="782"/>
      <c r="W1236" s="782"/>
      <c r="X1236" s="784">
        <v>8.11</v>
      </c>
      <c r="Y1236" s="782"/>
      <c r="Z1236" s="783">
        <v>209</v>
      </c>
      <c r="AA1236" s="782"/>
      <c r="AB1236" s="783">
        <v>1.4</v>
      </c>
      <c r="AC1236" s="783">
        <v>0</v>
      </c>
      <c r="AD1236" s="784">
        <v>19</v>
      </c>
      <c r="AE1236" s="784">
        <v>6.95</v>
      </c>
      <c r="AF1236" s="784">
        <v>111.5</v>
      </c>
      <c r="AG1236" s="784">
        <v>0.73</v>
      </c>
      <c r="AH1236" s="798"/>
    </row>
    <row r="1237" spans="1:34" x14ac:dyDescent="0.25">
      <c r="A1237" s="782" t="s">
        <v>111</v>
      </c>
      <c r="B1237" s="783" t="s">
        <v>91</v>
      </c>
      <c r="C1237" s="783" t="s">
        <v>91</v>
      </c>
      <c r="D1237" s="795">
        <v>41703</v>
      </c>
      <c r="E1237" s="405" t="s">
        <v>154</v>
      </c>
      <c r="F1237" s="796">
        <v>0.46180555555555558</v>
      </c>
      <c r="G1237" s="783" t="s">
        <v>96</v>
      </c>
      <c r="H1237" s="783" t="s">
        <v>93</v>
      </c>
      <c r="I1237" s="783" t="s">
        <v>93</v>
      </c>
      <c r="J1237" s="783"/>
      <c r="K1237" s="783"/>
      <c r="L1237" s="783"/>
      <c r="M1237" s="782"/>
      <c r="N1237" s="782"/>
      <c r="O1237" s="782"/>
      <c r="P1237" s="782"/>
      <c r="Q1237" s="782"/>
      <c r="R1237" s="782"/>
      <c r="T1237" s="784">
        <v>14.25</v>
      </c>
      <c r="U1237" s="799">
        <v>2</v>
      </c>
      <c r="V1237" s="782"/>
      <c r="W1237" s="782"/>
      <c r="X1237" s="784">
        <v>7.92</v>
      </c>
      <c r="Y1237" s="782"/>
      <c r="Z1237" s="783">
        <v>196</v>
      </c>
      <c r="AA1237" s="782"/>
      <c r="AB1237" s="783">
        <v>9.9</v>
      </c>
      <c r="AC1237" s="783">
        <v>0</v>
      </c>
      <c r="AD1237" s="784">
        <v>21.5</v>
      </c>
      <c r="AE1237" s="784">
        <v>5.14</v>
      </c>
      <c r="AF1237" s="784">
        <v>112</v>
      </c>
      <c r="AG1237" s="784">
        <v>0.85499999999999998</v>
      </c>
      <c r="AH1237" s="798"/>
    </row>
    <row r="1238" spans="1:34" x14ac:dyDescent="0.25">
      <c r="A1238" s="782" t="s">
        <v>111</v>
      </c>
      <c r="B1238" s="783" t="s">
        <v>91</v>
      </c>
      <c r="C1238" s="783" t="s">
        <v>91</v>
      </c>
      <c r="D1238" s="795">
        <v>41708</v>
      </c>
      <c r="E1238" s="405" t="s">
        <v>154</v>
      </c>
      <c r="F1238" s="796">
        <v>0.39583333333333331</v>
      </c>
      <c r="G1238" s="783" t="s">
        <v>96</v>
      </c>
      <c r="H1238" s="783" t="s">
        <v>93</v>
      </c>
      <c r="I1238" s="783" t="s">
        <v>93</v>
      </c>
      <c r="J1238" s="783"/>
      <c r="K1238" s="783"/>
      <c r="L1238" s="783"/>
      <c r="M1238" s="782"/>
      <c r="N1238" s="782"/>
      <c r="O1238" s="782"/>
      <c r="P1238" s="782"/>
      <c r="Q1238" s="782"/>
      <c r="R1238" s="782"/>
      <c r="T1238" s="784">
        <v>12.12</v>
      </c>
      <c r="U1238" s="799">
        <v>46</v>
      </c>
      <c r="V1238" s="782"/>
      <c r="W1238" s="782"/>
      <c r="X1238" s="784">
        <v>7.83</v>
      </c>
      <c r="Y1238" s="782"/>
      <c r="Z1238" s="783">
        <v>155</v>
      </c>
      <c r="AA1238" s="782"/>
      <c r="AB1238" s="783">
        <v>6.3</v>
      </c>
      <c r="AC1238" s="783">
        <v>0</v>
      </c>
      <c r="AD1238" s="784">
        <v>151.69999999999999</v>
      </c>
      <c r="AE1238" s="784">
        <v>7.39</v>
      </c>
      <c r="AF1238" s="784">
        <v>100.8</v>
      </c>
      <c r="AG1238" s="784">
        <v>5.6</v>
      </c>
      <c r="AH1238" s="783">
        <v>52</v>
      </c>
    </row>
    <row r="1239" spans="1:34" x14ac:dyDescent="0.25">
      <c r="A1239" s="782" t="s">
        <v>111</v>
      </c>
      <c r="B1239" s="783" t="s">
        <v>91</v>
      </c>
      <c r="C1239" s="783" t="s">
        <v>91</v>
      </c>
      <c r="D1239" s="795">
        <v>41708</v>
      </c>
      <c r="E1239" s="405" t="s">
        <v>154</v>
      </c>
      <c r="F1239" s="796">
        <v>0.39652777777777776</v>
      </c>
      <c r="G1239" s="783" t="s">
        <v>96</v>
      </c>
      <c r="H1239" s="783" t="s">
        <v>93</v>
      </c>
      <c r="I1239" s="783" t="s">
        <v>93</v>
      </c>
      <c r="J1239" s="783"/>
      <c r="K1239" s="783"/>
      <c r="L1239" s="783"/>
      <c r="M1239" s="782"/>
      <c r="N1239" s="782"/>
      <c r="O1239" s="782"/>
      <c r="P1239" s="782"/>
      <c r="Q1239" s="782"/>
      <c r="R1239" s="782"/>
      <c r="T1239" s="797"/>
      <c r="U1239" s="799">
        <v>40</v>
      </c>
      <c r="V1239" s="782"/>
      <c r="W1239" s="782"/>
      <c r="X1239" s="797"/>
      <c r="Y1239" s="782"/>
      <c r="Z1239" s="798"/>
      <c r="AA1239" s="782"/>
      <c r="AB1239" s="798"/>
      <c r="AC1239" s="798"/>
      <c r="AD1239" s="797"/>
      <c r="AE1239" s="797"/>
      <c r="AF1239" s="797"/>
      <c r="AG1239" s="784">
        <v>5.9</v>
      </c>
      <c r="AH1239" s="783">
        <v>45</v>
      </c>
    </row>
    <row r="1240" spans="1:34" x14ac:dyDescent="0.25">
      <c r="A1240" s="782" t="s">
        <v>111</v>
      </c>
      <c r="B1240" s="783" t="s">
        <v>91</v>
      </c>
      <c r="C1240" s="783" t="s">
        <v>91</v>
      </c>
      <c r="D1240" s="795">
        <v>41715</v>
      </c>
      <c r="E1240" s="405" t="s">
        <v>154</v>
      </c>
      <c r="F1240" s="796">
        <v>0.46180555555555558</v>
      </c>
      <c r="G1240" s="783" t="s">
        <v>96</v>
      </c>
      <c r="H1240" s="783" t="s">
        <v>100</v>
      </c>
      <c r="I1240" s="783" t="s">
        <v>93</v>
      </c>
      <c r="J1240" s="783"/>
      <c r="K1240" s="783"/>
      <c r="L1240" s="783"/>
      <c r="M1240" s="782"/>
      <c r="N1240" s="782"/>
      <c r="O1240" s="782"/>
      <c r="P1240" s="782"/>
      <c r="Q1240" s="782"/>
      <c r="R1240" s="782"/>
      <c r="T1240" s="784">
        <v>12.92</v>
      </c>
      <c r="U1240" s="799">
        <v>236</v>
      </c>
      <c r="V1240" s="782"/>
      <c r="W1240" s="782"/>
      <c r="X1240" s="784">
        <v>7.68</v>
      </c>
      <c r="Y1240" s="782"/>
      <c r="Z1240" s="783">
        <v>114</v>
      </c>
      <c r="AA1240" s="782"/>
      <c r="AB1240" s="783">
        <v>2.1</v>
      </c>
      <c r="AC1240" s="783">
        <v>3</v>
      </c>
      <c r="AD1240" s="797"/>
      <c r="AE1240" s="784">
        <v>6.76</v>
      </c>
      <c r="AF1240" s="784">
        <v>105.7</v>
      </c>
      <c r="AG1240" s="784">
        <v>27.7</v>
      </c>
      <c r="AH1240" s="798"/>
    </row>
    <row r="1241" spans="1:34" x14ac:dyDescent="0.25">
      <c r="A1241" s="782" t="s">
        <v>111</v>
      </c>
      <c r="B1241" s="783" t="s">
        <v>91</v>
      </c>
      <c r="C1241" s="783" t="s">
        <v>91</v>
      </c>
      <c r="D1241" s="795">
        <v>41715</v>
      </c>
      <c r="E1241" s="405" t="s">
        <v>154</v>
      </c>
      <c r="F1241" s="796">
        <v>0.46250000000000002</v>
      </c>
      <c r="G1241" s="783" t="s">
        <v>96</v>
      </c>
      <c r="H1241" s="783" t="s">
        <v>100</v>
      </c>
      <c r="I1241" s="783" t="s">
        <v>93</v>
      </c>
      <c r="J1241" s="783"/>
      <c r="K1241" s="783"/>
      <c r="L1241" s="783"/>
      <c r="M1241" s="782"/>
      <c r="N1241" s="782"/>
      <c r="O1241" s="782"/>
      <c r="P1241" s="782"/>
      <c r="Q1241" s="782"/>
      <c r="R1241" s="782"/>
      <c r="T1241" s="797"/>
      <c r="U1241" s="799">
        <v>365</v>
      </c>
      <c r="V1241" s="782"/>
      <c r="W1241" s="782"/>
      <c r="X1241" s="797"/>
      <c r="Y1241" s="782"/>
      <c r="Z1241" s="798"/>
      <c r="AA1241" s="782"/>
      <c r="AB1241" s="798"/>
      <c r="AC1241" s="798"/>
      <c r="AD1241" s="797"/>
      <c r="AE1241" s="797"/>
      <c r="AF1241" s="797"/>
      <c r="AG1241" s="784">
        <v>28.6</v>
      </c>
      <c r="AH1241" s="798"/>
    </row>
    <row r="1242" spans="1:34" x14ac:dyDescent="0.25">
      <c r="A1242" s="782" t="s">
        <v>111</v>
      </c>
      <c r="B1242" s="783" t="s">
        <v>91</v>
      </c>
      <c r="C1242" s="783" t="s">
        <v>91</v>
      </c>
      <c r="D1242" s="795">
        <v>41717</v>
      </c>
      <c r="E1242" s="405" t="s">
        <v>154</v>
      </c>
      <c r="F1242" s="796">
        <v>0.4826388888888889</v>
      </c>
      <c r="G1242" s="783" t="s">
        <v>96</v>
      </c>
      <c r="H1242" s="783" t="s">
        <v>100</v>
      </c>
      <c r="I1242" s="783" t="s">
        <v>93</v>
      </c>
      <c r="J1242" s="783"/>
      <c r="K1242" s="783"/>
      <c r="L1242" s="783"/>
      <c r="M1242" s="782"/>
      <c r="N1242" s="782"/>
      <c r="O1242" s="782"/>
      <c r="P1242" s="782"/>
      <c r="Q1242" s="782"/>
      <c r="R1242" s="782"/>
      <c r="T1242" s="784">
        <v>12.17</v>
      </c>
      <c r="U1242" s="799">
        <v>73</v>
      </c>
      <c r="V1242" s="782"/>
      <c r="W1242" s="782"/>
      <c r="X1242" s="784">
        <v>7.73</v>
      </c>
      <c r="Y1242" s="782"/>
      <c r="Z1242" s="783">
        <v>136</v>
      </c>
      <c r="AA1242" s="782"/>
      <c r="AB1242" s="798"/>
      <c r="AC1242" s="783">
        <v>0</v>
      </c>
      <c r="AD1242" s="797"/>
      <c r="AE1242" s="784">
        <v>9.19</v>
      </c>
      <c r="AF1242" s="784">
        <v>105.8</v>
      </c>
      <c r="AG1242" s="784">
        <v>9.14</v>
      </c>
      <c r="AH1242" s="798"/>
    </row>
    <row r="1243" spans="1:34" x14ac:dyDescent="0.25">
      <c r="A1243" s="782" t="s">
        <v>111</v>
      </c>
      <c r="B1243" s="783" t="s">
        <v>91</v>
      </c>
      <c r="C1243" s="783" t="s">
        <v>91</v>
      </c>
      <c r="D1243" s="795">
        <v>41717</v>
      </c>
      <c r="E1243" s="405" t="s">
        <v>154</v>
      </c>
      <c r="F1243" s="796">
        <v>0.48333333333333334</v>
      </c>
      <c r="G1243" s="783" t="s">
        <v>96</v>
      </c>
      <c r="H1243" s="783" t="s">
        <v>100</v>
      </c>
      <c r="I1243" s="783" t="s">
        <v>93</v>
      </c>
      <c r="J1243" s="783"/>
      <c r="K1243" s="783"/>
      <c r="L1243" s="783"/>
      <c r="M1243" s="782"/>
      <c r="N1243" s="782"/>
      <c r="O1243" s="782"/>
      <c r="P1243" s="782"/>
      <c r="Q1243" s="782"/>
      <c r="R1243" s="782"/>
      <c r="T1243" s="797"/>
      <c r="U1243" s="799">
        <v>102</v>
      </c>
      <c r="V1243" s="782"/>
      <c r="W1243" s="782"/>
      <c r="X1243" s="797"/>
      <c r="Y1243" s="782"/>
      <c r="Z1243" s="798"/>
      <c r="AA1243" s="782"/>
      <c r="AB1243" s="798"/>
      <c r="AC1243" s="798"/>
      <c r="AD1243" s="797"/>
      <c r="AE1243" s="797"/>
      <c r="AF1243" s="797"/>
      <c r="AG1243" s="784">
        <v>9.49</v>
      </c>
      <c r="AH1243" s="798"/>
    </row>
    <row r="1244" spans="1:34" x14ac:dyDescent="0.25">
      <c r="A1244" s="782" t="s">
        <v>111</v>
      </c>
      <c r="B1244" s="783" t="s">
        <v>91</v>
      </c>
      <c r="C1244" s="783" t="s">
        <v>91</v>
      </c>
      <c r="D1244" s="795">
        <v>41722</v>
      </c>
      <c r="E1244" s="405" t="s">
        <v>154</v>
      </c>
      <c r="F1244" s="796">
        <v>0.59722222222222221</v>
      </c>
      <c r="G1244" s="783" t="s">
        <v>98</v>
      </c>
      <c r="H1244" s="783" t="s">
        <v>93</v>
      </c>
      <c r="I1244" s="783" t="s">
        <v>93</v>
      </c>
      <c r="J1244" s="783"/>
      <c r="K1244" s="783"/>
      <c r="L1244" s="783"/>
      <c r="M1244" s="782"/>
      <c r="N1244" s="782"/>
      <c r="O1244" s="782"/>
      <c r="P1244" s="782"/>
      <c r="Q1244" s="782"/>
      <c r="R1244" s="782"/>
      <c r="T1244" s="784">
        <v>12.27</v>
      </c>
      <c r="U1244" s="799">
        <v>29</v>
      </c>
      <c r="V1244" s="782"/>
      <c r="W1244" s="782"/>
      <c r="X1244" s="784">
        <v>8.25</v>
      </c>
      <c r="Y1244" s="782"/>
      <c r="Z1244" s="783">
        <v>170</v>
      </c>
      <c r="AA1244" s="782"/>
      <c r="AB1244" s="783">
        <v>13.6</v>
      </c>
      <c r="AC1244" s="783">
        <v>0</v>
      </c>
      <c r="AD1244" s="784">
        <v>183.8</v>
      </c>
      <c r="AE1244" s="784">
        <v>10.34</v>
      </c>
      <c r="AF1244" s="784">
        <v>109.6</v>
      </c>
      <c r="AG1244" s="784">
        <v>3.54</v>
      </c>
      <c r="AH1244" s="798"/>
    </row>
    <row r="1245" spans="1:34" x14ac:dyDescent="0.25">
      <c r="A1245" s="782" t="s">
        <v>111</v>
      </c>
      <c r="B1245" s="783" t="s">
        <v>91</v>
      </c>
      <c r="C1245" s="783" t="s">
        <v>91</v>
      </c>
      <c r="D1245" s="795">
        <v>41729</v>
      </c>
      <c r="E1245" s="405" t="s">
        <v>154</v>
      </c>
      <c r="F1245" s="796">
        <v>0.49166666666666664</v>
      </c>
      <c r="G1245" s="783" t="s">
        <v>96</v>
      </c>
      <c r="H1245" s="783" t="s">
        <v>93</v>
      </c>
      <c r="I1245" s="783" t="s">
        <v>93</v>
      </c>
      <c r="J1245" s="783"/>
      <c r="K1245" s="783"/>
      <c r="L1245" s="783"/>
      <c r="M1245" s="782"/>
      <c r="N1245" s="782"/>
      <c r="O1245" s="782"/>
      <c r="P1245" s="782"/>
      <c r="Q1245" s="782"/>
      <c r="R1245" s="782"/>
      <c r="T1245" s="784">
        <v>14.02</v>
      </c>
      <c r="U1245" s="799">
        <v>52</v>
      </c>
      <c r="V1245" s="782"/>
      <c r="W1245" s="782"/>
      <c r="X1245" s="784">
        <v>8.24</v>
      </c>
      <c r="Y1245" s="782"/>
      <c r="Z1245" s="783">
        <v>160</v>
      </c>
      <c r="AA1245" s="782"/>
      <c r="AB1245" s="798"/>
      <c r="AC1245" s="783">
        <v>0</v>
      </c>
      <c r="AD1245" s="784">
        <v>145.19999999999999</v>
      </c>
      <c r="AE1245" s="784">
        <v>10.86</v>
      </c>
      <c r="AF1245" s="784">
        <v>126.6</v>
      </c>
      <c r="AG1245" s="784">
        <v>4</v>
      </c>
      <c r="AH1245" s="798"/>
    </row>
    <row r="1246" spans="1:34" x14ac:dyDescent="0.25">
      <c r="A1246" s="782" t="s">
        <v>111</v>
      </c>
      <c r="B1246" s="783" t="s">
        <v>91</v>
      </c>
      <c r="C1246" s="783" t="s">
        <v>91</v>
      </c>
      <c r="D1246" s="795">
        <v>41736</v>
      </c>
      <c r="E1246" s="405" t="s">
        <v>154</v>
      </c>
      <c r="F1246" s="796">
        <v>0.37847222222222221</v>
      </c>
      <c r="G1246" s="783" t="s">
        <v>96</v>
      </c>
      <c r="H1246" s="783" t="s">
        <v>103</v>
      </c>
      <c r="I1246" s="783" t="s">
        <v>137</v>
      </c>
      <c r="J1246" s="783"/>
      <c r="K1246" s="783"/>
      <c r="L1246" s="783"/>
      <c r="M1246" s="782"/>
      <c r="N1246" s="782"/>
      <c r="O1246" s="782"/>
      <c r="P1246" s="782"/>
      <c r="Q1246" s="782"/>
      <c r="R1246" s="782"/>
      <c r="T1246" s="784">
        <v>6.91</v>
      </c>
      <c r="U1246" s="799">
        <v>4839</v>
      </c>
      <c r="V1246" s="782"/>
      <c r="W1246" s="782"/>
      <c r="X1246" s="784">
        <v>7.8</v>
      </c>
      <c r="Y1246" s="782"/>
      <c r="Z1246" s="783">
        <v>136</v>
      </c>
      <c r="AA1246" s="782"/>
      <c r="AB1246" s="783">
        <v>7.3</v>
      </c>
      <c r="AC1246" s="783">
        <v>2</v>
      </c>
      <c r="AD1246" s="797"/>
      <c r="AE1246" s="784">
        <v>9.4700000000000006</v>
      </c>
      <c r="AF1246" s="784">
        <v>60.3</v>
      </c>
      <c r="AG1246" s="784">
        <v>59.9</v>
      </c>
      <c r="AH1246" s="798"/>
    </row>
    <row r="1247" spans="1:34" x14ac:dyDescent="0.25">
      <c r="A1247" s="782" t="s">
        <v>111</v>
      </c>
      <c r="B1247" s="783" t="s">
        <v>91</v>
      </c>
      <c r="C1247" s="783" t="s">
        <v>91</v>
      </c>
      <c r="D1247" s="795">
        <v>41736</v>
      </c>
      <c r="E1247" s="405" t="s">
        <v>154</v>
      </c>
      <c r="F1247" s="796">
        <v>0.37916666666666665</v>
      </c>
      <c r="G1247" s="783" t="s">
        <v>96</v>
      </c>
      <c r="H1247" s="783" t="s">
        <v>103</v>
      </c>
      <c r="I1247" s="783" t="s">
        <v>137</v>
      </c>
      <c r="J1247" s="783"/>
      <c r="K1247" s="783"/>
      <c r="L1247" s="783"/>
      <c r="M1247" s="782"/>
      <c r="N1247" s="782"/>
      <c r="O1247" s="782"/>
      <c r="P1247" s="782"/>
      <c r="Q1247" s="782"/>
      <c r="R1247" s="782"/>
      <c r="T1247" s="797"/>
      <c r="U1247" s="783" t="s">
        <v>109</v>
      </c>
      <c r="V1247" s="782"/>
      <c r="W1247" s="782"/>
      <c r="X1247" s="797"/>
      <c r="Y1247" s="782"/>
      <c r="Z1247" s="798"/>
      <c r="AA1247" s="782"/>
      <c r="AB1247" s="798"/>
      <c r="AC1247" s="798"/>
      <c r="AD1247" s="797"/>
      <c r="AE1247" s="797"/>
      <c r="AF1247" s="797"/>
      <c r="AG1247" s="784">
        <v>62.1</v>
      </c>
      <c r="AH1247" s="798"/>
    </row>
    <row r="1248" spans="1:34" x14ac:dyDescent="0.25">
      <c r="A1248" s="782" t="s">
        <v>111</v>
      </c>
      <c r="B1248" s="783" t="s">
        <v>91</v>
      </c>
      <c r="C1248" s="783" t="s">
        <v>91</v>
      </c>
      <c r="D1248" s="795">
        <v>41743</v>
      </c>
      <c r="E1248" s="405" t="s">
        <v>154</v>
      </c>
      <c r="F1248" s="796">
        <v>0.44791666666666669</v>
      </c>
      <c r="G1248" s="783" t="s">
        <v>96</v>
      </c>
      <c r="H1248" s="783" t="s">
        <v>100</v>
      </c>
      <c r="I1248" s="783" t="s">
        <v>93</v>
      </c>
      <c r="J1248" s="783"/>
      <c r="K1248" s="783"/>
      <c r="L1248" s="783"/>
      <c r="M1248" s="782"/>
      <c r="N1248" s="782"/>
      <c r="O1248" s="782"/>
      <c r="P1248" s="782"/>
      <c r="Q1248" s="782"/>
      <c r="R1248" s="782"/>
      <c r="T1248" s="784">
        <v>10.76</v>
      </c>
      <c r="U1248" s="799">
        <v>816</v>
      </c>
      <c r="V1248" s="782"/>
      <c r="W1248" s="782"/>
      <c r="X1248" s="784">
        <v>7.87</v>
      </c>
      <c r="Y1248" s="782"/>
      <c r="Z1248" s="783">
        <v>136</v>
      </c>
      <c r="AA1248" s="782"/>
      <c r="AB1248" s="783">
        <v>7.8</v>
      </c>
      <c r="AC1248" s="783">
        <v>2</v>
      </c>
      <c r="AD1248" s="797"/>
      <c r="AE1248" s="784">
        <v>12.03</v>
      </c>
      <c r="AF1248" s="784">
        <v>99.4</v>
      </c>
      <c r="AG1248" s="784">
        <v>24.3</v>
      </c>
      <c r="AH1248" s="798"/>
    </row>
    <row r="1249" spans="1:34" x14ac:dyDescent="0.25">
      <c r="A1249" s="782" t="s">
        <v>111</v>
      </c>
      <c r="B1249" s="783" t="s">
        <v>91</v>
      </c>
      <c r="C1249" s="783" t="s">
        <v>91</v>
      </c>
      <c r="D1249" s="795">
        <v>41750</v>
      </c>
      <c r="E1249" s="405" t="s">
        <v>154</v>
      </c>
      <c r="F1249" s="796">
        <v>0.53680555555555554</v>
      </c>
      <c r="G1249" s="783" t="s">
        <v>96</v>
      </c>
      <c r="H1249" s="783" t="s">
        <v>19</v>
      </c>
      <c r="I1249" s="783" t="s">
        <v>93</v>
      </c>
      <c r="J1249" s="783"/>
      <c r="K1249" s="783"/>
      <c r="L1249" s="783"/>
      <c r="M1249" s="782"/>
      <c r="N1249" s="782"/>
      <c r="O1249" s="782"/>
      <c r="P1249" s="782"/>
      <c r="Q1249" s="782"/>
      <c r="R1249" s="782"/>
      <c r="T1249" s="797"/>
      <c r="U1249" s="799">
        <v>50</v>
      </c>
      <c r="V1249" s="782"/>
      <c r="W1249" s="782"/>
      <c r="X1249" s="797"/>
      <c r="Y1249" s="782"/>
      <c r="Z1249" s="798"/>
      <c r="AA1249" s="782"/>
      <c r="AB1249" s="798"/>
      <c r="AC1249" s="798"/>
      <c r="AD1249" s="797"/>
      <c r="AE1249" s="797"/>
      <c r="AF1249" s="797"/>
      <c r="AG1249" s="784">
        <v>2.8</v>
      </c>
      <c r="AH1249" s="798"/>
    </row>
    <row r="1250" spans="1:34" x14ac:dyDescent="0.25">
      <c r="A1250" s="782" t="s">
        <v>111</v>
      </c>
      <c r="B1250" s="786" t="s">
        <v>91</v>
      </c>
      <c r="C1250" s="786" t="s">
        <v>91</v>
      </c>
      <c r="D1250" s="787">
        <v>41750</v>
      </c>
      <c r="E1250" s="405" t="s">
        <v>154</v>
      </c>
      <c r="F1250" s="788">
        <v>0.53611111111111109</v>
      </c>
      <c r="G1250" s="786" t="s">
        <v>96</v>
      </c>
      <c r="H1250" s="786" t="s">
        <v>93</v>
      </c>
      <c r="I1250" s="783" t="s">
        <v>93</v>
      </c>
      <c r="J1250" s="786"/>
      <c r="K1250" s="786"/>
      <c r="L1250" s="786"/>
      <c r="M1250" s="782"/>
      <c r="N1250" s="782"/>
      <c r="O1250" s="782"/>
      <c r="P1250" s="782"/>
      <c r="Q1250" s="782"/>
      <c r="R1250" s="782"/>
      <c r="T1250" s="789">
        <v>13.5</v>
      </c>
      <c r="U1250" s="790">
        <v>52</v>
      </c>
      <c r="V1250" s="782"/>
      <c r="W1250" s="782"/>
      <c r="X1250" s="789">
        <v>8.56</v>
      </c>
      <c r="Y1250" s="782"/>
      <c r="Z1250" s="786">
        <v>167</v>
      </c>
      <c r="AA1250" s="782"/>
      <c r="AB1250" s="786">
        <v>24.1</v>
      </c>
      <c r="AC1250" s="786">
        <v>0.1</v>
      </c>
      <c r="AD1250" s="786">
        <v>116.5</v>
      </c>
      <c r="AE1250" s="789">
        <v>15.09</v>
      </c>
      <c r="AF1250" s="789">
        <v>130.19999999999999</v>
      </c>
      <c r="AG1250" s="789">
        <v>2.9</v>
      </c>
      <c r="AH1250" s="793"/>
    </row>
    <row r="1251" spans="1:34" x14ac:dyDescent="0.25">
      <c r="A1251" s="782" t="s">
        <v>111</v>
      </c>
      <c r="B1251" s="783" t="s">
        <v>91</v>
      </c>
      <c r="C1251" s="783" t="s">
        <v>91</v>
      </c>
      <c r="D1251" s="795">
        <v>41757</v>
      </c>
      <c r="E1251" s="405" t="s">
        <v>154</v>
      </c>
      <c r="F1251" s="796">
        <v>0.43888888888888888</v>
      </c>
      <c r="G1251" s="783" t="s">
        <v>96</v>
      </c>
      <c r="H1251" s="783" t="s">
        <v>19</v>
      </c>
      <c r="I1251" s="783" t="s">
        <v>93</v>
      </c>
      <c r="J1251" s="783"/>
      <c r="K1251" s="783"/>
      <c r="L1251" s="783"/>
      <c r="M1251" s="782"/>
      <c r="N1251" s="782"/>
      <c r="O1251" s="782"/>
      <c r="P1251" s="782"/>
      <c r="Q1251" s="782"/>
      <c r="R1251" s="782"/>
      <c r="T1251" s="797"/>
      <c r="U1251" s="799">
        <v>1553</v>
      </c>
      <c r="V1251" s="782"/>
      <c r="W1251" s="782"/>
      <c r="X1251" s="797"/>
      <c r="Y1251" s="782"/>
      <c r="Z1251" s="798"/>
      <c r="AA1251" s="782"/>
      <c r="AB1251" s="798"/>
      <c r="AC1251" s="798"/>
      <c r="AD1251" s="797"/>
      <c r="AE1251" s="797"/>
      <c r="AF1251" s="797"/>
      <c r="AG1251" s="784">
        <v>26.3</v>
      </c>
      <c r="AH1251" s="798"/>
    </row>
    <row r="1252" spans="1:34" x14ac:dyDescent="0.25">
      <c r="A1252" s="782" t="s">
        <v>111</v>
      </c>
      <c r="B1252" s="786" t="s">
        <v>91</v>
      </c>
      <c r="C1252" s="786" t="s">
        <v>91</v>
      </c>
      <c r="D1252" s="787">
        <v>41757</v>
      </c>
      <c r="E1252" s="405" t="s">
        <v>154</v>
      </c>
      <c r="F1252" s="788">
        <v>0.43819444444444444</v>
      </c>
      <c r="G1252" s="786" t="s">
        <v>96</v>
      </c>
      <c r="H1252" s="786" t="s">
        <v>93</v>
      </c>
      <c r="I1252" s="783" t="s">
        <v>93</v>
      </c>
      <c r="J1252" s="786"/>
      <c r="K1252" s="786"/>
      <c r="L1252" s="786"/>
      <c r="M1252" s="782"/>
      <c r="N1252" s="782"/>
      <c r="O1252" s="782"/>
      <c r="P1252" s="782"/>
      <c r="Q1252" s="782"/>
      <c r="R1252" s="782"/>
      <c r="T1252" s="789">
        <v>10.46</v>
      </c>
      <c r="U1252" s="786" t="s">
        <v>110</v>
      </c>
      <c r="V1252" s="782"/>
      <c r="W1252" s="782"/>
      <c r="X1252" s="789">
        <v>7.87</v>
      </c>
      <c r="Y1252" s="782"/>
      <c r="Z1252" s="786">
        <v>172</v>
      </c>
      <c r="AA1252" s="782"/>
      <c r="AB1252" s="786">
        <v>23.1</v>
      </c>
      <c r="AC1252" s="786">
        <v>1</v>
      </c>
      <c r="AD1252" s="786">
        <v>316</v>
      </c>
      <c r="AE1252" s="789">
        <v>14.73</v>
      </c>
      <c r="AF1252" s="789">
        <v>103.2</v>
      </c>
      <c r="AG1252" s="789">
        <v>27.3</v>
      </c>
      <c r="AH1252" s="793"/>
    </row>
    <row r="1253" spans="1:34" x14ac:dyDescent="0.25">
      <c r="A1253" s="782" t="s">
        <v>111</v>
      </c>
      <c r="B1253" s="1211" t="s">
        <v>91</v>
      </c>
      <c r="C1253" s="1211" t="s">
        <v>91</v>
      </c>
      <c r="D1253" s="1302">
        <v>41766</v>
      </c>
      <c r="E1253" s="405" t="s">
        <v>154</v>
      </c>
      <c r="F1253" s="1307">
        <v>0.59375</v>
      </c>
      <c r="G1253" s="1211" t="s">
        <v>96</v>
      </c>
      <c r="H1253" s="1211" t="s">
        <v>93</v>
      </c>
      <c r="I1253" s="1211" t="s">
        <v>93</v>
      </c>
      <c r="J1253" s="783"/>
      <c r="K1253" s="783"/>
      <c r="L1253" s="783"/>
      <c r="M1253" s="782"/>
      <c r="N1253" s="782"/>
      <c r="O1253" s="782"/>
      <c r="P1253" s="782"/>
      <c r="Q1253" s="782"/>
      <c r="R1253" s="782"/>
      <c r="T1253" s="1186">
        <v>10.45</v>
      </c>
      <c r="U1253" s="1194">
        <v>13</v>
      </c>
      <c r="V1253" s="782"/>
      <c r="W1253" s="782"/>
      <c r="X1253" s="1186">
        <v>8</v>
      </c>
      <c r="Y1253" s="782"/>
      <c r="Z1253" s="1211">
        <v>189</v>
      </c>
      <c r="AA1253" s="782"/>
      <c r="AB1253" s="783">
        <v>30.1</v>
      </c>
      <c r="AC1253" s="1211">
        <v>0</v>
      </c>
      <c r="AD1253" s="1186">
        <v>50</v>
      </c>
      <c r="AE1253" s="1186">
        <v>21.5</v>
      </c>
      <c r="AF1253" s="1186">
        <v>118.7</v>
      </c>
      <c r="AG1253" s="1186">
        <v>1.86</v>
      </c>
      <c r="AH1253" s="798"/>
    </row>
    <row r="1254" spans="1:34" x14ac:dyDescent="0.25">
      <c r="A1254" s="782" t="s">
        <v>111</v>
      </c>
      <c r="B1254" s="1211" t="s">
        <v>91</v>
      </c>
      <c r="C1254" s="1211" t="s">
        <v>91</v>
      </c>
      <c r="D1254" s="1302">
        <v>41766</v>
      </c>
      <c r="E1254" s="405" t="s">
        <v>154</v>
      </c>
      <c r="F1254" s="1307">
        <v>0.59444444444444444</v>
      </c>
      <c r="G1254" s="1211" t="s">
        <v>96</v>
      </c>
      <c r="H1254" s="1211" t="s">
        <v>93</v>
      </c>
      <c r="I1254" s="1211" t="s">
        <v>93</v>
      </c>
      <c r="J1254" s="783"/>
      <c r="K1254" s="783"/>
      <c r="L1254" s="783"/>
      <c r="M1254" s="782"/>
      <c r="N1254" s="782"/>
      <c r="O1254" s="782"/>
      <c r="P1254" s="782"/>
      <c r="Q1254" s="782"/>
      <c r="R1254" s="782"/>
      <c r="T1254" s="797"/>
      <c r="U1254" s="1194">
        <v>6</v>
      </c>
      <c r="V1254" s="782"/>
      <c r="W1254" s="782"/>
      <c r="X1254" s="797"/>
      <c r="Y1254" s="782"/>
      <c r="Z1254" s="798"/>
      <c r="AA1254" s="782"/>
      <c r="AB1254" s="798"/>
      <c r="AC1254" s="1331"/>
      <c r="AD1254" s="1188"/>
      <c r="AE1254" s="797"/>
      <c r="AF1254" s="797"/>
      <c r="AG1254" s="1186">
        <v>1.92</v>
      </c>
      <c r="AH1254" s="798"/>
    </row>
    <row r="1255" spans="1:34" x14ac:dyDescent="0.25">
      <c r="A1255" s="782" t="s">
        <v>111</v>
      </c>
      <c r="B1255" s="1211" t="s">
        <v>91</v>
      </c>
      <c r="C1255" s="1211" t="s">
        <v>91</v>
      </c>
      <c r="D1255" s="1302">
        <v>41772</v>
      </c>
      <c r="E1255" s="405" t="s">
        <v>154</v>
      </c>
      <c r="F1255" s="1307">
        <v>0.38472222222222224</v>
      </c>
      <c r="G1255" s="1211" t="s">
        <v>96</v>
      </c>
      <c r="H1255" s="1211" t="s">
        <v>100</v>
      </c>
      <c r="I1255" s="1211" t="s">
        <v>93</v>
      </c>
      <c r="J1255" s="783"/>
      <c r="K1255" s="783"/>
      <c r="L1255" s="783"/>
      <c r="M1255" s="782"/>
      <c r="N1255" s="782"/>
      <c r="O1255" s="782"/>
      <c r="P1255" s="782"/>
      <c r="Q1255" s="782"/>
      <c r="R1255" s="782"/>
      <c r="T1255" s="784">
        <v>9.42</v>
      </c>
      <c r="U1255" s="1194">
        <v>1120</v>
      </c>
      <c r="V1255" s="782"/>
      <c r="W1255" s="782"/>
      <c r="X1255" s="784">
        <v>7.64</v>
      </c>
      <c r="Y1255" s="782"/>
      <c r="Z1255" s="783">
        <v>124</v>
      </c>
      <c r="AA1255" s="782"/>
      <c r="AB1255" s="783">
        <v>13.3</v>
      </c>
      <c r="AC1255" s="783">
        <v>1</v>
      </c>
      <c r="AD1255" s="1188"/>
      <c r="AE1255" s="784">
        <v>15.87</v>
      </c>
      <c r="AF1255" s="784">
        <v>95.2</v>
      </c>
      <c r="AG1255" s="1186">
        <v>43.2</v>
      </c>
      <c r="AH1255" s="798"/>
    </row>
    <row r="1256" spans="1:34" x14ac:dyDescent="0.25">
      <c r="A1256" s="782" t="s">
        <v>111</v>
      </c>
      <c r="B1256" s="1211" t="s">
        <v>91</v>
      </c>
      <c r="C1256" s="1211" t="s">
        <v>91</v>
      </c>
      <c r="D1256" s="1302">
        <v>41772</v>
      </c>
      <c r="E1256" s="405" t="s">
        <v>154</v>
      </c>
      <c r="F1256" s="1307">
        <v>0.38541666666666669</v>
      </c>
      <c r="G1256" s="1211" t="s">
        <v>96</v>
      </c>
      <c r="H1256" s="1211" t="s">
        <v>100</v>
      </c>
      <c r="I1256" s="1211" t="s">
        <v>93</v>
      </c>
      <c r="J1256" s="783"/>
      <c r="K1256" s="783"/>
      <c r="L1256" s="783"/>
      <c r="M1256" s="782"/>
      <c r="N1256" s="782"/>
      <c r="O1256" s="782"/>
      <c r="P1256" s="782"/>
      <c r="Q1256" s="782"/>
      <c r="R1256" s="782"/>
      <c r="T1256" s="1188"/>
      <c r="U1256" s="1194">
        <v>1733</v>
      </c>
      <c r="V1256" s="782"/>
      <c r="W1256" s="782"/>
      <c r="X1256" s="1188"/>
      <c r="Y1256" s="782"/>
      <c r="Z1256" s="1331"/>
      <c r="AA1256" s="782"/>
      <c r="AB1256" s="798"/>
      <c r="AC1256" s="1331"/>
      <c r="AD1256" s="1188"/>
      <c r="AE1256" s="1188"/>
      <c r="AF1256" s="1188"/>
      <c r="AG1256" s="1186">
        <v>42.2</v>
      </c>
      <c r="AH1256" s="798"/>
    </row>
    <row r="1257" spans="1:34" x14ac:dyDescent="0.25">
      <c r="A1257" s="782" t="s">
        <v>111</v>
      </c>
      <c r="B1257" s="1211" t="s">
        <v>91</v>
      </c>
      <c r="C1257" s="1211" t="s">
        <v>91</v>
      </c>
      <c r="D1257" s="1302">
        <v>41773</v>
      </c>
      <c r="E1257" s="405" t="s">
        <v>154</v>
      </c>
      <c r="F1257" s="1307">
        <v>0.41666666666666669</v>
      </c>
      <c r="G1257" s="1211" t="s">
        <v>96</v>
      </c>
      <c r="H1257" s="1211" t="s">
        <v>100</v>
      </c>
      <c r="I1257" s="1211" t="s">
        <v>93</v>
      </c>
      <c r="J1257" s="783"/>
      <c r="K1257" s="783"/>
      <c r="L1257" s="783"/>
      <c r="M1257" s="782"/>
      <c r="N1257" s="782"/>
      <c r="O1257" s="782"/>
      <c r="P1257" s="782"/>
      <c r="Q1257" s="782"/>
      <c r="R1257" s="782"/>
      <c r="T1257" s="1186">
        <v>10.19</v>
      </c>
      <c r="U1257" s="1194">
        <v>276</v>
      </c>
      <c r="V1257" s="782"/>
      <c r="W1257" s="782"/>
      <c r="X1257" s="1186">
        <v>7.35</v>
      </c>
      <c r="Y1257" s="782"/>
      <c r="Z1257" s="1211">
        <v>134</v>
      </c>
      <c r="AA1257" s="782"/>
      <c r="AB1257" s="783">
        <v>10.8</v>
      </c>
      <c r="AC1257" s="1211">
        <v>2</v>
      </c>
      <c r="AD1257" s="1188"/>
      <c r="AE1257" s="1186">
        <v>13.57</v>
      </c>
      <c r="AF1257" s="1186">
        <v>97.9</v>
      </c>
      <c r="AG1257" s="1186">
        <v>12.4</v>
      </c>
      <c r="AH1257" s="798"/>
    </row>
    <row r="1258" spans="1:34" x14ac:dyDescent="0.25">
      <c r="A1258" s="782" t="s">
        <v>111</v>
      </c>
      <c r="B1258" s="1211" t="s">
        <v>91</v>
      </c>
      <c r="C1258" s="1211" t="s">
        <v>91</v>
      </c>
      <c r="D1258" s="1302">
        <v>41778</v>
      </c>
      <c r="E1258" s="405" t="s">
        <v>154</v>
      </c>
      <c r="F1258" s="1307">
        <v>0.50486111111111109</v>
      </c>
      <c r="G1258" s="1211" t="s">
        <v>98</v>
      </c>
      <c r="H1258" s="1211" t="s">
        <v>93</v>
      </c>
      <c r="I1258" s="1211" t="s">
        <v>93</v>
      </c>
      <c r="J1258" s="783"/>
      <c r="K1258" s="783"/>
      <c r="L1258" s="783"/>
      <c r="M1258" s="782"/>
      <c r="N1258" s="782"/>
      <c r="O1258" s="782"/>
      <c r="P1258" s="782"/>
      <c r="Q1258" s="782"/>
      <c r="R1258" s="782"/>
      <c r="T1258" s="1186">
        <v>12.35</v>
      </c>
      <c r="U1258" s="1194">
        <v>56</v>
      </c>
      <c r="V1258" s="782"/>
      <c r="W1258" s="782"/>
      <c r="X1258" s="1186">
        <v>8.26</v>
      </c>
      <c r="Y1258" s="782"/>
      <c r="Z1258" s="1211">
        <v>157</v>
      </c>
      <c r="AA1258" s="782"/>
      <c r="AB1258" s="783">
        <v>25.7</v>
      </c>
      <c r="AC1258" s="1211">
        <v>0</v>
      </c>
      <c r="AD1258" s="1186">
        <v>140</v>
      </c>
      <c r="AE1258" s="1186">
        <v>15.81</v>
      </c>
      <c r="AF1258" s="1186">
        <v>124.6</v>
      </c>
      <c r="AG1258" s="1186">
        <v>3.79</v>
      </c>
      <c r="AH1258" s="798"/>
    </row>
    <row r="1259" spans="1:34" x14ac:dyDescent="0.25">
      <c r="A1259" s="782" t="s">
        <v>111</v>
      </c>
      <c r="B1259" s="1211" t="s">
        <v>91</v>
      </c>
      <c r="C1259" s="1211" t="s">
        <v>91</v>
      </c>
      <c r="D1259" s="1302">
        <v>41778</v>
      </c>
      <c r="E1259" s="405" t="s">
        <v>154</v>
      </c>
      <c r="F1259" s="1307">
        <v>0.50555555555555554</v>
      </c>
      <c r="G1259" s="1211" t="s">
        <v>98</v>
      </c>
      <c r="H1259" s="1211" t="s">
        <v>93</v>
      </c>
      <c r="I1259" s="1211" t="s">
        <v>93</v>
      </c>
      <c r="J1259" s="783"/>
      <c r="K1259" s="783"/>
      <c r="L1259" s="783"/>
      <c r="M1259" s="782"/>
      <c r="N1259" s="782"/>
      <c r="O1259" s="782"/>
      <c r="P1259" s="782"/>
      <c r="Q1259" s="782"/>
      <c r="R1259" s="782"/>
      <c r="T1259" s="1188"/>
      <c r="U1259" s="1194">
        <v>56</v>
      </c>
      <c r="V1259" s="782"/>
      <c r="W1259" s="782"/>
      <c r="X1259" s="1188"/>
      <c r="Y1259" s="782"/>
      <c r="Z1259" s="1331"/>
      <c r="AA1259" s="782"/>
      <c r="AB1259" s="798"/>
      <c r="AC1259" s="1331"/>
      <c r="AD1259" s="1188"/>
      <c r="AE1259" s="1188"/>
      <c r="AF1259" s="1188"/>
      <c r="AG1259" s="1186">
        <v>3.72</v>
      </c>
      <c r="AH1259" s="798"/>
    </row>
    <row r="1260" spans="1:34" x14ac:dyDescent="0.25">
      <c r="A1260" s="782" t="s">
        <v>111</v>
      </c>
      <c r="B1260" s="1211" t="s">
        <v>91</v>
      </c>
      <c r="C1260" s="1211" t="s">
        <v>91</v>
      </c>
      <c r="D1260" s="1302">
        <v>41778</v>
      </c>
      <c r="E1260" s="405" t="s">
        <v>154</v>
      </c>
      <c r="F1260" s="1307">
        <v>0.50624999999999998</v>
      </c>
      <c r="G1260" s="1211" t="s">
        <v>98</v>
      </c>
      <c r="H1260" s="1211" t="s">
        <v>19</v>
      </c>
      <c r="I1260" s="1211" t="s">
        <v>93</v>
      </c>
      <c r="J1260" s="783"/>
      <c r="K1260" s="783"/>
      <c r="L1260" s="783"/>
      <c r="M1260" s="782"/>
      <c r="N1260" s="782"/>
      <c r="O1260" s="782"/>
      <c r="P1260" s="782"/>
      <c r="Q1260" s="782"/>
      <c r="R1260" s="782"/>
      <c r="T1260" s="1188"/>
      <c r="U1260" s="1194">
        <v>0</v>
      </c>
      <c r="V1260" s="782"/>
      <c r="W1260" s="782"/>
      <c r="X1260" s="1188"/>
      <c r="Y1260" s="782"/>
      <c r="Z1260" s="1331"/>
      <c r="AA1260" s="782"/>
      <c r="AB1260" s="798"/>
      <c r="AC1260" s="1331"/>
      <c r="AD1260" s="1188"/>
      <c r="AE1260" s="1188"/>
      <c r="AF1260" s="1188"/>
      <c r="AG1260" s="1188"/>
      <c r="AH1260" s="798"/>
    </row>
    <row r="1261" spans="1:34" x14ac:dyDescent="0.25">
      <c r="A1261" s="782" t="s">
        <v>111</v>
      </c>
      <c r="B1261" s="1211" t="s">
        <v>91</v>
      </c>
      <c r="C1261" s="1211" t="s">
        <v>91</v>
      </c>
      <c r="D1261" s="1302">
        <v>41787</v>
      </c>
      <c r="E1261" s="405" t="s">
        <v>154</v>
      </c>
      <c r="F1261" s="1307">
        <v>0.42986111111111114</v>
      </c>
      <c r="G1261" s="1211" t="s">
        <v>98</v>
      </c>
      <c r="H1261" s="1211" t="s">
        <v>93</v>
      </c>
      <c r="I1261" s="1211" t="s">
        <v>93</v>
      </c>
      <c r="J1261" s="783"/>
      <c r="K1261" s="783"/>
      <c r="L1261" s="783"/>
      <c r="M1261" s="782"/>
      <c r="N1261" s="782"/>
      <c r="O1261" s="782"/>
      <c r="P1261" s="782"/>
      <c r="Q1261" s="782"/>
      <c r="R1261" s="782"/>
      <c r="T1261" s="784">
        <v>8.76</v>
      </c>
      <c r="U1261" s="1194">
        <v>121</v>
      </c>
      <c r="V1261" s="782"/>
      <c r="W1261" s="782"/>
      <c r="X1261" s="1186">
        <v>7.77</v>
      </c>
      <c r="Y1261" s="782"/>
      <c r="Z1261" s="1211">
        <v>202</v>
      </c>
      <c r="AA1261" s="782"/>
      <c r="AB1261" s="783">
        <v>21.7</v>
      </c>
      <c r="AC1261" s="1211">
        <v>0.6</v>
      </c>
      <c r="AD1261" s="1186">
        <v>36.4</v>
      </c>
      <c r="AE1261" s="1186">
        <v>18.71</v>
      </c>
      <c r="AF1261" s="784">
        <v>94</v>
      </c>
      <c r="AG1261" s="1186">
        <v>1.98</v>
      </c>
      <c r="AH1261" s="798"/>
    </row>
    <row r="1262" spans="1:34" x14ac:dyDescent="0.25">
      <c r="A1262" s="782" t="s">
        <v>111</v>
      </c>
      <c r="B1262" s="1211" t="s">
        <v>91</v>
      </c>
      <c r="C1262" s="1211" t="s">
        <v>91</v>
      </c>
      <c r="D1262" s="1302">
        <v>41793</v>
      </c>
      <c r="E1262" s="405" t="s">
        <v>154</v>
      </c>
      <c r="F1262" s="1307">
        <v>0.39166666666666666</v>
      </c>
      <c r="G1262" s="1211" t="s">
        <v>96</v>
      </c>
      <c r="H1262" s="1211" t="s">
        <v>93</v>
      </c>
      <c r="I1262" s="1211" t="s">
        <v>93</v>
      </c>
      <c r="J1262" s="783"/>
      <c r="K1262" s="783"/>
      <c r="L1262" s="783"/>
      <c r="M1262" s="782"/>
      <c r="N1262" s="782"/>
      <c r="O1262" s="782"/>
      <c r="P1262" s="782"/>
      <c r="Q1262" s="782"/>
      <c r="R1262" s="782"/>
      <c r="T1262" s="1186">
        <v>8.74</v>
      </c>
      <c r="U1262" s="1194">
        <v>32</v>
      </c>
      <c r="V1262" s="782"/>
      <c r="W1262" s="782"/>
      <c r="X1262" s="1186">
        <v>7.36</v>
      </c>
      <c r="Y1262" s="782"/>
      <c r="Z1262" s="1211">
        <v>199</v>
      </c>
      <c r="AA1262" s="782"/>
      <c r="AB1262" s="783">
        <v>27.4</v>
      </c>
      <c r="AC1262" s="1211">
        <v>0.1</v>
      </c>
      <c r="AD1262" s="1186">
        <v>33.799999999999997</v>
      </c>
      <c r="AE1262" s="1186">
        <v>19.399999999999999</v>
      </c>
      <c r="AF1262" s="1186">
        <v>95</v>
      </c>
      <c r="AG1262" s="1186">
        <v>1.9</v>
      </c>
      <c r="AH1262" s="798"/>
    </row>
    <row r="1263" spans="1:34" x14ac:dyDescent="0.25">
      <c r="A1263" s="782" t="s">
        <v>111</v>
      </c>
      <c r="B1263" s="1211" t="s">
        <v>91</v>
      </c>
      <c r="C1263" s="1211" t="s">
        <v>91</v>
      </c>
      <c r="D1263" s="1302">
        <v>41799</v>
      </c>
      <c r="E1263" s="405" t="s">
        <v>154</v>
      </c>
      <c r="F1263" s="1307">
        <v>0.49236111111111114</v>
      </c>
      <c r="G1263" s="1211" t="s">
        <v>96</v>
      </c>
      <c r="H1263" s="1211" t="s">
        <v>103</v>
      </c>
      <c r="I1263" s="1211" t="s">
        <v>137</v>
      </c>
      <c r="J1263" s="783"/>
      <c r="K1263" s="783"/>
      <c r="L1263" s="783"/>
      <c r="M1263" s="782"/>
      <c r="N1263" s="782"/>
      <c r="O1263" s="782"/>
      <c r="P1263" s="782"/>
      <c r="Q1263" s="782"/>
      <c r="R1263" s="782"/>
      <c r="T1263" s="1186">
        <v>10.99</v>
      </c>
      <c r="U1263" s="1194">
        <v>866</v>
      </c>
      <c r="V1263" s="782"/>
      <c r="W1263" s="782"/>
      <c r="X1263" s="1186">
        <v>7.81</v>
      </c>
      <c r="Y1263" s="782"/>
      <c r="Z1263" s="1211">
        <v>214</v>
      </c>
      <c r="AA1263" s="782"/>
      <c r="AB1263" s="783">
        <v>21.2</v>
      </c>
      <c r="AC1263" s="1211">
        <v>0.9</v>
      </c>
      <c r="AD1263" s="1188"/>
      <c r="AE1263" s="1186">
        <v>17.7</v>
      </c>
      <c r="AF1263" s="1186">
        <v>115.4</v>
      </c>
      <c r="AG1263" s="1186">
        <v>13.1</v>
      </c>
      <c r="AH1263" s="798"/>
    </row>
    <row r="1264" spans="1:34" x14ac:dyDescent="0.25">
      <c r="A1264" s="782" t="s">
        <v>111</v>
      </c>
      <c r="B1264" s="1211" t="s">
        <v>91</v>
      </c>
      <c r="C1264" s="1211" t="s">
        <v>91</v>
      </c>
      <c r="D1264" s="1302">
        <v>41799</v>
      </c>
      <c r="E1264" s="405" t="s">
        <v>154</v>
      </c>
      <c r="F1264" s="1307">
        <v>0.49305555555555558</v>
      </c>
      <c r="G1264" s="1211" t="s">
        <v>96</v>
      </c>
      <c r="H1264" s="1211" t="s">
        <v>19</v>
      </c>
      <c r="I1264" s="1211" t="s">
        <v>137</v>
      </c>
      <c r="J1264" s="783"/>
      <c r="K1264" s="783"/>
      <c r="L1264" s="783"/>
      <c r="M1264" s="782"/>
      <c r="N1264" s="782"/>
      <c r="O1264" s="782"/>
      <c r="P1264" s="782"/>
      <c r="Q1264" s="782"/>
      <c r="R1264" s="782"/>
      <c r="T1264" s="797"/>
      <c r="U1264" s="1194">
        <v>1120</v>
      </c>
      <c r="V1264" s="782"/>
      <c r="W1264" s="782"/>
      <c r="X1264" s="1188"/>
      <c r="Y1264" s="782"/>
      <c r="Z1264" s="1331"/>
      <c r="AA1264" s="782"/>
      <c r="AB1264" s="798"/>
      <c r="AC1264" s="1331"/>
      <c r="AD1264" s="1188"/>
      <c r="AE1264" s="1188"/>
      <c r="AF1264" s="797"/>
      <c r="AG1264" s="1186">
        <v>13.2</v>
      </c>
      <c r="AH1264" s="798"/>
    </row>
    <row r="1265" spans="1:34" x14ac:dyDescent="0.25">
      <c r="A1265" s="782" t="s">
        <v>111</v>
      </c>
      <c r="B1265" s="1211" t="s">
        <v>91</v>
      </c>
      <c r="C1265" s="1211" t="s">
        <v>91</v>
      </c>
      <c r="D1265" s="1302">
        <v>41802</v>
      </c>
      <c r="E1265" s="405" t="s">
        <v>154</v>
      </c>
      <c r="F1265" s="1307">
        <v>0.45</v>
      </c>
      <c r="G1265" s="1211" t="s">
        <v>96</v>
      </c>
      <c r="H1265" s="1211" t="s">
        <v>100</v>
      </c>
      <c r="I1265" s="1211" t="s">
        <v>93</v>
      </c>
      <c r="J1265" s="783"/>
      <c r="K1265" s="783"/>
      <c r="L1265" s="783"/>
      <c r="M1265" s="782"/>
      <c r="N1265" s="782"/>
      <c r="O1265" s="782"/>
      <c r="P1265" s="782"/>
      <c r="Q1265" s="782"/>
      <c r="R1265" s="782"/>
      <c r="T1265" s="784">
        <v>12.43</v>
      </c>
      <c r="U1265" s="1194">
        <v>102</v>
      </c>
      <c r="V1265" s="782"/>
      <c r="W1265" s="782"/>
      <c r="X1265" s="784">
        <v>7.89</v>
      </c>
      <c r="Y1265" s="782"/>
      <c r="Z1265" s="783">
        <v>193</v>
      </c>
      <c r="AA1265" s="782"/>
      <c r="AB1265" s="783">
        <v>23.7</v>
      </c>
      <c r="AC1265" s="1211">
        <v>0.1</v>
      </c>
      <c r="AD1265" s="1188"/>
      <c r="AE1265" s="784">
        <v>17.66</v>
      </c>
      <c r="AF1265" s="784">
        <v>130.69999999999999</v>
      </c>
      <c r="AG1265" s="1186">
        <v>4.22</v>
      </c>
      <c r="AH1265" s="798"/>
    </row>
    <row r="1266" spans="1:34" x14ac:dyDescent="0.25">
      <c r="A1266" s="782" t="s">
        <v>111</v>
      </c>
      <c r="B1266" s="1211" t="s">
        <v>91</v>
      </c>
      <c r="C1266" s="1211" t="s">
        <v>91</v>
      </c>
      <c r="D1266" s="1302">
        <v>41802</v>
      </c>
      <c r="E1266" s="405" t="s">
        <v>154</v>
      </c>
      <c r="F1266" s="1307">
        <v>0.45069444444444445</v>
      </c>
      <c r="G1266" s="1211" t="s">
        <v>96</v>
      </c>
      <c r="H1266" s="1211" t="s">
        <v>100</v>
      </c>
      <c r="I1266" s="1211" t="s">
        <v>93</v>
      </c>
      <c r="J1266" s="783"/>
      <c r="K1266" s="783"/>
      <c r="L1266" s="783"/>
      <c r="M1266" s="782"/>
      <c r="N1266" s="782"/>
      <c r="O1266" s="782"/>
      <c r="P1266" s="782"/>
      <c r="Q1266" s="782"/>
      <c r="R1266" s="782"/>
      <c r="T1266" s="797"/>
      <c r="U1266" s="1194">
        <v>107</v>
      </c>
      <c r="V1266" s="782"/>
      <c r="W1266" s="782"/>
      <c r="X1266" s="797"/>
      <c r="Y1266" s="782"/>
      <c r="Z1266" s="798"/>
      <c r="AA1266" s="782"/>
      <c r="AB1266" s="798"/>
      <c r="AC1266" s="1331"/>
      <c r="AD1266" s="1188"/>
      <c r="AE1266" s="797"/>
      <c r="AF1266" s="797"/>
      <c r="AG1266" s="1186">
        <v>4.5</v>
      </c>
      <c r="AH1266" s="798"/>
    </row>
    <row r="1267" spans="1:34" x14ac:dyDescent="0.25">
      <c r="A1267" s="782" t="s">
        <v>111</v>
      </c>
      <c r="B1267" s="1211" t="s">
        <v>91</v>
      </c>
      <c r="C1267" s="1211" t="s">
        <v>91</v>
      </c>
      <c r="D1267" s="1302">
        <v>41813</v>
      </c>
      <c r="E1267" s="405" t="s">
        <v>154</v>
      </c>
      <c r="F1267" s="1307">
        <v>0.55694444444444446</v>
      </c>
      <c r="G1267" s="1211" t="s">
        <v>96</v>
      </c>
      <c r="H1267" s="1211" t="s">
        <v>100</v>
      </c>
      <c r="I1267" s="1211" t="s">
        <v>93</v>
      </c>
      <c r="J1267" s="783"/>
      <c r="K1267" s="783"/>
      <c r="L1267" s="783"/>
      <c r="M1267" s="782"/>
      <c r="N1267" s="782"/>
      <c r="O1267" s="782"/>
      <c r="P1267" s="782"/>
      <c r="Q1267" s="782"/>
      <c r="R1267" s="782"/>
      <c r="T1267" s="784">
        <v>9.39</v>
      </c>
      <c r="U1267" s="1194">
        <v>205</v>
      </c>
      <c r="V1267" s="782"/>
      <c r="W1267" s="782"/>
      <c r="X1267" s="1186">
        <v>7.94</v>
      </c>
      <c r="Y1267" s="782"/>
      <c r="Z1267" s="1211">
        <v>244</v>
      </c>
      <c r="AA1267" s="782"/>
      <c r="AB1267" s="783">
        <v>29.3</v>
      </c>
      <c r="AC1267" s="1211">
        <v>0.2</v>
      </c>
      <c r="AD1267" s="1188"/>
      <c r="AE1267" s="1186">
        <v>22.16</v>
      </c>
      <c r="AF1267" s="784">
        <v>108.1</v>
      </c>
      <c r="AG1267" s="1186">
        <v>6.1</v>
      </c>
      <c r="AH1267" s="783">
        <v>95</v>
      </c>
    </row>
    <row r="1268" spans="1:34" x14ac:dyDescent="0.25">
      <c r="A1268" s="782" t="s">
        <v>111</v>
      </c>
      <c r="B1268" s="1211" t="s">
        <v>91</v>
      </c>
      <c r="C1268" s="1211" t="s">
        <v>91</v>
      </c>
      <c r="D1268" s="1302">
        <v>41815</v>
      </c>
      <c r="E1268" s="405" t="s">
        <v>154</v>
      </c>
      <c r="F1268" s="1307">
        <v>0.37152777777777779</v>
      </c>
      <c r="G1268" s="1211" t="s">
        <v>96</v>
      </c>
      <c r="H1268" s="1211" t="s">
        <v>93</v>
      </c>
      <c r="I1268" s="1211" t="s">
        <v>93</v>
      </c>
      <c r="J1268" s="783"/>
      <c r="K1268" s="783"/>
      <c r="L1268" s="783"/>
      <c r="M1268" s="782"/>
      <c r="N1268" s="782"/>
      <c r="O1268" s="782"/>
      <c r="P1268" s="782"/>
      <c r="Q1268" s="782"/>
      <c r="R1268" s="782"/>
      <c r="T1268" s="784">
        <v>8.33</v>
      </c>
      <c r="U1268" s="1194">
        <v>161</v>
      </c>
      <c r="V1268" s="782"/>
      <c r="W1268" s="782"/>
      <c r="X1268" s="1186">
        <v>7.74</v>
      </c>
      <c r="Y1268" s="782"/>
      <c r="Z1268" s="1211">
        <v>221</v>
      </c>
      <c r="AA1268" s="782"/>
      <c r="AB1268" s="783">
        <v>22.8</v>
      </c>
      <c r="AC1268" s="1211">
        <v>0.2</v>
      </c>
      <c r="AD1268" s="1186">
        <v>82.9</v>
      </c>
      <c r="AE1268" s="1186">
        <v>19.690000000000001</v>
      </c>
      <c r="AF1268" s="784">
        <v>91.1</v>
      </c>
      <c r="AG1268" s="1186">
        <v>7.9</v>
      </c>
      <c r="AH1268" s="798"/>
    </row>
    <row r="1269" spans="1:34" x14ac:dyDescent="0.25">
      <c r="A1269" s="782" t="s">
        <v>111</v>
      </c>
      <c r="B1269" s="1211" t="s">
        <v>91</v>
      </c>
      <c r="C1269" s="1211" t="s">
        <v>91</v>
      </c>
      <c r="D1269" s="1302">
        <v>41815</v>
      </c>
      <c r="E1269" s="405" t="s">
        <v>154</v>
      </c>
      <c r="F1269" s="1307">
        <v>0.37222222222222223</v>
      </c>
      <c r="G1269" s="1211" t="s">
        <v>96</v>
      </c>
      <c r="H1269" s="1211" t="s">
        <v>93</v>
      </c>
      <c r="I1269" s="1211" t="s">
        <v>93</v>
      </c>
      <c r="J1269" s="783"/>
      <c r="K1269" s="783"/>
      <c r="L1269" s="783"/>
      <c r="M1269" s="782"/>
      <c r="N1269" s="782"/>
      <c r="O1269" s="782"/>
      <c r="P1269" s="782"/>
      <c r="Q1269" s="782"/>
      <c r="R1269" s="782"/>
      <c r="T1269" s="1188"/>
      <c r="U1269" s="1194">
        <v>116</v>
      </c>
      <c r="V1269" s="782"/>
      <c r="W1269" s="782"/>
      <c r="X1269" s="1188"/>
      <c r="Y1269" s="782"/>
      <c r="Z1269" s="1331"/>
      <c r="AA1269" s="782"/>
      <c r="AB1269" s="798"/>
      <c r="AC1269" s="1331"/>
      <c r="AD1269" s="1188"/>
      <c r="AE1269" s="1188"/>
      <c r="AF1269" s="1188"/>
      <c r="AG1269" s="1186">
        <v>8.1</v>
      </c>
      <c r="AH1269" s="798"/>
    </row>
    <row r="1270" spans="1:34" x14ac:dyDescent="0.25">
      <c r="A1270" s="782" t="s">
        <v>111</v>
      </c>
      <c r="B1270" s="1211" t="s">
        <v>91</v>
      </c>
      <c r="C1270" s="1211" t="s">
        <v>91</v>
      </c>
      <c r="D1270" s="1302">
        <v>41815</v>
      </c>
      <c r="E1270" s="405" t="s">
        <v>154</v>
      </c>
      <c r="F1270" s="1307">
        <v>0.37291666666666667</v>
      </c>
      <c r="G1270" s="1211" t="s">
        <v>96</v>
      </c>
      <c r="H1270" s="1211" t="s">
        <v>19</v>
      </c>
      <c r="I1270" s="1211" t="s">
        <v>93</v>
      </c>
      <c r="J1270" s="783"/>
      <c r="K1270" s="783"/>
      <c r="L1270" s="783"/>
      <c r="M1270" s="782"/>
      <c r="N1270" s="782"/>
      <c r="O1270" s="782"/>
      <c r="P1270" s="782"/>
      <c r="Q1270" s="782"/>
      <c r="R1270" s="782"/>
      <c r="T1270" s="1188"/>
      <c r="U1270" s="1194">
        <v>0</v>
      </c>
      <c r="V1270" s="782"/>
      <c r="W1270" s="782"/>
      <c r="X1270" s="1188"/>
      <c r="Y1270" s="782"/>
      <c r="Z1270" s="1331"/>
      <c r="AA1270" s="782"/>
      <c r="AB1270" s="798"/>
      <c r="AC1270" s="1331"/>
      <c r="AD1270" s="1188"/>
      <c r="AE1270" s="1188"/>
      <c r="AF1270" s="1188"/>
      <c r="AG1270" s="1188"/>
      <c r="AH1270" s="798"/>
    </row>
    <row r="1271" spans="1:34" x14ac:dyDescent="0.25">
      <c r="A1271" s="782" t="s">
        <v>111</v>
      </c>
      <c r="B1271" s="1203" t="s">
        <v>91</v>
      </c>
      <c r="C1271" s="1203" t="s">
        <v>91</v>
      </c>
      <c r="D1271" s="1207">
        <v>41815</v>
      </c>
      <c r="E1271" s="405" t="s">
        <v>154</v>
      </c>
      <c r="F1271" s="1210">
        <v>0.37291666666666667</v>
      </c>
      <c r="G1271" s="1203" t="s">
        <v>96</v>
      </c>
      <c r="H1271" s="1203" t="s">
        <v>19</v>
      </c>
      <c r="I1271" s="1211" t="s">
        <v>93</v>
      </c>
      <c r="J1271" s="786"/>
      <c r="K1271" s="786"/>
      <c r="L1271" s="786"/>
      <c r="M1271" s="782"/>
      <c r="N1271" s="782"/>
      <c r="O1271" s="782"/>
      <c r="P1271" s="782"/>
      <c r="Q1271" s="782"/>
      <c r="R1271" s="782"/>
      <c r="T1271" s="793"/>
      <c r="U1271" s="810">
        <v>0</v>
      </c>
      <c r="V1271" s="782"/>
      <c r="W1271" s="782"/>
      <c r="X1271" s="793"/>
      <c r="Y1271" s="782"/>
      <c r="Z1271" s="793"/>
      <c r="AA1271" s="782"/>
      <c r="AB1271" s="782"/>
      <c r="AC1271" s="1202"/>
      <c r="AD1271" s="1202"/>
      <c r="AE1271" s="793"/>
      <c r="AF1271" s="793"/>
      <c r="AG1271" s="1202"/>
      <c r="AH1271" s="782"/>
    </row>
    <row r="1272" spans="1:34" x14ac:dyDescent="0.25">
      <c r="A1272" s="782" t="s">
        <v>111</v>
      </c>
      <c r="B1272" s="1203" t="s">
        <v>91</v>
      </c>
      <c r="C1272" s="1203" t="s">
        <v>91</v>
      </c>
      <c r="D1272" s="1207">
        <v>41820</v>
      </c>
      <c r="E1272" s="405" t="s">
        <v>154</v>
      </c>
      <c r="F1272" s="1210">
        <v>0.38194444444444442</v>
      </c>
      <c r="G1272" s="1203" t="s">
        <v>96</v>
      </c>
      <c r="H1272" s="1203" t="s">
        <v>93</v>
      </c>
      <c r="I1272" s="1211" t="s">
        <v>93</v>
      </c>
      <c r="J1272" s="786"/>
      <c r="K1272" s="786"/>
      <c r="L1272" s="786"/>
      <c r="M1272" s="782"/>
      <c r="N1272" s="782"/>
      <c r="O1272" s="782"/>
      <c r="P1272" s="782"/>
      <c r="Q1272" s="782"/>
      <c r="R1272" s="782"/>
      <c r="T1272" s="786">
        <v>7.99</v>
      </c>
      <c r="U1272" s="810">
        <v>161</v>
      </c>
      <c r="V1272" s="782"/>
      <c r="W1272" s="782"/>
      <c r="X1272" s="786">
        <v>7.73</v>
      </c>
      <c r="Y1272" s="782"/>
      <c r="Z1272" s="786">
        <v>246</v>
      </c>
      <c r="AA1272" s="782"/>
      <c r="AB1272" s="782"/>
      <c r="AC1272" s="1203">
        <v>0</v>
      </c>
      <c r="AD1272" s="1203">
        <v>45</v>
      </c>
      <c r="AE1272" s="786">
        <v>20.98</v>
      </c>
      <c r="AF1272" s="786">
        <v>89.7</v>
      </c>
      <c r="AG1272" s="1203">
        <v>5</v>
      </c>
      <c r="AH1272" s="782"/>
    </row>
    <row r="1273" spans="1:34" x14ac:dyDescent="0.25">
      <c r="A1273" s="782" t="s">
        <v>111</v>
      </c>
      <c r="B1273" s="1203" t="s">
        <v>91</v>
      </c>
      <c r="C1273" s="1203" t="s">
        <v>91</v>
      </c>
      <c r="D1273" s="1207">
        <v>41820</v>
      </c>
      <c r="E1273" s="405" t="s">
        <v>154</v>
      </c>
      <c r="F1273" s="1210">
        <v>0.38263888888888886</v>
      </c>
      <c r="G1273" s="1203" t="s">
        <v>96</v>
      </c>
      <c r="H1273" s="1203" t="s">
        <v>19</v>
      </c>
      <c r="I1273" s="1211" t="s">
        <v>93</v>
      </c>
      <c r="J1273" s="786"/>
      <c r="K1273" s="786"/>
      <c r="L1273" s="786"/>
      <c r="M1273" s="782"/>
      <c r="N1273" s="782"/>
      <c r="O1273" s="782"/>
      <c r="P1273" s="782"/>
      <c r="Q1273" s="782"/>
      <c r="R1273" s="782"/>
      <c r="T1273" s="1202"/>
      <c r="U1273" s="810">
        <v>138</v>
      </c>
      <c r="V1273" s="782"/>
      <c r="W1273" s="782"/>
      <c r="X1273" s="1202"/>
      <c r="Y1273" s="782"/>
      <c r="Z1273" s="1202"/>
      <c r="AA1273" s="782"/>
      <c r="AB1273" s="782"/>
      <c r="AC1273" s="1202"/>
      <c r="AD1273" s="1202"/>
      <c r="AE1273" s="1202"/>
      <c r="AF1273" s="1202"/>
      <c r="AG1273" s="1203">
        <v>5.09</v>
      </c>
      <c r="AH1273" s="782"/>
    </row>
    <row r="1274" spans="1:34" x14ac:dyDescent="0.25">
      <c r="A1274" s="782" t="s">
        <v>111</v>
      </c>
      <c r="B1274" s="1203" t="s">
        <v>91</v>
      </c>
      <c r="C1274" s="1203" t="s">
        <v>91</v>
      </c>
      <c r="D1274" s="1207">
        <v>41820</v>
      </c>
      <c r="E1274" s="405" t="s">
        <v>154</v>
      </c>
      <c r="F1274" s="1210">
        <v>0.38333333333333336</v>
      </c>
      <c r="G1274" s="1203" t="s">
        <v>96</v>
      </c>
      <c r="H1274" s="1203" t="s">
        <v>19</v>
      </c>
      <c r="I1274" s="1211" t="s">
        <v>93</v>
      </c>
      <c r="J1274" s="786"/>
      <c r="K1274" s="786"/>
      <c r="L1274" s="786"/>
      <c r="M1274" s="782"/>
      <c r="N1274" s="782"/>
      <c r="O1274" s="782"/>
      <c r="P1274" s="782"/>
      <c r="Q1274" s="782"/>
      <c r="R1274" s="782"/>
      <c r="T1274" s="1202"/>
      <c r="U1274" s="810">
        <v>0</v>
      </c>
      <c r="V1274" s="782"/>
      <c r="W1274" s="782"/>
      <c r="X1274" s="1202"/>
      <c r="Y1274" s="782"/>
      <c r="Z1274" s="1202"/>
      <c r="AA1274" s="782"/>
      <c r="AB1274" s="782"/>
      <c r="AC1274" s="1202"/>
      <c r="AD1274" s="1202"/>
      <c r="AE1274" s="1202"/>
      <c r="AF1274" s="1202"/>
      <c r="AG1274" s="1202"/>
      <c r="AH1274" s="782"/>
    </row>
    <row r="1275" spans="1:34" x14ac:dyDescent="0.25">
      <c r="A1275" s="782" t="s">
        <v>111</v>
      </c>
      <c r="B1275" s="1203" t="s">
        <v>91</v>
      </c>
      <c r="C1275" s="1203" t="s">
        <v>91</v>
      </c>
      <c r="D1275" s="1207">
        <v>41834</v>
      </c>
      <c r="E1275" s="405" t="s">
        <v>154</v>
      </c>
      <c r="F1275" s="1210">
        <v>0.39444444444444443</v>
      </c>
      <c r="G1275" s="1203" t="s">
        <v>96</v>
      </c>
      <c r="H1275" s="1203" t="s">
        <v>93</v>
      </c>
      <c r="I1275" s="1211" t="s">
        <v>93</v>
      </c>
      <c r="J1275" s="786"/>
      <c r="K1275" s="786"/>
      <c r="L1275" s="786"/>
      <c r="M1275" s="782"/>
      <c r="N1275" s="782"/>
      <c r="O1275" s="782"/>
      <c r="P1275" s="782"/>
      <c r="Q1275" s="782"/>
      <c r="R1275" s="782"/>
      <c r="T1275" s="1203">
        <v>7.26</v>
      </c>
      <c r="U1275" s="810">
        <v>66</v>
      </c>
      <c r="V1275" s="782"/>
      <c r="W1275" s="782"/>
      <c r="X1275" s="1203">
        <v>7.67</v>
      </c>
      <c r="Y1275" s="782"/>
      <c r="Z1275" s="1203">
        <v>241</v>
      </c>
      <c r="AA1275" s="782"/>
      <c r="AB1275" s="782"/>
      <c r="AC1275" s="1203">
        <v>0.01</v>
      </c>
      <c r="AD1275" s="1203">
        <v>47</v>
      </c>
      <c r="AE1275" s="1203">
        <v>22.8</v>
      </c>
      <c r="AF1275" s="1203">
        <v>84.3</v>
      </c>
      <c r="AG1275" s="1203">
        <v>4.5999999999999996</v>
      </c>
      <c r="AH1275" s="782"/>
    </row>
    <row r="1276" spans="1:34" x14ac:dyDescent="0.25">
      <c r="A1276" s="782" t="s">
        <v>111</v>
      </c>
      <c r="B1276" s="1203" t="s">
        <v>91</v>
      </c>
      <c r="C1276" s="1203" t="s">
        <v>91</v>
      </c>
      <c r="D1276" s="1207">
        <v>41834</v>
      </c>
      <c r="E1276" s="405" t="s">
        <v>154</v>
      </c>
      <c r="F1276" s="1210">
        <v>0.39513888888888887</v>
      </c>
      <c r="G1276" s="1203" t="s">
        <v>96</v>
      </c>
      <c r="H1276" s="1203" t="s">
        <v>19</v>
      </c>
      <c r="I1276" s="1211" t="s">
        <v>93</v>
      </c>
      <c r="J1276" s="786"/>
      <c r="K1276" s="786"/>
      <c r="L1276" s="786"/>
      <c r="M1276" s="782"/>
      <c r="N1276" s="782"/>
      <c r="O1276" s="782"/>
      <c r="P1276" s="782"/>
      <c r="Q1276" s="782"/>
      <c r="R1276" s="782"/>
      <c r="T1276" s="1202"/>
      <c r="U1276" s="810">
        <v>66</v>
      </c>
      <c r="V1276" s="782"/>
      <c r="W1276" s="782"/>
      <c r="X1276" s="1202"/>
      <c r="Y1276" s="782"/>
      <c r="Z1276" s="1202"/>
      <c r="AA1276" s="782"/>
      <c r="AB1276" s="782"/>
      <c r="AC1276" s="1202"/>
      <c r="AD1276" s="1202"/>
      <c r="AE1276" s="1202"/>
      <c r="AF1276" s="1202"/>
      <c r="AG1276" s="1203">
        <v>4.5</v>
      </c>
      <c r="AH1276" s="782"/>
    </row>
    <row r="1277" spans="1:34" x14ac:dyDescent="0.25">
      <c r="A1277" s="782" t="s">
        <v>111</v>
      </c>
      <c r="B1277" s="1203" t="s">
        <v>91</v>
      </c>
      <c r="C1277" s="1203" t="s">
        <v>91</v>
      </c>
      <c r="D1277" s="1207">
        <v>41834</v>
      </c>
      <c r="E1277" s="405" t="s">
        <v>154</v>
      </c>
      <c r="F1277" s="1210">
        <v>0.39583333333333331</v>
      </c>
      <c r="G1277" s="1203" t="s">
        <v>96</v>
      </c>
      <c r="H1277" s="1203" t="s">
        <v>19</v>
      </c>
      <c r="I1277" s="1211" t="s">
        <v>93</v>
      </c>
      <c r="J1277" s="786"/>
      <c r="K1277" s="786"/>
      <c r="L1277" s="786"/>
      <c r="M1277" s="782"/>
      <c r="N1277" s="782"/>
      <c r="O1277" s="782"/>
      <c r="P1277" s="782"/>
      <c r="Q1277" s="782"/>
      <c r="R1277" s="782"/>
      <c r="T1277" s="1202"/>
      <c r="U1277" s="810">
        <v>0</v>
      </c>
      <c r="V1277" s="782"/>
      <c r="W1277" s="782"/>
      <c r="X1277" s="1202"/>
      <c r="Y1277" s="782"/>
      <c r="Z1277" s="1202"/>
      <c r="AA1277" s="782"/>
      <c r="AB1277" s="782"/>
      <c r="AC1277" s="1202"/>
      <c r="AD1277" s="1202"/>
      <c r="AE1277" s="1202"/>
      <c r="AF1277" s="1202"/>
      <c r="AG1277" s="1202"/>
      <c r="AH1277" s="782"/>
    </row>
    <row r="1278" spans="1:34" x14ac:dyDescent="0.25">
      <c r="A1278" s="782" t="s">
        <v>111</v>
      </c>
      <c r="B1278" s="1203" t="s">
        <v>91</v>
      </c>
      <c r="C1278" s="1203" t="s">
        <v>91</v>
      </c>
      <c r="D1278" s="1207">
        <v>41837</v>
      </c>
      <c r="E1278" s="405" t="s">
        <v>154</v>
      </c>
      <c r="F1278" s="1210">
        <v>0.48888888888888887</v>
      </c>
      <c r="G1278" s="1203" t="s">
        <v>96</v>
      </c>
      <c r="H1278" s="1203" t="s">
        <v>93</v>
      </c>
      <c r="I1278" s="1211" t="s">
        <v>93</v>
      </c>
      <c r="J1278" s="786"/>
      <c r="K1278" s="786"/>
      <c r="L1278" s="786"/>
      <c r="M1278" s="782"/>
      <c r="N1278" s="782"/>
      <c r="O1278" s="782"/>
      <c r="P1278" s="782"/>
      <c r="Q1278" s="782"/>
      <c r="R1278" s="782"/>
      <c r="T1278" s="1203">
        <v>9.7100000000000009</v>
      </c>
      <c r="U1278" s="810">
        <v>93</v>
      </c>
      <c r="V1278" s="782"/>
      <c r="W1278" s="782"/>
      <c r="X1278" s="1203">
        <v>7.81</v>
      </c>
      <c r="Y1278" s="782"/>
      <c r="Z1278" s="1203">
        <v>222</v>
      </c>
      <c r="AA1278" s="782"/>
      <c r="AB1278" s="782"/>
      <c r="AC1278" s="1203">
        <v>0</v>
      </c>
      <c r="AD1278" s="1203">
        <v>48</v>
      </c>
      <c r="AE1278" s="1203">
        <v>19.89</v>
      </c>
      <c r="AF1278" s="1203">
        <v>106.6</v>
      </c>
      <c r="AG1278" s="1203">
        <v>5.3</v>
      </c>
      <c r="AH1278" s="782"/>
    </row>
    <row r="1279" spans="1:34" x14ac:dyDescent="0.25">
      <c r="A1279" s="782" t="s">
        <v>111</v>
      </c>
      <c r="B1279" s="1203" t="s">
        <v>91</v>
      </c>
      <c r="C1279" s="1203" t="s">
        <v>91</v>
      </c>
      <c r="D1279" s="1207">
        <v>41837</v>
      </c>
      <c r="E1279" s="405" t="s">
        <v>154</v>
      </c>
      <c r="F1279" s="1210">
        <v>0.48958333333333331</v>
      </c>
      <c r="G1279" s="1203" t="s">
        <v>96</v>
      </c>
      <c r="H1279" s="1203" t="s">
        <v>19</v>
      </c>
      <c r="I1279" s="1211" t="s">
        <v>93</v>
      </c>
      <c r="J1279" s="786"/>
      <c r="K1279" s="786"/>
      <c r="L1279" s="786"/>
      <c r="M1279" s="782"/>
      <c r="N1279" s="782"/>
      <c r="O1279" s="782"/>
      <c r="P1279" s="782"/>
      <c r="Q1279" s="782"/>
      <c r="R1279" s="782"/>
      <c r="T1279" s="793"/>
      <c r="U1279" s="810">
        <v>109</v>
      </c>
      <c r="V1279" s="782"/>
      <c r="W1279" s="782"/>
      <c r="X1279" s="793"/>
      <c r="Y1279" s="782"/>
      <c r="Z1279" s="793"/>
      <c r="AA1279" s="782"/>
      <c r="AB1279" s="782"/>
      <c r="AC1279" s="793"/>
      <c r="AD1279" s="793"/>
      <c r="AE1279" s="793"/>
      <c r="AF1279" s="793"/>
      <c r="AG1279" s="1203">
        <v>5.33</v>
      </c>
      <c r="AH1279" s="782"/>
    </row>
    <row r="1280" spans="1:34" x14ac:dyDescent="0.25">
      <c r="A1280" s="782" t="s">
        <v>111</v>
      </c>
      <c r="B1280" s="1203" t="s">
        <v>91</v>
      </c>
      <c r="C1280" s="1203" t="s">
        <v>91</v>
      </c>
      <c r="D1280" s="1207">
        <v>41837</v>
      </c>
      <c r="E1280" s="405" t="s">
        <v>154</v>
      </c>
      <c r="F1280" s="1210">
        <v>0.49027777777777776</v>
      </c>
      <c r="G1280" s="1203" t="s">
        <v>96</v>
      </c>
      <c r="H1280" s="1203" t="s">
        <v>19</v>
      </c>
      <c r="I1280" s="1211" t="s">
        <v>93</v>
      </c>
      <c r="J1280" s="786"/>
      <c r="K1280" s="786"/>
      <c r="L1280" s="786"/>
      <c r="M1280" s="782"/>
      <c r="N1280" s="782"/>
      <c r="O1280" s="782"/>
      <c r="P1280" s="782"/>
      <c r="Q1280" s="782"/>
      <c r="R1280" s="782"/>
      <c r="T1280" s="793"/>
      <c r="U1280" s="810">
        <v>0</v>
      </c>
      <c r="V1280" s="782"/>
      <c r="W1280" s="782"/>
      <c r="X1280" s="793"/>
      <c r="Y1280" s="782"/>
      <c r="Z1280" s="793"/>
      <c r="AA1280" s="782"/>
      <c r="AB1280" s="782"/>
      <c r="AC1280" s="1202"/>
      <c r="AD1280" s="793"/>
      <c r="AE1280" s="793"/>
      <c r="AF1280" s="793"/>
      <c r="AG1280" s="1202"/>
      <c r="AH1280" s="782"/>
    </row>
    <row r="1281" spans="1:34" x14ac:dyDescent="0.25">
      <c r="A1281" s="782" t="s">
        <v>111</v>
      </c>
      <c r="B1281" s="1203" t="s">
        <v>91</v>
      </c>
      <c r="C1281" s="1203" t="s">
        <v>91</v>
      </c>
      <c r="D1281" s="1207">
        <v>41842</v>
      </c>
      <c r="E1281" s="405" t="s">
        <v>154</v>
      </c>
      <c r="F1281" s="1210">
        <v>0.38333333333333336</v>
      </c>
      <c r="G1281" s="1203" t="s">
        <v>96</v>
      </c>
      <c r="H1281" s="1203" t="s">
        <v>93</v>
      </c>
      <c r="I1281" s="1211" t="s">
        <v>93</v>
      </c>
      <c r="J1281" s="786"/>
      <c r="K1281" s="786"/>
      <c r="L1281" s="786"/>
      <c r="M1281" s="782"/>
      <c r="N1281" s="782"/>
      <c r="O1281" s="782"/>
      <c r="P1281" s="782"/>
      <c r="Q1281" s="782"/>
      <c r="R1281" s="782"/>
      <c r="T1281" s="1203">
        <v>6.99</v>
      </c>
      <c r="U1281" s="810">
        <v>72</v>
      </c>
      <c r="V1281" s="782"/>
      <c r="W1281" s="782"/>
      <c r="X1281" s="1203">
        <v>7.69</v>
      </c>
      <c r="Y1281" s="782"/>
      <c r="Z1281" s="1203">
        <v>250</v>
      </c>
      <c r="AA1281" s="782"/>
      <c r="AB1281" s="782"/>
      <c r="AC1281" s="1203">
        <v>0</v>
      </c>
      <c r="AD1281" s="1203">
        <v>24.4</v>
      </c>
      <c r="AE1281" s="1203">
        <v>22.12</v>
      </c>
      <c r="AF1281" s="1203">
        <v>80.099999999999994</v>
      </c>
      <c r="AG1281" s="1203">
        <v>5.0999999999999996</v>
      </c>
      <c r="AH1281" s="782"/>
    </row>
    <row r="1282" spans="1:34" x14ac:dyDescent="0.25">
      <c r="A1282" s="782" t="s">
        <v>111</v>
      </c>
      <c r="B1282" s="1203" t="s">
        <v>91</v>
      </c>
      <c r="C1282" s="1203" t="s">
        <v>91</v>
      </c>
      <c r="D1282" s="1207">
        <v>41842</v>
      </c>
      <c r="E1282" s="405" t="s">
        <v>154</v>
      </c>
      <c r="F1282" s="1210">
        <v>0.3840277777777778</v>
      </c>
      <c r="G1282" s="1203" t="s">
        <v>96</v>
      </c>
      <c r="H1282" s="1203" t="s">
        <v>19</v>
      </c>
      <c r="I1282" s="1211" t="s">
        <v>93</v>
      </c>
      <c r="J1282" s="786"/>
      <c r="K1282" s="786"/>
      <c r="L1282" s="786"/>
      <c r="M1282" s="782"/>
      <c r="N1282" s="782"/>
      <c r="O1282" s="782"/>
      <c r="P1282" s="782"/>
      <c r="Q1282" s="782"/>
      <c r="R1282" s="782"/>
      <c r="T1282" s="1202"/>
      <c r="U1282" s="810">
        <v>68</v>
      </c>
      <c r="V1282" s="782"/>
      <c r="W1282" s="782"/>
      <c r="X1282" s="1202"/>
      <c r="Y1282" s="782"/>
      <c r="Z1282" s="1202"/>
      <c r="AA1282" s="782"/>
      <c r="AB1282" s="782"/>
      <c r="AC1282" s="1202"/>
      <c r="AD1282" s="1202"/>
      <c r="AE1282" s="1202"/>
      <c r="AF1282" s="1202"/>
      <c r="AG1282" s="1203">
        <v>6</v>
      </c>
      <c r="AH1282" s="782"/>
    </row>
    <row r="1283" spans="1:34" x14ac:dyDescent="0.25">
      <c r="A1283" s="782" t="s">
        <v>111</v>
      </c>
      <c r="B1283" s="1203" t="s">
        <v>91</v>
      </c>
      <c r="C1283" s="1203" t="s">
        <v>91</v>
      </c>
      <c r="D1283" s="1207">
        <v>41842</v>
      </c>
      <c r="E1283" s="405" t="s">
        <v>154</v>
      </c>
      <c r="F1283" s="1210">
        <v>0.38472222222222224</v>
      </c>
      <c r="G1283" s="1203" t="s">
        <v>96</v>
      </c>
      <c r="H1283" s="1203" t="s">
        <v>19</v>
      </c>
      <c r="I1283" s="1211" t="s">
        <v>93</v>
      </c>
      <c r="J1283" s="786"/>
      <c r="K1283" s="786"/>
      <c r="L1283" s="786"/>
      <c r="M1283" s="782"/>
      <c r="N1283" s="782"/>
      <c r="O1283" s="782"/>
      <c r="P1283" s="782"/>
      <c r="Q1283" s="782"/>
      <c r="R1283" s="782"/>
      <c r="T1283" s="1202"/>
      <c r="U1283" s="810">
        <v>0</v>
      </c>
      <c r="V1283" s="782"/>
      <c r="W1283" s="782"/>
      <c r="X1283" s="1202"/>
      <c r="Y1283" s="782"/>
      <c r="Z1283" s="1202"/>
      <c r="AA1283" s="782"/>
      <c r="AB1283" s="782"/>
      <c r="AC1283" s="1202"/>
      <c r="AD1283" s="1202"/>
      <c r="AE1283" s="1202"/>
      <c r="AF1283" s="1202"/>
      <c r="AG1283" s="1202"/>
      <c r="AH1283" s="782"/>
    </row>
    <row r="1284" spans="1:34" x14ac:dyDescent="0.25">
      <c r="A1284" s="782" t="s">
        <v>111</v>
      </c>
      <c r="B1284" s="1203" t="s">
        <v>91</v>
      </c>
      <c r="C1284" s="1203" t="s">
        <v>91</v>
      </c>
      <c r="D1284" s="1207">
        <v>41848</v>
      </c>
      <c r="E1284" s="405" t="s">
        <v>154</v>
      </c>
      <c r="F1284" s="1210">
        <v>0.43055555555555558</v>
      </c>
      <c r="G1284" s="1203" t="s">
        <v>96</v>
      </c>
      <c r="H1284" s="1203" t="s">
        <v>93</v>
      </c>
      <c r="I1284" s="1211" t="s">
        <v>93</v>
      </c>
      <c r="J1284" s="786"/>
      <c r="K1284" s="786"/>
      <c r="L1284" s="786"/>
      <c r="M1284" s="782"/>
      <c r="N1284" s="782"/>
      <c r="O1284" s="782"/>
      <c r="P1284" s="782"/>
      <c r="Q1284" s="782"/>
      <c r="R1284" s="782"/>
      <c r="T1284" s="1203">
        <v>8.7100000000000009</v>
      </c>
      <c r="U1284" s="810">
        <v>105</v>
      </c>
      <c r="V1284" s="782"/>
      <c r="W1284" s="782"/>
      <c r="X1284" s="1203">
        <v>7.75</v>
      </c>
      <c r="Y1284" s="782"/>
      <c r="Z1284" s="1203">
        <v>230</v>
      </c>
      <c r="AA1284" s="782"/>
      <c r="AB1284" s="782"/>
      <c r="AC1284" s="1203">
        <v>0</v>
      </c>
      <c r="AD1284" s="1203">
        <v>58.9</v>
      </c>
      <c r="AE1284" s="1203">
        <v>20.91</v>
      </c>
      <c r="AF1284" s="1203">
        <v>97.6</v>
      </c>
      <c r="AG1284" s="1203">
        <v>4.92</v>
      </c>
      <c r="AH1284" s="782"/>
    </row>
    <row r="1285" spans="1:34" x14ac:dyDescent="0.25">
      <c r="A1285" s="782" t="s">
        <v>111</v>
      </c>
      <c r="B1285" s="1203" t="s">
        <v>91</v>
      </c>
      <c r="C1285" s="1203" t="s">
        <v>91</v>
      </c>
      <c r="D1285" s="1207">
        <v>41848</v>
      </c>
      <c r="E1285" s="405" t="s">
        <v>154</v>
      </c>
      <c r="F1285" s="1210">
        <v>0.43125000000000002</v>
      </c>
      <c r="G1285" s="1203" t="s">
        <v>96</v>
      </c>
      <c r="H1285" s="1203" t="s">
        <v>19</v>
      </c>
      <c r="I1285" s="1211" t="s">
        <v>93</v>
      </c>
      <c r="J1285" s="786"/>
      <c r="K1285" s="786"/>
      <c r="L1285" s="786"/>
      <c r="M1285" s="782"/>
      <c r="N1285" s="782"/>
      <c r="O1285" s="782"/>
      <c r="P1285" s="782"/>
      <c r="Q1285" s="782"/>
      <c r="R1285" s="782"/>
      <c r="T1285" s="1202"/>
      <c r="U1285" s="810">
        <v>109</v>
      </c>
      <c r="V1285" s="782"/>
      <c r="W1285" s="782"/>
      <c r="X1285" s="1202"/>
      <c r="Y1285" s="782"/>
      <c r="Z1285" s="1202"/>
      <c r="AA1285" s="782"/>
      <c r="AB1285" s="782"/>
      <c r="AC1285" s="1202"/>
      <c r="AD1285" s="1202"/>
      <c r="AE1285" s="1202"/>
      <c r="AF1285" s="1202"/>
      <c r="AG1285" s="1203">
        <v>5</v>
      </c>
      <c r="AH1285" s="782"/>
    </row>
    <row r="1286" spans="1:34" x14ac:dyDescent="0.25">
      <c r="A1286" s="782" t="s">
        <v>111</v>
      </c>
      <c r="B1286" s="1203" t="s">
        <v>91</v>
      </c>
      <c r="C1286" s="1203" t="s">
        <v>91</v>
      </c>
      <c r="D1286" s="1207">
        <v>41848</v>
      </c>
      <c r="E1286" s="405" t="s">
        <v>154</v>
      </c>
      <c r="F1286" s="1210">
        <v>0.43194444444444446</v>
      </c>
      <c r="G1286" s="1203" t="s">
        <v>96</v>
      </c>
      <c r="H1286" s="1203" t="s">
        <v>19</v>
      </c>
      <c r="I1286" s="1211" t="s">
        <v>93</v>
      </c>
      <c r="J1286" s="786"/>
      <c r="K1286" s="786"/>
      <c r="L1286" s="786"/>
      <c r="M1286" s="782"/>
      <c r="N1286" s="782"/>
      <c r="O1286" s="782"/>
      <c r="P1286" s="782"/>
      <c r="Q1286" s="782"/>
      <c r="R1286" s="782"/>
      <c r="T1286" s="1202"/>
      <c r="U1286" s="810">
        <v>0</v>
      </c>
      <c r="V1286" s="782"/>
      <c r="W1286" s="782"/>
      <c r="X1286" s="1202"/>
      <c r="Y1286" s="782"/>
      <c r="Z1286" s="1202"/>
      <c r="AA1286" s="782"/>
      <c r="AB1286" s="782"/>
      <c r="AC1286" s="1202"/>
      <c r="AD1286" s="1202"/>
      <c r="AE1286" s="1202"/>
      <c r="AF1286" s="1202"/>
      <c r="AG1286" s="1202"/>
      <c r="AH1286" s="782"/>
    </row>
    <row r="1287" spans="1:34" x14ac:dyDescent="0.25">
      <c r="A1287" s="782" t="s">
        <v>111</v>
      </c>
      <c r="B1287" s="1203" t="s">
        <v>91</v>
      </c>
      <c r="C1287" s="1203" t="s">
        <v>91</v>
      </c>
      <c r="D1287" s="1207">
        <v>41851</v>
      </c>
      <c r="E1287" s="405" t="s">
        <v>154</v>
      </c>
      <c r="F1287" s="1210">
        <v>0.51041666666666663</v>
      </c>
      <c r="G1287" s="1203" t="s">
        <v>96</v>
      </c>
      <c r="H1287" s="1203" t="s">
        <v>93</v>
      </c>
      <c r="I1287" s="1211" t="s">
        <v>93</v>
      </c>
      <c r="J1287" s="786"/>
      <c r="K1287" s="786"/>
      <c r="L1287" s="786"/>
      <c r="M1287" s="782"/>
      <c r="N1287" s="782"/>
      <c r="O1287" s="782"/>
      <c r="P1287" s="782"/>
      <c r="Q1287" s="782"/>
      <c r="R1287" s="782"/>
      <c r="T1287" s="943">
        <v>8.86</v>
      </c>
      <c r="U1287" s="810">
        <v>82</v>
      </c>
      <c r="V1287" s="782"/>
      <c r="W1287" s="782"/>
      <c r="X1287" s="943">
        <v>7.78</v>
      </c>
      <c r="Y1287" s="782"/>
      <c r="Z1287" s="1203">
        <v>242</v>
      </c>
      <c r="AA1287" s="782"/>
      <c r="AB1287" s="782"/>
      <c r="AC1287" s="930"/>
      <c r="AD1287" s="1203">
        <v>45</v>
      </c>
      <c r="AE1287" s="943">
        <v>20.010000000000002</v>
      </c>
      <c r="AF1287" s="943">
        <v>97.7</v>
      </c>
      <c r="AG1287" s="943">
        <v>4.5</v>
      </c>
      <c r="AH1287" s="782"/>
    </row>
    <row r="1288" spans="1:34" x14ac:dyDescent="0.25">
      <c r="A1288" s="782" t="s">
        <v>111</v>
      </c>
      <c r="B1288" s="1203" t="s">
        <v>91</v>
      </c>
      <c r="C1288" s="1203" t="s">
        <v>91</v>
      </c>
      <c r="D1288" s="1207">
        <v>41851</v>
      </c>
      <c r="E1288" s="405" t="s">
        <v>154</v>
      </c>
      <c r="F1288" s="1210">
        <v>0.51111111111111107</v>
      </c>
      <c r="G1288" s="1203" t="s">
        <v>96</v>
      </c>
      <c r="H1288" s="1203" t="s">
        <v>19</v>
      </c>
      <c r="I1288" s="1211" t="s">
        <v>93</v>
      </c>
      <c r="J1288" s="786"/>
      <c r="K1288" s="786"/>
      <c r="L1288" s="786"/>
      <c r="M1288" s="782"/>
      <c r="N1288" s="782"/>
      <c r="O1288" s="782"/>
      <c r="P1288" s="782"/>
      <c r="Q1288" s="782"/>
      <c r="R1288" s="782"/>
      <c r="T1288" s="944"/>
      <c r="U1288" s="810">
        <v>66</v>
      </c>
      <c r="V1288" s="782"/>
      <c r="W1288" s="782"/>
      <c r="X1288" s="944"/>
      <c r="Y1288" s="782"/>
      <c r="Z1288" s="1202"/>
      <c r="AA1288" s="782"/>
      <c r="AB1288" s="782"/>
      <c r="AC1288" s="930"/>
      <c r="AD1288" s="1202"/>
      <c r="AE1288" s="944"/>
      <c r="AF1288" s="944"/>
      <c r="AG1288" s="943">
        <v>4.2</v>
      </c>
      <c r="AH1288" s="782"/>
    </row>
    <row r="1289" spans="1:34" x14ac:dyDescent="0.25">
      <c r="A1289" s="782" t="s">
        <v>111</v>
      </c>
      <c r="B1289" s="1203" t="s">
        <v>91</v>
      </c>
      <c r="C1289" s="1203" t="s">
        <v>91</v>
      </c>
      <c r="D1289" s="1207">
        <v>41851</v>
      </c>
      <c r="E1289" s="405" t="s">
        <v>154</v>
      </c>
      <c r="F1289" s="1210">
        <v>0.51180555555555551</v>
      </c>
      <c r="G1289" s="1203" t="s">
        <v>96</v>
      </c>
      <c r="H1289" s="1203" t="s">
        <v>19</v>
      </c>
      <c r="I1289" s="1211" t="s">
        <v>93</v>
      </c>
      <c r="J1289" s="786"/>
      <c r="K1289" s="786"/>
      <c r="L1289" s="786"/>
      <c r="M1289" s="782"/>
      <c r="N1289" s="782"/>
      <c r="O1289" s="782"/>
      <c r="P1289" s="782"/>
      <c r="Q1289" s="782"/>
      <c r="R1289" s="782"/>
      <c r="T1289" s="792"/>
      <c r="U1289" s="881" t="s">
        <v>45</v>
      </c>
      <c r="V1289" s="782"/>
      <c r="W1289" s="782"/>
      <c r="X1289" s="792"/>
      <c r="Y1289" s="782"/>
      <c r="Z1289" s="793"/>
      <c r="AA1289" s="782"/>
      <c r="AB1289" s="782"/>
      <c r="AC1289" s="930"/>
      <c r="AD1289" s="793"/>
      <c r="AE1289" s="792"/>
      <c r="AF1289" s="792"/>
      <c r="AG1289" s="944"/>
      <c r="AH1289" s="782"/>
    </row>
    <row r="1290" spans="1:34" x14ac:dyDescent="0.25">
      <c r="A1290" s="782" t="s">
        <v>111</v>
      </c>
      <c r="B1290" s="1203" t="s">
        <v>91</v>
      </c>
      <c r="C1290" s="1203" t="s">
        <v>91</v>
      </c>
      <c r="D1290" s="1207">
        <v>41857</v>
      </c>
      <c r="E1290" s="405" t="s">
        <v>154</v>
      </c>
      <c r="F1290" s="1210">
        <v>0.57986111111111116</v>
      </c>
      <c r="G1290" s="1203" t="s">
        <v>96</v>
      </c>
      <c r="H1290" s="1203" t="s">
        <v>93</v>
      </c>
      <c r="I1290" s="1211" t="s">
        <v>93</v>
      </c>
      <c r="J1290" s="786"/>
      <c r="K1290" s="786"/>
      <c r="L1290" s="786"/>
      <c r="M1290" s="782"/>
      <c r="N1290" s="782"/>
      <c r="O1290" s="782"/>
      <c r="P1290" s="782"/>
      <c r="Q1290" s="782"/>
      <c r="R1290" s="782"/>
      <c r="T1290" s="789">
        <v>9.85</v>
      </c>
      <c r="U1290" s="810">
        <v>20</v>
      </c>
      <c r="V1290" s="782"/>
      <c r="W1290" s="782"/>
      <c r="X1290" s="789">
        <v>7.94</v>
      </c>
      <c r="Y1290" s="782"/>
      <c r="Z1290" s="786">
        <v>219</v>
      </c>
      <c r="AA1290" s="782"/>
      <c r="AB1290" s="782"/>
      <c r="AC1290" s="930"/>
      <c r="AD1290" s="786">
        <v>23</v>
      </c>
      <c r="AE1290" s="789">
        <v>24.77</v>
      </c>
      <c r="AF1290" s="789">
        <v>118.7</v>
      </c>
      <c r="AG1290" s="943">
        <v>4.0599999999999996</v>
      </c>
      <c r="AH1290" s="782"/>
    </row>
    <row r="1291" spans="1:34" x14ac:dyDescent="0.25">
      <c r="A1291" s="782" t="s">
        <v>111</v>
      </c>
      <c r="B1291" s="1203" t="s">
        <v>91</v>
      </c>
      <c r="C1291" s="1203" t="s">
        <v>91</v>
      </c>
      <c r="D1291" s="1207">
        <v>41857</v>
      </c>
      <c r="E1291" s="405" t="s">
        <v>154</v>
      </c>
      <c r="F1291" s="1210">
        <v>0.5805555555555556</v>
      </c>
      <c r="G1291" s="1203" t="s">
        <v>96</v>
      </c>
      <c r="H1291" s="1203" t="s">
        <v>19</v>
      </c>
      <c r="I1291" s="1211" t="s">
        <v>93</v>
      </c>
      <c r="J1291" s="786"/>
      <c r="K1291" s="786"/>
      <c r="L1291" s="786"/>
      <c r="M1291" s="782"/>
      <c r="N1291" s="782"/>
      <c r="O1291" s="782"/>
      <c r="P1291" s="782"/>
      <c r="Q1291" s="782"/>
      <c r="R1291" s="782"/>
      <c r="T1291" s="944"/>
      <c r="U1291" s="810">
        <v>19</v>
      </c>
      <c r="V1291" s="782"/>
      <c r="W1291" s="782"/>
      <c r="X1291" s="944"/>
      <c r="Y1291" s="782"/>
      <c r="Z1291" s="1202"/>
      <c r="AA1291" s="782"/>
      <c r="AB1291" s="782"/>
      <c r="AC1291" s="930"/>
      <c r="AD1291" s="1202"/>
      <c r="AE1291" s="944"/>
      <c r="AF1291" s="944"/>
      <c r="AG1291" s="943">
        <v>3.95</v>
      </c>
      <c r="AH1291" s="782"/>
    </row>
    <row r="1292" spans="1:34" x14ac:dyDescent="0.25">
      <c r="A1292" s="782" t="s">
        <v>111</v>
      </c>
      <c r="B1292" s="1203" t="s">
        <v>91</v>
      </c>
      <c r="C1292" s="1203" t="s">
        <v>91</v>
      </c>
      <c r="D1292" s="1207">
        <v>41857</v>
      </c>
      <c r="E1292" s="405" t="s">
        <v>154</v>
      </c>
      <c r="F1292" s="1210">
        <v>0.58125000000000004</v>
      </c>
      <c r="G1292" s="1203" t="s">
        <v>96</v>
      </c>
      <c r="H1292" s="1203" t="s">
        <v>19</v>
      </c>
      <c r="I1292" s="1211" t="s">
        <v>93</v>
      </c>
      <c r="J1292" s="786"/>
      <c r="K1292" s="786"/>
      <c r="L1292" s="786"/>
      <c r="M1292" s="782"/>
      <c r="N1292" s="782"/>
      <c r="O1292" s="782"/>
      <c r="P1292" s="782"/>
      <c r="Q1292" s="782"/>
      <c r="R1292" s="782"/>
      <c r="T1292" s="944"/>
      <c r="U1292" s="881" t="s">
        <v>45</v>
      </c>
      <c r="V1292" s="782"/>
      <c r="W1292" s="782"/>
      <c r="X1292" s="944"/>
      <c r="Y1292" s="782"/>
      <c r="Z1292" s="1202"/>
      <c r="AA1292" s="782"/>
      <c r="AB1292" s="782"/>
      <c r="AC1292" s="930"/>
      <c r="AD1292" s="1202"/>
      <c r="AE1292" s="944"/>
      <c r="AF1292" s="944"/>
      <c r="AG1292" s="943">
        <v>0.245</v>
      </c>
      <c r="AH1292" s="782"/>
    </row>
    <row r="1293" spans="1:34" x14ac:dyDescent="0.25">
      <c r="A1293" s="782" t="s">
        <v>111</v>
      </c>
      <c r="B1293" s="1203" t="s">
        <v>91</v>
      </c>
      <c r="C1293" s="1203" t="s">
        <v>91</v>
      </c>
      <c r="D1293" s="1207">
        <v>41863</v>
      </c>
      <c r="E1293" s="405" t="s">
        <v>154</v>
      </c>
      <c r="F1293" s="1210">
        <v>0.60763888888888884</v>
      </c>
      <c r="G1293" s="1203" t="s">
        <v>96</v>
      </c>
      <c r="H1293" s="1203" t="s">
        <v>93</v>
      </c>
      <c r="I1293" s="1211" t="s">
        <v>93</v>
      </c>
      <c r="J1293" s="786"/>
      <c r="K1293" s="786"/>
      <c r="L1293" s="786"/>
      <c r="M1293" s="782"/>
      <c r="N1293" s="782"/>
      <c r="O1293" s="782"/>
      <c r="P1293" s="782"/>
      <c r="Q1293" s="782"/>
      <c r="R1293" s="782"/>
      <c r="T1293" s="943">
        <v>9.9600000000000009</v>
      </c>
      <c r="U1293" s="810">
        <v>118</v>
      </c>
      <c r="V1293" s="782"/>
      <c r="W1293" s="782"/>
      <c r="X1293" s="943">
        <v>7.96</v>
      </c>
      <c r="Y1293" s="782"/>
      <c r="Z1293" s="1203">
        <v>234</v>
      </c>
      <c r="AA1293" s="782"/>
      <c r="AB1293" s="782"/>
      <c r="AC1293" s="782"/>
      <c r="AD1293" s="786">
        <v>31</v>
      </c>
      <c r="AE1293" s="943">
        <v>24.36</v>
      </c>
      <c r="AF1293" s="943">
        <v>119.3</v>
      </c>
      <c r="AG1293" s="943">
        <v>5.4</v>
      </c>
      <c r="AH1293" s="782"/>
    </row>
    <row r="1294" spans="1:34" x14ac:dyDescent="0.25">
      <c r="A1294" s="782" t="s">
        <v>111</v>
      </c>
      <c r="B1294" s="1203" t="s">
        <v>91</v>
      </c>
      <c r="C1294" s="1203" t="s">
        <v>91</v>
      </c>
      <c r="D1294" s="1207">
        <v>41863</v>
      </c>
      <c r="E1294" s="405" t="s">
        <v>154</v>
      </c>
      <c r="F1294" s="1210">
        <v>0.60833333333333328</v>
      </c>
      <c r="G1294" s="1203" t="s">
        <v>96</v>
      </c>
      <c r="H1294" s="1203" t="s">
        <v>19</v>
      </c>
      <c r="I1294" s="1211" t="s">
        <v>93</v>
      </c>
      <c r="J1294" s="786"/>
      <c r="K1294" s="786"/>
      <c r="L1294" s="786"/>
      <c r="M1294" s="782"/>
      <c r="N1294" s="782"/>
      <c r="O1294" s="782"/>
      <c r="P1294" s="782"/>
      <c r="Q1294" s="782"/>
      <c r="R1294" s="782"/>
      <c r="T1294" s="944"/>
      <c r="U1294" s="810">
        <v>88</v>
      </c>
      <c r="V1294" s="782"/>
      <c r="W1294" s="782"/>
      <c r="X1294" s="944"/>
      <c r="Y1294" s="782"/>
      <c r="Z1294" s="1202"/>
      <c r="AA1294" s="782"/>
      <c r="AB1294" s="782"/>
      <c r="AC1294" s="782"/>
      <c r="AD1294" s="793"/>
      <c r="AE1294" s="944"/>
      <c r="AF1294" s="944"/>
      <c r="AG1294" s="943">
        <v>5.5</v>
      </c>
      <c r="AH1294" s="782"/>
    </row>
    <row r="1295" spans="1:34" x14ac:dyDescent="0.25">
      <c r="A1295" s="782" t="s">
        <v>111</v>
      </c>
      <c r="B1295" s="1203" t="s">
        <v>91</v>
      </c>
      <c r="C1295" s="1203" t="s">
        <v>91</v>
      </c>
      <c r="D1295" s="1207">
        <v>41869</v>
      </c>
      <c r="E1295" s="405" t="s">
        <v>154</v>
      </c>
      <c r="F1295" s="1210">
        <v>0.5395833333333333</v>
      </c>
      <c r="G1295" s="1203" t="s">
        <v>96</v>
      </c>
      <c r="H1295" s="1203" t="s">
        <v>93</v>
      </c>
      <c r="I1295" s="1211" t="s">
        <v>93</v>
      </c>
      <c r="J1295" s="786"/>
      <c r="K1295" s="786"/>
      <c r="L1295" s="786"/>
      <c r="M1295" s="782"/>
      <c r="N1295" s="782"/>
      <c r="O1295" s="782"/>
      <c r="P1295" s="782"/>
      <c r="Q1295" s="782"/>
      <c r="R1295" s="782"/>
      <c r="T1295" s="943">
        <v>8.24</v>
      </c>
      <c r="U1295" s="810">
        <v>194</v>
      </c>
      <c r="V1295" s="782"/>
      <c r="W1295" s="782"/>
      <c r="X1295" s="943">
        <v>7.72</v>
      </c>
      <c r="Y1295" s="782"/>
      <c r="Z1295" s="1203">
        <v>231</v>
      </c>
      <c r="AA1295" s="782"/>
      <c r="AB1295" s="782"/>
      <c r="AC1295" s="782"/>
      <c r="AD1295" s="786">
        <v>20.100000000000001</v>
      </c>
      <c r="AE1295" s="943">
        <v>24.69</v>
      </c>
      <c r="AF1295" s="943">
        <v>99.3</v>
      </c>
      <c r="AG1295" s="943">
        <v>8.5399999999999991</v>
      </c>
      <c r="AH1295" s="782"/>
    </row>
    <row r="1296" spans="1:34" x14ac:dyDescent="0.25">
      <c r="A1296" s="782" t="s">
        <v>111</v>
      </c>
      <c r="B1296" s="1203" t="s">
        <v>91</v>
      </c>
      <c r="C1296" s="1203" t="s">
        <v>91</v>
      </c>
      <c r="D1296" s="1207">
        <v>41878</v>
      </c>
      <c r="E1296" s="405" t="s">
        <v>154</v>
      </c>
      <c r="F1296" s="1210">
        <v>0.47708333333333336</v>
      </c>
      <c r="G1296" s="1203" t="s">
        <v>96</v>
      </c>
      <c r="H1296" s="1203" t="s">
        <v>93</v>
      </c>
      <c r="I1296" s="1211" t="s">
        <v>93</v>
      </c>
      <c r="J1296" s="786"/>
      <c r="K1296" s="786"/>
      <c r="L1296" s="786"/>
      <c r="M1296" s="782"/>
      <c r="N1296" s="782"/>
      <c r="O1296" s="782"/>
      <c r="P1296" s="782"/>
      <c r="Q1296" s="782"/>
      <c r="R1296" s="782"/>
      <c r="T1296" s="943">
        <v>5.5</v>
      </c>
      <c r="U1296" s="810">
        <v>63</v>
      </c>
      <c r="V1296" s="782"/>
      <c r="W1296" s="782"/>
      <c r="X1296" s="943">
        <v>7.62</v>
      </c>
      <c r="Y1296" s="782"/>
      <c r="Z1296" s="1203">
        <v>239</v>
      </c>
      <c r="AA1296" s="782"/>
      <c r="AB1296" s="782"/>
      <c r="AC1296" s="782"/>
      <c r="AD1296" s="793"/>
      <c r="AE1296" s="943">
        <v>26.16</v>
      </c>
      <c r="AF1296" s="943">
        <v>68.3</v>
      </c>
      <c r="AG1296" s="943">
        <v>4.04</v>
      </c>
      <c r="AH1296" s="782"/>
    </row>
    <row r="1297" spans="1:34" x14ac:dyDescent="0.25">
      <c r="A1297" s="782" t="s">
        <v>111</v>
      </c>
      <c r="B1297" s="1203" t="s">
        <v>91</v>
      </c>
      <c r="C1297" s="1203" t="s">
        <v>91</v>
      </c>
      <c r="D1297" s="1207">
        <v>41878</v>
      </c>
      <c r="E1297" s="405" t="s">
        <v>154</v>
      </c>
      <c r="F1297" s="1210">
        <v>0.4777777777777778</v>
      </c>
      <c r="G1297" s="1203" t="s">
        <v>96</v>
      </c>
      <c r="H1297" s="1203" t="s">
        <v>19</v>
      </c>
      <c r="I1297" s="1211" t="s">
        <v>93</v>
      </c>
      <c r="J1297" s="786"/>
      <c r="K1297" s="786"/>
      <c r="L1297" s="786"/>
      <c r="M1297" s="782"/>
      <c r="N1297" s="782"/>
      <c r="O1297" s="782"/>
      <c r="P1297" s="782"/>
      <c r="Q1297" s="782"/>
      <c r="R1297" s="782"/>
      <c r="T1297" s="944"/>
      <c r="U1297" s="810">
        <v>55</v>
      </c>
      <c r="V1297" s="782"/>
      <c r="W1297" s="782"/>
      <c r="X1297" s="944"/>
      <c r="Y1297" s="782"/>
      <c r="Z1297" s="1202"/>
      <c r="AA1297" s="782"/>
      <c r="AB1297" s="782"/>
      <c r="AC1297" s="782"/>
      <c r="AD1297" s="793"/>
      <c r="AE1297" s="944"/>
      <c r="AF1297" s="944"/>
      <c r="AG1297" s="943">
        <v>4.18</v>
      </c>
      <c r="AH1297" s="782"/>
    </row>
    <row r="1298" spans="1:34" x14ac:dyDescent="0.25">
      <c r="A1298" s="782" t="s">
        <v>111</v>
      </c>
      <c r="B1298" s="1203" t="s">
        <v>91</v>
      </c>
      <c r="C1298" s="1203" t="s">
        <v>91</v>
      </c>
      <c r="D1298" s="1207">
        <v>41878</v>
      </c>
      <c r="E1298" s="405" t="s">
        <v>154</v>
      </c>
      <c r="F1298" s="1210">
        <v>0.47847222222222224</v>
      </c>
      <c r="G1298" s="1203" t="s">
        <v>96</v>
      </c>
      <c r="H1298" s="1203" t="s">
        <v>19</v>
      </c>
      <c r="I1298" s="1211" t="s">
        <v>93</v>
      </c>
      <c r="J1298" s="786"/>
      <c r="K1298" s="786"/>
      <c r="L1298" s="786"/>
      <c r="M1298" s="782"/>
      <c r="N1298" s="782"/>
      <c r="O1298" s="782"/>
      <c r="P1298" s="782"/>
      <c r="Q1298" s="782"/>
      <c r="R1298" s="782"/>
      <c r="T1298" s="792"/>
      <c r="U1298" s="881" t="s">
        <v>45</v>
      </c>
      <c r="V1298" s="782"/>
      <c r="W1298" s="782"/>
      <c r="X1298" s="792"/>
      <c r="Y1298" s="782"/>
      <c r="Z1298" s="793"/>
      <c r="AA1298" s="782"/>
      <c r="AB1298" s="782"/>
      <c r="AC1298" s="782"/>
      <c r="AD1298" s="793"/>
      <c r="AE1298" s="792"/>
      <c r="AF1298" s="792"/>
      <c r="AG1298" s="943">
        <v>0.08</v>
      </c>
      <c r="AH1298" s="782"/>
    </row>
    <row r="1299" spans="1:34" x14ac:dyDescent="0.25">
      <c r="A1299" s="782" t="s">
        <v>111</v>
      </c>
      <c r="B1299" s="1203" t="s">
        <v>91</v>
      </c>
      <c r="C1299" s="1203" t="s">
        <v>91</v>
      </c>
      <c r="D1299" s="1207">
        <v>41886</v>
      </c>
      <c r="E1299" s="405" t="s">
        <v>154</v>
      </c>
      <c r="F1299" s="1210">
        <v>0.44722222222222224</v>
      </c>
      <c r="G1299" s="1203" t="s">
        <v>96</v>
      </c>
      <c r="H1299" s="1203" t="s">
        <v>93</v>
      </c>
      <c r="I1299" s="1211" t="s">
        <v>93</v>
      </c>
      <c r="J1299" s="786"/>
      <c r="K1299" s="786"/>
      <c r="L1299" s="786"/>
      <c r="M1299" s="782"/>
      <c r="N1299" s="782"/>
      <c r="O1299" s="782"/>
      <c r="P1299" s="782"/>
      <c r="Q1299" s="782"/>
      <c r="R1299" s="782"/>
      <c r="T1299" s="789">
        <v>5.98</v>
      </c>
      <c r="U1299" s="810">
        <v>36</v>
      </c>
      <c r="V1299" s="782"/>
      <c r="W1299" s="782"/>
      <c r="X1299" s="789">
        <v>7.59</v>
      </c>
      <c r="Y1299" s="782"/>
      <c r="Z1299" s="786">
        <v>242</v>
      </c>
      <c r="AA1299" s="782"/>
      <c r="AB1299" s="782"/>
      <c r="AC1299" s="782"/>
      <c r="AD1299" s="786">
        <v>6.3</v>
      </c>
      <c r="AE1299" s="789">
        <v>25.09</v>
      </c>
      <c r="AF1299" s="789">
        <v>72.5</v>
      </c>
      <c r="AG1299" s="943">
        <v>3.32</v>
      </c>
      <c r="AH1299" s="782"/>
    </row>
    <row r="1300" spans="1:34" x14ac:dyDescent="0.25">
      <c r="A1300" s="782" t="s">
        <v>111</v>
      </c>
      <c r="B1300" s="1203" t="s">
        <v>91</v>
      </c>
      <c r="C1300" s="1203" t="s">
        <v>91</v>
      </c>
      <c r="D1300" s="1207">
        <v>41886</v>
      </c>
      <c r="E1300" s="405" t="s">
        <v>154</v>
      </c>
      <c r="F1300" s="1210">
        <v>0.44791666666666669</v>
      </c>
      <c r="G1300" s="1203" t="s">
        <v>96</v>
      </c>
      <c r="H1300" s="1203" t="s">
        <v>19</v>
      </c>
      <c r="I1300" s="1211" t="s">
        <v>93</v>
      </c>
      <c r="J1300" s="786"/>
      <c r="K1300" s="786"/>
      <c r="L1300" s="786"/>
      <c r="M1300" s="782"/>
      <c r="N1300" s="782"/>
      <c r="O1300" s="782"/>
      <c r="P1300" s="782"/>
      <c r="Q1300" s="782"/>
      <c r="R1300" s="782"/>
      <c r="T1300" s="944"/>
      <c r="U1300" s="810">
        <v>32</v>
      </c>
      <c r="V1300" s="782"/>
      <c r="W1300" s="782"/>
      <c r="X1300" s="944"/>
      <c r="Y1300" s="782"/>
      <c r="Z1300" s="1202"/>
      <c r="AA1300" s="782"/>
      <c r="AB1300" s="782"/>
      <c r="AC1300" s="782"/>
      <c r="AD1300" s="793"/>
      <c r="AE1300" s="944"/>
      <c r="AF1300" s="944"/>
      <c r="AG1300" s="943">
        <v>3.04</v>
      </c>
      <c r="AH1300" s="782"/>
    </row>
    <row r="1301" spans="1:34" x14ac:dyDescent="0.25">
      <c r="A1301" s="782" t="s">
        <v>111</v>
      </c>
      <c r="B1301" s="1203" t="s">
        <v>91</v>
      </c>
      <c r="C1301" s="1203" t="s">
        <v>91</v>
      </c>
      <c r="D1301" s="1207">
        <v>41886</v>
      </c>
      <c r="E1301" s="405" t="s">
        <v>154</v>
      </c>
      <c r="F1301" s="1210">
        <v>0.44861111111111113</v>
      </c>
      <c r="G1301" s="1203" t="s">
        <v>96</v>
      </c>
      <c r="H1301" s="1203" t="s">
        <v>19</v>
      </c>
      <c r="I1301" s="783" t="s">
        <v>93</v>
      </c>
      <c r="J1301" s="786"/>
      <c r="K1301" s="786"/>
      <c r="L1301" s="786"/>
      <c r="M1301" s="782"/>
      <c r="N1301" s="782"/>
      <c r="O1301" s="782"/>
      <c r="P1301" s="782"/>
      <c r="Q1301" s="782"/>
      <c r="R1301" s="782"/>
      <c r="T1301" s="944"/>
      <c r="U1301" s="881" t="s">
        <v>45</v>
      </c>
      <c r="V1301" s="782"/>
      <c r="W1301" s="782"/>
      <c r="X1301" s="944"/>
      <c r="Y1301" s="782"/>
      <c r="Z1301" s="1202"/>
      <c r="AA1301" s="782"/>
      <c r="AB1301" s="782"/>
      <c r="AC1301" s="782"/>
      <c r="AD1301" s="793"/>
      <c r="AE1301" s="944"/>
      <c r="AF1301" s="944"/>
      <c r="AG1301" s="943">
        <v>5.0999999999999997E-2</v>
      </c>
      <c r="AH1301" s="782"/>
    </row>
    <row r="1302" spans="1:34" x14ac:dyDescent="0.25">
      <c r="A1302" s="782" t="s">
        <v>111</v>
      </c>
      <c r="B1302" s="1203" t="s">
        <v>91</v>
      </c>
      <c r="C1302" s="1203" t="s">
        <v>91</v>
      </c>
      <c r="D1302" s="1207">
        <v>41893</v>
      </c>
      <c r="E1302" s="405" t="s">
        <v>154</v>
      </c>
      <c r="F1302" s="1210">
        <v>0.43263888888888891</v>
      </c>
      <c r="G1302" s="1203" t="s">
        <v>98</v>
      </c>
      <c r="H1302" s="1203" t="s">
        <v>93</v>
      </c>
      <c r="I1302" s="783" t="s">
        <v>93</v>
      </c>
      <c r="J1302" s="786"/>
      <c r="K1302" s="786"/>
      <c r="L1302" s="786"/>
      <c r="M1302" s="782"/>
      <c r="N1302" s="782"/>
      <c r="O1302" s="782"/>
      <c r="P1302" s="782"/>
      <c r="Q1302" s="782"/>
      <c r="R1302" s="782"/>
      <c r="T1302" s="943">
        <v>6.18</v>
      </c>
      <c r="U1302" s="810">
        <v>727</v>
      </c>
      <c r="V1302" s="782"/>
      <c r="W1302" s="782"/>
      <c r="X1302" s="943">
        <v>7.43</v>
      </c>
      <c r="Y1302" s="782"/>
      <c r="Z1302" s="1203">
        <v>286</v>
      </c>
      <c r="AA1302" s="782"/>
      <c r="AB1302" s="782"/>
      <c r="AC1302" s="782"/>
      <c r="AD1302" s="786">
        <v>7.5</v>
      </c>
      <c r="AE1302" s="943">
        <v>24.89</v>
      </c>
      <c r="AF1302" s="943">
        <v>74.7</v>
      </c>
      <c r="AG1302" s="943">
        <v>2.96</v>
      </c>
      <c r="AH1302" s="782"/>
    </row>
    <row r="1303" spans="1:34" x14ac:dyDescent="0.25">
      <c r="A1303" s="782" t="s">
        <v>111</v>
      </c>
      <c r="B1303" s="1203" t="s">
        <v>91</v>
      </c>
      <c r="C1303" s="1203" t="s">
        <v>91</v>
      </c>
      <c r="D1303" s="1207">
        <v>41893</v>
      </c>
      <c r="E1303" s="405" t="s">
        <v>154</v>
      </c>
      <c r="F1303" s="1210">
        <v>0.43333333333333335</v>
      </c>
      <c r="G1303" s="1203" t="s">
        <v>98</v>
      </c>
      <c r="H1303" s="1203" t="s">
        <v>19</v>
      </c>
      <c r="I1303" s="783" t="s">
        <v>93</v>
      </c>
      <c r="J1303" s="786"/>
      <c r="K1303" s="786"/>
      <c r="L1303" s="786"/>
      <c r="M1303" s="782"/>
      <c r="N1303" s="782"/>
      <c r="O1303" s="782"/>
      <c r="P1303" s="782"/>
      <c r="Q1303" s="782"/>
      <c r="R1303" s="782"/>
      <c r="T1303" s="944"/>
      <c r="U1303" s="810">
        <v>548</v>
      </c>
      <c r="V1303" s="782"/>
      <c r="W1303" s="782"/>
      <c r="X1303" s="944"/>
      <c r="Y1303" s="782"/>
      <c r="Z1303" s="1202"/>
      <c r="AA1303" s="782"/>
      <c r="AB1303" s="782"/>
      <c r="AC1303" s="782"/>
      <c r="AD1303" s="793"/>
      <c r="AE1303" s="944"/>
      <c r="AF1303" s="944"/>
      <c r="AG1303" s="943">
        <v>3.3</v>
      </c>
      <c r="AH1303" s="782"/>
    </row>
    <row r="1304" spans="1:34" x14ac:dyDescent="0.25">
      <c r="A1304" s="782" t="s">
        <v>111</v>
      </c>
      <c r="B1304" s="1203" t="s">
        <v>91</v>
      </c>
      <c r="C1304" s="1203" t="s">
        <v>91</v>
      </c>
      <c r="D1304" s="1207">
        <v>41893</v>
      </c>
      <c r="E1304" s="405" t="s">
        <v>154</v>
      </c>
      <c r="F1304" s="1210">
        <v>0.43402777777777779</v>
      </c>
      <c r="G1304" s="1203" t="s">
        <v>98</v>
      </c>
      <c r="H1304" s="1203" t="s">
        <v>19</v>
      </c>
      <c r="I1304" s="783" t="s">
        <v>93</v>
      </c>
      <c r="J1304" s="786"/>
      <c r="K1304" s="786"/>
      <c r="L1304" s="786"/>
      <c r="M1304" s="782"/>
      <c r="N1304" s="782"/>
      <c r="O1304" s="782"/>
      <c r="P1304" s="782"/>
      <c r="Q1304" s="782"/>
      <c r="R1304" s="782"/>
      <c r="T1304" s="944"/>
      <c r="U1304" s="881" t="s">
        <v>45</v>
      </c>
      <c r="V1304" s="782"/>
      <c r="W1304" s="782"/>
      <c r="X1304" s="944"/>
      <c r="Y1304" s="782"/>
      <c r="Z1304" s="1202"/>
      <c r="AA1304" s="782"/>
      <c r="AB1304" s="782"/>
      <c r="AC1304" s="782"/>
      <c r="AD1304" s="793"/>
      <c r="AE1304" s="944"/>
      <c r="AF1304" s="944"/>
      <c r="AG1304" s="943">
        <v>7.0000000000000007E-2</v>
      </c>
      <c r="AH1304" s="782"/>
    </row>
    <row r="1305" spans="1:34" x14ac:dyDescent="0.25">
      <c r="A1305" s="782" t="s">
        <v>111</v>
      </c>
      <c r="B1305" s="1203" t="s">
        <v>91</v>
      </c>
      <c r="C1305" s="1203" t="s">
        <v>91</v>
      </c>
      <c r="D1305" s="1207">
        <v>41897</v>
      </c>
      <c r="E1305" s="405" t="s">
        <v>154</v>
      </c>
      <c r="F1305" s="1210">
        <v>0.56874999999999998</v>
      </c>
      <c r="G1305" s="1203" t="s">
        <v>96</v>
      </c>
      <c r="H1305" s="1203" t="s">
        <v>93</v>
      </c>
      <c r="I1305" s="783" t="s">
        <v>93</v>
      </c>
      <c r="J1305" s="786"/>
      <c r="K1305" s="786"/>
      <c r="L1305" s="786"/>
      <c r="M1305" s="782"/>
      <c r="N1305" s="782"/>
      <c r="O1305" s="782"/>
      <c r="P1305" s="782"/>
      <c r="Q1305" s="782"/>
      <c r="R1305" s="782"/>
      <c r="T1305" s="789">
        <v>9.0399999999999991</v>
      </c>
      <c r="U1305" s="810">
        <v>276</v>
      </c>
      <c r="V1305" s="782"/>
      <c r="W1305" s="782"/>
      <c r="X1305" s="789">
        <v>7.71</v>
      </c>
      <c r="Y1305" s="782"/>
      <c r="Z1305" s="786">
        <v>239</v>
      </c>
      <c r="AA1305" s="782"/>
      <c r="AB1305" s="782"/>
      <c r="AC1305" s="782"/>
      <c r="AD1305" s="786">
        <v>6.3</v>
      </c>
      <c r="AE1305" s="789">
        <v>20.58</v>
      </c>
      <c r="AF1305" s="789">
        <v>101.1</v>
      </c>
      <c r="AG1305" s="943">
        <v>2.7</v>
      </c>
      <c r="AH1305" s="782"/>
    </row>
    <row r="1306" spans="1:34" x14ac:dyDescent="0.25">
      <c r="A1306" s="782" t="s">
        <v>111</v>
      </c>
      <c r="B1306" s="1203" t="s">
        <v>91</v>
      </c>
      <c r="C1306" s="1203" t="s">
        <v>91</v>
      </c>
      <c r="D1306" s="1207">
        <v>41899</v>
      </c>
      <c r="E1306" s="405" t="s">
        <v>154</v>
      </c>
      <c r="F1306" s="1210">
        <v>0.44236111111111109</v>
      </c>
      <c r="G1306" s="1203" t="s">
        <v>96</v>
      </c>
      <c r="H1306" s="1203" t="s">
        <v>93</v>
      </c>
      <c r="I1306" s="783" t="s">
        <v>93</v>
      </c>
      <c r="J1306" s="786"/>
      <c r="K1306" s="786"/>
      <c r="L1306" s="786"/>
      <c r="M1306" s="782"/>
      <c r="N1306" s="782"/>
      <c r="O1306" s="782"/>
      <c r="P1306" s="782"/>
      <c r="Q1306" s="782"/>
      <c r="R1306" s="782"/>
      <c r="T1306" s="789">
        <v>6.03</v>
      </c>
      <c r="U1306" s="810">
        <v>86</v>
      </c>
      <c r="V1306" s="782"/>
      <c r="W1306" s="782"/>
      <c r="X1306" s="789">
        <v>7.61</v>
      </c>
      <c r="Y1306" s="782"/>
      <c r="Z1306" s="786">
        <v>247</v>
      </c>
      <c r="AA1306" s="782"/>
      <c r="AB1306" s="782"/>
      <c r="AC1306" s="782"/>
      <c r="AD1306" s="786">
        <v>7.6</v>
      </c>
      <c r="AE1306" s="789">
        <v>20.7</v>
      </c>
      <c r="AF1306" s="789">
        <v>66.2</v>
      </c>
      <c r="AG1306" s="943">
        <v>2.7</v>
      </c>
      <c r="AH1306" s="782"/>
    </row>
    <row r="1307" spans="1:34" x14ac:dyDescent="0.25">
      <c r="A1307" s="782" t="s">
        <v>111</v>
      </c>
      <c r="B1307" s="1203" t="s">
        <v>91</v>
      </c>
      <c r="C1307" s="1203" t="s">
        <v>91</v>
      </c>
      <c r="D1307" s="1207">
        <v>41899</v>
      </c>
      <c r="E1307" s="405" t="s">
        <v>154</v>
      </c>
      <c r="F1307" s="1210">
        <v>0.44305555555555554</v>
      </c>
      <c r="G1307" s="1203" t="s">
        <v>96</v>
      </c>
      <c r="H1307" s="1203" t="s">
        <v>19</v>
      </c>
      <c r="I1307" s="783" t="s">
        <v>93</v>
      </c>
      <c r="J1307" s="786"/>
      <c r="K1307" s="786"/>
      <c r="L1307" s="786"/>
      <c r="M1307" s="782"/>
      <c r="N1307" s="782"/>
      <c r="O1307" s="782"/>
      <c r="P1307" s="782"/>
      <c r="Q1307" s="782"/>
      <c r="R1307" s="782"/>
      <c r="T1307" s="944"/>
      <c r="U1307" s="810">
        <v>77</v>
      </c>
      <c r="V1307" s="782"/>
      <c r="W1307" s="782"/>
      <c r="X1307" s="944"/>
      <c r="Y1307" s="782"/>
      <c r="Z1307" s="1202"/>
      <c r="AA1307" s="782"/>
      <c r="AB1307" s="782"/>
      <c r="AC1307" s="782"/>
      <c r="AD1307" s="793"/>
      <c r="AE1307" s="944"/>
      <c r="AF1307" s="944"/>
      <c r="AG1307" s="943">
        <v>2.46</v>
      </c>
      <c r="AH1307" s="782"/>
    </row>
    <row r="1308" spans="1:34" x14ac:dyDescent="0.25">
      <c r="A1308" s="782" t="s">
        <v>111</v>
      </c>
      <c r="B1308" s="1203" t="s">
        <v>91</v>
      </c>
      <c r="C1308" s="1203" t="s">
        <v>91</v>
      </c>
      <c r="D1308" s="1207">
        <v>41899</v>
      </c>
      <c r="E1308" s="405" t="s">
        <v>154</v>
      </c>
      <c r="F1308" s="1210">
        <v>0.44374999999999998</v>
      </c>
      <c r="G1308" s="1203" t="s">
        <v>96</v>
      </c>
      <c r="H1308" s="1203" t="s">
        <v>19</v>
      </c>
      <c r="I1308" s="783" t="s">
        <v>93</v>
      </c>
      <c r="J1308" s="786"/>
      <c r="K1308" s="786"/>
      <c r="L1308" s="786"/>
      <c r="M1308" s="782"/>
      <c r="N1308" s="782"/>
      <c r="O1308" s="782"/>
      <c r="P1308" s="782"/>
      <c r="Q1308" s="782"/>
      <c r="R1308" s="782"/>
      <c r="T1308" s="944"/>
      <c r="U1308" s="881" t="s">
        <v>45</v>
      </c>
      <c r="V1308" s="782"/>
      <c r="W1308" s="782"/>
      <c r="X1308" s="944"/>
      <c r="Y1308" s="782"/>
      <c r="Z1308" s="1202"/>
      <c r="AA1308" s="782"/>
      <c r="AB1308" s="782"/>
      <c r="AC1308" s="782"/>
      <c r="AD1308" s="793"/>
      <c r="AE1308" s="944"/>
      <c r="AF1308" s="944"/>
      <c r="AG1308" s="943">
        <v>0.23499999999999999</v>
      </c>
      <c r="AH1308" s="782"/>
    </row>
    <row r="1309" spans="1:34" x14ac:dyDescent="0.25">
      <c r="A1309" s="782" t="s">
        <v>111</v>
      </c>
      <c r="B1309" s="1203" t="s">
        <v>91</v>
      </c>
      <c r="C1309" s="1203" t="s">
        <v>91</v>
      </c>
      <c r="D1309" s="1207">
        <v>41906</v>
      </c>
      <c r="E1309" s="405" t="s">
        <v>154</v>
      </c>
      <c r="F1309" s="1210">
        <v>0.5541666666666667</v>
      </c>
      <c r="G1309" s="1203" t="s">
        <v>98</v>
      </c>
      <c r="H1309" s="1203" t="s">
        <v>93</v>
      </c>
      <c r="I1309" s="783" t="s">
        <v>93</v>
      </c>
      <c r="J1309" s="786"/>
      <c r="K1309" s="786"/>
      <c r="L1309" s="786"/>
      <c r="M1309" s="782"/>
      <c r="N1309" s="782"/>
      <c r="O1309" s="782"/>
      <c r="P1309" s="782"/>
      <c r="Q1309" s="782"/>
      <c r="R1309" s="782"/>
      <c r="T1309" s="943">
        <v>8.32</v>
      </c>
      <c r="U1309" s="810">
        <v>34</v>
      </c>
      <c r="V1309" s="782"/>
      <c r="W1309" s="782"/>
      <c r="X1309" s="943">
        <v>7.36</v>
      </c>
      <c r="Y1309" s="782"/>
      <c r="Z1309" s="1203">
        <v>251</v>
      </c>
      <c r="AA1309" s="782"/>
      <c r="AB1309" s="782"/>
      <c r="AC1309" s="782"/>
      <c r="AD1309" s="786">
        <v>4</v>
      </c>
      <c r="AE1309" s="943">
        <v>19.48</v>
      </c>
      <c r="AF1309" s="943">
        <v>90.5</v>
      </c>
      <c r="AG1309" s="943">
        <v>2.5499999999999998</v>
      </c>
      <c r="AH1309" s="782"/>
    </row>
    <row r="1310" spans="1:34" x14ac:dyDescent="0.25">
      <c r="A1310" s="782" t="s">
        <v>111</v>
      </c>
      <c r="B1310" s="1203" t="s">
        <v>91</v>
      </c>
      <c r="C1310" s="1203" t="s">
        <v>91</v>
      </c>
      <c r="D1310" s="1207">
        <v>41914</v>
      </c>
      <c r="E1310" s="405" t="s">
        <v>154</v>
      </c>
      <c r="F1310" s="1210">
        <v>0.49444444444444446</v>
      </c>
      <c r="G1310" s="1310" t="s">
        <v>96</v>
      </c>
      <c r="H1310" s="1203" t="s">
        <v>93</v>
      </c>
      <c r="I1310" s="783" t="s">
        <v>93</v>
      </c>
      <c r="J1310" s="786"/>
      <c r="K1310" s="786"/>
      <c r="L1310" s="786"/>
      <c r="M1310" s="782"/>
      <c r="N1310" s="782"/>
      <c r="O1310" s="782"/>
      <c r="P1310" s="782"/>
      <c r="Q1310" s="782"/>
      <c r="R1310" s="782"/>
      <c r="T1310" s="943">
        <v>6.25</v>
      </c>
      <c r="U1310" s="810">
        <v>185</v>
      </c>
      <c r="V1310" s="782"/>
      <c r="W1310" s="782"/>
      <c r="X1310" s="943">
        <v>7.47</v>
      </c>
      <c r="Y1310" s="782"/>
      <c r="Z1310" s="1203">
        <v>245</v>
      </c>
      <c r="AA1310" s="782"/>
      <c r="AB1310" s="782"/>
      <c r="AC1310" s="782"/>
      <c r="AD1310" s="782"/>
      <c r="AE1310" s="943">
        <v>22.78</v>
      </c>
      <c r="AF1310" s="943">
        <v>72.599999999999994</v>
      </c>
      <c r="AG1310" s="943">
        <v>1.83</v>
      </c>
      <c r="AH1310" s="782"/>
    </row>
    <row r="1311" spans="1:34" x14ac:dyDescent="0.25">
      <c r="A1311" s="782" t="s">
        <v>111</v>
      </c>
      <c r="B1311" s="1203" t="s">
        <v>91</v>
      </c>
      <c r="C1311" s="1203" t="s">
        <v>91</v>
      </c>
      <c r="D1311" s="1207">
        <v>41914</v>
      </c>
      <c r="E1311" s="405" t="s">
        <v>154</v>
      </c>
      <c r="F1311" s="1210">
        <v>0.49513888888888891</v>
      </c>
      <c r="G1311" s="1310" t="s">
        <v>96</v>
      </c>
      <c r="H1311" s="1203" t="s">
        <v>19</v>
      </c>
      <c r="I1311" s="783" t="s">
        <v>93</v>
      </c>
      <c r="J1311" s="786"/>
      <c r="K1311" s="786"/>
      <c r="L1311" s="786"/>
      <c r="M1311" s="782"/>
      <c r="N1311" s="782"/>
      <c r="O1311" s="782"/>
      <c r="P1311" s="782"/>
      <c r="Q1311" s="782"/>
      <c r="R1311" s="782"/>
      <c r="T1311" s="944"/>
      <c r="U1311" s="810">
        <v>140</v>
      </c>
      <c r="V1311" s="782"/>
      <c r="W1311" s="782"/>
      <c r="X1311" s="944"/>
      <c r="Y1311" s="782"/>
      <c r="Z1311" s="1202"/>
      <c r="AA1311" s="782"/>
      <c r="AB1311" s="782"/>
      <c r="AC1311" s="782"/>
      <c r="AD1311" s="782"/>
      <c r="AE1311" s="944"/>
      <c r="AF1311" s="944"/>
      <c r="AG1311" s="943">
        <v>1.93</v>
      </c>
      <c r="AH1311" s="782"/>
    </row>
    <row r="1312" spans="1:34" x14ac:dyDescent="0.25">
      <c r="A1312" s="782" t="s">
        <v>111</v>
      </c>
      <c r="B1312" s="1203" t="s">
        <v>91</v>
      </c>
      <c r="C1312" s="1203" t="s">
        <v>91</v>
      </c>
      <c r="D1312" s="1207">
        <v>41921</v>
      </c>
      <c r="E1312" s="405" t="s">
        <v>154</v>
      </c>
      <c r="F1312" s="1210">
        <v>0.42569444444444443</v>
      </c>
      <c r="G1312" s="1203" t="s">
        <v>96</v>
      </c>
      <c r="H1312" s="1203" t="s">
        <v>93</v>
      </c>
      <c r="I1312" s="783" t="s">
        <v>93</v>
      </c>
      <c r="J1312" s="786"/>
      <c r="K1312" s="786"/>
      <c r="L1312" s="786"/>
      <c r="M1312" s="782"/>
      <c r="N1312" s="782"/>
      <c r="O1312" s="782"/>
      <c r="P1312" s="782"/>
      <c r="Q1312" s="782"/>
      <c r="R1312" s="782"/>
      <c r="T1312" s="943">
        <v>5.65</v>
      </c>
      <c r="U1312" s="810">
        <v>41</v>
      </c>
      <c r="V1312" s="782"/>
      <c r="W1312" s="782"/>
      <c r="X1312" s="943">
        <v>7.34</v>
      </c>
      <c r="Y1312" s="782"/>
      <c r="Z1312" s="1203">
        <v>244</v>
      </c>
      <c r="AA1312" s="782"/>
      <c r="AB1312" s="782"/>
      <c r="AC1312" s="782"/>
      <c r="AD1312" s="782"/>
      <c r="AE1312" s="943">
        <v>20.32</v>
      </c>
      <c r="AF1312" s="943">
        <v>62.3</v>
      </c>
      <c r="AG1312" s="943">
        <v>2.0499999999999998</v>
      </c>
      <c r="AH1312" s="782"/>
    </row>
    <row r="1313" spans="1:34" x14ac:dyDescent="0.25">
      <c r="A1313" s="782" t="s">
        <v>111</v>
      </c>
      <c r="B1313" s="1203" t="s">
        <v>91</v>
      </c>
      <c r="C1313" s="1203" t="s">
        <v>91</v>
      </c>
      <c r="D1313" s="1207">
        <v>41921</v>
      </c>
      <c r="E1313" s="405" t="s">
        <v>154</v>
      </c>
      <c r="F1313" s="1210">
        <v>0.42638888888888887</v>
      </c>
      <c r="G1313" s="1203" t="s">
        <v>96</v>
      </c>
      <c r="H1313" s="1203" t="s">
        <v>19</v>
      </c>
      <c r="I1313" s="783" t="s">
        <v>93</v>
      </c>
      <c r="J1313" s="786"/>
      <c r="K1313" s="786"/>
      <c r="L1313" s="786"/>
      <c r="M1313" s="782"/>
      <c r="N1313" s="782"/>
      <c r="O1313" s="782"/>
      <c r="P1313" s="782"/>
      <c r="Q1313" s="782"/>
      <c r="R1313" s="782"/>
      <c r="T1313" s="792"/>
      <c r="U1313" s="810">
        <v>40</v>
      </c>
      <c r="V1313" s="782"/>
      <c r="W1313" s="782"/>
      <c r="X1313" s="792"/>
      <c r="Y1313" s="782"/>
      <c r="Z1313" s="793"/>
      <c r="AA1313" s="782"/>
      <c r="AB1313" s="782"/>
      <c r="AC1313" s="782"/>
      <c r="AD1313" s="782"/>
      <c r="AE1313" s="792"/>
      <c r="AF1313" s="792"/>
      <c r="AG1313" s="943">
        <v>2.2799999999999998</v>
      </c>
      <c r="AH1313" s="782"/>
    </row>
    <row r="1314" spans="1:34" x14ac:dyDescent="0.25">
      <c r="A1314" s="782" t="s">
        <v>111</v>
      </c>
      <c r="B1314" s="1203" t="s">
        <v>91</v>
      </c>
      <c r="C1314" s="1203" t="s">
        <v>91</v>
      </c>
      <c r="D1314" s="1207">
        <v>41921</v>
      </c>
      <c r="E1314" s="405" t="s">
        <v>154</v>
      </c>
      <c r="F1314" s="1210">
        <v>0.42708333333333331</v>
      </c>
      <c r="G1314" s="1203" t="s">
        <v>96</v>
      </c>
      <c r="H1314" s="1203" t="s">
        <v>19</v>
      </c>
      <c r="I1314" s="783" t="s">
        <v>93</v>
      </c>
      <c r="J1314" s="786"/>
      <c r="K1314" s="786"/>
      <c r="L1314" s="786"/>
      <c r="M1314" s="782"/>
      <c r="N1314" s="782"/>
      <c r="O1314" s="782"/>
      <c r="P1314" s="782"/>
      <c r="Q1314" s="782"/>
      <c r="R1314" s="782"/>
      <c r="T1314" s="792"/>
      <c r="U1314" s="881" t="s">
        <v>45</v>
      </c>
      <c r="V1314" s="782"/>
      <c r="W1314" s="782"/>
      <c r="X1314" s="792"/>
      <c r="Y1314" s="782"/>
      <c r="Z1314" s="793"/>
      <c r="AA1314" s="782"/>
      <c r="AB1314" s="782"/>
      <c r="AC1314" s="782"/>
      <c r="AD1314" s="782"/>
      <c r="AE1314" s="792"/>
      <c r="AF1314" s="792"/>
      <c r="AG1314" s="943">
        <v>0.16700000000000001</v>
      </c>
      <c r="AH1314" s="782"/>
    </row>
    <row r="1315" spans="1:34" x14ac:dyDescent="0.25">
      <c r="A1315" s="782" t="s">
        <v>111</v>
      </c>
      <c r="B1315" s="1203" t="s">
        <v>91</v>
      </c>
      <c r="C1315" s="1203" t="s">
        <v>91</v>
      </c>
      <c r="D1315" s="1207">
        <v>41927</v>
      </c>
      <c r="E1315" s="405" t="s">
        <v>154</v>
      </c>
      <c r="F1315" s="1210">
        <v>0.4375</v>
      </c>
      <c r="G1315" s="1203" t="s">
        <v>96</v>
      </c>
      <c r="H1315" s="1203" t="s">
        <v>100</v>
      </c>
      <c r="I1315" s="783" t="s">
        <v>93</v>
      </c>
      <c r="J1315" s="786"/>
      <c r="K1315" s="786"/>
      <c r="L1315" s="786"/>
      <c r="M1315" s="782"/>
      <c r="N1315" s="782"/>
      <c r="O1315" s="782"/>
      <c r="P1315" s="782"/>
      <c r="Q1315" s="782"/>
      <c r="R1315" s="782"/>
      <c r="T1315" s="943">
        <v>9.11</v>
      </c>
      <c r="U1315" s="810">
        <v>326</v>
      </c>
      <c r="V1315" s="782"/>
      <c r="W1315" s="782"/>
      <c r="X1315" s="943">
        <v>7.48</v>
      </c>
      <c r="Y1315" s="782"/>
      <c r="Z1315" s="1203">
        <v>193</v>
      </c>
      <c r="AA1315" s="782"/>
      <c r="AB1315" s="782"/>
      <c r="AC1315" s="782"/>
      <c r="AD1315" s="782"/>
      <c r="AE1315" s="943">
        <v>14.74</v>
      </c>
      <c r="AF1315" s="943">
        <v>89.9</v>
      </c>
      <c r="AG1315" s="943">
        <v>8.9</v>
      </c>
      <c r="AH1315" s="782"/>
    </row>
    <row r="1316" spans="1:34" x14ac:dyDescent="0.25">
      <c r="A1316" s="782" t="s">
        <v>111</v>
      </c>
      <c r="B1316" s="1203" t="s">
        <v>91</v>
      </c>
      <c r="C1316" s="1203" t="s">
        <v>91</v>
      </c>
      <c r="D1316" s="1207">
        <v>41927</v>
      </c>
      <c r="E1316" s="405" t="s">
        <v>154</v>
      </c>
      <c r="F1316" s="1210">
        <v>0.43819444444444444</v>
      </c>
      <c r="G1316" s="1203" t="s">
        <v>96</v>
      </c>
      <c r="H1316" s="1203" t="s">
        <v>19</v>
      </c>
      <c r="I1316" s="783" t="s">
        <v>93</v>
      </c>
      <c r="J1316" s="786"/>
      <c r="K1316" s="786"/>
      <c r="L1316" s="786"/>
      <c r="M1316" s="782"/>
      <c r="N1316" s="782"/>
      <c r="O1316" s="782"/>
      <c r="P1316" s="782"/>
      <c r="Q1316" s="782"/>
      <c r="R1316" s="782"/>
      <c r="T1316" s="944"/>
      <c r="U1316" s="810">
        <v>291</v>
      </c>
      <c r="V1316" s="782"/>
      <c r="W1316" s="782"/>
      <c r="X1316" s="944"/>
      <c r="Y1316" s="782"/>
      <c r="Z1316" s="1202"/>
      <c r="AA1316" s="782"/>
      <c r="AB1316" s="782"/>
      <c r="AC1316" s="782"/>
      <c r="AD1316" s="782"/>
      <c r="AE1316" s="944"/>
      <c r="AF1316" s="944"/>
      <c r="AG1316" s="943">
        <v>9</v>
      </c>
      <c r="AH1316" s="782"/>
    </row>
    <row r="1317" spans="1:34" x14ac:dyDescent="0.25">
      <c r="A1317" s="782" t="s">
        <v>111</v>
      </c>
      <c r="B1317" s="1203" t="s">
        <v>91</v>
      </c>
      <c r="C1317" s="1203" t="s">
        <v>91</v>
      </c>
      <c r="D1317" s="1207">
        <v>41927</v>
      </c>
      <c r="E1317" s="405" t="s">
        <v>154</v>
      </c>
      <c r="F1317" s="1210">
        <v>0.43888888888888888</v>
      </c>
      <c r="G1317" s="1203" t="s">
        <v>96</v>
      </c>
      <c r="H1317" s="1203" t="s">
        <v>19</v>
      </c>
      <c r="I1317" s="783" t="s">
        <v>93</v>
      </c>
      <c r="J1317" s="786"/>
      <c r="K1317" s="786"/>
      <c r="L1317" s="786"/>
      <c r="M1317" s="782"/>
      <c r="N1317" s="782"/>
      <c r="O1317" s="782"/>
      <c r="P1317" s="782"/>
      <c r="Q1317" s="782"/>
      <c r="R1317" s="782"/>
      <c r="T1317" s="944"/>
      <c r="U1317" s="881" t="s">
        <v>45</v>
      </c>
      <c r="V1317" s="782"/>
      <c r="W1317" s="782"/>
      <c r="X1317" s="944"/>
      <c r="Y1317" s="782"/>
      <c r="Z1317" s="1202"/>
      <c r="AA1317" s="782"/>
      <c r="AB1317" s="782"/>
      <c r="AC1317" s="782"/>
      <c r="AD1317" s="782"/>
      <c r="AE1317" s="944"/>
      <c r="AF1317" s="944"/>
      <c r="AG1317" s="943">
        <v>0.7</v>
      </c>
      <c r="AH1317" s="782"/>
    </row>
    <row r="1318" spans="1:34" x14ac:dyDescent="0.25">
      <c r="A1318" s="782" t="s">
        <v>111</v>
      </c>
      <c r="B1318" s="1203" t="s">
        <v>91</v>
      </c>
      <c r="C1318" s="1203" t="s">
        <v>91</v>
      </c>
      <c r="D1318" s="1207">
        <v>41934</v>
      </c>
      <c r="E1318" s="405" t="s">
        <v>154</v>
      </c>
      <c r="F1318" s="1210">
        <v>0.4201388888888889</v>
      </c>
      <c r="G1318" s="1203" t="s">
        <v>98</v>
      </c>
      <c r="H1318" s="1203" t="s">
        <v>93</v>
      </c>
      <c r="I1318" s="783" t="s">
        <v>93</v>
      </c>
      <c r="J1318" s="786"/>
      <c r="K1318" s="786"/>
      <c r="L1318" s="786"/>
      <c r="M1318" s="782"/>
      <c r="N1318" s="782"/>
      <c r="O1318" s="782"/>
      <c r="P1318" s="782"/>
      <c r="Q1318" s="782"/>
      <c r="R1318" s="782"/>
      <c r="T1318" s="943">
        <v>8.5299999999999994</v>
      </c>
      <c r="U1318" s="810">
        <v>80</v>
      </c>
      <c r="V1318" s="782"/>
      <c r="W1318" s="782"/>
      <c r="X1318" s="943">
        <v>7.48</v>
      </c>
      <c r="Y1318" s="782"/>
      <c r="Z1318" s="1203">
        <v>232</v>
      </c>
      <c r="AA1318" s="782"/>
      <c r="AB1318" s="782"/>
      <c r="AC1318" s="782"/>
      <c r="AD1318" s="782"/>
      <c r="AE1318" s="943">
        <v>15.75</v>
      </c>
      <c r="AF1318" s="943">
        <v>86</v>
      </c>
      <c r="AG1318" s="943">
        <v>2.25</v>
      </c>
      <c r="AH1318" s="782"/>
    </row>
    <row r="1319" spans="1:34" x14ac:dyDescent="0.25">
      <c r="A1319" s="782" t="s">
        <v>111</v>
      </c>
      <c r="B1319" s="1203" t="s">
        <v>91</v>
      </c>
      <c r="C1319" s="1203" t="s">
        <v>91</v>
      </c>
      <c r="D1319" s="1207">
        <v>41934</v>
      </c>
      <c r="E1319" s="405" t="s">
        <v>154</v>
      </c>
      <c r="F1319" s="1210">
        <v>0.42083333333333334</v>
      </c>
      <c r="G1319" s="1203" t="s">
        <v>98</v>
      </c>
      <c r="H1319" s="1203" t="s">
        <v>19</v>
      </c>
      <c r="I1319" s="783" t="s">
        <v>93</v>
      </c>
      <c r="J1319" s="786"/>
      <c r="K1319" s="786"/>
      <c r="L1319" s="786"/>
      <c r="M1319" s="782"/>
      <c r="N1319" s="782"/>
      <c r="O1319" s="782"/>
      <c r="P1319" s="782"/>
      <c r="Q1319" s="782"/>
      <c r="R1319" s="782"/>
      <c r="T1319" s="792"/>
      <c r="U1319" s="810">
        <v>60</v>
      </c>
      <c r="V1319" s="782"/>
      <c r="W1319" s="782"/>
      <c r="X1319" s="792"/>
      <c r="Y1319" s="782"/>
      <c r="Z1319" s="793"/>
      <c r="AA1319" s="782"/>
      <c r="AB1319" s="782"/>
      <c r="AC1319" s="782"/>
      <c r="AD1319" s="782"/>
      <c r="AE1319" s="792"/>
      <c r="AF1319" s="792"/>
      <c r="AG1319" s="943">
        <v>2</v>
      </c>
      <c r="AH1319" s="782"/>
    </row>
    <row r="1320" spans="1:34" x14ac:dyDescent="0.25">
      <c r="A1320" s="782" t="s">
        <v>111</v>
      </c>
      <c r="B1320" s="1203" t="s">
        <v>91</v>
      </c>
      <c r="C1320" s="1203" t="s">
        <v>91</v>
      </c>
      <c r="D1320" s="1207">
        <v>41934</v>
      </c>
      <c r="E1320" s="405" t="s">
        <v>154</v>
      </c>
      <c r="F1320" s="1210">
        <v>0.42152777777777778</v>
      </c>
      <c r="G1320" s="1203" t="s">
        <v>98</v>
      </c>
      <c r="H1320" s="1203" t="s">
        <v>19</v>
      </c>
      <c r="I1320" s="783" t="s">
        <v>93</v>
      </c>
      <c r="J1320" s="786"/>
      <c r="K1320" s="786"/>
      <c r="L1320" s="786"/>
      <c r="M1320" s="782"/>
      <c r="N1320" s="782"/>
      <c r="O1320" s="782"/>
      <c r="P1320" s="782"/>
      <c r="Q1320" s="782"/>
      <c r="R1320" s="782"/>
      <c r="T1320" s="792"/>
      <c r="U1320" s="881" t="s">
        <v>45</v>
      </c>
      <c r="V1320" s="782"/>
      <c r="W1320" s="782"/>
      <c r="X1320" s="792"/>
      <c r="Y1320" s="782"/>
      <c r="Z1320" s="793"/>
      <c r="AA1320" s="782"/>
      <c r="AB1320" s="782"/>
      <c r="AC1320" s="782"/>
      <c r="AD1320" s="782"/>
      <c r="AE1320" s="792"/>
      <c r="AF1320" s="792"/>
      <c r="AG1320" s="943">
        <v>0.378</v>
      </c>
      <c r="AH1320" s="782"/>
    </row>
    <row r="1321" spans="1:34" x14ac:dyDescent="0.25">
      <c r="A1321" s="782" t="s">
        <v>111</v>
      </c>
      <c r="B1321" s="1203" t="s">
        <v>91</v>
      </c>
      <c r="C1321" s="1203" t="s">
        <v>91</v>
      </c>
      <c r="D1321" s="1207">
        <v>41941</v>
      </c>
      <c r="E1321" s="405" t="s">
        <v>154</v>
      </c>
      <c r="F1321" s="1210">
        <v>0.42569444444444443</v>
      </c>
      <c r="G1321" s="1203" t="s">
        <v>96</v>
      </c>
      <c r="H1321" s="1203" t="s">
        <v>93</v>
      </c>
      <c r="I1321" s="783" t="s">
        <v>93</v>
      </c>
      <c r="J1321" s="786"/>
      <c r="K1321" s="786"/>
      <c r="L1321" s="786"/>
      <c r="M1321" s="782"/>
      <c r="N1321" s="782"/>
      <c r="O1321" s="782"/>
      <c r="P1321" s="782"/>
      <c r="Q1321" s="782"/>
      <c r="R1321" s="782"/>
      <c r="T1321" s="943">
        <v>8.6999999999999993</v>
      </c>
      <c r="U1321" s="810">
        <v>78</v>
      </c>
      <c r="V1321" s="782"/>
      <c r="W1321" s="782"/>
      <c r="X1321" s="943">
        <v>7.55</v>
      </c>
      <c r="Y1321" s="782"/>
      <c r="Z1321" s="1203">
        <v>258</v>
      </c>
      <c r="AA1321" s="782"/>
      <c r="AB1321" s="782"/>
      <c r="AC1321" s="782"/>
      <c r="AD1321" s="782"/>
      <c r="AE1321" s="943">
        <v>15.22</v>
      </c>
      <c r="AF1321" s="943">
        <v>86.7</v>
      </c>
      <c r="AG1321" s="943">
        <v>2.48</v>
      </c>
      <c r="AH1321" s="782"/>
    </row>
    <row r="1322" spans="1:34" x14ac:dyDescent="0.25">
      <c r="A1322" s="782" t="s">
        <v>111</v>
      </c>
      <c r="B1322" s="1203" t="s">
        <v>91</v>
      </c>
      <c r="C1322" s="1203" t="s">
        <v>91</v>
      </c>
      <c r="D1322" s="1207">
        <v>41941</v>
      </c>
      <c r="E1322" s="405" t="s">
        <v>154</v>
      </c>
      <c r="F1322" s="1210">
        <v>0.42638888888888887</v>
      </c>
      <c r="G1322" s="1203" t="s">
        <v>96</v>
      </c>
      <c r="H1322" s="1203" t="s">
        <v>19</v>
      </c>
      <c r="I1322" s="783" t="s">
        <v>93</v>
      </c>
      <c r="J1322" s="786"/>
      <c r="K1322" s="786"/>
      <c r="L1322" s="786"/>
      <c r="M1322" s="782"/>
      <c r="N1322" s="782"/>
      <c r="O1322" s="782"/>
      <c r="P1322" s="782"/>
      <c r="Q1322" s="782"/>
      <c r="R1322" s="782"/>
      <c r="T1322" s="944"/>
      <c r="U1322" s="810">
        <v>78</v>
      </c>
      <c r="V1322" s="782"/>
      <c r="W1322" s="782"/>
      <c r="X1322" s="944"/>
      <c r="Y1322" s="782"/>
      <c r="Z1322" s="1202"/>
      <c r="AA1322" s="782"/>
      <c r="AB1322" s="782"/>
      <c r="AC1322" s="782"/>
      <c r="AD1322" s="782"/>
      <c r="AE1322" s="944"/>
      <c r="AF1322" s="944"/>
      <c r="AG1322" s="943">
        <v>2.25</v>
      </c>
      <c r="AH1322" s="782"/>
    </row>
    <row r="1323" spans="1:34" x14ac:dyDescent="0.25">
      <c r="A1323" s="782" t="s">
        <v>111</v>
      </c>
      <c r="B1323" s="1203" t="s">
        <v>91</v>
      </c>
      <c r="C1323" s="1203" t="s">
        <v>91</v>
      </c>
      <c r="D1323" s="1207">
        <v>41941</v>
      </c>
      <c r="E1323" s="405" t="s">
        <v>154</v>
      </c>
      <c r="F1323" s="1210">
        <v>0.42708333333333331</v>
      </c>
      <c r="G1323" s="1203" t="s">
        <v>96</v>
      </c>
      <c r="H1323" s="1203" t="s">
        <v>19</v>
      </c>
      <c r="I1323" s="783" t="s">
        <v>93</v>
      </c>
      <c r="J1323" s="786"/>
      <c r="K1323" s="786"/>
      <c r="L1323" s="786"/>
      <c r="M1323" s="782"/>
      <c r="N1323" s="782"/>
      <c r="O1323" s="782"/>
      <c r="P1323" s="782"/>
      <c r="Q1323" s="782"/>
      <c r="R1323" s="782"/>
      <c r="T1323" s="944"/>
      <c r="U1323" s="881" t="s">
        <v>45</v>
      </c>
      <c r="V1323" s="782"/>
      <c r="W1323" s="782"/>
      <c r="X1323" s="944"/>
      <c r="Y1323" s="782"/>
      <c r="Z1323" s="1202"/>
      <c r="AA1323" s="782"/>
      <c r="AB1323" s="782"/>
      <c r="AC1323" s="782"/>
      <c r="AD1323" s="782"/>
      <c r="AE1323" s="944"/>
      <c r="AF1323" s="944"/>
      <c r="AG1323" s="943">
        <v>0.17</v>
      </c>
      <c r="AH1323" s="782"/>
    </row>
    <row r="1324" spans="1:34" x14ac:dyDescent="0.25">
      <c r="A1324" s="782" t="s">
        <v>111</v>
      </c>
      <c r="B1324" s="1203" t="s">
        <v>91</v>
      </c>
      <c r="C1324" s="1203" t="s">
        <v>91</v>
      </c>
      <c r="D1324" s="1207">
        <v>41948</v>
      </c>
      <c r="E1324" s="405" t="s">
        <v>154</v>
      </c>
      <c r="F1324" s="1210">
        <v>0.39930555555555558</v>
      </c>
      <c r="G1324" s="1203" t="s">
        <v>98</v>
      </c>
      <c r="H1324" s="1203" t="s">
        <v>103</v>
      </c>
      <c r="I1324" s="783" t="s">
        <v>137</v>
      </c>
      <c r="J1324" s="786"/>
      <c r="K1324" s="786"/>
      <c r="L1324" s="786"/>
      <c r="M1324" s="782"/>
      <c r="N1324" s="782"/>
      <c r="O1324" s="782"/>
      <c r="P1324" s="782"/>
      <c r="Q1324" s="782"/>
      <c r="R1324" s="782"/>
      <c r="T1324" s="943">
        <v>11.61</v>
      </c>
      <c r="U1324" s="810">
        <v>88</v>
      </c>
      <c r="V1324" s="782"/>
      <c r="W1324" s="782"/>
      <c r="X1324" s="943">
        <v>7.61</v>
      </c>
      <c r="Y1324" s="782"/>
      <c r="Z1324" s="1203">
        <v>272</v>
      </c>
      <c r="AA1324" s="782"/>
      <c r="AB1324" s="782"/>
      <c r="AC1324" s="782"/>
      <c r="AD1324" s="782"/>
      <c r="AE1324" s="943">
        <v>13.23</v>
      </c>
      <c r="AF1324" s="943">
        <v>110.3</v>
      </c>
      <c r="AG1324" s="943">
        <v>1.84</v>
      </c>
      <c r="AH1324" s="782"/>
    </row>
    <row r="1325" spans="1:34" x14ac:dyDescent="0.25">
      <c r="A1325" s="782" t="s">
        <v>111</v>
      </c>
      <c r="B1325" s="1203" t="s">
        <v>91</v>
      </c>
      <c r="C1325" s="1203" t="s">
        <v>91</v>
      </c>
      <c r="D1325" s="1207">
        <v>41948</v>
      </c>
      <c r="E1325" s="405" t="s">
        <v>154</v>
      </c>
      <c r="F1325" s="1210">
        <v>0.4</v>
      </c>
      <c r="G1325" s="1203" t="s">
        <v>98</v>
      </c>
      <c r="H1325" s="1203" t="s">
        <v>103</v>
      </c>
      <c r="I1325" s="783" t="s">
        <v>137</v>
      </c>
      <c r="J1325" s="786"/>
      <c r="K1325" s="786"/>
      <c r="L1325" s="786"/>
      <c r="M1325" s="782"/>
      <c r="N1325" s="782"/>
      <c r="O1325" s="782"/>
      <c r="P1325" s="782"/>
      <c r="Q1325" s="782"/>
      <c r="R1325" s="782"/>
      <c r="T1325" s="944"/>
      <c r="U1325" s="810">
        <v>79</v>
      </c>
      <c r="V1325" s="782"/>
      <c r="W1325" s="782"/>
      <c r="X1325" s="944"/>
      <c r="Y1325" s="782"/>
      <c r="Z1325" s="1202"/>
      <c r="AA1325" s="782"/>
      <c r="AB1325" s="782"/>
      <c r="AC1325" s="782"/>
      <c r="AD1325" s="782"/>
      <c r="AE1325" s="944"/>
      <c r="AF1325" s="944"/>
      <c r="AG1325" s="943">
        <v>1.42</v>
      </c>
      <c r="AH1325" s="782"/>
    </row>
    <row r="1326" spans="1:34" x14ac:dyDescent="0.25">
      <c r="A1326" s="782" t="s">
        <v>111</v>
      </c>
      <c r="B1326" s="1203" t="s">
        <v>91</v>
      </c>
      <c r="C1326" s="1203" t="s">
        <v>91</v>
      </c>
      <c r="D1326" s="1207">
        <v>41948</v>
      </c>
      <c r="E1326" s="405" t="s">
        <v>154</v>
      </c>
      <c r="F1326" s="1210">
        <v>0.40069444444444446</v>
      </c>
      <c r="G1326" s="1203" t="s">
        <v>98</v>
      </c>
      <c r="H1326" s="1203" t="s">
        <v>19</v>
      </c>
      <c r="I1326" s="783" t="s">
        <v>137</v>
      </c>
      <c r="J1326" s="786"/>
      <c r="K1326" s="786"/>
      <c r="L1326" s="786"/>
      <c r="M1326" s="782"/>
      <c r="N1326" s="782"/>
      <c r="O1326" s="782"/>
      <c r="P1326" s="782"/>
      <c r="Q1326" s="782"/>
      <c r="R1326" s="782"/>
      <c r="T1326" s="944"/>
      <c r="U1326" s="881" t="s">
        <v>45</v>
      </c>
      <c r="V1326" s="782"/>
      <c r="W1326" s="782"/>
      <c r="X1326" s="944"/>
      <c r="Y1326" s="782"/>
      <c r="Z1326" s="1202"/>
      <c r="AA1326" s="782"/>
      <c r="AB1326" s="782"/>
      <c r="AC1326" s="782"/>
      <c r="AD1326" s="782"/>
      <c r="AE1326" s="944"/>
      <c r="AF1326" s="944"/>
      <c r="AG1326" s="943">
        <v>0.255</v>
      </c>
      <c r="AH1326" s="782"/>
    </row>
    <row r="1327" spans="1:34" x14ac:dyDescent="0.25">
      <c r="A1327" s="782" t="s">
        <v>111</v>
      </c>
      <c r="B1327" s="1203" t="s">
        <v>91</v>
      </c>
      <c r="C1327" s="1203" t="s">
        <v>91</v>
      </c>
      <c r="D1327" s="1207">
        <v>41955</v>
      </c>
      <c r="E1327" s="405" t="s">
        <v>154</v>
      </c>
      <c r="F1327" s="1210">
        <v>0.3888888888888889</v>
      </c>
      <c r="G1327" s="1203" t="s">
        <v>96</v>
      </c>
      <c r="H1327" s="1203" t="s">
        <v>93</v>
      </c>
      <c r="I1327" s="783" t="s">
        <v>93</v>
      </c>
      <c r="J1327" s="786"/>
      <c r="K1327" s="786"/>
      <c r="L1327" s="786"/>
      <c r="M1327" s="782"/>
      <c r="N1327" s="782"/>
      <c r="O1327" s="782"/>
      <c r="P1327" s="782"/>
      <c r="Q1327" s="782"/>
      <c r="R1327" s="782"/>
      <c r="T1327" s="944"/>
      <c r="U1327" s="810">
        <v>17</v>
      </c>
      <c r="V1327" s="782"/>
      <c r="W1327" s="782"/>
      <c r="X1327" s="943">
        <v>7.51</v>
      </c>
      <c r="Y1327" s="782"/>
      <c r="Z1327" s="1203">
        <v>265</v>
      </c>
      <c r="AA1327" s="782"/>
      <c r="AB1327" s="782"/>
      <c r="AC1327" s="782"/>
      <c r="AD1327" s="782"/>
      <c r="AE1327" s="943">
        <v>8.5</v>
      </c>
      <c r="AF1327" s="944"/>
      <c r="AG1327" s="943">
        <v>1.01</v>
      </c>
      <c r="AH1327" s="782"/>
    </row>
    <row r="1328" spans="1:34" x14ac:dyDescent="0.25">
      <c r="A1328" s="782" t="s">
        <v>111</v>
      </c>
      <c r="B1328" s="1203" t="s">
        <v>91</v>
      </c>
      <c r="C1328" s="1203" t="s">
        <v>91</v>
      </c>
      <c r="D1328" s="1207">
        <v>41955</v>
      </c>
      <c r="E1328" s="405" t="s">
        <v>154</v>
      </c>
      <c r="F1328" s="1210">
        <v>0.38958333333333334</v>
      </c>
      <c r="G1328" s="1203" t="s">
        <v>96</v>
      </c>
      <c r="H1328" s="1203" t="s">
        <v>19</v>
      </c>
      <c r="I1328" s="783" t="s">
        <v>93</v>
      </c>
      <c r="J1328" s="786"/>
      <c r="K1328" s="786"/>
      <c r="L1328" s="786"/>
      <c r="M1328" s="782"/>
      <c r="N1328" s="782"/>
      <c r="O1328" s="782"/>
      <c r="P1328" s="782"/>
      <c r="Q1328" s="782"/>
      <c r="R1328" s="782"/>
      <c r="T1328" s="792"/>
      <c r="U1328" s="810">
        <v>17</v>
      </c>
      <c r="V1328" s="782"/>
      <c r="W1328" s="782"/>
      <c r="X1328" s="792"/>
      <c r="Y1328" s="782"/>
      <c r="Z1328" s="793"/>
      <c r="AA1328" s="782"/>
      <c r="AB1328" s="782"/>
      <c r="AC1328" s="782"/>
      <c r="AD1328" s="782"/>
      <c r="AE1328" s="792"/>
      <c r="AF1328" s="792"/>
      <c r="AG1328" s="943">
        <v>1.0900000000000001</v>
      </c>
      <c r="AH1328" s="782"/>
    </row>
    <row r="1329" spans="1:34" x14ac:dyDescent="0.25">
      <c r="A1329" s="782" t="s">
        <v>111</v>
      </c>
      <c r="B1329" s="1203" t="s">
        <v>91</v>
      </c>
      <c r="C1329" s="1203" t="s">
        <v>91</v>
      </c>
      <c r="D1329" s="1207">
        <v>41955</v>
      </c>
      <c r="E1329" s="405" t="s">
        <v>154</v>
      </c>
      <c r="F1329" s="1210">
        <v>0.39027777777777778</v>
      </c>
      <c r="G1329" s="1203" t="s">
        <v>96</v>
      </c>
      <c r="H1329" s="1203" t="s">
        <v>19</v>
      </c>
      <c r="I1329" s="783" t="s">
        <v>93</v>
      </c>
      <c r="J1329" s="786"/>
      <c r="K1329" s="786"/>
      <c r="L1329" s="786"/>
      <c r="M1329" s="782"/>
      <c r="N1329" s="782"/>
      <c r="O1329" s="782"/>
      <c r="P1329" s="782"/>
      <c r="Q1329" s="782"/>
      <c r="R1329" s="782"/>
      <c r="T1329" s="792"/>
      <c r="U1329" s="881" t="s">
        <v>45</v>
      </c>
      <c r="V1329" s="782"/>
      <c r="W1329" s="782"/>
      <c r="X1329" s="792"/>
      <c r="Y1329" s="782"/>
      <c r="Z1329" s="793"/>
      <c r="AA1329" s="782"/>
      <c r="AB1329" s="782"/>
      <c r="AC1329" s="782"/>
      <c r="AD1329" s="782"/>
      <c r="AE1329" s="792"/>
      <c r="AF1329" s="792"/>
      <c r="AG1329" s="943">
        <v>9.7000000000000003E-2</v>
      </c>
      <c r="AH1329" s="782"/>
    </row>
    <row r="1330" spans="1:34" x14ac:dyDescent="0.25">
      <c r="A1330" s="782" t="s">
        <v>111</v>
      </c>
      <c r="B1330" s="1203" t="s">
        <v>91</v>
      </c>
      <c r="C1330" s="1203" t="s">
        <v>91</v>
      </c>
      <c r="D1330" s="1207">
        <v>41960</v>
      </c>
      <c r="E1330" s="405" t="s">
        <v>154</v>
      </c>
      <c r="F1330" s="1210">
        <v>0.3298611111111111</v>
      </c>
      <c r="G1330" s="1203" t="s">
        <v>96</v>
      </c>
      <c r="H1330" s="1203" t="s">
        <v>93</v>
      </c>
      <c r="I1330" s="783" t="s">
        <v>93</v>
      </c>
      <c r="J1330" s="786"/>
      <c r="K1330" s="786"/>
      <c r="L1330" s="786"/>
      <c r="M1330" s="782"/>
      <c r="N1330" s="782"/>
      <c r="O1330" s="782"/>
      <c r="P1330" s="782"/>
      <c r="Q1330" s="782"/>
      <c r="R1330" s="782"/>
      <c r="T1330" s="943">
        <v>11.07</v>
      </c>
      <c r="U1330" s="810">
        <v>6</v>
      </c>
      <c r="V1330" s="782"/>
      <c r="W1330" s="782"/>
      <c r="X1330" s="943">
        <v>8.0299999999999994</v>
      </c>
      <c r="Y1330" s="782"/>
      <c r="Z1330" s="1203">
        <v>266</v>
      </c>
      <c r="AA1330" s="782"/>
      <c r="AB1330" s="782"/>
      <c r="AC1330" s="782"/>
      <c r="AD1330" s="782"/>
      <c r="AE1330" s="943">
        <v>5.38</v>
      </c>
      <c r="AF1330" s="943">
        <v>87.6</v>
      </c>
      <c r="AG1330" s="943">
        <v>0.73</v>
      </c>
      <c r="AH1330" s="782"/>
    </row>
    <row r="1331" spans="1:34" x14ac:dyDescent="0.25">
      <c r="A1331" s="782" t="s">
        <v>111</v>
      </c>
      <c r="B1331" s="1203" t="s">
        <v>91</v>
      </c>
      <c r="C1331" s="1203" t="s">
        <v>91</v>
      </c>
      <c r="D1331" s="1207">
        <v>41960</v>
      </c>
      <c r="E1331" s="405" t="s">
        <v>154</v>
      </c>
      <c r="F1331" s="1210">
        <v>0.33055555555555555</v>
      </c>
      <c r="G1331" s="1203" t="s">
        <v>96</v>
      </c>
      <c r="H1331" s="1203" t="s">
        <v>19</v>
      </c>
      <c r="I1331" s="783" t="s">
        <v>93</v>
      </c>
      <c r="J1331" s="786"/>
      <c r="K1331" s="786"/>
      <c r="L1331" s="786"/>
      <c r="M1331" s="782"/>
      <c r="N1331" s="782"/>
      <c r="O1331" s="782"/>
      <c r="P1331" s="782"/>
      <c r="Q1331" s="782"/>
      <c r="R1331" s="782"/>
      <c r="T1331" s="944"/>
      <c r="U1331" s="810">
        <v>3</v>
      </c>
      <c r="V1331" s="782"/>
      <c r="W1331" s="782"/>
      <c r="X1331" s="944"/>
      <c r="Y1331" s="782"/>
      <c r="Z1331" s="1202"/>
      <c r="AA1331" s="782"/>
      <c r="AB1331" s="782"/>
      <c r="AC1331" s="782"/>
      <c r="AD1331" s="782"/>
      <c r="AE1331" s="944"/>
      <c r="AF1331" s="944"/>
      <c r="AG1331" s="943">
        <v>0.76</v>
      </c>
      <c r="AH1331" s="782"/>
    </row>
    <row r="1332" spans="1:34" x14ac:dyDescent="0.25">
      <c r="A1332" s="782" t="s">
        <v>111</v>
      </c>
      <c r="B1332" s="1203" t="s">
        <v>91</v>
      </c>
      <c r="C1332" s="1203" t="s">
        <v>91</v>
      </c>
      <c r="D1332" s="1207">
        <v>41960</v>
      </c>
      <c r="E1332" s="405" t="s">
        <v>154</v>
      </c>
      <c r="F1332" s="1210">
        <v>0.33124999999999999</v>
      </c>
      <c r="G1332" s="1203" t="s">
        <v>96</v>
      </c>
      <c r="H1332" s="1203" t="s">
        <v>19</v>
      </c>
      <c r="I1332" s="783" t="s">
        <v>93</v>
      </c>
      <c r="J1332" s="786"/>
      <c r="K1332" s="786"/>
      <c r="L1332" s="786"/>
      <c r="M1332" s="782"/>
      <c r="N1332" s="782"/>
      <c r="O1332" s="782"/>
      <c r="P1332" s="782"/>
      <c r="Q1332" s="782"/>
      <c r="R1332" s="782"/>
      <c r="T1332" s="944"/>
      <c r="U1332" s="881" t="s">
        <v>45</v>
      </c>
      <c r="V1332" s="782"/>
      <c r="W1332" s="782"/>
      <c r="X1332" s="944"/>
      <c r="Y1332" s="782"/>
      <c r="Z1332" s="1202"/>
      <c r="AA1332" s="782"/>
      <c r="AB1332" s="782"/>
      <c r="AC1332" s="782"/>
      <c r="AD1332" s="782"/>
      <c r="AE1332" s="944"/>
      <c r="AF1332" s="944"/>
      <c r="AG1332" s="943">
        <v>0.16</v>
      </c>
      <c r="AH1332" s="782"/>
    </row>
    <row r="1333" spans="1:34" x14ac:dyDescent="0.25">
      <c r="A1333" s="782" t="s">
        <v>111</v>
      </c>
      <c r="B1333" s="1203" t="s">
        <v>91</v>
      </c>
      <c r="C1333" s="1203" t="s">
        <v>91</v>
      </c>
      <c r="D1333" s="1207">
        <v>41962</v>
      </c>
      <c r="E1333" s="405" t="s">
        <v>154</v>
      </c>
      <c r="F1333" s="1210">
        <v>0.48958333333333331</v>
      </c>
      <c r="G1333" s="1203" t="s">
        <v>98</v>
      </c>
      <c r="H1333" s="1203" t="s">
        <v>93</v>
      </c>
      <c r="I1333" s="783" t="s">
        <v>93</v>
      </c>
      <c r="J1333" s="786"/>
      <c r="K1333" s="786"/>
      <c r="L1333" s="786"/>
      <c r="M1333" s="782"/>
      <c r="N1333" s="782"/>
      <c r="O1333" s="782"/>
      <c r="P1333" s="782"/>
      <c r="Q1333" s="782"/>
      <c r="R1333" s="782"/>
      <c r="T1333" s="943">
        <v>12.5</v>
      </c>
      <c r="U1333" s="810">
        <v>7</v>
      </c>
      <c r="V1333" s="782"/>
      <c r="W1333" s="782"/>
      <c r="X1333" s="943">
        <v>7.82</v>
      </c>
      <c r="Y1333" s="782"/>
      <c r="Z1333" s="1203">
        <v>265</v>
      </c>
      <c r="AA1333" s="782"/>
      <c r="AB1333" s="782"/>
      <c r="AC1333" s="782"/>
      <c r="AD1333" s="930"/>
      <c r="AE1333" s="943">
        <v>5.68</v>
      </c>
      <c r="AF1333" s="943">
        <v>99.8</v>
      </c>
      <c r="AG1333" s="943">
        <v>0.88700000000000001</v>
      </c>
      <c r="AH1333" s="782"/>
    </row>
    <row r="1334" spans="1:34" x14ac:dyDescent="0.25">
      <c r="A1334" s="782" t="s">
        <v>111</v>
      </c>
      <c r="B1334" s="1203" t="s">
        <v>91</v>
      </c>
      <c r="C1334" s="1203" t="s">
        <v>91</v>
      </c>
      <c r="D1334" s="1207">
        <v>41962</v>
      </c>
      <c r="E1334" s="405" t="s">
        <v>154</v>
      </c>
      <c r="F1334" s="1210">
        <v>0.49027777777777776</v>
      </c>
      <c r="G1334" s="1203" t="s">
        <v>98</v>
      </c>
      <c r="H1334" s="1203" t="s">
        <v>19</v>
      </c>
      <c r="I1334" s="783" t="s">
        <v>93</v>
      </c>
      <c r="J1334" s="786"/>
      <c r="K1334" s="786"/>
      <c r="L1334" s="786"/>
      <c r="M1334" s="782"/>
      <c r="N1334" s="782"/>
      <c r="O1334" s="782"/>
      <c r="P1334" s="782"/>
      <c r="Q1334" s="782"/>
      <c r="R1334" s="782"/>
      <c r="T1334" s="944"/>
      <c r="U1334" s="810">
        <v>9</v>
      </c>
      <c r="V1334" s="782"/>
      <c r="W1334" s="782"/>
      <c r="X1334" s="944"/>
      <c r="Y1334" s="782"/>
      <c r="Z1334" s="1202"/>
      <c r="AA1334" s="782"/>
      <c r="AB1334" s="782"/>
      <c r="AC1334" s="782"/>
      <c r="AD1334" s="930"/>
      <c r="AE1334" s="944"/>
      <c r="AF1334" s="944"/>
      <c r="AG1334" s="943">
        <v>0.75600000000000001</v>
      </c>
      <c r="AH1334" s="782"/>
    </row>
    <row r="1335" spans="1:34" x14ac:dyDescent="0.25">
      <c r="A1335" s="782" t="s">
        <v>111</v>
      </c>
      <c r="B1335" s="1203" t="s">
        <v>91</v>
      </c>
      <c r="C1335" s="1203" t="s">
        <v>91</v>
      </c>
      <c r="D1335" s="1207">
        <v>41962</v>
      </c>
      <c r="E1335" s="405" t="s">
        <v>154</v>
      </c>
      <c r="F1335" s="1210">
        <v>0.4909722222222222</v>
      </c>
      <c r="G1335" s="1203" t="s">
        <v>98</v>
      </c>
      <c r="H1335" s="1203" t="s">
        <v>19</v>
      </c>
      <c r="I1335" s="783" t="s">
        <v>93</v>
      </c>
      <c r="J1335" s="786"/>
      <c r="K1335" s="786"/>
      <c r="L1335" s="786"/>
      <c r="M1335" s="782"/>
      <c r="N1335" s="782"/>
      <c r="O1335" s="782"/>
      <c r="P1335" s="782"/>
      <c r="Q1335" s="782"/>
      <c r="R1335" s="782"/>
      <c r="T1335" s="944"/>
      <c r="U1335" s="881" t="s">
        <v>45</v>
      </c>
      <c r="V1335" s="782"/>
      <c r="W1335" s="782"/>
      <c r="X1335" s="944"/>
      <c r="Y1335" s="782"/>
      <c r="Z1335" s="1202"/>
      <c r="AA1335" s="782"/>
      <c r="AB1335" s="782"/>
      <c r="AC1335" s="782"/>
      <c r="AD1335" s="930"/>
      <c r="AE1335" s="944"/>
      <c r="AF1335" s="944"/>
      <c r="AG1335" s="944"/>
      <c r="AH1335" s="782"/>
    </row>
    <row r="1336" spans="1:34" x14ac:dyDescent="0.25">
      <c r="A1336" s="782" t="s">
        <v>111</v>
      </c>
      <c r="B1336" s="1203" t="s">
        <v>91</v>
      </c>
      <c r="C1336" s="1203" t="s">
        <v>91</v>
      </c>
      <c r="D1336" s="1207">
        <v>41967</v>
      </c>
      <c r="E1336" s="405" t="s">
        <v>154</v>
      </c>
      <c r="F1336" s="1210">
        <v>0.50208333333333333</v>
      </c>
      <c r="G1336" s="1203" t="s">
        <v>98</v>
      </c>
      <c r="H1336" s="1203" t="s">
        <v>93</v>
      </c>
      <c r="I1336" s="783" t="s">
        <v>93</v>
      </c>
      <c r="J1336" s="786"/>
      <c r="K1336" s="786"/>
      <c r="L1336" s="786"/>
      <c r="M1336" s="782"/>
      <c r="N1336" s="782"/>
      <c r="O1336" s="782"/>
      <c r="P1336" s="782"/>
      <c r="Q1336" s="782"/>
      <c r="R1336" s="782"/>
      <c r="T1336" s="789">
        <v>11.19</v>
      </c>
      <c r="U1336" s="810">
        <v>56</v>
      </c>
      <c r="V1336" s="782"/>
      <c r="W1336" s="782"/>
      <c r="X1336" s="789">
        <v>7.89</v>
      </c>
      <c r="Y1336" s="782"/>
      <c r="Z1336" s="786">
        <v>326</v>
      </c>
      <c r="AA1336" s="782"/>
      <c r="AB1336" s="782"/>
      <c r="AC1336" s="782"/>
      <c r="AD1336" s="782"/>
      <c r="AE1336" s="789">
        <v>10.45</v>
      </c>
      <c r="AF1336" s="789">
        <v>100.2</v>
      </c>
      <c r="AG1336" s="943">
        <v>1.27</v>
      </c>
      <c r="AH1336" s="782"/>
    </row>
    <row r="1337" spans="1:34" x14ac:dyDescent="0.25">
      <c r="A1337" s="782" t="s">
        <v>111</v>
      </c>
      <c r="B1337" s="1203" t="s">
        <v>91</v>
      </c>
      <c r="C1337" s="1203" t="s">
        <v>91</v>
      </c>
      <c r="D1337" s="1207">
        <v>41967</v>
      </c>
      <c r="E1337" s="405" t="s">
        <v>154</v>
      </c>
      <c r="F1337" s="1210">
        <v>0.50277777777777777</v>
      </c>
      <c r="G1337" s="1203" t="s">
        <v>98</v>
      </c>
      <c r="H1337" s="1203" t="s">
        <v>93</v>
      </c>
      <c r="I1337" s="783" t="s">
        <v>93</v>
      </c>
      <c r="J1337" s="786"/>
      <c r="K1337" s="786"/>
      <c r="L1337" s="786"/>
      <c r="M1337" s="782"/>
      <c r="N1337" s="782"/>
      <c r="O1337" s="782"/>
      <c r="P1337" s="782"/>
      <c r="Q1337" s="782"/>
      <c r="R1337" s="782"/>
      <c r="T1337" s="792"/>
      <c r="U1337" s="810">
        <v>96</v>
      </c>
      <c r="V1337" s="782"/>
      <c r="W1337" s="782"/>
      <c r="X1337" s="792"/>
      <c r="Y1337" s="782"/>
      <c r="Z1337" s="793"/>
      <c r="AA1337" s="782"/>
      <c r="AB1337" s="782"/>
      <c r="AC1337" s="782"/>
      <c r="AD1337" s="782"/>
      <c r="AE1337" s="792"/>
      <c r="AF1337" s="792"/>
      <c r="AG1337" s="943">
        <v>1.26</v>
      </c>
      <c r="AH1337" s="782"/>
    </row>
    <row r="1338" spans="1:34" x14ac:dyDescent="0.25">
      <c r="A1338" s="782" t="s">
        <v>111</v>
      </c>
      <c r="B1338" s="1203" t="s">
        <v>91</v>
      </c>
      <c r="C1338" s="1203" t="s">
        <v>91</v>
      </c>
      <c r="D1338" s="1207">
        <v>41967</v>
      </c>
      <c r="E1338" s="405" t="s">
        <v>154</v>
      </c>
      <c r="F1338" s="1210">
        <v>0.50347222222222221</v>
      </c>
      <c r="G1338" s="1203" t="s">
        <v>98</v>
      </c>
      <c r="H1338" s="1203" t="s">
        <v>19</v>
      </c>
      <c r="I1338" s="783" t="s">
        <v>93</v>
      </c>
      <c r="J1338" s="786"/>
      <c r="K1338" s="786"/>
      <c r="L1338" s="786"/>
      <c r="M1338" s="782"/>
      <c r="N1338" s="782"/>
      <c r="O1338" s="782"/>
      <c r="P1338" s="782"/>
      <c r="Q1338" s="782"/>
      <c r="R1338" s="782"/>
      <c r="T1338" s="944"/>
      <c r="U1338" s="881" t="s">
        <v>45</v>
      </c>
      <c r="V1338" s="782"/>
      <c r="W1338" s="782"/>
      <c r="X1338" s="944"/>
      <c r="Y1338" s="782"/>
      <c r="Z1338" s="1202"/>
      <c r="AA1338" s="782"/>
      <c r="AB1338" s="782"/>
      <c r="AC1338" s="782"/>
      <c r="AD1338" s="930"/>
      <c r="AE1338" s="944"/>
      <c r="AF1338" s="944"/>
      <c r="AG1338" s="943">
        <v>0.33600000000000002</v>
      </c>
      <c r="AH1338" s="782"/>
    </row>
    <row r="1339" spans="1:34" x14ac:dyDescent="0.25">
      <c r="A1339" s="782" t="s">
        <v>111</v>
      </c>
      <c r="B1339" s="1254" t="s">
        <v>91</v>
      </c>
      <c r="C1339" s="1255" t="s">
        <v>91</v>
      </c>
      <c r="D1339" s="1256">
        <v>41976</v>
      </c>
      <c r="E1339" s="405" t="s">
        <v>154</v>
      </c>
      <c r="F1339" s="1258">
        <v>0.40416666666666667</v>
      </c>
      <c r="G1339" s="1257" t="s">
        <v>96</v>
      </c>
      <c r="H1339" s="1259" t="s">
        <v>93</v>
      </c>
      <c r="I1339" s="783" t="s">
        <v>93</v>
      </c>
      <c r="T1339" s="1268">
        <v>11.3</v>
      </c>
      <c r="U1339" s="1278">
        <v>12</v>
      </c>
      <c r="X1339" s="1266">
        <v>7.43</v>
      </c>
      <c r="Z1339" s="1264">
        <v>260</v>
      </c>
      <c r="AD1339" s="1260">
        <v>9.4</v>
      </c>
      <c r="AE1339" s="1262">
        <v>7.8</v>
      </c>
      <c r="AF1339" s="1270">
        <v>94.9</v>
      </c>
      <c r="AG1339" s="1272">
        <v>1.52</v>
      </c>
    </row>
    <row r="1340" spans="1:34" x14ac:dyDescent="0.25">
      <c r="A1340" s="782" t="s">
        <v>111</v>
      </c>
      <c r="B1340" s="1254" t="s">
        <v>91</v>
      </c>
      <c r="C1340" s="1255" t="s">
        <v>91</v>
      </c>
      <c r="D1340" s="1256">
        <v>41976</v>
      </c>
      <c r="E1340" s="405" t="s">
        <v>154</v>
      </c>
      <c r="F1340" s="1258">
        <v>0.40486111111111112</v>
      </c>
      <c r="G1340" s="1257" t="s">
        <v>96</v>
      </c>
      <c r="H1340" s="1259" t="s">
        <v>19</v>
      </c>
      <c r="I1340" s="783" t="s">
        <v>93</v>
      </c>
      <c r="T1340" s="1317"/>
      <c r="U1340" s="1278">
        <v>4</v>
      </c>
      <c r="X1340" s="1317"/>
      <c r="Z1340" s="1317"/>
      <c r="AD1340" s="1317"/>
      <c r="AE1340" s="1317"/>
      <c r="AF1340" s="1317"/>
      <c r="AG1340" s="1272">
        <v>1.21</v>
      </c>
    </row>
    <row r="1341" spans="1:34" x14ac:dyDescent="0.25">
      <c r="A1341" s="782" t="s">
        <v>111</v>
      </c>
      <c r="B1341" s="1254" t="s">
        <v>91</v>
      </c>
      <c r="C1341" s="1255" t="s">
        <v>91</v>
      </c>
      <c r="D1341" s="1256">
        <v>41976</v>
      </c>
      <c r="E1341" s="405" t="s">
        <v>154</v>
      </c>
      <c r="F1341" s="1258">
        <v>0.40555555555555556</v>
      </c>
      <c r="G1341" s="1257" t="s">
        <v>96</v>
      </c>
      <c r="H1341" s="1259" t="s">
        <v>19</v>
      </c>
      <c r="I1341" s="783" t="s">
        <v>93</v>
      </c>
      <c r="T1341" s="1317"/>
      <c r="U1341" s="1278">
        <v>0</v>
      </c>
      <c r="X1341" s="1317"/>
      <c r="Z1341" s="1317"/>
      <c r="AD1341" s="1317"/>
      <c r="AE1341" s="1317"/>
      <c r="AF1341" s="1317"/>
      <c r="AG1341" s="1272">
        <v>0.17899999999999999</v>
      </c>
    </row>
    <row r="1342" spans="1:34" x14ac:dyDescent="0.25">
      <c r="A1342" s="782" t="s">
        <v>111</v>
      </c>
      <c r="B1342" s="1254" t="s">
        <v>91</v>
      </c>
      <c r="C1342" s="1255" t="s">
        <v>91</v>
      </c>
      <c r="D1342" s="1256">
        <v>41981</v>
      </c>
      <c r="E1342" s="405" t="s">
        <v>154</v>
      </c>
      <c r="F1342" s="1258">
        <v>0.4826388888888889</v>
      </c>
      <c r="G1342" s="1257" t="s">
        <v>98</v>
      </c>
      <c r="H1342" s="1259" t="s">
        <v>93</v>
      </c>
      <c r="I1342" s="783" t="s">
        <v>93</v>
      </c>
      <c r="T1342" s="1268">
        <v>11.55</v>
      </c>
      <c r="U1342" s="1278">
        <v>20</v>
      </c>
      <c r="X1342" s="1266">
        <v>7.86</v>
      </c>
      <c r="Z1342" s="1264">
        <v>269</v>
      </c>
      <c r="AD1342" s="1260">
        <v>22.4</v>
      </c>
      <c r="AE1342" s="1262">
        <v>9.82</v>
      </c>
      <c r="AF1342" s="1270">
        <v>102</v>
      </c>
      <c r="AG1342" s="1272">
        <v>1.25</v>
      </c>
    </row>
    <row r="1343" spans="1:34" x14ac:dyDescent="0.25">
      <c r="A1343" s="782" t="s">
        <v>111</v>
      </c>
      <c r="B1343" s="1254" t="s">
        <v>91</v>
      </c>
      <c r="C1343" s="1255" t="s">
        <v>91</v>
      </c>
      <c r="D1343" s="1256">
        <v>41983</v>
      </c>
      <c r="E1343" s="405" t="s">
        <v>154</v>
      </c>
      <c r="F1343" s="1258">
        <v>0.40694444444444444</v>
      </c>
      <c r="G1343" s="1257" t="s">
        <v>96</v>
      </c>
      <c r="H1343" s="1259" t="s">
        <v>93</v>
      </c>
      <c r="I1343" s="783" t="s">
        <v>93</v>
      </c>
      <c r="T1343" s="1317"/>
      <c r="U1343" s="1278">
        <v>20</v>
      </c>
      <c r="X1343" s="1266">
        <v>7.81</v>
      </c>
      <c r="Z1343" s="1264">
        <v>238</v>
      </c>
      <c r="AD1343" s="1260">
        <v>21.8</v>
      </c>
      <c r="AE1343" s="1262">
        <v>7</v>
      </c>
      <c r="AF1343" s="1317"/>
      <c r="AG1343" s="1272">
        <v>1.57</v>
      </c>
    </row>
    <row r="1344" spans="1:34" x14ac:dyDescent="0.25">
      <c r="A1344" s="782" t="s">
        <v>111</v>
      </c>
      <c r="B1344" s="1254" t="s">
        <v>91</v>
      </c>
      <c r="C1344" s="1255" t="s">
        <v>91</v>
      </c>
      <c r="D1344" s="1256">
        <v>41983</v>
      </c>
      <c r="E1344" s="405" t="s">
        <v>154</v>
      </c>
      <c r="F1344" s="1258">
        <v>0.40763888888888888</v>
      </c>
      <c r="G1344" s="1257" t="s">
        <v>96</v>
      </c>
      <c r="H1344" s="1259" t="s">
        <v>19</v>
      </c>
      <c r="I1344" s="783" t="s">
        <v>93</v>
      </c>
      <c r="T1344" s="1269"/>
      <c r="U1344" s="1278">
        <v>10</v>
      </c>
      <c r="X1344" s="1267"/>
      <c r="Z1344" s="1265"/>
      <c r="AD1344" s="1261"/>
      <c r="AE1344" s="1263"/>
      <c r="AF1344" s="1271"/>
      <c r="AG1344" s="1272">
        <v>1.31</v>
      </c>
    </row>
    <row r="1345" spans="1:33" x14ac:dyDescent="0.25">
      <c r="A1345" s="782" t="s">
        <v>111</v>
      </c>
      <c r="B1345" s="1254" t="s">
        <v>91</v>
      </c>
      <c r="C1345" s="1255" t="s">
        <v>91</v>
      </c>
      <c r="D1345" s="1256">
        <v>41983</v>
      </c>
      <c r="E1345" s="405" t="s">
        <v>154</v>
      </c>
      <c r="F1345" s="1258">
        <v>0.40833333333333333</v>
      </c>
      <c r="G1345" s="1257" t="s">
        <v>96</v>
      </c>
      <c r="H1345" s="1259" t="s">
        <v>19</v>
      </c>
      <c r="I1345" s="783" t="s">
        <v>93</v>
      </c>
      <c r="T1345" s="1269"/>
      <c r="U1345" s="1278">
        <v>0</v>
      </c>
      <c r="X1345" s="1267"/>
      <c r="Z1345" s="1265"/>
      <c r="AD1345" s="1261"/>
      <c r="AE1345" s="1263"/>
      <c r="AF1345" s="1271"/>
      <c r="AG1345" s="1272">
        <v>0.22</v>
      </c>
    </row>
    <row r="1346" spans="1:33" x14ac:dyDescent="0.25">
      <c r="A1346" s="782" t="s">
        <v>111</v>
      </c>
      <c r="B1346" s="1254" t="s">
        <v>91</v>
      </c>
      <c r="C1346" s="1255" t="s">
        <v>91</v>
      </c>
      <c r="D1346" s="1256">
        <v>41988</v>
      </c>
      <c r="E1346" s="405" t="s">
        <v>154</v>
      </c>
      <c r="F1346" s="1258">
        <v>0.48125000000000001</v>
      </c>
      <c r="G1346" s="1257" t="s">
        <v>98</v>
      </c>
      <c r="H1346" s="1259" t="s">
        <v>103</v>
      </c>
      <c r="I1346" s="785" t="s">
        <v>137</v>
      </c>
      <c r="T1346" s="1268">
        <v>10.56</v>
      </c>
      <c r="U1346" s="1278">
        <v>81</v>
      </c>
      <c r="X1346" s="1266">
        <v>7.78</v>
      </c>
      <c r="Z1346" s="1264">
        <v>208</v>
      </c>
      <c r="AD1346" s="1260">
        <v>26.8</v>
      </c>
      <c r="AE1346" s="1262">
        <v>12.39</v>
      </c>
      <c r="AF1346" s="1270">
        <v>99.1</v>
      </c>
      <c r="AG1346" s="1272">
        <v>2.7</v>
      </c>
    </row>
    <row r="1347" spans="1:33" x14ac:dyDescent="0.25">
      <c r="A1347" s="782" t="s">
        <v>111</v>
      </c>
      <c r="B1347" s="1254" t="s">
        <v>91</v>
      </c>
      <c r="C1347" s="1255" t="s">
        <v>91</v>
      </c>
      <c r="D1347" s="1256">
        <v>41990</v>
      </c>
      <c r="E1347" s="405" t="s">
        <v>154</v>
      </c>
      <c r="F1347" s="1258">
        <v>0.36319444444444443</v>
      </c>
      <c r="G1347" s="1257" t="s">
        <v>96</v>
      </c>
      <c r="H1347" s="1259" t="s">
        <v>93</v>
      </c>
      <c r="I1347" s="785" t="s">
        <v>93</v>
      </c>
      <c r="T1347" s="1313">
        <v>10.46</v>
      </c>
      <c r="U1347" s="1278">
        <v>79</v>
      </c>
      <c r="X1347" s="1266">
        <v>7.64</v>
      </c>
      <c r="Z1347" s="1264">
        <v>213</v>
      </c>
      <c r="AD1347" s="1260">
        <v>90</v>
      </c>
      <c r="AE1347" s="1262">
        <v>8.2899999999999991</v>
      </c>
      <c r="AF1347" s="1313">
        <v>89</v>
      </c>
      <c r="AG1347" s="1272">
        <v>10.5</v>
      </c>
    </row>
    <row r="1348" spans="1:33" x14ac:dyDescent="0.25">
      <c r="A1348" s="782" t="s">
        <v>111</v>
      </c>
      <c r="B1348" s="1254" t="s">
        <v>91</v>
      </c>
      <c r="C1348" s="1255" t="s">
        <v>91</v>
      </c>
      <c r="D1348" s="1256">
        <v>41990</v>
      </c>
      <c r="E1348" s="405" t="s">
        <v>154</v>
      </c>
      <c r="F1348" s="1258">
        <v>0.36388888888888887</v>
      </c>
      <c r="G1348" s="1257" t="s">
        <v>96</v>
      </c>
      <c r="H1348" s="1259" t="s">
        <v>19</v>
      </c>
      <c r="I1348" s="785" t="s">
        <v>93</v>
      </c>
      <c r="T1348" s="1269"/>
      <c r="U1348" s="1278">
        <v>142</v>
      </c>
      <c r="X1348" s="1317"/>
      <c r="Z1348" s="1317"/>
      <c r="AD1348" s="1317"/>
      <c r="AE1348" s="1317"/>
      <c r="AF1348" s="1271"/>
      <c r="AG1348" s="1272">
        <v>10.5</v>
      </c>
    </row>
    <row r="1349" spans="1:33" x14ac:dyDescent="0.25">
      <c r="A1349" s="782" t="s">
        <v>111</v>
      </c>
      <c r="B1349" s="1254" t="s">
        <v>91</v>
      </c>
      <c r="C1349" s="1255" t="s">
        <v>91</v>
      </c>
      <c r="D1349" s="1256">
        <v>41990</v>
      </c>
      <c r="E1349" s="405" t="s">
        <v>154</v>
      </c>
      <c r="F1349" s="1258">
        <v>0.36458333333333331</v>
      </c>
      <c r="G1349" s="1257" t="s">
        <v>96</v>
      </c>
      <c r="H1349" s="1259" t="s">
        <v>19</v>
      </c>
      <c r="I1349" s="785" t="s">
        <v>93</v>
      </c>
      <c r="T1349" s="1269"/>
      <c r="U1349" s="1278">
        <v>0</v>
      </c>
      <c r="X1349" s="1317"/>
      <c r="Z1349" s="1317"/>
      <c r="AD1349" s="1317"/>
      <c r="AE1349" s="1317"/>
      <c r="AF1349" s="1271"/>
      <c r="AG1349" s="1272">
        <v>0.23799999999999999</v>
      </c>
    </row>
    <row r="1350" spans="1:33" x14ac:dyDescent="0.25">
      <c r="A1350" s="782" t="s">
        <v>111</v>
      </c>
      <c r="B1350" s="1254" t="s">
        <v>91</v>
      </c>
      <c r="C1350" s="1255" t="s">
        <v>91</v>
      </c>
      <c r="D1350" s="1256">
        <v>42011</v>
      </c>
      <c r="E1350" s="405" t="s">
        <v>154</v>
      </c>
      <c r="F1350" s="1258">
        <v>0.53194444444444444</v>
      </c>
      <c r="G1350" s="1257" t="s">
        <v>98</v>
      </c>
      <c r="H1350" s="1259" t="s">
        <v>93</v>
      </c>
      <c r="I1350" s="785" t="s">
        <v>93</v>
      </c>
      <c r="T1350" s="1313">
        <v>13.21</v>
      </c>
      <c r="U1350" s="1278">
        <v>40</v>
      </c>
      <c r="X1350" s="1313">
        <v>7.79</v>
      </c>
      <c r="Z1350" s="1313">
        <v>174</v>
      </c>
      <c r="AD1350" s="1313">
        <v>152.69999999999999</v>
      </c>
      <c r="AE1350" s="1313">
        <v>6.11</v>
      </c>
      <c r="AF1350" s="1313">
        <v>106.4</v>
      </c>
      <c r="AG1350" s="1272">
        <v>6.18</v>
      </c>
    </row>
    <row r="1351" spans="1:33" x14ac:dyDescent="0.25">
      <c r="A1351" s="782" t="s">
        <v>111</v>
      </c>
      <c r="B1351" s="1254" t="s">
        <v>91</v>
      </c>
      <c r="C1351" s="1255" t="s">
        <v>91</v>
      </c>
      <c r="D1351" s="1256">
        <v>42011</v>
      </c>
      <c r="E1351" s="405" t="s">
        <v>154</v>
      </c>
      <c r="F1351" s="1258">
        <v>0.53263888888888888</v>
      </c>
      <c r="G1351" s="1257" t="s">
        <v>98</v>
      </c>
      <c r="H1351" s="1259" t="s">
        <v>19</v>
      </c>
      <c r="I1351" s="785" t="s">
        <v>93</v>
      </c>
      <c r="T1351" s="1269"/>
      <c r="U1351" s="1278">
        <v>58</v>
      </c>
      <c r="X1351" s="1267"/>
      <c r="Z1351" s="1265"/>
      <c r="AD1351" s="1261"/>
      <c r="AE1351" s="1263"/>
      <c r="AF1351" s="1271"/>
      <c r="AG1351" s="1272">
        <v>6.31</v>
      </c>
    </row>
    <row r="1352" spans="1:33" x14ac:dyDescent="0.25">
      <c r="A1352" s="782" t="s">
        <v>111</v>
      </c>
      <c r="B1352" s="1254" t="s">
        <v>91</v>
      </c>
      <c r="C1352" s="1255" t="s">
        <v>91</v>
      </c>
      <c r="D1352" s="1256">
        <v>42011</v>
      </c>
      <c r="E1352" s="405" t="s">
        <v>154</v>
      </c>
      <c r="F1352" s="1258">
        <v>0.53333333333333333</v>
      </c>
      <c r="G1352" s="1257" t="s">
        <v>98</v>
      </c>
      <c r="H1352" s="1259" t="s">
        <v>19</v>
      </c>
      <c r="I1352" s="785" t="s">
        <v>93</v>
      </c>
      <c r="T1352" s="1269"/>
      <c r="U1352" s="1278">
        <v>0</v>
      </c>
      <c r="X1352" s="1317"/>
      <c r="Z1352" s="1317"/>
      <c r="AD1352" s="1317"/>
      <c r="AE1352" s="1317"/>
      <c r="AF1352" s="1271"/>
      <c r="AG1352" s="1272">
        <v>3.5000000000000003E-2</v>
      </c>
    </row>
    <row r="1353" spans="1:33" x14ac:dyDescent="0.25">
      <c r="A1353" s="782" t="s">
        <v>111</v>
      </c>
      <c r="B1353" s="1254" t="s">
        <v>91</v>
      </c>
      <c r="C1353" s="1255" t="s">
        <v>91</v>
      </c>
      <c r="D1353" s="1256">
        <v>42016</v>
      </c>
      <c r="E1353" s="405" t="s">
        <v>154</v>
      </c>
      <c r="F1353" s="1258">
        <v>0.56180555555555556</v>
      </c>
      <c r="G1353" s="1257" t="s">
        <v>96</v>
      </c>
      <c r="H1353" s="1259" t="s">
        <v>93</v>
      </c>
      <c r="I1353" s="785" t="s">
        <v>93</v>
      </c>
      <c r="T1353" s="1313">
        <v>12.57</v>
      </c>
      <c r="U1353" s="1278">
        <v>29</v>
      </c>
      <c r="X1353" s="1266">
        <v>7.7</v>
      </c>
      <c r="Z1353" s="1264">
        <v>198</v>
      </c>
      <c r="AD1353" s="1260">
        <v>80</v>
      </c>
      <c r="AE1353" s="1262">
        <v>7.68</v>
      </c>
      <c r="AF1353" s="1313">
        <v>105.4</v>
      </c>
      <c r="AG1353" s="1272">
        <v>3.26</v>
      </c>
    </row>
    <row r="1354" spans="1:33" x14ac:dyDescent="0.25">
      <c r="A1354" s="782" t="s">
        <v>111</v>
      </c>
      <c r="B1354" s="1254" t="s">
        <v>91</v>
      </c>
      <c r="C1354" s="1255" t="s">
        <v>91</v>
      </c>
      <c r="D1354" s="1256">
        <v>42016</v>
      </c>
      <c r="E1354" s="405" t="s">
        <v>154</v>
      </c>
      <c r="F1354" s="1258">
        <v>0.5625</v>
      </c>
      <c r="G1354" s="1257" t="s">
        <v>96</v>
      </c>
      <c r="H1354" s="1259" t="s">
        <v>93</v>
      </c>
      <c r="I1354" s="785" t="s">
        <v>93</v>
      </c>
      <c r="T1354" s="1317"/>
      <c r="U1354" s="1278">
        <v>25</v>
      </c>
      <c r="X1354" s="1317"/>
      <c r="Z1354" s="1317"/>
      <c r="AD1354" s="1317"/>
      <c r="AE1354" s="1317"/>
      <c r="AF1354" s="1317"/>
      <c r="AG1354" s="1272">
        <v>2.99</v>
      </c>
    </row>
    <row r="1355" spans="1:33" x14ac:dyDescent="0.25">
      <c r="A1355" s="782" t="s">
        <v>111</v>
      </c>
      <c r="B1355" s="1254" t="s">
        <v>91</v>
      </c>
      <c r="C1355" s="1255" t="s">
        <v>91</v>
      </c>
      <c r="D1355" s="1256">
        <v>42016</v>
      </c>
      <c r="E1355" s="405" t="s">
        <v>154</v>
      </c>
      <c r="F1355" s="1258">
        <v>0.56319444444444444</v>
      </c>
      <c r="G1355" s="1257" t="s">
        <v>96</v>
      </c>
      <c r="H1355" s="1259" t="s">
        <v>93</v>
      </c>
      <c r="I1355" s="785" t="s">
        <v>93</v>
      </c>
      <c r="T1355" s="1269"/>
      <c r="U1355" s="1278">
        <v>0</v>
      </c>
      <c r="X1355" s="1267"/>
      <c r="Z1355" s="1265"/>
      <c r="AD1355" s="1261"/>
      <c r="AE1355" s="1263"/>
      <c r="AF1355" s="1271"/>
      <c r="AG1355" s="1272">
        <v>0.11700000000000001</v>
      </c>
    </row>
    <row r="1356" spans="1:33" x14ac:dyDescent="0.25">
      <c r="A1356" s="782" t="s">
        <v>111</v>
      </c>
      <c r="B1356" s="1254" t="s">
        <v>91</v>
      </c>
      <c r="C1356" s="1255" t="s">
        <v>91</v>
      </c>
      <c r="D1356" s="1256">
        <v>42018</v>
      </c>
      <c r="E1356" s="405" t="s">
        <v>154</v>
      </c>
      <c r="F1356" s="1258">
        <v>0.4777777777777778</v>
      </c>
      <c r="G1356" s="1257" t="s">
        <v>98</v>
      </c>
      <c r="H1356" s="1259" t="s">
        <v>93</v>
      </c>
      <c r="I1356" s="785" t="s">
        <v>93</v>
      </c>
      <c r="T1356" s="1313">
        <v>12.81</v>
      </c>
      <c r="U1356" s="1278">
        <v>20</v>
      </c>
      <c r="X1356" s="1313">
        <v>7.82</v>
      </c>
      <c r="Z1356" s="1313">
        <v>186</v>
      </c>
      <c r="AD1356" s="1313">
        <v>52</v>
      </c>
      <c r="AE1356" s="1313">
        <v>5.25</v>
      </c>
      <c r="AF1356" s="1313">
        <v>101.1</v>
      </c>
      <c r="AG1356" s="1272">
        <v>2.64</v>
      </c>
    </row>
    <row r="1357" spans="1:33" x14ac:dyDescent="0.25">
      <c r="A1357" s="782" t="s">
        <v>111</v>
      </c>
      <c r="B1357" s="1254" t="s">
        <v>91</v>
      </c>
      <c r="C1357" s="1255" t="s">
        <v>91</v>
      </c>
      <c r="D1357" s="1256">
        <v>42018</v>
      </c>
      <c r="E1357" s="405" t="s">
        <v>154</v>
      </c>
      <c r="F1357" s="1258">
        <v>0.47847222222222224</v>
      </c>
      <c r="G1357" s="1257" t="s">
        <v>98</v>
      </c>
      <c r="H1357" s="1259" t="s">
        <v>93</v>
      </c>
      <c r="I1357" s="785" t="s">
        <v>93</v>
      </c>
      <c r="T1357" s="1317"/>
      <c r="U1357" s="1278">
        <v>17</v>
      </c>
      <c r="X1357" s="1317"/>
      <c r="Z1357" s="1317"/>
      <c r="AD1357" s="1317"/>
      <c r="AE1357" s="1317"/>
      <c r="AF1357" s="1317"/>
      <c r="AG1357" s="1272">
        <v>2.63</v>
      </c>
    </row>
    <row r="1358" spans="1:33" x14ac:dyDescent="0.25">
      <c r="A1358" s="782" t="s">
        <v>111</v>
      </c>
      <c r="B1358" s="1254" t="s">
        <v>91</v>
      </c>
      <c r="C1358" s="1255" t="s">
        <v>91</v>
      </c>
      <c r="D1358" s="1256">
        <v>42018</v>
      </c>
      <c r="E1358" s="405" t="s">
        <v>154</v>
      </c>
      <c r="F1358" s="1258">
        <v>0.47916666666666669</v>
      </c>
      <c r="G1358" s="1257" t="s">
        <v>98</v>
      </c>
      <c r="H1358" s="1259" t="s">
        <v>19</v>
      </c>
      <c r="I1358" s="785" t="s">
        <v>93</v>
      </c>
      <c r="T1358" s="1317"/>
      <c r="U1358" s="1278">
        <v>0</v>
      </c>
      <c r="X1358" s="1317"/>
      <c r="Z1358" s="1317"/>
      <c r="AD1358" s="1317"/>
      <c r="AE1358" s="1317"/>
      <c r="AF1358" s="1317"/>
      <c r="AG1358" s="1272">
        <v>0.433</v>
      </c>
    </row>
    <row r="1359" spans="1:33" x14ac:dyDescent="0.25">
      <c r="A1359" s="782" t="s">
        <v>111</v>
      </c>
      <c r="B1359" s="1254" t="s">
        <v>91</v>
      </c>
      <c r="C1359" s="1255" t="s">
        <v>91</v>
      </c>
      <c r="D1359" s="1256">
        <v>42026</v>
      </c>
      <c r="E1359" s="405" t="s">
        <v>154</v>
      </c>
      <c r="F1359" s="1258">
        <v>0.49583333333333335</v>
      </c>
      <c r="G1359" s="1257" t="s">
        <v>98</v>
      </c>
      <c r="H1359" s="1259" t="s">
        <v>93</v>
      </c>
      <c r="I1359" s="785" t="s">
        <v>93</v>
      </c>
      <c r="T1359" s="1268">
        <v>12.51</v>
      </c>
      <c r="U1359" s="1278">
        <v>18</v>
      </c>
      <c r="X1359" s="1266">
        <v>7.88</v>
      </c>
      <c r="Z1359" s="1264">
        <v>214</v>
      </c>
      <c r="AD1359" s="1260">
        <v>36.1</v>
      </c>
      <c r="AE1359" s="1262">
        <v>8.2100000000000009</v>
      </c>
      <c r="AF1359" s="1270">
        <v>106.3</v>
      </c>
      <c r="AG1359" s="1272">
        <v>1.44</v>
      </c>
    </row>
    <row r="1360" spans="1:33" x14ac:dyDescent="0.25">
      <c r="A1360" s="782" t="s">
        <v>111</v>
      </c>
      <c r="B1360" s="1254" t="s">
        <v>91</v>
      </c>
      <c r="C1360" s="1255" t="s">
        <v>91</v>
      </c>
      <c r="D1360" s="1256">
        <v>42026</v>
      </c>
      <c r="E1360" s="405" t="s">
        <v>154</v>
      </c>
      <c r="F1360" s="1258">
        <v>0.49652777777777779</v>
      </c>
      <c r="G1360" s="1257" t="s">
        <v>98</v>
      </c>
      <c r="H1360" s="1259" t="s">
        <v>93</v>
      </c>
      <c r="I1360" s="785" t="s">
        <v>93</v>
      </c>
      <c r="T1360" s="1317"/>
      <c r="U1360" s="1278">
        <v>19</v>
      </c>
      <c r="X1360" s="1317"/>
      <c r="Z1360" s="1317"/>
      <c r="AD1360" s="1317"/>
      <c r="AE1360" s="1317"/>
      <c r="AF1360" s="1317"/>
      <c r="AG1360" s="1272">
        <v>1.48</v>
      </c>
    </row>
    <row r="1361" spans="1:34" x14ac:dyDescent="0.25">
      <c r="A1361" s="782" t="s">
        <v>111</v>
      </c>
      <c r="B1361" s="1254" t="s">
        <v>91</v>
      </c>
      <c r="C1361" s="1255" t="s">
        <v>91</v>
      </c>
      <c r="D1361" s="1256">
        <v>42026</v>
      </c>
      <c r="E1361" s="405" t="s">
        <v>154</v>
      </c>
      <c r="F1361" s="1258">
        <v>0.49722222222222223</v>
      </c>
      <c r="G1361" s="1257" t="s">
        <v>98</v>
      </c>
      <c r="H1361" s="1259" t="s">
        <v>19</v>
      </c>
      <c r="I1361" s="785" t="s">
        <v>93</v>
      </c>
      <c r="T1361" s="1317"/>
      <c r="U1361" s="1278">
        <v>0</v>
      </c>
      <c r="X1361" s="1317"/>
      <c r="Z1361" s="1317"/>
      <c r="AD1361" s="1317"/>
      <c r="AE1361" s="1317"/>
      <c r="AF1361" s="1317"/>
      <c r="AG1361" s="1272">
        <v>0.23799999999999999</v>
      </c>
    </row>
    <row r="1362" spans="1:34" x14ac:dyDescent="0.25">
      <c r="A1362" s="782" t="s">
        <v>111</v>
      </c>
      <c r="B1362" s="1254" t="s">
        <v>91</v>
      </c>
      <c r="C1362" s="1255" t="s">
        <v>91</v>
      </c>
      <c r="D1362" s="1256">
        <v>42030</v>
      </c>
      <c r="E1362" s="405" t="s">
        <v>154</v>
      </c>
      <c r="F1362" s="1258">
        <v>0.54861111111111116</v>
      </c>
      <c r="G1362" s="1257" t="s">
        <v>98</v>
      </c>
      <c r="H1362" s="1259" t="s">
        <v>93</v>
      </c>
      <c r="I1362" s="785" t="s">
        <v>93</v>
      </c>
      <c r="T1362" s="1268">
        <v>14.02</v>
      </c>
      <c r="U1362" s="1278">
        <v>5</v>
      </c>
      <c r="X1362" s="1266">
        <v>8.09</v>
      </c>
      <c r="Z1362" s="1264">
        <v>209</v>
      </c>
      <c r="AD1362" s="1260">
        <v>30.6</v>
      </c>
      <c r="AE1362" s="1262">
        <v>8.56</v>
      </c>
      <c r="AF1362" s="1270">
        <v>120.1</v>
      </c>
      <c r="AG1362" s="1272">
        <v>1.33</v>
      </c>
    </row>
    <row r="1363" spans="1:34" x14ac:dyDescent="0.25">
      <c r="A1363" s="782" t="s">
        <v>111</v>
      </c>
      <c r="B1363" s="930" t="s">
        <v>91</v>
      </c>
      <c r="C1363" s="930" t="s">
        <v>91</v>
      </c>
      <c r="D1363" s="1207">
        <v>42037</v>
      </c>
      <c r="E1363" s="405" t="s">
        <v>154</v>
      </c>
      <c r="F1363" s="1210">
        <v>0.53541666666666665</v>
      </c>
      <c r="G1363" s="1203" t="s">
        <v>96</v>
      </c>
      <c r="H1363" s="1203" t="s">
        <v>93</v>
      </c>
      <c r="I1363" s="783" t="s">
        <v>93</v>
      </c>
      <c r="J1363" s="786"/>
      <c r="K1363" s="786"/>
      <c r="L1363" s="786"/>
      <c r="M1363" s="782"/>
      <c r="N1363" s="782"/>
      <c r="O1363" s="782"/>
      <c r="P1363" s="782"/>
      <c r="Q1363" s="782"/>
      <c r="R1363" s="782"/>
      <c r="T1363" s="943">
        <v>14.08</v>
      </c>
      <c r="U1363" s="810">
        <v>9</v>
      </c>
      <c r="V1363" s="782"/>
      <c r="W1363" s="782"/>
      <c r="X1363" s="943">
        <v>7.95</v>
      </c>
      <c r="Y1363" s="782"/>
      <c r="Z1363" s="1203">
        <v>207</v>
      </c>
      <c r="AA1363" s="782"/>
      <c r="AB1363" s="786">
        <v>-0.6</v>
      </c>
      <c r="AC1363" s="786">
        <v>0</v>
      </c>
      <c r="AD1363" s="1202"/>
      <c r="AE1363" s="943">
        <v>6.03</v>
      </c>
      <c r="AF1363" s="943">
        <v>113.4</v>
      </c>
      <c r="AG1363" s="943">
        <v>0.89</v>
      </c>
      <c r="AH1363" s="782"/>
    </row>
    <row r="1364" spans="1:34" x14ac:dyDescent="0.25">
      <c r="A1364" s="782" t="s">
        <v>111</v>
      </c>
      <c r="B1364" s="930" t="s">
        <v>91</v>
      </c>
      <c r="C1364" s="930" t="s">
        <v>91</v>
      </c>
      <c r="D1364" s="1207">
        <v>42037</v>
      </c>
      <c r="E1364" s="405" t="s">
        <v>154</v>
      </c>
      <c r="F1364" s="1210">
        <v>0.53611111111111109</v>
      </c>
      <c r="G1364" s="1203" t="s">
        <v>96</v>
      </c>
      <c r="H1364" s="1203" t="s">
        <v>93</v>
      </c>
      <c r="I1364" s="783" t="s">
        <v>93</v>
      </c>
      <c r="J1364" s="786"/>
      <c r="K1364" s="786"/>
      <c r="L1364" s="786"/>
      <c r="M1364" s="782"/>
      <c r="N1364" s="782"/>
      <c r="O1364" s="782"/>
      <c r="P1364" s="782"/>
      <c r="Q1364" s="782"/>
      <c r="R1364" s="782"/>
      <c r="T1364" s="792"/>
      <c r="U1364" s="810">
        <v>11</v>
      </c>
      <c r="V1364" s="782"/>
      <c r="W1364" s="782"/>
      <c r="X1364" s="792"/>
      <c r="Y1364" s="782"/>
      <c r="Z1364" s="793"/>
      <c r="AA1364" s="782"/>
      <c r="AB1364" s="786">
        <v>-0.6</v>
      </c>
      <c r="AC1364" s="793"/>
      <c r="AD1364" s="793"/>
      <c r="AE1364" s="792"/>
      <c r="AF1364" s="792"/>
      <c r="AG1364" s="943">
        <v>0.91</v>
      </c>
      <c r="AH1364" s="782"/>
    </row>
    <row r="1365" spans="1:34" x14ac:dyDescent="0.25">
      <c r="A1365" s="782" t="s">
        <v>111</v>
      </c>
      <c r="B1365" s="930" t="s">
        <v>91</v>
      </c>
      <c r="C1365" s="930" t="s">
        <v>91</v>
      </c>
      <c r="D1365" s="1207">
        <v>42037</v>
      </c>
      <c r="E1365" s="405" t="s">
        <v>154</v>
      </c>
      <c r="F1365" s="1210">
        <v>0.53680555555555554</v>
      </c>
      <c r="G1365" s="1203" t="s">
        <v>96</v>
      </c>
      <c r="H1365" s="1203" t="s">
        <v>19</v>
      </c>
      <c r="I1365" s="783" t="s">
        <v>93</v>
      </c>
      <c r="J1365" s="786"/>
      <c r="K1365" s="786"/>
      <c r="L1365" s="786"/>
      <c r="M1365" s="782"/>
      <c r="N1365" s="782"/>
      <c r="O1365" s="782"/>
      <c r="P1365" s="782"/>
      <c r="Q1365" s="782"/>
      <c r="R1365" s="782"/>
      <c r="T1365" s="792"/>
      <c r="U1365" s="881">
        <v>1</v>
      </c>
      <c r="V1365" s="782"/>
      <c r="W1365" s="782"/>
      <c r="X1365" s="792"/>
      <c r="Y1365" s="782"/>
      <c r="Z1365" s="793"/>
      <c r="AA1365" s="782"/>
      <c r="AB1365" s="786">
        <v>-0.6</v>
      </c>
      <c r="AC1365" s="793"/>
      <c r="AD1365" s="793"/>
      <c r="AE1365" s="792"/>
      <c r="AF1365" s="792"/>
      <c r="AG1365" s="943">
        <v>0.153</v>
      </c>
      <c r="AH1365" s="782"/>
    </row>
    <row r="1366" spans="1:34" x14ac:dyDescent="0.25">
      <c r="A1366" s="782" t="s">
        <v>111</v>
      </c>
      <c r="B1366" s="930" t="s">
        <v>91</v>
      </c>
      <c r="C1366" s="930" t="s">
        <v>91</v>
      </c>
      <c r="D1366" s="1207">
        <v>42046</v>
      </c>
      <c r="E1366" s="405" t="s">
        <v>154</v>
      </c>
      <c r="F1366" s="1210">
        <v>0.52430555555555558</v>
      </c>
      <c r="G1366" s="1203" t="s">
        <v>98</v>
      </c>
      <c r="H1366" s="1203" t="s">
        <v>93</v>
      </c>
      <c r="I1366" s="783" t="s">
        <v>93</v>
      </c>
      <c r="J1366" s="786"/>
      <c r="K1366" s="786"/>
      <c r="L1366" s="786"/>
      <c r="M1366" s="782"/>
      <c r="N1366" s="782"/>
      <c r="O1366" s="782"/>
      <c r="P1366" s="782"/>
      <c r="Q1366" s="782"/>
      <c r="R1366" s="782"/>
      <c r="T1366" s="943">
        <v>12.94</v>
      </c>
      <c r="U1366" s="810">
        <v>6</v>
      </c>
      <c r="V1366" s="782"/>
      <c r="W1366" s="782"/>
      <c r="X1366" s="943">
        <v>8.0399999999999991</v>
      </c>
      <c r="Y1366" s="782"/>
      <c r="Z1366" s="1203">
        <v>225</v>
      </c>
      <c r="AA1366" s="782"/>
      <c r="AB1366" s="786">
        <v>-0.6</v>
      </c>
      <c r="AC1366" s="786">
        <v>0</v>
      </c>
      <c r="AD1366" s="786">
        <v>19.3</v>
      </c>
      <c r="AE1366" s="943">
        <v>8.9499999999999993</v>
      </c>
      <c r="AF1366" s="943">
        <v>111.9</v>
      </c>
      <c r="AG1366" s="943">
        <v>1.08</v>
      </c>
      <c r="AH1366" s="782"/>
    </row>
    <row r="1367" spans="1:34" x14ac:dyDescent="0.25">
      <c r="A1367" s="782" t="s">
        <v>111</v>
      </c>
      <c r="B1367" s="930" t="s">
        <v>91</v>
      </c>
      <c r="C1367" s="930" t="s">
        <v>91</v>
      </c>
      <c r="D1367" s="1207">
        <v>42046</v>
      </c>
      <c r="E1367" s="405" t="s">
        <v>154</v>
      </c>
      <c r="F1367" s="1210">
        <v>0.52500000000000002</v>
      </c>
      <c r="G1367" s="1203" t="s">
        <v>98</v>
      </c>
      <c r="H1367" s="1203" t="s">
        <v>93</v>
      </c>
      <c r="I1367" s="783" t="s">
        <v>93</v>
      </c>
      <c r="J1367" s="786"/>
      <c r="K1367" s="786"/>
      <c r="L1367" s="786"/>
      <c r="M1367" s="782"/>
      <c r="N1367" s="782"/>
      <c r="O1367" s="782"/>
      <c r="P1367" s="782"/>
      <c r="Q1367" s="782"/>
      <c r="R1367" s="782"/>
      <c r="T1367" s="944"/>
      <c r="U1367" s="810">
        <v>7</v>
      </c>
      <c r="V1367" s="782"/>
      <c r="W1367" s="782"/>
      <c r="X1367" s="944"/>
      <c r="Y1367" s="782"/>
      <c r="Z1367" s="1202"/>
      <c r="AA1367" s="782"/>
      <c r="AB1367" s="786">
        <v>-0.6</v>
      </c>
      <c r="AC1367" s="786">
        <v>0</v>
      </c>
      <c r="AD1367" s="793"/>
      <c r="AE1367" s="944"/>
      <c r="AF1367" s="944"/>
      <c r="AG1367" s="943">
        <v>1.02</v>
      </c>
      <c r="AH1367" s="782"/>
    </row>
    <row r="1368" spans="1:34" x14ac:dyDescent="0.25">
      <c r="A1368" s="782" t="s">
        <v>111</v>
      </c>
      <c r="B1368" s="930" t="s">
        <v>91</v>
      </c>
      <c r="C1368" s="930" t="s">
        <v>91</v>
      </c>
      <c r="D1368" s="1207">
        <v>42046</v>
      </c>
      <c r="E1368" s="405" t="s">
        <v>154</v>
      </c>
      <c r="F1368" s="1210">
        <v>0.52569444444444446</v>
      </c>
      <c r="G1368" s="1203" t="s">
        <v>98</v>
      </c>
      <c r="H1368" s="1203" t="s">
        <v>19</v>
      </c>
      <c r="I1368" s="783" t="s">
        <v>93</v>
      </c>
      <c r="J1368" s="786"/>
      <c r="K1368" s="786"/>
      <c r="L1368" s="786"/>
      <c r="M1368" s="782"/>
      <c r="N1368" s="782"/>
      <c r="O1368" s="782"/>
      <c r="P1368" s="782"/>
      <c r="Q1368" s="782"/>
      <c r="R1368" s="782"/>
      <c r="T1368" s="944"/>
      <c r="U1368" s="881">
        <v>1</v>
      </c>
      <c r="V1368" s="782"/>
      <c r="W1368" s="782"/>
      <c r="X1368" s="944"/>
      <c r="Y1368" s="782"/>
      <c r="Z1368" s="1202"/>
      <c r="AA1368" s="782"/>
      <c r="AB1368" s="786">
        <v>-0.6</v>
      </c>
      <c r="AC1368" s="793"/>
      <c r="AD1368" s="1202"/>
      <c r="AE1368" s="944"/>
      <c r="AF1368" s="944"/>
      <c r="AG1368" s="943">
        <v>0.19800000000000001</v>
      </c>
      <c r="AH1368" s="782"/>
    </row>
    <row r="1369" spans="1:34" x14ac:dyDescent="0.25">
      <c r="A1369" s="782" t="s">
        <v>111</v>
      </c>
      <c r="B1369" s="930" t="s">
        <v>91</v>
      </c>
      <c r="C1369" s="930" t="s">
        <v>91</v>
      </c>
      <c r="D1369" s="1207">
        <v>42053</v>
      </c>
      <c r="E1369" s="405" t="s">
        <v>154</v>
      </c>
      <c r="F1369" s="1210">
        <v>0.56041666666666667</v>
      </c>
      <c r="G1369" s="1203" t="s">
        <v>96</v>
      </c>
      <c r="H1369" s="1203" t="s">
        <v>93</v>
      </c>
      <c r="I1369" s="783" t="s">
        <v>93</v>
      </c>
      <c r="J1369" s="786"/>
      <c r="K1369" s="786"/>
      <c r="L1369" s="786"/>
      <c r="M1369" s="782"/>
      <c r="N1369" s="782"/>
      <c r="O1369" s="782"/>
      <c r="P1369" s="782"/>
      <c r="Q1369" s="782"/>
      <c r="R1369" s="782"/>
      <c r="T1369" s="943">
        <v>12.76</v>
      </c>
      <c r="U1369" s="810">
        <v>3</v>
      </c>
      <c r="V1369" s="782"/>
      <c r="W1369" s="782"/>
      <c r="X1369" s="943">
        <v>7.96</v>
      </c>
      <c r="Y1369" s="782"/>
      <c r="Z1369" s="1203">
        <v>185</v>
      </c>
      <c r="AA1369" s="782"/>
      <c r="AB1369" s="786">
        <v>-0.6</v>
      </c>
      <c r="AC1369" s="786">
        <v>0</v>
      </c>
      <c r="AD1369" s="1203">
        <v>18.3</v>
      </c>
      <c r="AE1369" s="943">
        <v>4.58</v>
      </c>
      <c r="AF1369" s="943">
        <v>98.9</v>
      </c>
      <c r="AG1369" s="943">
        <v>1.05</v>
      </c>
      <c r="AH1369" s="782"/>
    </row>
    <row r="1370" spans="1:34" x14ac:dyDescent="0.25">
      <c r="A1370" s="782" t="s">
        <v>111</v>
      </c>
      <c r="B1370" s="930" t="s">
        <v>91</v>
      </c>
      <c r="C1370" s="930" t="s">
        <v>91</v>
      </c>
      <c r="D1370" s="1207">
        <v>42053</v>
      </c>
      <c r="E1370" s="405" t="s">
        <v>154</v>
      </c>
      <c r="F1370" s="1210">
        <v>0.56111111111111112</v>
      </c>
      <c r="G1370" s="1203" t="s">
        <v>96</v>
      </c>
      <c r="H1370" s="1203" t="s">
        <v>93</v>
      </c>
      <c r="I1370" s="783" t="s">
        <v>93</v>
      </c>
      <c r="J1370" s="786"/>
      <c r="K1370" s="786"/>
      <c r="L1370" s="786"/>
      <c r="M1370" s="782"/>
      <c r="N1370" s="782"/>
      <c r="O1370" s="782"/>
      <c r="P1370" s="782"/>
      <c r="Q1370" s="782"/>
      <c r="R1370" s="782"/>
      <c r="T1370" s="944"/>
      <c r="U1370" s="810">
        <v>3</v>
      </c>
      <c r="V1370" s="782"/>
      <c r="W1370" s="782"/>
      <c r="X1370" s="944"/>
      <c r="Y1370" s="782"/>
      <c r="Z1370" s="1202"/>
      <c r="AA1370" s="782"/>
      <c r="AB1370" s="786">
        <v>-0.6</v>
      </c>
      <c r="AC1370" s="793"/>
      <c r="AD1370" s="1202"/>
      <c r="AE1370" s="944"/>
      <c r="AF1370" s="944"/>
      <c r="AG1370" s="943">
        <v>1.1000000000000001</v>
      </c>
      <c r="AH1370" s="782"/>
    </row>
    <row r="1371" spans="1:34" x14ac:dyDescent="0.25">
      <c r="A1371" s="782" t="s">
        <v>111</v>
      </c>
      <c r="B1371" s="930" t="s">
        <v>91</v>
      </c>
      <c r="C1371" s="930" t="s">
        <v>91</v>
      </c>
      <c r="D1371" s="1207">
        <v>42053</v>
      </c>
      <c r="E1371" s="405" t="s">
        <v>154</v>
      </c>
      <c r="F1371" s="1210">
        <v>0.56180555555555556</v>
      </c>
      <c r="G1371" s="1203" t="s">
        <v>96</v>
      </c>
      <c r="H1371" s="1203" t="s">
        <v>19</v>
      </c>
      <c r="I1371" s="783" t="s">
        <v>93</v>
      </c>
      <c r="J1371" s="786"/>
      <c r="K1371" s="786"/>
      <c r="L1371" s="786"/>
      <c r="M1371" s="782"/>
      <c r="N1371" s="782"/>
      <c r="O1371" s="782"/>
      <c r="P1371" s="782"/>
      <c r="Q1371" s="782"/>
      <c r="R1371" s="782"/>
      <c r="T1371" s="792"/>
      <c r="U1371" s="881">
        <v>1</v>
      </c>
      <c r="V1371" s="782"/>
      <c r="W1371" s="782"/>
      <c r="X1371" s="792"/>
      <c r="Y1371" s="782"/>
      <c r="Z1371" s="793"/>
      <c r="AA1371" s="782"/>
      <c r="AB1371" s="786">
        <v>-0.6</v>
      </c>
      <c r="AC1371" s="793"/>
      <c r="AD1371" s="793"/>
      <c r="AE1371" s="792"/>
      <c r="AF1371" s="792"/>
      <c r="AG1371" s="943">
        <v>0.1</v>
      </c>
      <c r="AH1371" s="782"/>
    </row>
    <row r="1372" spans="1:34" x14ac:dyDescent="0.25">
      <c r="A1372" s="782" t="s">
        <v>111</v>
      </c>
      <c r="B1372" s="930" t="s">
        <v>91</v>
      </c>
      <c r="C1372" s="930" t="s">
        <v>91</v>
      </c>
      <c r="D1372" s="1207">
        <v>42054</v>
      </c>
      <c r="E1372" s="405" t="s">
        <v>154</v>
      </c>
      <c r="F1372" s="1210">
        <v>0.5229166666666667</v>
      </c>
      <c r="G1372" s="1203" t="s">
        <v>98</v>
      </c>
      <c r="H1372" s="1203" t="s">
        <v>93</v>
      </c>
      <c r="I1372" s="783" t="s">
        <v>93</v>
      </c>
      <c r="J1372" s="786"/>
      <c r="K1372" s="786"/>
      <c r="L1372" s="786"/>
      <c r="M1372" s="782"/>
      <c r="N1372" s="782"/>
      <c r="O1372" s="782"/>
      <c r="P1372" s="782"/>
      <c r="Q1372" s="782"/>
      <c r="R1372" s="782"/>
      <c r="T1372" s="789">
        <v>12.83</v>
      </c>
      <c r="U1372" s="881">
        <v>1</v>
      </c>
      <c r="V1372" s="782"/>
      <c r="W1372" s="782"/>
      <c r="X1372" s="789">
        <v>7.94</v>
      </c>
      <c r="Y1372" s="782"/>
      <c r="Z1372" s="786">
        <v>211</v>
      </c>
      <c r="AA1372" s="782"/>
      <c r="AB1372" s="786">
        <v>-0.6</v>
      </c>
      <c r="AC1372" s="786">
        <v>0</v>
      </c>
      <c r="AD1372" s="786">
        <v>18</v>
      </c>
      <c r="AE1372" s="789">
        <v>3.54</v>
      </c>
      <c r="AF1372" s="789">
        <v>96.7</v>
      </c>
      <c r="AG1372" s="943">
        <v>0.79200000000000004</v>
      </c>
      <c r="AH1372" s="782"/>
    </row>
    <row r="1373" spans="1:34" x14ac:dyDescent="0.25">
      <c r="A1373" s="782" t="s">
        <v>111</v>
      </c>
      <c r="B1373" s="930" t="s">
        <v>91</v>
      </c>
      <c r="C1373" s="930" t="s">
        <v>91</v>
      </c>
      <c r="D1373" s="1207">
        <v>42060</v>
      </c>
      <c r="E1373" s="405" t="s">
        <v>154</v>
      </c>
      <c r="F1373" s="1210">
        <v>0.52916666666666667</v>
      </c>
      <c r="G1373" s="1203" t="s">
        <v>98</v>
      </c>
      <c r="H1373" s="1203" t="s">
        <v>93</v>
      </c>
      <c r="I1373" s="783" t="s">
        <v>93</v>
      </c>
      <c r="J1373" s="786"/>
      <c r="K1373" s="786"/>
      <c r="L1373" s="786"/>
      <c r="M1373" s="782"/>
      <c r="N1373" s="782"/>
      <c r="O1373" s="782"/>
      <c r="P1373" s="782"/>
      <c r="Q1373" s="782"/>
      <c r="R1373" s="782"/>
      <c r="T1373" s="943">
        <v>13.47</v>
      </c>
      <c r="U1373" s="810">
        <v>27</v>
      </c>
      <c r="V1373" s="782"/>
      <c r="W1373" s="782"/>
      <c r="X1373" s="943">
        <v>8.09</v>
      </c>
      <c r="Y1373" s="782"/>
      <c r="Z1373" s="1203">
        <v>177</v>
      </c>
      <c r="AA1373" s="782"/>
      <c r="AB1373" s="786">
        <v>-0.6</v>
      </c>
      <c r="AC1373" s="786">
        <v>0</v>
      </c>
      <c r="AD1373" s="786">
        <v>108.2</v>
      </c>
      <c r="AE1373" s="943">
        <v>6.39</v>
      </c>
      <c r="AF1373" s="943">
        <v>109.5</v>
      </c>
      <c r="AG1373" s="943">
        <v>4.75</v>
      </c>
      <c r="AH1373" s="782"/>
    </row>
    <row r="1374" spans="1:34" x14ac:dyDescent="0.25">
      <c r="A1374" s="782" t="s">
        <v>111</v>
      </c>
      <c r="B1374" s="930" t="s">
        <v>91</v>
      </c>
      <c r="C1374" s="930" t="s">
        <v>91</v>
      </c>
      <c r="D1374" s="1207">
        <v>42060</v>
      </c>
      <c r="E1374" s="405" t="s">
        <v>154</v>
      </c>
      <c r="F1374" s="1210">
        <v>0.52986111111111112</v>
      </c>
      <c r="G1374" s="1203" t="s">
        <v>98</v>
      </c>
      <c r="H1374" s="1203" t="s">
        <v>93</v>
      </c>
      <c r="I1374" s="783" t="s">
        <v>93</v>
      </c>
      <c r="J1374" s="786"/>
      <c r="K1374" s="786"/>
      <c r="L1374" s="786"/>
      <c r="M1374" s="782"/>
      <c r="N1374" s="782"/>
      <c r="O1374" s="782"/>
      <c r="P1374" s="782"/>
      <c r="Q1374" s="782"/>
      <c r="R1374" s="782"/>
      <c r="T1374" s="944"/>
      <c r="U1374" s="810">
        <v>30</v>
      </c>
      <c r="V1374" s="782"/>
      <c r="W1374" s="782"/>
      <c r="X1374" s="944"/>
      <c r="Y1374" s="782"/>
      <c r="Z1374" s="1202"/>
      <c r="AA1374" s="782"/>
      <c r="AB1374" s="786">
        <v>-0.6</v>
      </c>
      <c r="AC1374" s="793"/>
      <c r="AD1374" s="793"/>
      <c r="AE1374" s="944"/>
      <c r="AF1374" s="944"/>
      <c r="AG1374" s="943">
        <v>5.08</v>
      </c>
      <c r="AH1374" s="782"/>
    </row>
    <row r="1375" spans="1:34" x14ac:dyDescent="0.25">
      <c r="A1375" s="782" t="s">
        <v>111</v>
      </c>
      <c r="B1375" s="930" t="s">
        <v>91</v>
      </c>
      <c r="C1375" s="930" t="s">
        <v>91</v>
      </c>
      <c r="D1375" s="1207">
        <v>42060</v>
      </c>
      <c r="E1375" s="405" t="s">
        <v>154</v>
      </c>
      <c r="F1375" s="1210">
        <v>0.53055555555555556</v>
      </c>
      <c r="G1375" s="1203" t="s">
        <v>98</v>
      </c>
      <c r="H1375" s="1203" t="s">
        <v>19</v>
      </c>
      <c r="I1375" s="783" t="s">
        <v>93</v>
      </c>
      <c r="J1375" s="786"/>
      <c r="K1375" s="786"/>
      <c r="L1375" s="786"/>
      <c r="M1375" s="782"/>
      <c r="N1375" s="782"/>
      <c r="O1375" s="782"/>
      <c r="P1375" s="782"/>
      <c r="Q1375" s="782"/>
      <c r="R1375" s="782"/>
      <c r="T1375" s="944"/>
      <c r="U1375" s="881">
        <v>1</v>
      </c>
      <c r="V1375" s="782"/>
      <c r="W1375" s="782"/>
      <c r="X1375" s="944"/>
      <c r="Y1375" s="782"/>
      <c r="Z1375" s="1202"/>
      <c r="AA1375" s="782"/>
      <c r="AB1375" s="786">
        <v>-0.6</v>
      </c>
      <c r="AC1375" s="793"/>
      <c r="AD1375" s="1202"/>
      <c r="AE1375" s="944"/>
      <c r="AF1375" s="944"/>
      <c r="AG1375" s="943">
        <v>5.3999999999999999E-2</v>
      </c>
      <c r="AH1375" s="782"/>
    </row>
    <row r="1376" spans="1:34" x14ac:dyDescent="0.25">
      <c r="A1376" s="782" t="s">
        <v>111</v>
      </c>
      <c r="B1376" s="1289" t="s">
        <v>91</v>
      </c>
      <c r="C1376" s="1289" t="s">
        <v>91</v>
      </c>
      <c r="D1376" s="1292">
        <v>42065</v>
      </c>
      <c r="E1376" s="405" t="s">
        <v>154</v>
      </c>
      <c r="F1376" s="1293">
        <v>0.56805555555555554</v>
      </c>
      <c r="G1376" s="1289" t="s">
        <v>98</v>
      </c>
      <c r="H1376" s="1289" t="s">
        <v>93</v>
      </c>
      <c r="I1376" s="586" t="s">
        <v>93</v>
      </c>
      <c r="T1376" s="1294">
        <v>14.9</v>
      </c>
      <c r="U1376" s="1296">
        <v>5</v>
      </c>
      <c r="X1376" s="1294">
        <v>8.39</v>
      </c>
      <c r="Z1376" s="1290">
        <v>168</v>
      </c>
      <c r="AC1376" s="782"/>
      <c r="AD1376" s="930"/>
      <c r="AE1376" s="1294">
        <v>6.96</v>
      </c>
      <c r="AF1376" s="1294">
        <v>122.7</v>
      </c>
      <c r="AG1376" s="1294">
        <v>2.54</v>
      </c>
    </row>
    <row r="1377" spans="1:33" x14ac:dyDescent="0.25">
      <c r="A1377" s="782" t="s">
        <v>111</v>
      </c>
      <c r="B1377" s="1289" t="s">
        <v>91</v>
      </c>
      <c r="C1377" s="1289" t="s">
        <v>91</v>
      </c>
      <c r="D1377" s="1292">
        <v>42072</v>
      </c>
      <c r="E1377" s="405" t="s">
        <v>154</v>
      </c>
      <c r="F1377" s="1293">
        <v>0.54166666666666663</v>
      </c>
      <c r="G1377" s="1289" t="s">
        <v>96</v>
      </c>
      <c r="H1377" s="1289" t="s">
        <v>100</v>
      </c>
      <c r="I1377" s="782" t="s">
        <v>137</v>
      </c>
      <c r="T1377" s="1294">
        <v>12.98</v>
      </c>
      <c r="U1377" s="1296">
        <v>28</v>
      </c>
      <c r="X1377" s="1294">
        <v>8.1</v>
      </c>
      <c r="Z1377" s="1290">
        <v>161</v>
      </c>
      <c r="AC1377" s="782"/>
      <c r="AD1377" s="930"/>
      <c r="AE1377" s="1294">
        <v>8.5</v>
      </c>
      <c r="AF1377" s="1294">
        <v>111</v>
      </c>
      <c r="AG1377" s="1294">
        <v>6.49</v>
      </c>
    </row>
    <row r="1378" spans="1:33" x14ac:dyDescent="0.25">
      <c r="A1378" s="782" t="s">
        <v>111</v>
      </c>
      <c r="B1378" s="1289" t="s">
        <v>91</v>
      </c>
      <c r="C1378" s="1289" t="s">
        <v>91</v>
      </c>
      <c r="D1378" s="1292">
        <v>42072</v>
      </c>
      <c r="E1378" s="405" t="s">
        <v>154</v>
      </c>
      <c r="F1378" s="1293">
        <v>0.54236111111111107</v>
      </c>
      <c r="G1378" s="1289" t="s">
        <v>96</v>
      </c>
      <c r="H1378" s="1289" t="s">
        <v>100</v>
      </c>
      <c r="I1378" s="782" t="s">
        <v>137</v>
      </c>
      <c r="T1378" s="1248"/>
      <c r="U1378" s="1296">
        <v>30</v>
      </c>
      <c r="X1378" s="1248"/>
      <c r="Z1378" s="715"/>
      <c r="AC1378" s="782"/>
      <c r="AD1378" s="782"/>
      <c r="AE1378" s="1248"/>
      <c r="AF1378" s="1248"/>
      <c r="AG1378" s="1294">
        <v>6.31</v>
      </c>
    </row>
    <row r="1379" spans="1:33" x14ac:dyDescent="0.25">
      <c r="A1379" s="782" t="s">
        <v>111</v>
      </c>
      <c r="B1379" s="1289" t="s">
        <v>91</v>
      </c>
      <c r="C1379" s="1289" t="s">
        <v>91</v>
      </c>
      <c r="D1379" s="1292">
        <v>42072</v>
      </c>
      <c r="E1379" s="405" t="s">
        <v>154</v>
      </c>
      <c r="F1379" s="1293">
        <v>0.54305555555555551</v>
      </c>
      <c r="G1379" s="1289" t="s">
        <v>96</v>
      </c>
      <c r="H1379" s="1289" t="s">
        <v>19</v>
      </c>
      <c r="I1379" s="782" t="s">
        <v>137</v>
      </c>
      <c r="T1379" s="1248"/>
      <c r="U1379" s="1296">
        <v>0</v>
      </c>
      <c r="X1379" s="1248"/>
      <c r="Z1379" s="715"/>
      <c r="AC1379" s="782"/>
      <c r="AD1379" s="782"/>
      <c r="AE1379" s="1248"/>
      <c r="AF1379" s="1248"/>
      <c r="AG1379" s="1294">
        <v>0.15</v>
      </c>
    </row>
    <row r="1380" spans="1:33" x14ac:dyDescent="0.25">
      <c r="A1380" s="782" t="s">
        <v>111</v>
      </c>
      <c r="B1380" s="1289" t="s">
        <v>91</v>
      </c>
      <c r="C1380" s="1289" t="s">
        <v>91</v>
      </c>
      <c r="D1380" s="1292">
        <v>42074</v>
      </c>
      <c r="E1380" s="405" t="s">
        <v>154</v>
      </c>
      <c r="F1380" s="1293">
        <v>0.56388888888888888</v>
      </c>
      <c r="G1380" s="1289" t="s">
        <v>98</v>
      </c>
      <c r="H1380" s="1289" t="s">
        <v>100</v>
      </c>
      <c r="I1380" s="782" t="s">
        <v>137</v>
      </c>
      <c r="T1380" s="1294">
        <v>13.01</v>
      </c>
      <c r="U1380" s="1296">
        <v>35</v>
      </c>
      <c r="X1380" s="1294">
        <v>8.07</v>
      </c>
      <c r="Z1380" s="1290">
        <v>150</v>
      </c>
      <c r="AE1380" s="1294">
        <v>9.7100000000000009</v>
      </c>
      <c r="AF1380" s="1294">
        <v>114.5</v>
      </c>
      <c r="AG1380" s="1294">
        <v>10.1</v>
      </c>
    </row>
    <row r="1381" spans="1:33" x14ac:dyDescent="0.25">
      <c r="A1381" s="782" t="s">
        <v>111</v>
      </c>
      <c r="B1381" s="1289" t="s">
        <v>91</v>
      </c>
      <c r="C1381" s="1289" t="s">
        <v>91</v>
      </c>
      <c r="D1381" s="1292">
        <v>42074</v>
      </c>
      <c r="E1381" s="405" t="s">
        <v>154</v>
      </c>
      <c r="F1381" s="1293">
        <v>0.56458333333333333</v>
      </c>
      <c r="G1381" s="1289" t="s">
        <v>98</v>
      </c>
      <c r="H1381" s="1289" t="s">
        <v>100</v>
      </c>
      <c r="I1381" s="782" t="s">
        <v>137</v>
      </c>
      <c r="T1381" s="757"/>
      <c r="U1381" s="1296">
        <v>31</v>
      </c>
      <c r="X1381" s="757"/>
      <c r="Z1381" s="706"/>
      <c r="AC1381" s="782"/>
      <c r="AE1381" s="757"/>
      <c r="AF1381" s="757"/>
      <c r="AG1381" s="1294">
        <v>10.4</v>
      </c>
    </row>
    <row r="1382" spans="1:33" x14ac:dyDescent="0.25">
      <c r="A1382" s="782" t="s">
        <v>111</v>
      </c>
      <c r="B1382" s="1289" t="s">
        <v>91</v>
      </c>
      <c r="C1382" s="1289" t="s">
        <v>91</v>
      </c>
      <c r="D1382" s="1292">
        <v>42074</v>
      </c>
      <c r="E1382" s="405" t="s">
        <v>154</v>
      </c>
      <c r="F1382" s="1293">
        <v>0.56527777777777777</v>
      </c>
      <c r="G1382" s="1289" t="s">
        <v>98</v>
      </c>
      <c r="H1382" s="1289" t="s">
        <v>19</v>
      </c>
      <c r="I1382" s="782" t="s">
        <v>137</v>
      </c>
      <c r="T1382" s="757"/>
      <c r="U1382" s="1296">
        <v>0</v>
      </c>
      <c r="X1382" s="757"/>
      <c r="Z1382" s="706"/>
      <c r="AC1382" s="782"/>
      <c r="AD1382" s="930"/>
      <c r="AE1382" s="757"/>
      <c r="AF1382" s="757"/>
      <c r="AG1382" s="1294">
        <v>0.125</v>
      </c>
    </row>
    <row r="1383" spans="1:33" x14ac:dyDescent="0.25">
      <c r="A1383" s="782" t="s">
        <v>111</v>
      </c>
      <c r="B1383" s="1289" t="s">
        <v>91</v>
      </c>
      <c r="C1383" s="1289" t="s">
        <v>91</v>
      </c>
      <c r="D1383" s="1292">
        <v>42079</v>
      </c>
      <c r="E1383" s="405" t="s">
        <v>154</v>
      </c>
      <c r="F1383" s="1293">
        <v>0.48749999999999999</v>
      </c>
      <c r="G1383" s="1289" t="s">
        <v>96</v>
      </c>
      <c r="H1383" s="1289" t="s">
        <v>100</v>
      </c>
      <c r="I1383" s="782" t="s">
        <v>137</v>
      </c>
      <c r="T1383" s="1294">
        <v>11.81</v>
      </c>
      <c r="U1383" s="1296">
        <v>36</v>
      </c>
      <c r="X1383" s="1294">
        <v>7.69</v>
      </c>
      <c r="Z1383" s="1290">
        <v>155</v>
      </c>
      <c r="AC1383" s="782"/>
      <c r="AD1383" s="930"/>
      <c r="AE1383" s="1294">
        <v>10.73</v>
      </c>
      <c r="AF1383" s="1294">
        <v>106.5</v>
      </c>
      <c r="AG1383" s="1294">
        <v>8.7100000000000009</v>
      </c>
    </row>
    <row r="1384" spans="1:33" x14ac:dyDescent="0.25">
      <c r="A1384" s="782" t="s">
        <v>111</v>
      </c>
      <c r="B1384" s="1289" t="s">
        <v>91</v>
      </c>
      <c r="C1384" s="1289" t="s">
        <v>91</v>
      </c>
      <c r="D1384" s="1292">
        <v>42086</v>
      </c>
      <c r="E1384" s="405" t="s">
        <v>154</v>
      </c>
      <c r="F1384" s="1293">
        <v>0.39652777777777776</v>
      </c>
      <c r="G1384" s="1289" t="s">
        <v>98</v>
      </c>
      <c r="H1384" s="1289" t="s">
        <v>93</v>
      </c>
      <c r="I1384" s="782" t="s">
        <v>93</v>
      </c>
      <c r="T1384" s="1294">
        <v>11.57</v>
      </c>
      <c r="U1384" s="1296">
        <v>61</v>
      </c>
      <c r="X1384" s="1294">
        <v>7.26</v>
      </c>
      <c r="Z1384" s="1290">
        <v>183</v>
      </c>
      <c r="AC1384" s="782"/>
      <c r="AD1384" s="930"/>
      <c r="AE1384" s="1294">
        <v>9.4700000000000006</v>
      </c>
      <c r="AF1384" s="1294">
        <v>101.3</v>
      </c>
      <c r="AG1384" s="1294">
        <v>4.9000000000000004</v>
      </c>
    </row>
    <row r="1385" spans="1:33" x14ac:dyDescent="0.25">
      <c r="A1385" s="782" t="s">
        <v>111</v>
      </c>
      <c r="B1385" s="1289" t="s">
        <v>91</v>
      </c>
      <c r="C1385" s="1289" t="s">
        <v>91</v>
      </c>
      <c r="D1385" s="1292">
        <v>42100</v>
      </c>
      <c r="E1385" s="405" t="s">
        <v>154</v>
      </c>
      <c r="F1385" s="1293">
        <v>0.40277777777777779</v>
      </c>
      <c r="G1385" s="1289" t="s">
        <v>98</v>
      </c>
      <c r="H1385" s="1289" t="s">
        <v>93</v>
      </c>
      <c r="I1385" s="785" t="s">
        <v>93</v>
      </c>
      <c r="T1385" s="758">
        <v>10.130000000000001</v>
      </c>
      <c r="U1385" s="1296">
        <v>36</v>
      </c>
      <c r="X1385" s="758">
        <v>7.51</v>
      </c>
      <c r="Z1385" s="705">
        <v>199</v>
      </c>
      <c r="AD1385" s="705">
        <v>121.5</v>
      </c>
      <c r="AE1385" s="758">
        <v>11.39</v>
      </c>
      <c r="AF1385" s="758">
        <v>92.7</v>
      </c>
      <c r="AG1385" s="1294">
        <v>3.33</v>
      </c>
    </row>
    <row r="1386" spans="1:33" x14ac:dyDescent="0.25">
      <c r="A1386" s="782" t="s">
        <v>111</v>
      </c>
      <c r="B1386" s="1289" t="s">
        <v>91</v>
      </c>
      <c r="C1386" s="1289" t="s">
        <v>91</v>
      </c>
      <c r="D1386" s="1292">
        <v>42107</v>
      </c>
      <c r="E1386" s="405" t="s">
        <v>154</v>
      </c>
      <c r="F1386" s="1293">
        <v>0.40069444444444446</v>
      </c>
      <c r="G1386" s="1289" t="s">
        <v>98</v>
      </c>
      <c r="H1386" s="1289" t="s">
        <v>93</v>
      </c>
      <c r="I1386" s="785" t="s">
        <v>93</v>
      </c>
      <c r="T1386" s="1295"/>
      <c r="U1386" s="1296">
        <v>28</v>
      </c>
      <c r="X1386" s="758">
        <v>7.36</v>
      </c>
      <c r="Z1386" s="705">
        <v>219</v>
      </c>
      <c r="AD1386" s="705">
        <v>65.400000000000006</v>
      </c>
      <c r="AE1386" s="758">
        <v>14.67</v>
      </c>
      <c r="AF1386" s="1295"/>
      <c r="AG1386" s="1294">
        <v>2.39</v>
      </c>
    </row>
    <row r="1387" spans="1:33" x14ac:dyDescent="0.25">
      <c r="A1387" s="782" t="s">
        <v>111</v>
      </c>
      <c r="B1387" s="1289" t="s">
        <v>91</v>
      </c>
      <c r="C1387" s="1289" t="s">
        <v>91</v>
      </c>
      <c r="D1387" s="1292">
        <v>42107</v>
      </c>
      <c r="E1387" s="405" t="s">
        <v>154</v>
      </c>
      <c r="F1387" s="1293">
        <v>0.40138888888888891</v>
      </c>
      <c r="G1387" s="1289" t="s">
        <v>98</v>
      </c>
      <c r="H1387" s="1289" t="s">
        <v>93</v>
      </c>
      <c r="I1387" s="785" t="s">
        <v>93</v>
      </c>
      <c r="T1387" s="757"/>
      <c r="U1387" s="1296">
        <v>28</v>
      </c>
      <c r="X1387" s="757"/>
      <c r="Z1387" s="706"/>
      <c r="AD1387" s="1291"/>
      <c r="AE1387" s="757"/>
      <c r="AF1387" s="757"/>
      <c r="AG1387" s="1294">
        <v>1.82</v>
      </c>
    </row>
    <row r="1388" spans="1:33" x14ac:dyDescent="0.25">
      <c r="A1388" s="782" t="s">
        <v>111</v>
      </c>
      <c r="B1388" s="1289" t="s">
        <v>91</v>
      </c>
      <c r="C1388" s="1289" t="s">
        <v>91</v>
      </c>
      <c r="D1388" s="1292">
        <v>42107</v>
      </c>
      <c r="E1388" s="405" t="s">
        <v>154</v>
      </c>
      <c r="F1388" s="1293">
        <v>0.40208333333333335</v>
      </c>
      <c r="G1388" s="1289" t="s">
        <v>98</v>
      </c>
      <c r="H1388" s="1289" t="s">
        <v>19</v>
      </c>
      <c r="I1388" s="785" t="s">
        <v>93</v>
      </c>
      <c r="T1388" s="757"/>
      <c r="U1388" s="1298" t="s">
        <v>45</v>
      </c>
      <c r="X1388" s="757"/>
      <c r="Z1388" s="706"/>
      <c r="AD1388" s="1291"/>
      <c r="AE1388" s="757"/>
      <c r="AF1388" s="757"/>
      <c r="AG1388" s="1294">
        <v>9.8000000000000004E-2</v>
      </c>
    </row>
    <row r="1389" spans="1:33" x14ac:dyDescent="0.25">
      <c r="A1389" s="782" t="s">
        <v>111</v>
      </c>
      <c r="B1389" s="1289" t="s">
        <v>91</v>
      </c>
      <c r="C1389" s="1289" t="s">
        <v>91</v>
      </c>
      <c r="D1389" s="1292">
        <v>42109</v>
      </c>
      <c r="E1389" s="405" t="s">
        <v>154</v>
      </c>
      <c r="F1389" s="1293">
        <v>0.41666666666666669</v>
      </c>
      <c r="G1389" s="1289" t="s">
        <v>98</v>
      </c>
      <c r="H1389" s="1289" t="s">
        <v>103</v>
      </c>
      <c r="I1389" s="785" t="s">
        <v>137</v>
      </c>
      <c r="T1389" s="757"/>
      <c r="U1389" s="1296">
        <v>179</v>
      </c>
      <c r="X1389" s="1294">
        <v>7.31</v>
      </c>
      <c r="Z1389" s="1290">
        <v>153</v>
      </c>
      <c r="AD1389" s="706"/>
      <c r="AE1389" s="1294">
        <v>12.62</v>
      </c>
      <c r="AF1389" s="757"/>
      <c r="AG1389" s="1294">
        <v>11.2</v>
      </c>
    </row>
    <row r="1390" spans="1:33" x14ac:dyDescent="0.25">
      <c r="A1390" s="782" t="s">
        <v>111</v>
      </c>
      <c r="B1390" s="1289" t="s">
        <v>91</v>
      </c>
      <c r="C1390" s="1289" t="s">
        <v>91</v>
      </c>
      <c r="D1390" s="1292">
        <v>42109</v>
      </c>
      <c r="E1390" s="405" t="s">
        <v>154</v>
      </c>
      <c r="F1390" s="1293">
        <v>0.41736111111111113</v>
      </c>
      <c r="G1390" s="1289" t="s">
        <v>98</v>
      </c>
      <c r="H1390" s="1289" t="s">
        <v>103</v>
      </c>
      <c r="I1390" s="785" t="s">
        <v>137</v>
      </c>
      <c r="T1390" s="757"/>
      <c r="U1390" s="1296">
        <v>166</v>
      </c>
      <c r="X1390" s="757"/>
      <c r="Z1390" s="706"/>
      <c r="AD1390" s="706"/>
      <c r="AE1390" s="757"/>
      <c r="AF1390" s="757"/>
      <c r="AG1390" s="1294">
        <v>10.6</v>
      </c>
    </row>
    <row r="1391" spans="1:33" x14ac:dyDescent="0.25">
      <c r="A1391" s="782" t="s">
        <v>111</v>
      </c>
      <c r="B1391" s="1289" t="s">
        <v>91</v>
      </c>
      <c r="C1391" s="1289" t="s">
        <v>91</v>
      </c>
      <c r="D1391" s="1292">
        <v>42109</v>
      </c>
      <c r="E1391" s="405" t="s">
        <v>154</v>
      </c>
      <c r="F1391" s="1293">
        <v>0.41805555555555557</v>
      </c>
      <c r="G1391" s="1289" t="s">
        <v>98</v>
      </c>
      <c r="H1391" s="1289" t="s">
        <v>19</v>
      </c>
      <c r="I1391" s="785" t="s">
        <v>137</v>
      </c>
      <c r="T1391" s="757"/>
      <c r="U1391" s="1298" t="s">
        <v>45</v>
      </c>
      <c r="X1391" s="757"/>
      <c r="Z1391" s="706"/>
      <c r="AD1391" s="706"/>
      <c r="AE1391" s="757"/>
      <c r="AF1391" s="757"/>
      <c r="AG1391" s="1294">
        <v>0.155</v>
      </c>
    </row>
    <row r="1392" spans="1:33" x14ac:dyDescent="0.25">
      <c r="A1392" s="782" t="s">
        <v>111</v>
      </c>
      <c r="B1392" s="1289" t="s">
        <v>91</v>
      </c>
      <c r="C1392" s="1289" t="s">
        <v>91</v>
      </c>
      <c r="D1392" s="1292">
        <v>42110</v>
      </c>
      <c r="E1392" s="405" t="s">
        <v>154</v>
      </c>
      <c r="F1392" s="1293">
        <v>0.43194444444444446</v>
      </c>
      <c r="G1392" s="1289" t="s">
        <v>96</v>
      </c>
      <c r="H1392" s="1289" t="s">
        <v>100</v>
      </c>
      <c r="I1392" s="785" t="s">
        <v>137</v>
      </c>
      <c r="T1392" s="1295"/>
      <c r="U1392" s="1296">
        <v>161</v>
      </c>
      <c r="X1392" s="758">
        <v>7.52</v>
      </c>
      <c r="Z1392" s="705">
        <v>167</v>
      </c>
      <c r="AD1392" s="1291"/>
      <c r="AE1392" s="758">
        <v>12.96</v>
      </c>
      <c r="AF1392" s="1295"/>
      <c r="AG1392" s="1294">
        <v>10.4</v>
      </c>
    </row>
    <row r="1393" spans="1:34" x14ac:dyDescent="0.25">
      <c r="A1393" s="782" t="s">
        <v>111</v>
      </c>
      <c r="B1393" s="1289" t="s">
        <v>91</v>
      </c>
      <c r="C1393" s="1289" t="s">
        <v>91</v>
      </c>
      <c r="D1393" s="1292">
        <v>42110</v>
      </c>
      <c r="E1393" s="405" t="s">
        <v>154</v>
      </c>
      <c r="F1393" s="1293">
        <v>0.43263888888888891</v>
      </c>
      <c r="G1393" s="1289" t="s">
        <v>96</v>
      </c>
      <c r="H1393" s="1289" t="s">
        <v>100</v>
      </c>
      <c r="I1393" s="785" t="s">
        <v>137</v>
      </c>
      <c r="T1393" s="1295"/>
      <c r="U1393" s="1296">
        <v>105</v>
      </c>
      <c r="X1393" s="1295"/>
      <c r="Z1393" s="1291"/>
      <c r="AD1393" s="1291"/>
      <c r="AE1393" s="1295"/>
      <c r="AF1393" s="1295"/>
      <c r="AG1393" s="1294">
        <v>10.199999999999999</v>
      </c>
    </row>
    <row r="1394" spans="1:34" x14ac:dyDescent="0.25">
      <c r="A1394" s="782" t="s">
        <v>111</v>
      </c>
      <c r="B1394" s="1289" t="s">
        <v>91</v>
      </c>
      <c r="C1394" s="1289" t="s">
        <v>91</v>
      </c>
      <c r="D1394" s="1292">
        <v>42110</v>
      </c>
      <c r="E1394" s="405" t="s">
        <v>154</v>
      </c>
      <c r="F1394" s="1293">
        <v>0.43333333333333335</v>
      </c>
      <c r="G1394" s="1289" t="s">
        <v>96</v>
      </c>
      <c r="H1394" s="1289" t="s">
        <v>19</v>
      </c>
      <c r="I1394" s="785" t="s">
        <v>137</v>
      </c>
      <c r="T1394" s="757"/>
      <c r="U1394" s="1298" t="s">
        <v>45</v>
      </c>
      <c r="X1394" s="757"/>
      <c r="Z1394" s="706"/>
      <c r="AD1394" s="706"/>
      <c r="AE1394" s="757"/>
      <c r="AF1394" s="757"/>
      <c r="AG1394" s="1294">
        <v>0.06</v>
      </c>
    </row>
    <row r="1395" spans="1:34" x14ac:dyDescent="0.25">
      <c r="A1395" s="782" t="s">
        <v>111</v>
      </c>
      <c r="B1395" s="1289" t="s">
        <v>91</v>
      </c>
      <c r="C1395" s="1289" t="s">
        <v>91</v>
      </c>
      <c r="D1395" s="1292">
        <v>42114</v>
      </c>
      <c r="E1395" s="405" t="s">
        <v>154</v>
      </c>
      <c r="F1395" s="1293">
        <v>0.35902777777777778</v>
      </c>
      <c r="G1395" s="1289" t="s">
        <v>96</v>
      </c>
      <c r="H1395" s="1289" t="s">
        <v>100</v>
      </c>
      <c r="I1395" s="785" t="s">
        <v>137</v>
      </c>
      <c r="T1395" s="1294">
        <v>5.78</v>
      </c>
      <c r="U1395" s="1296">
        <v>727</v>
      </c>
      <c r="X1395" s="1294">
        <v>6.74</v>
      </c>
      <c r="Z1395" s="1290">
        <v>173</v>
      </c>
      <c r="AD1395" s="706"/>
      <c r="AE1395" s="1294">
        <v>12.7</v>
      </c>
      <c r="AF1395" s="1294">
        <v>54.6</v>
      </c>
      <c r="AG1395" s="1294">
        <v>19</v>
      </c>
    </row>
    <row r="1396" spans="1:34" x14ac:dyDescent="0.25">
      <c r="A1396" s="782" t="s">
        <v>111</v>
      </c>
      <c r="B1396" s="1289" t="s">
        <v>91</v>
      </c>
      <c r="C1396" s="1289" t="s">
        <v>91</v>
      </c>
      <c r="D1396" s="1292">
        <v>42114</v>
      </c>
      <c r="E1396" s="405" t="s">
        <v>154</v>
      </c>
      <c r="F1396" s="1293">
        <v>0.35972222222222222</v>
      </c>
      <c r="G1396" s="1289" t="s">
        <v>96</v>
      </c>
      <c r="H1396" s="1289" t="s">
        <v>100</v>
      </c>
      <c r="I1396" s="785" t="s">
        <v>137</v>
      </c>
      <c r="T1396" s="757"/>
      <c r="U1396" s="1296">
        <v>1046</v>
      </c>
      <c r="X1396" s="757"/>
      <c r="Z1396" s="706"/>
      <c r="AD1396" s="706"/>
      <c r="AE1396" s="757"/>
      <c r="AF1396" s="757"/>
      <c r="AG1396" s="1294">
        <v>19.8</v>
      </c>
    </row>
    <row r="1397" spans="1:34" x14ac:dyDescent="0.25">
      <c r="A1397" s="782" t="s">
        <v>111</v>
      </c>
      <c r="B1397" s="1289" t="s">
        <v>91</v>
      </c>
      <c r="C1397" s="1289" t="s">
        <v>91</v>
      </c>
      <c r="D1397" s="1292">
        <v>42114</v>
      </c>
      <c r="E1397" s="405" t="s">
        <v>154</v>
      </c>
      <c r="F1397" s="1293">
        <v>0.36041666666666666</v>
      </c>
      <c r="G1397" s="1289" t="s">
        <v>96</v>
      </c>
      <c r="H1397" s="1289" t="s">
        <v>19</v>
      </c>
      <c r="I1397" s="785" t="s">
        <v>137</v>
      </c>
      <c r="T1397" s="757"/>
      <c r="U1397" s="1298" t="s">
        <v>45</v>
      </c>
      <c r="X1397" s="757"/>
      <c r="Z1397" s="706"/>
      <c r="AD1397" s="706"/>
      <c r="AE1397" s="757"/>
      <c r="AF1397" s="757"/>
      <c r="AG1397" s="1294">
        <v>0.16700000000000001</v>
      </c>
    </row>
    <row r="1398" spans="1:34" x14ac:dyDescent="0.25">
      <c r="A1398" s="782" t="s">
        <v>111</v>
      </c>
      <c r="B1398" s="1289" t="s">
        <v>91</v>
      </c>
      <c r="C1398" s="1289" t="s">
        <v>91</v>
      </c>
      <c r="D1398" s="1292">
        <v>42116</v>
      </c>
      <c r="E1398" s="405" t="s">
        <v>154</v>
      </c>
      <c r="F1398" s="1293">
        <v>0.49027777777777776</v>
      </c>
      <c r="G1398" s="1289" t="s">
        <v>98</v>
      </c>
      <c r="H1398" s="1289" t="s">
        <v>93</v>
      </c>
      <c r="I1398" s="785" t="s">
        <v>93</v>
      </c>
      <c r="T1398" s="1295"/>
      <c r="U1398" s="1296">
        <v>135</v>
      </c>
      <c r="X1398" s="758">
        <v>8.0399999999999991</v>
      </c>
      <c r="Z1398" s="705">
        <v>174</v>
      </c>
      <c r="AD1398" s="705">
        <v>259.10000000000002</v>
      </c>
      <c r="AE1398" s="758">
        <v>12.75</v>
      </c>
      <c r="AF1398" s="1295"/>
      <c r="AG1398" s="1294">
        <v>5.22</v>
      </c>
    </row>
    <row r="1399" spans="1:34" x14ac:dyDescent="0.25">
      <c r="A1399" s="782" t="s">
        <v>111</v>
      </c>
      <c r="B1399" s="1289" t="s">
        <v>91</v>
      </c>
      <c r="C1399" s="1289" t="s">
        <v>91</v>
      </c>
      <c r="D1399" s="1292">
        <v>42116</v>
      </c>
      <c r="E1399" s="405" t="s">
        <v>154</v>
      </c>
      <c r="F1399" s="1293">
        <v>0.4909722222222222</v>
      </c>
      <c r="G1399" s="1289" t="s">
        <v>98</v>
      </c>
      <c r="H1399" s="1289" t="s">
        <v>93</v>
      </c>
      <c r="I1399" s="785" t="s">
        <v>93</v>
      </c>
      <c r="T1399" s="757"/>
      <c r="U1399" s="1296">
        <v>166</v>
      </c>
      <c r="X1399" s="757"/>
      <c r="Z1399" s="706"/>
      <c r="AD1399" s="706"/>
      <c r="AE1399" s="757"/>
      <c r="AF1399" s="757"/>
      <c r="AG1399" s="1294">
        <v>5.42</v>
      </c>
    </row>
    <row r="1400" spans="1:34" x14ac:dyDescent="0.25">
      <c r="A1400" s="782" t="s">
        <v>111</v>
      </c>
      <c r="B1400" s="1289" t="s">
        <v>91</v>
      </c>
      <c r="C1400" s="1289" t="s">
        <v>91</v>
      </c>
      <c r="D1400" s="1292">
        <v>42116</v>
      </c>
      <c r="E1400" s="405" t="s">
        <v>154</v>
      </c>
      <c r="F1400" s="1293">
        <v>0.49166666666666664</v>
      </c>
      <c r="G1400" s="1289" t="s">
        <v>98</v>
      </c>
      <c r="H1400" s="1289" t="s">
        <v>19</v>
      </c>
      <c r="I1400" s="785" t="s">
        <v>93</v>
      </c>
      <c r="T1400" s="757"/>
      <c r="U1400" s="1298" t="s">
        <v>45</v>
      </c>
      <c r="X1400" s="757"/>
      <c r="Z1400" s="706"/>
      <c r="AD1400" s="706"/>
      <c r="AE1400" s="757"/>
      <c r="AF1400" s="757"/>
      <c r="AG1400" s="1294">
        <v>4.8000000000000001E-2</v>
      </c>
    </row>
    <row r="1401" spans="1:34" x14ac:dyDescent="0.25">
      <c r="A1401" s="782" t="s">
        <v>111</v>
      </c>
      <c r="B1401" s="1203" t="s">
        <v>91</v>
      </c>
      <c r="C1401" s="1203" t="s">
        <v>91</v>
      </c>
      <c r="D1401" s="1207">
        <v>42128</v>
      </c>
      <c r="E1401" s="405" t="s">
        <v>154</v>
      </c>
      <c r="F1401" s="1210">
        <v>0.38680555555555557</v>
      </c>
      <c r="G1401" s="1203" t="s">
        <v>98</v>
      </c>
      <c r="H1401" s="1203" t="s">
        <v>93</v>
      </c>
      <c r="I1401" s="783" t="s">
        <v>93</v>
      </c>
      <c r="J1401" s="786"/>
      <c r="K1401" s="786"/>
      <c r="L1401" s="786"/>
      <c r="M1401" s="782"/>
      <c r="N1401" s="782"/>
      <c r="O1401" s="782"/>
      <c r="P1401" s="782"/>
      <c r="Q1401" s="782"/>
      <c r="R1401" s="782"/>
      <c r="T1401" s="943">
        <v>9.44</v>
      </c>
      <c r="U1401" s="810">
        <v>46</v>
      </c>
      <c r="V1401" s="782"/>
      <c r="W1401" s="782"/>
      <c r="X1401" s="943">
        <v>7.56</v>
      </c>
      <c r="Y1401" s="782"/>
      <c r="Z1401" s="1203">
        <v>224</v>
      </c>
      <c r="AA1401" s="782"/>
      <c r="AB1401" s="793"/>
      <c r="AC1401" s="786">
        <v>0</v>
      </c>
      <c r="AD1401" s="1203">
        <v>42.1</v>
      </c>
      <c r="AE1401" s="943">
        <v>16.32</v>
      </c>
      <c r="AF1401" s="943">
        <v>96.3</v>
      </c>
      <c r="AG1401" s="943">
        <v>1.59</v>
      </c>
      <c r="AH1401" s="782"/>
    </row>
    <row r="1402" spans="1:34" x14ac:dyDescent="0.25">
      <c r="A1402" s="782" t="s">
        <v>111</v>
      </c>
      <c r="B1402" s="1203" t="s">
        <v>91</v>
      </c>
      <c r="C1402" s="1203" t="s">
        <v>91</v>
      </c>
      <c r="D1402" s="1207">
        <v>42130</v>
      </c>
      <c r="E1402" s="405" t="s">
        <v>154</v>
      </c>
      <c r="F1402" s="1210">
        <v>0.46527777777777779</v>
      </c>
      <c r="G1402" s="1203" t="s">
        <v>96</v>
      </c>
      <c r="H1402" s="1203" t="s">
        <v>93</v>
      </c>
      <c r="I1402" s="783" t="s">
        <v>93</v>
      </c>
      <c r="J1402" s="786"/>
      <c r="K1402" s="786"/>
      <c r="L1402" s="786"/>
      <c r="M1402" s="782"/>
      <c r="N1402" s="782"/>
      <c r="O1402" s="782"/>
      <c r="P1402" s="782"/>
      <c r="Q1402" s="782"/>
      <c r="R1402" s="782"/>
      <c r="T1402" s="944"/>
      <c r="U1402" s="810">
        <v>28</v>
      </c>
      <c r="V1402" s="782"/>
      <c r="W1402" s="782"/>
      <c r="X1402" s="943">
        <v>7.96</v>
      </c>
      <c r="Y1402" s="782"/>
      <c r="Z1402" s="1203">
        <v>226</v>
      </c>
      <c r="AA1402" s="782"/>
      <c r="AB1402" s="786">
        <v>28.3</v>
      </c>
      <c r="AC1402" s="786">
        <v>0.01</v>
      </c>
      <c r="AD1402" s="1203">
        <v>39.799999999999997</v>
      </c>
      <c r="AE1402" s="943">
        <v>18.09</v>
      </c>
      <c r="AF1402" s="944"/>
      <c r="AG1402" s="943">
        <v>1.53</v>
      </c>
      <c r="AH1402" s="782"/>
    </row>
    <row r="1403" spans="1:34" x14ac:dyDescent="0.25">
      <c r="A1403" s="782" t="s">
        <v>111</v>
      </c>
      <c r="B1403" s="1203" t="s">
        <v>91</v>
      </c>
      <c r="C1403" s="1203" t="s">
        <v>91</v>
      </c>
      <c r="D1403" s="1207">
        <v>42135</v>
      </c>
      <c r="E1403" s="405" t="s">
        <v>154</v>
      </c>
      <c r="F1403" s="1210">
        <v>0.37986111111111109</v>
      </c>
      <c r="G1403" s="1203" t="s">
        <v>98</v>
      </c>
      <c r="H1403" s="1203" t="s">
        <v>103</v>
      </c>
      <c r="I1403" s="783" t="s">
        <v>137</v>
      </c>
      <c r="J1403" s="786"/>
      <c r="K1403" s="786"/>
      <c r="L1403" s="786"/>
      <c r="M1403" s="782"/>
      <c r="N1403" s="782"/>
      <c r="O1403" s="782"/>
      <c r="P1403" s="782"/>
      <c r="Q1403" s="782"/>
      <c r="R1403" s="782"/>
      <c r="T1403" s="943">
        <v>8.44</v>
      </c>
      <c r="U1403" s="810">
        <v>1414</v>
      </c>
      <c r="V1403" s="782"/>
      <c r="W1403" s="782"/>
      <c r="X1403" s="943">
        <v>7.33</v>
      </c>
      <c r="Y1403" s="782"/>
      <c r="Z1403" s="1203">
        <v>75</v>
      </c>
      <c r="AA1403" s="782"/>
      <c r="AB1403" s="786">
        <v>17.600000000000001</v>
      </c>
      <c r="AC1403" s="786">
        <v>1</v>
      </c>
      <c r="AD1403" s="1202"/>
      <c r="AE1403" s="943">
        <v>14.82</v>
      </c>
      <c r="AF1403" s="943">
        <v>83.4</v>
      </c>
      <c r="AG1403" s="943">
        <v>141</v>
      </c>
      <c r="AH1403" s="782"/>
    </row>
    <row r="1404" spans="1:34" x14ac:dyDescent="0.25">
      <c r="A1404" s="782" t="s">
        <v>111</v>
      </c>
      <c r="B1404" s="1203" t="s">
        <v>91</v>
      </c>
      <c r="C1404" s="1203" t="s">
        <v>91</v>
      </c>
      <c r="D1404" s="1207">
        <v>42137</v>
      </c>
      <c r="E1404" s="405" t="s">
        <v>154</v>
      </c>
      <c r="F1404" s="1210">
        <v>0.4861111111111111</v>
      </c>
      <c r="G1404" s="1203" t="s">
        <v>98</v>
      </c>
      <c r="H1404" s="1203" t="s">
        <v>100</v>
      </c>
      <c r="I1404" s="783" t="s">
        <v>93</v>
      </c>
      <c r="J1404" s="786"/>
      <c r="K1404" s="786"/>
      <c r="L1404" s="786"/>
      <c r="M1404" s="782"/>
      <c r="N1404" s="782"/>
      <c r="O1404" s="782"/>
      <c r="P1404" s="782"/>
      <c r="Q1404" s="782"/>
      <c r="R1404" s="782"/>
      <c r="T1404" s="943">
        <v>8.85</v>
      </c>
      <c r="U1404" s="810">
        <v>104</v>
      </c>
      <c r="V1404" s="782"/>
      <c r="W1404" s="782"/>
      <c r="X1404" s="943">
        <v>7.81</v>
      </c>
      <c r="Y1404" s="782"/>
      <c r="Z1404" s="1203">
        <v>149</v>
      </c>
      <c r="AA1404" s="782"/>
      <c r="AB1404" s="786">
        <v>21</v>
      </c>
      <c r="AC1404" s="786">
        <v>0</v>
      </c>
      <c r="AD1404" s="1202"/>
      <c r="AE1404" s="943">
        <v>13.57</v>
      </c>
      <c r="AF1404" s="943">
        <v>85.1</v>
      </c>
      <c r="AG1404" s="943">
        <v>10.1</v>
      </c>
      <c r="AH1404" s="782"/>
    </row>
    <row r="1405" spans="1:34" x14ac:dyDescent="0.25">
      <c r="A1405" s="782" t="s">
        <v>111</v>
      </c>
      <c r="B1405" s="1203" t="s">
        <v>91</v>
      </c>
      <c r="C1405" s="1203" t="s">
        <v>91</v>
      </c>
      <c r="D1405" s="1207">
        <v>42137</v>
      </c>
      <c r="E1405" s="405" t="s">
        <v>154</v>
      </c>
      <c r="F1405" s="1210">
        <v>0.48680555555555555</v>
      </c>
      <c r="G1405" s="1203" t="s">
        <v>98</v>
      </c>
      <c r="H1405" s="1203" t="s">
        <v>100</v>
      </c>
      <c r="I1405" s="783" t="s">
        <v>93</v>
      </c>
      <c r="J1405" s="786"/>
      <c r="K1405" s="786"/>
      <c r="L1405" s="786"/>
      <c r="M1405" s="782"/>
      <c r="N1405" s="782"/>
      <c r="O1405" s="782"/>
      <c r="P1405" s="782"/>
      <c r="Q1405" s="782"/>
      <c r="R1405" s="782"/>
      <c r="T1405" s="792"/>
      <c r="U1405" s="810">
        <v>119</v>
      </c>
      <c r="V1405" s="782"/>
      <c r="W1405" s="782"/>
      <c r="X1405" s="792"/>
      <c r="Y1405" s="782"/>
      <c r="Z1405" s="793"/>
      <c r="AA1405" s="782"/>
      <c r="AB1405" s="793"/>
      <c r="AC1405" s="793"/>
      <c r="AD1405" s="793"/>
      <c r="AE1405" s="792"/>
      <c r="AF1405" s="792"/>
      <c r="AG1405" s="943">
        <v>10</v>
      </c>
      <c r="AH1405" s="782"/>
    </row>
    <row r="1406" spans="1:34" x14ac:dyDescent="0.25">
      <c r="A1406" s="782" t="s">
        <v>111</v>
      </c>
      <c r="B1406" s="1203" t="s">
        <v>91</v>
      </c>
      <c r="C1406" s="1203" t="s">
        <v>91</v>
      </c>
      <c r="D1406" s="1207">
        <v>42137</v>
      </c>
      <c r="E1406" s="405" t="s">
        <v>154</v>
      </c>
      <c r="F1406" s="1210">
        <v>0.48749999999999999</v>
      </c>
      <c r="G1406" s="1203" t="s">
        <v>98</v>
      </c>
      <c r="H1406" s="1203" t="s">
        <v>19</v>
      </c>
      <c r="I1406" s="783" t="s">
        <v>93</v>
      </c>
      <c r="J1406" s="786"/>
      <c r="K1406" s="786"/>
      <c r="L1406" s="786"/>
      <c r="M1406" s="782"/>
      <c r="N1406" s="782"/>
      <c r="O1406" s="782"/>
      <c r="P1406" s="782"/>
      <c r="Q1406" s="782"/>
      <c r="R1406" s="782"/>
      <c r="T1406" s="792"/>
      <c r="U1406" s="881" t="s">
        <v>45</v>
      </c>
      <c r="V1406" s="782"/>
      <c r="W1406" s="782"/>
      <c r="X1406" s="792"/>
      <c r="Y1406" s="782"/>
      <c r="Z1406" s="793"/>
      <c r="AA1406" s="782"/>
      <c r="AB1406" s="793"/>
      <c r="AC1406" s="793"/>
      <c r="AD1406" s="793"/>
      <c r="AE1406" s="792"/>
      <c r="AF1406" s="792"/>
      <c r="AG1406" s="943">
        <v>9.5000000000000001E-2</v>
      </c>
      <c r="AH1406" s="782"/>
    </row>
    <row r="1407" spans="1:34" x14ac:dyDescent="0.25">
      <c r="A1407" s="782" t="s">
        <v>111</v>
      </c>
      <c r="B1407" s="1203" t="s">
        <v>91</v>
      </c>
      <c r="C1407" s="1203" t="s">
        <v>91</v>
      </c>
      <c r="D1407" s="1207">
        <v>42142</v>
      </c>
      <c r="E1407" s="405" t="s">
        <v>154</v>
      </c>
      <c r="F1407" s="1210">
        <v>0.37847222222222221</v>
      </c>
      <c r="G1407" s="1203" t="s">
        <v>98</v>
      </c>
      <c r="H1407" s="1203" t="s">
        <v>100</v>
      </c>
      <c r="I1407" s="783" t="s">
        <v>93</v>
      </c>
      <c r="J1407" s="786"/>
      <c r="K1407" s="786"/>
      <c r="L1407" s="786"/>
      <c r="M1407" s="782"/>
      <c r="N1407" s="782"/>
      <c r="O1407" s="782"/>
      <c r="P1407" s="782"/>
      <c r="Q1407" s="782"/>
      <c r="R1407" s="782"/>
      <c r="T1407" s="943">
        <v>8.73</v>
      </c>
      <c r="U1407" s="810">
        <v>260</v>
      </c>
      <c r="V1407" s="782"/>
      <c r="W1407" s="782"/>
      <c r="X1407" s="943">
        <v>7.37</v>
      </c>
      <c r="Y1407" s="782"/>
      <c r="Z1407" s="1203">
        <v>140</v>
      </c>
      <c r="AA1407" s="782"/>
      <c r="AB1407" s="786">
        <v>20.7</v>
      </c>
      <c r="AC1407" s="793"/>
      <c r="AD1407" s="1202"/>
      <c r="AE1407" s="943">
        <v>15.23</v>
      </c>
      <c r="AF1407" s="943">
        <v>87</v>
      </c>
      <c r="AG1407" s="943">
        <v>13</v>
      </c>
      <c r="AH1407" s="782"/>
    </row>
    <row r="1408" spans="1:34" x14ac:dyDescent="0.25">
      <c r="A1408" s="782" t="s">
        <v>111</v>
      </c>
      <c r="B1408" s="1203" t="s">
        <v>91</v>
      </c>
      <c r="C1408" s="1203" t="s">
        <v>91</v>
      </c>
      <c r="D1408" s="1207">
        <v>42142</v>
      </c>
      <c r="E1408" s="405" t="s">
        <v>154</v>
      </c>
      <c r="F1408" s="1210">
        <v>0.37916666666666665</v>
      </c>
      <c r="G1408" s="1203" t="s">
        <v>98</v>
      </c>
      <c r="H1408" s="1203" t="s">
        <v>100</v>
      </c>
      <c r="I1408" s="783" t="s">
        <v>93</v>
      </c>
      <c r="J1408" s="786"/>
      <c r="K1408" s="786"/>
      <c r="L1408" s="786"/>
      <c r="M1408" s="782"/>
      <c r="N1408" s="782"/>
      <c r="O1408" s="782"/>
      <c r="P1408" s="782"/>
      <c r="Q1408" s="782"/>
      <c r="R1408" s="782"/>
      <c r="T1408" s="944"/>
      <c r="U1408" s="810">
        <v>210</v>
      </c>
      <c r="V1408" s="782"/>
      <c r="W1408" s="782"/>
      <c r="X1408" s="944"/>
      <c r="Y1408" s="782"/>
      <c r="Z1408" s="1202"/>
      <c r="AA1408" s="782"/>
      <c r="AB1408" s="793"/>
      <c r="AC1408" s="793"/>
      <c r="AD1408" s="793"/>
      <c r="AE1408" s="944"/>
      <c r="AF1408" s="944"/>
      <c r="AG1408" s="943">
        <v>13.6</v>
      </c>
      <c r="AH1408" s="782"/>
    </row>
    <row r="1409" spans="1:34" x14ac:dyDescent="0.25">
      <c r="A1409" s="782" t="s">
        <v>111</v>
      </c>
      <c r="B1409" s="1203" t="s">
        <v>91</v>
      </c>
      <c r="C1409" s="1203" t="s">
        <v>91</v>
      </c>
      <c r="D1409" s="1207">
        <v>42142</v>
      </c>
      <c r="E1409" s="405" t="s">
        <v>154</v>
      </c>
      <c r="F1409" s="1210">
        <v>0.37986111111111109</v>
      </c>
      <c r="G1409" s="1203" t="s">
        <v>98</v>
      </c>
      <c r="H1409" s="1203" t="s">
        <v>19</v>
      </c>
      <c r="I1409" s="783" t="s">
        <v>93</v>
      </c>
      <c r="J1409" s="786"/>
      <c r="K1409" s="786"/>
      <c r="L1409" s="786"/>
      <c r="M1409" s="782"/>
      <c r="N1409" s="782"/>
      <c r="O1409" s="782"/>
      <c r="P1409" s="782"/>
      <c r="Q1409" s="782"/>
      <c r="R1409" s="782"/>
      <c r="T1409" s="944"/>
      <c r="U1409" s="881" t="s">
        <v>45</v>
      </c>
      <c r="V1409" s="782"/>
      <c r="W1409" s="782"/>
      <c r="X1409" s="944"/>
      <c r="Y1409" s="782"/>
      <c r="Z1409" s="1202"/>
      <c r="AA1409" s="782"/>
      <c r="AB1409" s="793"/>
      <c r="AC1409" s="793"/>
      <c r="AD1409" s="793"/>
      <c r="AE1409" s="944"/>
      <c r="AF1409" s="944"/>
      <c r="AG1409" s="943">
        <v>0.30399999999999999</v>
      </c>
      <c r="AH1409" s="782"/>
    </row>
    <row r="1410" spans="1:34" x14ac:dyDescent="0.25">
      <c r="A1410" s="782" t="s">
        <v>111</v>
      </c>
      <c r="B1410" s="1203" t="s">
        <v>91</v>
      </c>
      <c r="C1410" s="1203" t="s">
        <v>91</v>
      </c>
      <c r="D1410" s="1207">
        <v>42156</v>
      </c>
      <c r="E1410" s="405" t="s">
        <v>154</v>
      </c>
      <c r="F1410" s="1210">
        <v>0.41041666666666665</v>
      </c>
      <c r="G1410" s="1203" t="s">
        <v>98</v>
      </c>
      <c r="H1410" s="1203" t="s">
        <v>100</v>
      </c>
      <c r="I1410" s="783" t="s">
        <v>93</v>
      </c>
      <c r="J1410" s="786"/>
      <c r="K1410" s="786"/>
      <c r="L1410" s="786"/>
      <c r="M1410" s="782"/>
      <c r="N1410" s="782"/>
      <c r="O1410" s="782"/>
      <c r="P1410" s="782"/>
      <c r="Q1410" s="782"/>
      <c r="R1410" s="782"/>
      <c r="T1410" s="789">
        <v>10.58</v>
      </c>
      <c r="U1410" s="810">
        <v>157</v>
      </c>
      <c r="V1410" s="782"/>
      <c r="W1410" s="782"/>
      <c r="X1410" s="943">
        <v>7.7</v>
      </c>
      <c r="Y1410" s="782"/>
      <c r="Z1410" s="1203">
        <v>177</v>
      </c>
      <c r="AA1410" s="782"/>
      <c r="AB1410" s="782"/>
      <c r="AC1410" s="786">
        <v>0.1</v>
      </c>
      <c r="AD1410" s="1202"/>
      <c r="AE1410" s="943">
        <v>15.69</v>
      </c>
      <c r="AF1410" s="789">
        <v>106.6</v>
      </c>
      <c r="AG1410" s="943">
        <v>6.4</v>
      </c>
      <c r="AH1410" s="782"/>
    </row>
    <row r="1411" spans="1:34" x14ac:dyDescent="0.25">
      <c r="A1411" s="782" t="s">
        <v>111</v>
      </c>
      <c r="B1411" s="1203" t="s">
        <v>91</v>
      </c>
      <c r="C1411" s="1203" t="s">
        <v>91</v>
      </c>
      <c r="D1411" s="1207">
        <v>42156</v>
      </c>
      <c r="E1411" s="405" t="s">
        <v>154</v>
      </c>
      <c r="F1411" s="1210">
        <v>0.41111111111111109</v>
      </c>
      <c r="G1411" s="1203" t="s">
        <v>98</v>
      </c>
      <c r="H1411" s="1203" t="s">
        <v>100</v>
      </c>
      <c r="I1411" s="783" t="s">
        <v>93</v>
      </c>
      <c r="J1411" s="786"/>
      <c r="K1411" s="786"/>
      <c r="L1411" s="786"/>
      <c r="M1411" s="782"/>
      <c r="N1411" s="782"/>
      <c r="O1411" s="782"/>
      <c r="P1411" s="782"/>
      <c r="Q1411" s="782"/>
      <c r="R1411" s="782"/>
      <c r="T1411" s="792"/>
      <c r="U1411" s="810">
        <v>142</v>
      </c>
      <c r="V1411" s="782"/>
      <c r="W1411" s="782"/>
      <c r="X1411" s="944"/>
      <c r="Y1411" s="782"/>
      <c r="Z1411" s="1202"/>
      <c r="AA1411" s="782"/>
      <c r="AB1411" s="782"/>
      <c r="AC1411" s="793"/>
      <c r="AD1411" s="1202"/>
      <c r="AE1411" s="944"/>
      <c r="AF1411" s="792"/>
      <c r="AG1411" s="943">
        <v>6</v>
      </c>
      <c r="AH1411" s="782"/>
    </row>
    <row r="1412" spans="1:34" x14ac:dyDescent="0.25">
      <c r="A1412" s="782" t="s">
        <v>111</v>
      </c>
      <c r="B1412" s="1203" t="s">
        <v>91</v>
      </c>
      <c r="C1412" s="1203" t="s">
        <v>91</v>
      </c>
      <c r="D1412" s="1207">
        <v>42156</v>
      </c>
      <c r="E1412" s="405" t="s">
        <v>154</v>
      </c>
      <c r="F1412" s="1210">
        <v>0.41180555555555554</v>
      </c>
      <c r="G1412" s="1203" t="s">
        <v>98</v>
      </c>
      <c r="H1412" s="1203" t="s">
        <v>19</v>
      </c>
      <c r="I1412" s="783" t="s">
        <v>93</v>
      </c>
      <c r="J1412" s="786"/>
      <c r="K1412" s="786"/>
      <c r="L1412" s="786"/>
      <c r="M1412" s="782"/>
      <c r="N1412" s="782"/>
      <c r="O1412" s="782"/>
      <c r="P1412" s="782"/>
      <c r="Q1412" s="782"/>
      <c r="R1412" s="782"/>
      <c r="T1412" s="792"/>
      <c r="U1412" s="881" t="s">
        <v>45</v>
      </c>
      <c r="V1412" s="782"/>
      <c r="W1412" s="782"/>
      <c r="X1412" s="944"/>
      <c r="Y1412" s="782"/>
      <c r="Z1412" s="1202"/>
      <c r="AA1412" s="782"/>
      <c r="AB1412" s="782"/>
      <c r="AC1412" s="793"/>
      <c r="AD1412" s="1202"/>
      <c r="AE1412" s="944"/>
      <c r="AF1412" s="792"/>
      <c r="AG1412" s="943">
        <v>4.9000000000000002E-2</v>
      </c>
      <c r="AH1412" s="782"/>
    </row>
    <row r="1413" spans="1:34" x14ac:dyDescent="0.25">
      <c r="A1413" s="782" t="s">
        <v>111</v>
      </c>
      <c r="B1413" s="1203" t="s">
        <v>91</v>
      </c>
      <c r="C1413" s="1203" t="s">
        <v>91</v>
      </c>
      <c r="D1413" s="1207">
        <v>42158</v>
      </c>
      <c r="E1413" s="405" t="s">
        <v>154</v>
      </c>
      <c r="F1413" s="1210">
        <v>0.45347222222222222</v>
      </c>
      <c r="G1413" s="1203" t="s">
        <v>98</v>
      </c>
      <c r="H1413" s="1203" t="s">
        <v>93</v>
      </c>
      <c r="I1413" s="783" t="s">
        <v>93</v>
      </c>
      <c r="J1413" s="786"/>
      <c r="K1413" s="786"/>
      <c r="L1413" s="786"/>
      <c r="M1413" s="782"/>
      <c r="N1413" s="782"/>
      <c r="O1413" s="782"/>
      <c r="P1413" s="782"/>
      <c r="Q1413" s="782"/>
      <c r="R1413" s="782"/>
      <c r="T1413" s="789">
        <v>11.91</v>
      </c>
      <c r="U1413" s="810">
        <v>58</v>
      </c>
      <c r="V1413" s="782"/>
      <c r="W1413" s="782"/>
      <c r="X1413" s="943">
        <v>7.98</v>
      </c>
      <c r="Y1413" s="782"/>
      <c r="Z1413" s="1203">
        <v>186</v>
      </c>
      <c r="AA1413" s="782"/>
      <c r="AB1413" s="782"/>
      <c r="AC1413" s="786">
        <v>0</v>
      </c>
      <c r="AD1413" s="1203">
        <v>221.4</v>
      </c>
      <c r="AE1413" s="943">
        <v>16.8</v>
      </c>
      <c r="AF1413" s="789">
        <v>122.7</v>
      </c>
      <c r="AG1413" s="943">
        <v>4.1399999999999997</v>
      </c>
      <c r="AH1413" s="782"/>
    </row>
    <row r="1414" spans="1:34" x14ac:dyDescent="0.25">
      <c r="A1414" s="782" t="s">
        <v>111</v>
      </c>
      <c r="B1414" s="1203" t="s">
        <v>91</v>
      </c>
      <c r="C1414" s="1203" t="s">
        <v>91</v>
      </c>
      <c r="D1414" s="1207">
        <v>42163</v>
      </c>
      <c r="E1414" s="405" t="s">
        <v>154</v>
      </c>
      <c r="F1414" s="1210">
        <v>0.40625</v>
      </c>
      <c r="G1414" s="1203" t="s">
        <v>98</v>
      </c>
      <c r="H1414" s="1203" t="s">
        <v>93</v>
      </c>
      <c r="I1414" s="783" t="s">
        <v>93</v>
      </c>
      <c r="J1414" s="786"/>
      <c r="K1414" s="786"/>
      <c r="L1414" s="786"/>
      <c r="M1414" s="782"/>
      <c r="N1414" s="782"/>
      <c r="O1414" s="782"/>
      <c r="P1414" s="782"/>
      <c r="Q1414" s="782"/>
      <c r="R1414" s="782"/>
      <c r="T1414" s="789">
        <v>8.9700000000000006</v>
      </c>
      <c r="U1414" s="810">
        <v>49</v>
      </c>
      <c r="V1414" s="782"/>
      <c r="W1414" s="782"/>
      <c r="X1414" s="789">
        <v>7.54</v>
      </c>
      <c r="Y1414" s="782"/>
      <c r="Z1414" s="786">
        <v>194</v>
      </c>
      <c r="AA1414" s="782"/>
      <c r="AB1414" s="782"/>
      <c r="AC1414" s="786">
        <v>0</v>
      </c>
      <c r="AD1414" s="786">
        <v>72.8</v>
      </c>
      <c r="AE1414" s="789">
        <v>19.79</v>
      </c>
      <c r="AF1414" s="789">
        <v>98.3</v>
      </c>
      <c r="AG1414" s="943">
        <v>2.34</v>
      </c>
      <c r="AH1414" s="782"/>
    </row>
    <row r="1415" spans="1:34" x14ac:dyDescent="0.25">
      <c r="A1415" s="782" t="s">
        <v>111</v>
      </c>
      <c r="B1415" s="1203" t="s">
        <v>91</v>
      </c>
      <c r="C1415" s="1203" t="s">
        <v>91</v>
      </c>
      <c r="D1415" s="1207">
        <v>42178</v>
      </c>
      <c r="E1415" s="405" t="s">
        <v>154</v>
      </c>
      <c r="F1415" s="1210">
        <v>0.59027777777777779</v>
      </c>
      <c r="G1415" s="1203" t="s">
        <v>98</v>
      </c>
      <c r="H1415" s="1203" t="s">
        <v>93</v>
      </c>
      <c r="I1415" s="783" t="s">
        <v>93</v>
      </c>
      <c r="J1415" s="786"/>
      <c r="K1415" s="786"/>
      <c r="L1415" s="786"/>
      <c r="M1415" s="782"/>
      <c r="N1415" s="782"/>
      <c r="O1415" s="782"/>
      <c r="P1415" s="782"/>
      <c r="Q1415" s="782"/>
      <c r="R1415" s="782"/>
      <c r="T1415" s="789">
        <v>11.11</v>
      </c>
      <c r="U1415" s="810">
        <v>48</v>
      </c>
      <c r="V1415" s="782"/>
      <c r="W1415" s="782"/>
      <c r="X1415" s="789">
        <v>8.19</v>
      </c>
      <c r="Y1415" s="782"/>
      <c r="Z1415" s="786">
        <v>181</v>
      </c>
      <c r="AA1415" s="782"/>
      <c r="AB1415" s="782"/>
      <c r="AC1415" s="786">
        <v>0</v>
      </c>
      <c r="AD1415" s="786">
        <v>112.8</v>
      </c>
      <c r="AE1415" s="789">
        <v>22.88</v>
      </c>
      <c r="AF1415" s="789">
        <v>129.30000000000001</v>
      </c>
      <c r="AG1415" s="943">
        <v>3</v>
      </c>
      <c r="AH1415" s="782"/>
    </row>
    <row r="1416" spans="1:34" x14ac:dyDescent="0.25">
      <c r="A1416" s="782" t="s">
        <v>111</v>
      </c>
      <c r="B1416" s="1203" t="s">
        <v>91</v>
      </c>
      <c r="C1416" s="1203" t="s">
        <v>91</v>
      </c>
      <c r="D1416" s="1207">
        <v>42184</v>
      </c>
      <c r="E1416" s="405" t="s">
        <v>154</v>
      </c>
      <c r="F1416" s="1210">
        <v>0.39930555555555558</v>
      </c>
      <c r="G1416" s="1203" t="s">
        <v>98</v>
      </c>
      <c r="H1416" s="1203" t="s">
        <v>93</v>
      </c>
      <c r="I1416" s="783" t="s">
        <v>93</v>
      </c>
      <c r="J1416" s="786"/>
      <c r="K1416" s="786"/>
      <c r="L1416" s="786"/>
      <c r="M1416" s="782"/>
      <c r="N1416" s="782"/>
      <c r="O1416" s="782"/>
      <c r="P1416" s="782"/>
      <c r="Q1416" s="782"/>
      <c r="R1416" s="782"/>
      <c r="T1416" s="789">
        <v>9.59</v>
      </c>
      <c r="U1416" s="810">
        <v>248</v>
      </c>
      <c r="V1416" s="782"/>
      <c r="W1416" s="782"/>
      <c r="X1416" s="943">
        <v>7.58</v>
      </c>
      <c r="Y1416" s="782"/>
      <c r="Z1416" s="1203">
        <v>198</v>
      </c>
      <c r="AA1416" s="782"/>
      <c r="AB1416" s="782"/>
      <c r="AC1416" s="786">
        <v>0</v>
      </c>
      <c r="AD1416" s="786">
        <v>121.5</v>
      </c>
      <c r="AE1416" s="943">
        <v>19.579999999999998</v>
      </c>
      <c r="AF1416" s="789">
        <v>104.6</v>
      </c>
      <c r="AG1416" s="943">
        <v>5.21</v>
      </c>
      <c r="AH1416" s="782"/>
    </row>
    <row r="1417" spans="1:34" x14ac:dyDescent="0.25">
      <c r="A1417" s="782" t="s">
        <v>111</v>
      </c>
      <c r="B1417" s="1203" t="s">
        <v>91</v>
      </c>
      <c r="C1417" s="1203" t="s">
        <v>91</v>
      </c>
      <c r="D1417" s="1207">
        <v>42184</v>
      </c>
      <c r="E1417" s="405" t="s">
        <v>154</v>
      </c>
      <c r="F1417" s="1210">
        <v>0.4</v>
      </c>
      <c r="G1417" s="1203" t="s">
        <v>98</v>
      </c>
      <c r="H1417" s="1203" t="s">
        <v>93</v>
      </c>
      <c r="I1417" s="783" t="s">
        <v>93</v>
      </c>
      <c r="J1417" s="786"/>
      <c r="K1417" s="786"/>
      <c r="L1417" s="786"/>
      <c r="M1417" s="782"/>
      <c r="N1417" s="782"/>
      <c r="O1417" s="782"/>
      <c r="P1417" s="782"/>
      <c r="Q1417" s="782"/>
      <c r="R1417" s="782"/>
      <c r="T1417" s="792"/>
      <c r="U1417" s="810">
        <v>173</v>
      </c>
      <c r="V1417" s="782"/>
      <c r="W1417" s="782"/>
      <c r="X1417" s="944"/>
      <c r="Y1417" s="782"/>
      <c r="Z1417" s="1202"/>
      <c r="AA1417" s="782"/>
      <c r="AB1417" s="782"/>
      <c r="AC1417" s="793"/>
      <c r="AD1417" s="793"/>
      <c r="AE1417" s="944"/>
      <c r="AF1417" s="792"/>
      <c r="AG1417" s="943">
        <v>4.45</v>
      </c>
      <c r="AH1417" s="782"/>
    </row>
    <row r="1418" spans="1:34" x14ac:dyDescent="0.25">
      <c r="A1418" s="782" t="s">
        <v>111</v>
      </c>
      <c r="B1418" s="1203" t="s">
        <v>91</v>
      </c>
      <c r="C1418" s="1203" t="s">
        <v>91</v>
      </c>
      <c r="D1418" s="1207">
        <v>42184</v>
      </c>
      <c r="E1418" s="405" t="s">
        <v>154</v>
      </c>
      <c r="F1418" s="1210">
        <v>0.40069444444444446</v>
      </c>
      <c r="G1418" s="1203" t="s">
        <v>98</v>
      </c>
      <c r="H1418" s="1203" t="s">
        <v>19</v>
      </c>
      <c r="I1418" s="783" t="s">
        <v>93</v>
      </c>
      <c r="J1418" s="786"/>
      <c r="K1418" s="786"/>
      <c r="L1418" s="786"/>
      <c r="M1418" s="782"/>
      <c r="N1418" s="782"/>
      <c r="O1418" s="782"/>
      <c r="P1418" s="782"/>
      <c r="Q1418" s="782"/>
      <c r="R1418" s="782"/>
      <c r="T1418" s="792"/>
      <c r="U1418" s="881" t="s">
        <v>45</v>
      </c>
      <c r="V1418" s="782"/>
      <c r="W1418" s="782"/>
      <c r="X1418" s="944"/>
      <c r="Y1418" s="782"/>
      <c r="Z1418" s="1202"/>
      <c r="AA1418" s="782"/>
      <c r="AB1418" s="782"/>
      <c r="AC1418" s="793"/>
      <c r="AD1418" s="1202"/>
      <c r="AE1418" s="944"/>
      <c r="AF1418" s="792"/>
      <c r="AG1418" s="943">
        <v>0.22</v>
      </c>
      <c r="AH1418" s="782"/>
    </row>
    <row r="1419" spans="1:34" x14ac:dyDescent="0.25">
      <c r="A1419" s="782" t="s">
        <v>111</v>
      </c>
      <c r="B1419" s="1203" t="s">
        <v>91</v>
      </c>
      <c r="C1419" s="1203" t="s">
        <v>91</v>
      </c>
      <c r="D1419" s="1207">
        <v>42191</v>
      </c>
      <c r="E1419" s="405" t="s">
        <v>154</v>
      </c>
      <c r="F1419" s="1210">
        <v>0.39583333333333331</v>
      </c>
      <c r="G1419" s="1203" t="s">
        <v>98</v>
      </c>
      <c r="H1419" s="1203" t="s">
        <v>100</v>
      </c>
      <c r="I1419" s="783" t="s">
        <v>93</v>
      </c>
      <c r="J1419" s="786"/>
      <c r="K1419" s="786"/>
      <c r="L1419" s="786"/>
      <c r="M1419" s="782"/>
      <c r="N1419" s="782"/>
      <c r="O1419" s="782"/>
      <c r="P1419" s="782"/>
      <c r="Q1419" s="782"/>
      <c r="R1419" s="782"/>
      <c r="T1419" s="786">
        <v>9.3000000000000007</v>
      </c>
      <c r="U1419" s="810">
        <v>276</v>
      </c>
      <c r="V1419" s="782"/>
      <c r="W1419" s="782"/>
      <c r="X1419" s="1203">
        <v>7.48</v>
      </c>
      <c r="Y1419" s="782"/>
      <c r="Z1419" s="1203">
        <v>181</v>
      </c>
      <c r="AA1419" s="782"/>
      <c r="AB1419" s="782"/>
      <c r="AC1419" s="786">
        <v>0</v>
      </c>
      <c r="AD1419" s="1202"/>
      <c r="AE1419" s="1203">
        <v>18.72</v>
      </c>
      <c r="AF1419" s="786">
        <v>99.7</v>
      </c>
      <c r="AG1419" s="1203">
        <v>7.83</v>
      </c>
      <c r="AH1419" s="782"/>
    </row>
    <row r="1420" spans="1:34" x14ac:dyDescent="0.25">
      <c r="A1420" s="782" t="s">
        <v>111</v>
      </c>
      <c r="B1420" s="1203" t="s">
        <v>91</v>
      </c>
      <c r="C1420" s="1203" t="s">
        <v>91</v>
      </c>
      <c r="D1420" s="1207">
        <v>42191</v>
      </c>
      <c r="E1420" s="405" t="s">
        <v>154</v>
      </c>
      <c r="F1420" s="1210">
        <v>0.39652777777777776</v>
      </c>
      <c r="G1420" s="1203" t="s">
        <v>98</v>
      </c>
      <c r="H1420" s="1203" t="s">
        <v>100</v>
      </c>
      <c r="I1420" s="783" t="s">
        <v>93</v>
      </c>
      <c r="J1420" s="786"/>
      <c r="K1420" s="786"/>
      <c r="L1420" s="786"/>
      <c r="M1420" s="782"/>
      <c r="N1420" s="782"/>
      <c r="O1420" s="782"/>
      <c r="P1420" s="782"/>
      <c r="Q1420" s="782"/>
      <c r="R1420" s="782"/>
      <c r="T1420" s="793"/>
      <c r="U1420" s="810">
        <v>326</v>
      </c>
      <c r="V1420" s="782"/>
      <c r="W1420" s="782"/>
      <c r="X1420" s="1202"/>
      <c r="Y1420" s="782"/>
      <c r="Z1420" s="1202"/>
      <c r="AA1420" s="782"/>
      <c r="AB1420" s="782"/>
      <c r="AC1420" s="793"/>
      <c r="AD1420" s="793"/>
      <c r="AE1420" s="1202"/>
      <c r="AF1420" s="793"/>
      <c r="AG1420" s="1203">
        <v>8.16</v>
      </c>
      <c r="AH1420" s="782"/>
    </row>
    <row r="1421" spans="1:34" x14ac:dyDescent="0.25">
      <c r="A1421" s="782" t="s">
        <v>111</v>
      </c>
      <c r="B1421" s="1203" t="s">
        <v>91</v>
      </c>
      <c r="C1421" s="1203" t="s">
        <v>91</v>
      </c>
      <c r="D1421" s="1207">
        <v>42191</v>
      </c>
      <c r="E1421" s="405" t="s">
        <v>154</v>
      </c>
      <c r="F1421" s="1210">
        <v>0.3972222222222222</v>
      </c>
      <c r="G1421" s="1203" t="s">
        <v>98</v>
      </c>
      <c r="H1421" s="1203" t="s">
        <v>19</v>
      </c>
      <c r="I1421" s="783" t="s">
        <v>93</v>
      </c>
      <c r="J1421" s="786"/>
      <c r="K1421" s="786"/>
      <c r="L1421" s="786"/>
      <c r="M1421" s="782"/>
      <c r="N1421" s="782"/>
      <c r="O1421" s="782"/>
      <c r="P1421" s="782"/>
      <c r="Q1421" s="782"/>
      <c r="R1421" s="782"/>
      <c r="T1421" s="793"/>
      <c r="U1421" s="881" t="s">
        <v>45</v>
      </c>
      <c r="V1421" s="782"/>
      <c r="W1421" s="782"/>
      <c r="X1421" s="1202"/>
      <c r="Y1421" s="782"/>
      <c r="Z1421" s="1202"/>
      <c r="AA1421" s="782"/>
      <c r="AB1421" s="782"/>
      <c r="AC1421" s="793"/>
      <c r="AD1421" s="793"/>
      <c r="AE1421" s="1202"/>
      <c r="AF1421" s="793"/>
      <c r="AG1421" s="1203">
        <v>0.28000000000000003</v>
      </c>
      <c r="AH1421" s="782"/>
    </row>
    <row r="1422" spans="1:34" x14ac:dyDescent="0.25">
      <c r="A1422" s="782" t="s">
        <v>111</v>
      </c>
      <c r="B1422" s="1203" t="s">
        <v>91</v>
      </c>
      <c r="C1422" s="1203" t="s">
        <v>91</v>
      </c>
      <c r="D1422" s="1207">
        <v>42198</v>
      </c>
      <c r="E1422" s="405" t="s">
        <v>154</v>
      </c>
      <c r="F1422" s="1210">
        <v>0.39583333333333331</v>
      </c>
      <c r="G1422" s="1203" t="s">
        <v>98</v>
      </c>
      <c r="H1422" s="1203" t="s">
        <v>93</v>
      </c>
      <c r="I1422" s="783" t="s">
        <v>93</v>
      </c>
      <c r="J1422" s="786"/>
      <c r="K1422" s="786"/>
      <c r="L1422" s="786"/>
      <c r="M1422" s="782"/>
      <c r="N1422" s="782"/>
      <c r="O1422" s="782"/>
      <c r="P1422" s="782"/>
      <c r="Q1422" s="782"/>
      <c r="R1422" s="782"/>
      <c r="T1422" s="786">
        <v>8.41</v>
      </c>
      <c r="U1422" s="810">
        <v>157</v>
      </c>
      <c r="V1422" s="782"/>
      <c r="W1422" s="782"/>
      <c r="X1422" s="786">
        <v>7.58</v>
      </c>
      <c r="Y1422" s="782"/>
      <c r="Z1422" s="786">
        <v>193</v>
      </c>
      <c r="AA1422" s="782"/>
      <c r="AB1422" s="782"/>
      <c r="AC1422" s="786">
        <v>0</v>
      </c>
      <c r="AD1422" s="786">
        <v>202.8</v>
      </c>
      <c r="AE1422" s="786">
        <v>20.16</v>
      </c>
      <c r="AF1422" s="786">
        <v>92.8</v>
      </c>
      <c r="AG1422" s="1203">
        <v>4.5599999999999996</v>
      </c>
      <c r="AH1422" s="782"/>
    </row>
    <row r="1423" spans="1:34" x14ac:dyDescent="0.25">
      <c r="A1423" s="782" t="s">
        <v>111</v>
      </c>
      <c r="B1423" s="1203" t="s">
        <v>91</v>
      </c>
      <c r="C1423" s="1203" t="s">
        <v>91</v>
      </c>
      <c r="D1423" s="1207">
        <v>42205</v>
      </c>
      <c r="E1423" s="405" t="s">
        <v>154</v>
      </c>
      <c r="F1423" s="1210">
        <v>0.40625</v>
      </c>
      <c r="G1423" s="1203" t="s">
        <v>98</v>
      </c>
      <c r="H1423" s="1203" t="s">
        <v>93</v>
      </c>
      <c r="I1423" s="783" t="s">
        <v>93</v>
      </c>
      <c r="J1423" s="786"/>
      <c r="K1423" s="786"/>
      <c r="L1423" s="786"/>
      <c r="M1423" s="782"/>
      <c r="N1423" s="782"/>
      <c r="O1423" s="782"/>
      <c r="P1423" s="782"/>
      <c r="Q1423" s="782"/>
      <c r="R1423" s="782"/>
      <c r="T1423" s="786">
        <v>6.91</v>
      </c>
      <c r="U1423" s="810">
        <v>38</v>
      </c>
      <c r="V1423" s="782"/>
      <c r="W1423" s="782"/>
      <c r="X1423" s="786">
        <v>7.7</v>
      </c>
      <c r="Y1423" s="782"/>
      <c r="Z1423" s="786">
        <v>241</v>
      </c>
      <c r="AA1423" s="782"/>
      <c r="AB1423" s="782"/>
      <c r="AC1423" s="786">
        <v>0</v>
      </c>
      <c r="AD1423" s="786">
        <v>35.299999999999997</v>
      </c>
      <c r="AE1423" s="786">
        <v>23.89</v>
      </c>
      <c r="AF1423" s="786">
        <v>82.1</v>
      </c>
      <c r="AG1423" s="1203">
        <v>1.71</v>
      </c>
      <c r="AH1423" s="782"/>
    </row>
    <row r="1424" spans="1:34" x14ac:dyDescent="0.25">
      <c r="A1424" s="782" t="s">
        <v>111</v>
      </c>
      <c r="B1424" s="1203" t="s">
        <v>91</v>
      </c>
      <c r="C1424" s="1203" t="s">
        <v>91</v>
      </c>
      <c r="D1424" s="1207">
        <v>42207</v>
      </c>
      <c r="E1424" s="405" t="s">
        <v>154</v>
      </c>
      <c r="F1424" s="1210">
        <v>0.40625</v>
      </c>
      <c r="G1424" s="1203" t="s">
        <v>98</v>
      </c>
      <c r="H1424" s="1203" t="s">
        <v>93</v>
      </c>
      <c r="I1424" s="783" t="s">
        <v>93</v>
      </c>
      <c r="J1424" s="786"/>
      <c r="K1424" s="786"/>
      <c r="L1424" s="786"/>
      <c r="M1424" s="782"/>
      <c r="N1424" s="782"/>
      <c r="O1424" s="782"/>
      <c r="P1424" s="782"/>
      <c r="Q1424" s="782"/>
      <c r="R1424" s="782"/>
      <c r="T1424" s="793"/>
      <c r="U1424" s="810">
        <v>68</v>
      </c>
      <c r="V1424" s="782"/>
      <c r="W1424" s="782"/>
      <c r="X1424" s="786">
        <v>7.72</v>
      </c>
      <c r="Y1424" s="782"/>
      <c r="Z1424" s="786">
        <v>244</v>
      </c>
      <c r="AA1424" s="782"/>
      <c r="AB1424" s="782"/>
      <c r="AC1424" s="786">
        <v>0</v>
      </c>
      <c r="AD1424" s="786">
        <v>28</v>
      </c>
      <c r="AE1424" s="786">
        <v>23</v>
      </c>
      <c r="AF1424" s="793"/>
      <c r="AG1424" s="1203">
        <v>1.82</v>
      </c>
      <c r="AH1424" s="782"/>
    </row>
    <row r="1425" spans="1:34" x14ac:dyDescent="0.25">
      <c r="A1425" s="782" t="s">
        <v>111</v>
      </c>
      <c r="B1425" s="1203" t="s">
        <v>91</v>
      </c>
      <c r="C1425" s="1203" t="s">
        <v>91</v>
      </c>
      <c r="D1425" s="1207">
        <v>42212</v>
      </c>
      <c r="E1425" s="405" t="s">
        <v>154</v>
      </c>
      <c r="F1425" s="1210">
        <v>0.39583333333333331</v>
      </c>
      <c r="G1425" s="1203" t="s">
        <v>98</v>
      </c>
      <c r="H1425" s="1203" t="s">
        <v>93</v>
      </c>
      <c r="I1425" s="783" t="s">
        <v>93</v>
      </c>
      <c r="J1425" s="786"/>
      <c r="K1425" s="786"/>
      <c r="L1425" s="786"/>
      <c r="M1425" s="782"/>
      <c r="N1425" s="782"/>
      <c r="O1425" s="782"/>
      <c r="P1425" s="782"/>
      <c r="Q1425" s="782"/>
      <c r="R1425" s="782"/>
      <c r="T1425" s="786">
        <v>6.14</v>
      </c>
      <c r="U1425" s="810">
        <v>26</v>
      </c>
      <c r="V1425" s="782"/>
      <c r="W1425" s="782"/>
      <c r="X1425" s="1203">
        <v>7.73</v>
      </c>
      <c r="Y1425" s="782"/>
      <c r="Z1425" s="1203">
        <v>234</v>
      </c>
      <c r="AA1425" s="782"/>
      <c r="AB1425" s="782"/>
      <c r="AC1425" s="786">
        <v>0</v>
      </c>
      <c r="AD1425" s="786">
        <v>20.399999999999999</v>
      </c>
      <c r="AE1425" s="1203">
        <v>24.71</v>
      </c>
      <c r="AF1425" s="786">
        <v>74</v>
      </c>
      <c r="AG1425" s="1203">
        <v>2.29</v>
      </c>
      <c r="AH1425" s="782"/>
    </row>
    <row r="1426" spans="1:34" x14ac:dyDescent="0.25">
      <c r="A1426" s="782" t="s">
        <v>111</v>
      </c>
      <c r="B1426" s="1279" t="s">
        <v>91</v>
      </c>
      <c r="C1426" s="1280" t="s">
        <v>91</v>
      </c>
      <c r="D1426" s="1281">
        <v>42219</v>
      </c>
      <c r="E1426" s="405" t="s">
        <v>154</v>
      </c>
      <c r="F1426" s="1282">
        <v>0.40625</v>
      </c>
      <c r="G1426" s="1283" t="s">
        <v>98</v>
      </c>
      <c r="H1426" s="1284" t="s">
        <v>93</v>
      </c>
      <c r="I1426" s="586" t="s">
        <v>93</v>
      </c>
      <c r="T1426" s="1223"/>
      <c r="U1426" s="1296">
        <v>22</v>
      </c>
      <c r="X1426" s="1287">
        <v>7.6</v>
      </c>
      <c r="Z1426" s="1286">
        <v>239</v>
      </c>
      <c r="AC1426" s="705">
        <v>0</v>
      </c>
      <c r="AD1426" s="1290">
        <v>12.7</v>
      </c>
      <c r="AE1426" s="1285">
        <v>23.09</v>
      </c>
      <c r="AF1426" s="1223"/>
      <c r="AG1426" s="1288">
        <v>1.89</v>
      </c>
    </row>
    <row r="1427" spans="1:34" x14ac:dyDescent="0.25">
      <c r="A1427" s="782" t="s">
        <v>111</v>
      </c>
      <c r="B1427" s="1279" t="s">
        <v>91</v>
      </c>
      <c r="C1427" s="1280" t="s">
        <v>91</v>
      </c>
      <c r="D1427" s="1281">
        <v>42219</v>
      </c>
      <c r="E1427" s="405" t="s">
        <v>154</v>
      </c>
      <c r="F1427" s="1282">
        <v>0.40694444444444444</v>
      </c>
      <c r="G1427" s="1283" t="s">
        <v>98</v>
      </c>
      <c r="H1427" s="1284" t="s">
        <v>93</v>
      </c>
      <c r="I1427" s="586" t="s">
        <v>93</v>
      </c>
      <c r="T1427" s="1223"/>
      <c r="U1427" s="1296">
        <v>36</v>
      </c>
      <c r="X1427" s="1213"/>
      <c r="Z1427" s="1219"/>
      <c r="AC1427" s="705">
        <v>0</v>
      </c>
      <c r="AD1427" s="1290">
        <v>12.7</v>
      </c>
      <c r="AE1427" s="1213"/>
      <c r="AF1427" s="1223"/>
      <c r="AG1427" s="1288">
        <v>1.69</v>
      </c>
    </row>
    <row r="1428" spans="1:34" x14ac:dyDescent="0.25">
      <c r="A1428" s="782" t="s">
        <v>111</v>
      </c>
      <c r="B1428" s="1279" t="s">
        <v>91</v>
      </c>
      <c r="C1428" s="1280" t="s">
        <v>91</v>
      </c>
      <c r="D1428" s="1281">
        <v>42219</v>
      </c>
      <c r="E1428" s="405" t="s">
        <v>154</v>
      </c>
      <c r="F1428" s="1282">
        <v>0.40763888888888888</v>
      </c>
      <c r="G1428" s="1283" t="s">
        <v>98</v>
      </c>
      <c r="H1428" s="1284" t="s">
        <v>93</v>
      </c>
      <c r="I1428" s="586" t="s">
        <v>93</v>
      </c>
      <c r="T1428" s="1223"/>
      <c r="U1428" s="1298" t="s">
        <v>45</v>
      </c>
      <c r="X1428" s="1213"/>
      <c r="Z1428" s="1219"/>
      <c r="AC1428" s="705">
        <v>0</v>
      </c>
      <c r="AD1428" s="705">
        <v>12.7</v>
      </c>
      <c r="AE1428" s="1213"/>
      <c r="AF1428" s="1223"/>
      <c r="AG1428" s="1288">
        <v>0.104</v>
      </c>
    </row>
    <row r="1429" spans="1:34" x14ac:dyDescent="0.25">
      <c r="A1429" s="782" t="s">
        <v>111</v>
      </c>
      <c r="B1429" s="1279" t="s">
        <v>91</v>
      </c>
      <c r="C1429" s="1280" t="s">
        <v>91</v>
      </c>
      <c r="D1429" s="1281">
        <v>42226</v>
      </c>
      <c r="E1429" s="405" t="s">
        <v>154</v>
      </c>
      <c r="F1429" s="1282">
        <v>0.39930555555555558</v>
      </c>
      <c r="G1429" s="1283" t="s">
        <v>98</v>
      </c>
      <c r="H1429" s="1284" t="s">
        <v>93</v>
      </c>
      <c r="I1429" s="586" t="s">
        <v>93</v>
      </c>
      <c r="T1429" s="758">
        <v>4.88</v>
      </c>
      <c r="U1429" s="1296">
        <v>54</v>
      </c>
      <c r="X1429" s="1287">
        <v>7.71</v>
      </c>
      <c r="Z1429" s="1286">
        <v>255</v>
      </c>
      <c r="AC1429" s="705">
        <v>0</v>
      </c>
      <c r="AD1429" s="705">
        <v>7.9</v>
      </c>
      <c r="AE1429" s="1285">
        <v>25.53</v>
      </c>
      <c r="AF1429" s="758">
        <v>59.7</v>
      </c>
      <c r="AG1429" s="1288">
        <v>2.66</v>
      </c>
    </row>
    <row r="1430" spans="1:34" x14ac:dyDescent="0.25">
      <c r="A1430" s="782" t="s">
        <v>111</v>
      </c>
      <c r="B1430" s="1279" t="s">
        <v>91</v>
      </c>
      <c r="C1430" s="1280" t="s">
        <v>91</v>
      </c>
      <c r="D1430" s="1281">
        <v>42233</v>
      </c>
      <c r="E1430" s="405" t="s">
        <v>154</v>
      </c>
      <c r="F1430" s="1282">
        <v>0.40625</v>
      </c>
      <c r="G1430" s="1283" t="s">
        <v>98</v>
      </c>
      <c r="H1430" s="1284" t="s">
        <v>93</v>
      </c>
      <c r="I1430" s="586" t="s">
        <v>93</v>
      </c>
      <c r="T1430" s="758">
        <v>5.18</v>
      </c>
      <c r="U1430" s="1296">
        <v>20</v>
      </c>
      <c r="X1430" s="758">
        <v>7.68</v>
      </c>
      <c r="Z1430" s="705">
        <v>264</v>
      </c>
      <c r="AC1430" s="705">
        <v>0</v>
      </c>
      <c r="AD1430" s="705">
        <v>4.5999999999999996</v>
      </c>
      <c r="AE1430" s="758">
        <v>24.8</v>
      </c>
      <c r="AF1430" s="758">
        <v>62.5</v>
      </c>
      <c r="AG1430" s="1288">
        <v>2.34</v>
      </c>
    </row>
    <row r="1431" spans="1:34" x14ac:dyDescent="0.25">
      <c r="A1431" s="782" t="s">
        <v>111</v>
      </c>
      <c r="B1431" s="1279" t="s">
        <v>91</v>
      </c>
      <c r="C1431" s="1280" t="s">
        <v>91</v>
      </c>
      <c r="D1431" s="1281">
        <v>42240</v>
      </c>
      <c r="E1431" s="405" t="s">
        <v>154</v>
      </c>
      <c r="F1431" s="1282">
        <v>0.36458333333333331</v>
      </c>
      <c r="G1431" s="1283" t="s">
        <v>96</v>
      </c>
      <c r="H1431" s="1284" t="s">
        <v>93</v>
      </c>
      <c r="I1431" s="586" t="s">
        <v>93</v>
      </c>
      <c r="T1431" s="758">
        <v>5.64</v>
      </c>
      <c r="U1431" s="1296">
        <v>37</v>
      </c>
      <c r="X1431" s="758">
        <v>7.68</v>
      </c>
      <c r="Z1431" s="705">
        <v>265</v>
      </c>
      <c r="AC1431" s="705">
        <v>0</v>
      </c>
      <c r="AD1431" s="705">
        <v>9.9</v>
      </c>
      <c r="AE1431" s="758">
        <v>22.41</v>
      </c>
      <c r="AF1431" s="758">
        <v>65</v>
      </c>
      <c r="AG1431" s="1288">
        <v>2.71</v>
      </c>
    </row>
    <row r="1432" spans="1:34" x14ac:dyDescent="0.25">
      <c r="A1432" s="782" t="s">
        <v>111</v>
      </c>
      <c r="B1432" s="1279" t="s">
        <v>91</v>
      </c>
      <c r="C1432" s="1280" t="s">
        <v>91</v>
      </c>
      <c r="D1432" s="1281">
        <v>42242</v>
      </c>
      <c r="E1432" s="405" t="s">
        <v>154</v>
      </c>
      <c r="F1432" s="1282">
        <v>0.52083333333333337</v>
      </c>
      <c r="G1432" s="1283" t="s">
        <v>98</v>
      </c>
      <c r="H1432" s="1284" t="s">
        <v>93</v>
      </c>
      <c r="I1432" s="586" t="s">
        <v>93</v>
      </c>
      <c r="T1432" s="758">
        <v>7.13</v>
      </c>
      <c r="U1432" s="1296">
        <v>26</v>
      </c>
      <c r="X1432" s="1287">
        <v>7.65</v>
      </c>
      <c r="Z1432" s="1286">
        <v>259</v>
      </c>
      <c r="AC1432" s="705">
        <v>0</v>
      </c>
      <c r="AD1432" s="705">
        <v>4.5999999999999996</v>
      </c>
      <c r="AE1432" s="1285">
        <v>22.39</v>
      </c>
      <c r="AF1432" s="758">
        <v>82.2</v>
      </c>
      <c r="AG1432" s="1288">
        <v>2.44</v>
      </c>
    </row>
    <row r="1433" spans="1:34" x14ac:dyDescent="0.25">
      <c r="A1433" s="782" t="s">
        <v>111</v>
      </c>
      <c r="B1433" s="1279" t="s">
        <v>91</v>
      </c>
      <c r="C1433" s="1280" t="s">
        <v>91</v>
      </c>
      <c r="D1433" s="1281">
        <v>42242</v>
      </c>
      <c r="E1433" s="405" t="s">
        <v>154</v>
      </c>
      <c r="F1433" s="1282">
        <v>0.52152777777777781</v>
      </c>
      <c r="G1433" s="1283" t="s">
        <v>98</v>
      </c>
      <c r="H1433" s="1284" t="s">
        <v>93</v>
      </c>
      <c r="I1433" s="586" t="s">
        <v>93</v>
      </c>
      <c r="T1433" s="1223"/>
      <c r="U1433" s="1296">
        <v>27</v>
      </c>
      <c r="X1433" s="1213"/>
      <c r="Z1433" s="1219"/>
      <c r="AC1433" s="705">
        <v>0</v>
      </c>
      <c r="AD1433" s="1224"/>
      <c r="AE1433" s="1213"/>
      <c r="AF1433" s="1223"/>
      <c r="AG1433" s="1288">
        <v>2.39</v>
      </c>
    </row>
    <row r="1434" spans="1:34" x14ac:dyDescent="0.25">
      <c r="A1434" s="782" t="s">
        <v>111</v>
      </c>
      <c r="B1434" s="1279" t="s">
        <v>91</v>
      </c>
      <c r="C1434" s="1280" t="s">
        <v>91</v>
      </c>
      <c r="D1434" s="1281">
        <v>42242</v>
      </c>
      <c r="E1434" s="405" t="s">
        <v>154</v>
      </c>
      <c r="F1434" s="1282">
        <v>0.52222222222222225</v>
      </c>
      <c r="G1434" s="1283" t="s">
        <v>98</v>
      </c>
      <c r="H1434" s="1284" t="s">
        <v>93</v>
      </c>
      <c r="I1434" s="586" t="s">
        <v>93</v>
      </c>
      <c r="T1434" s="1213"/>
      <c r="U1434" s="1298" t="s">
        <v>45</v>
      </c>
      <c r="X1434" s="1213"/>
      <c r="Z1434" s="1219"/>
      <c r="AC1434" s="705">
        <v>0</v>
      </c>
      <c r="AD1434" s="1219"/>
      <c r="AE1434" s="1213"/>
      <c r="AF1434" s="1213"/>
      <c r="AG1434" s="1288">
        <v>0.104</v>
      </c>
    </row>
    <row r="1435" spans="1:34" x14ac:dyDescent="0.25">
      <c r="A1435" s="782" t="s">
        <v>111</v>
      </c>
      <c r="B1435" s="1203" t="s">
        <v>127</v>
      </c>
      <c r="C1435" s="1203" t="s">
        <v>127</v>
      </c>
      <c r="D1435" s="1207">
        <v>41750</v>
      </c>
      <c r="E1435" s="405" t="s">
        <v>154</v>
      </c>
      <c r="F1435" s="1210">
        <v>0.44791666666666669</v>
      </c>
      <c r="G1435" s="1203" t="s">
        <v>96</v>
      </c>
      <c r="H1435" s="1203" t="s">
        <v>93</v>
      </c>
      <c r="I1435" s="783" t="s">
        <v>93</v>
      </c>
      <c r="J1435" s="786"/>
      <c r="K1435" s="786"/>
      <c r="L1435" s="786"/>
      <c r="M1435" s="782"/>
      <c r="N1435" s="782"/>
      <c r="O1435" s="782"/>
      <c r="P1435" s="782"/>
      <c r="Q1435" s="782"/>
      <c r="R1435" s="782"/>
      <c r="T1435" s="943">
        <v>11.17</v>
      </c>
      <c r="U1435" s="810">
        <v>50</v>
      </c>
      <c r="V1435" s="782"/>
      <c r="W1435" s="782"/>
      <c r="X1435" s="943">
        <v>7.97</v>
      </c>
      <c r="Y1435" s="782"/>
      <c r="Z1435" s="1203">
        <v>169</v>
      </c>
      <c r="AA1435" s="782"/>
      <c r="AB1435" s="786">
        <v>22.6</v>
      </c>
      <c r="AC1435" s="786">
        <v>0.1</v>
      </c>
      <c r="AD1435" s="1203">
        <v>71.2</v>
      </c>
      <c r="AE1435" s="943">
        <v>15.93</v>
      </c>
      <c r="AF1435" s="943">
        <v>113.1</v>
      </c>
      <c r="AG1435" s="943">
        <v>2.1</v>
      </c>
      <c r="AH1435" s="793"/>
    </row>
    <row r="1436" spans="1:34" x14ac:dyDescent="0.25">
      <c r="A1436" s="782" t="s">
        <v>111</v>
      </c>
      <c r="B1436" s="1203" t="s">
        <v>129</v>
      </c>
      <c r="C1436" s="1203" t="s">
        <v>129</v>
      </c>
      <c r="D1436" s="1207">
        <v>41757</v>
      </c>
      <c r="E1436" s="405" t="s">
        <v>154</v>
      </c>
      <c r="F1436" s="1210">
        <v>0.51875000000000004</v>
      </c>
      <c r="G1436" s="1203" t="s">
        <v>96</v>
      </c>
      <c r="H1436" s="1203" t="s">
        <v>103</v>
      </c>
      <c r="I1436" s="783" t="s">
        <v>137</v>
      </c>
      <c r="J1436" s="786"/>
      <c r="K1436" s="786"/>
      <c r="L1436" s="786"/>
      <c r="M1436" s="782"/>
      <c r="N1436" s="782"/>
      <c r="O1436" s="782"/>
      <c r="P1436" s="782"/>
      <c r="Q1436" s="782"/>
      <c r="R1436" s="782"/>
      <c r="T1436" s="943">
        <v>10.44</v>
      </c>
      <c r="U1436" s="810">
        <v>866</v>
      </c>
      <c r="V1436" s="782"/>
      <c r="W1436" s="782"/>
      <c r="X1436" s="943">
        <v>7.71</v>
      </c>
      <c r="Y1436" s="782"/>
      <c r="Z1436" s="1203">
        <v>54</v>
      </c>
      <c r="AA1436" s="782"/>
      <c r="AB1436" s="786">
        <v>22.9</v>
      </c>
      <c r="AC1436" s="786">
        <v>1</v>
      </c>
      <c r="AD1436" s="793"/>
      <c r="AE1436" s="943">
        <v>15.14</v>
      </c>
      <c r="AF1436" s="943">
        <v>103.9</v>
      </c>
      <c r="AG1436" s="943">
        <v>25</v>
      </c>
      <c r="AH1436" s="786">
        <v>865</v>
      </c>
    </row>
    <row r="1437" spans="1:34" x14ac:dyDescent="0.25">
      <c r="A1437" s="782" t="s">
        <v>111</v>
      </c>
      <c r="B1437" s="1203" t="s">
        <v>130</v>
      </c>
      <c r="C1437" s="1203" t="s">
        <v>130</v>
      </c>
      <c r="D1437" s="1207">
        <v>41757</v>
      </c>
      <c r="E1437" s="405" t="s">
        <v>154</v>
      </c>
      <c r="F1437" s="1210">
        <v>0.5756944444444444</v>
      </c>
      <c r="G1437" s="1203" t="s">
        <v>96</v>
      </c>
      <c r="H1437" s="1203" t="s">
        <v>100</v>
      </c>
      <c r="I1437" s="783" t="s">
        <v>93</v>
      </c>
      <c r="J1437" s="786"/>
      <c r="K1437" s="786"/>
      <c r="L1437" s="786"/>
      <c r="M1437" s="782"/>
      <c r="N1437" s="782"/>
      <c r="O1437" s="782"/>
      <c r="P1437" s="782"/>
      <c r="Q1437" s="782"/>
      <c r="R1437" s="782"/>
      <c r="T1437" s="943">
        <v>11.33</v>
      </c>
      <c r="U1437" s="810">
        <v>727</v>
      </c>
      <c r="V1437" s="782"/>
      <c r="W1437" s="782"/>
      <c r="X1437" s="943">
        <v>8.17</v>
      </c>
      <c r="Y1437" s="782"/>
      <c r="Z1437" s="1203">
        <v>192</v>
      </c>
      <c r="AA1437" s="782"/>
      <c r="AB1437" s="786">
        <v>26.7</v>
      </c>
      <c r="AC1437" s="786">
        <v>1</v>
      </c>
      <c r="AD1437" s="786">
        <v>190</v>
      </c>
      <c r="AE1437" s="943">
        <v>17.52</v>
      </c>
      <c r="AF1437" s="943">
        <v>118.4</v>
      </c>
      <c r="AG1437" s="943">
        <v>23.8</v>
      </c>
      <c r="AH1437" s="786">
        <v>477</v>
      </c>
    </row>
    <row r="1438" spans="1:34" x14ac:dyDescent="0.25">
      <c r="A1438" s="782" t="s">
        <v>111</v>
      </c>
      <c r="B1438" s="1203" t="s">
        <v>131</v>
      </c>
      <c r="C1438" s="1203" t="s">
        <v>131</v>
      </c>
      <c r="D1438" s="1207">
        <v>41757</v>
      </c>
      <c r="E1438" s="405" t="s">
        <v>154</v>
      </c>
      <c r="F1438" s="1210">
        <v>0.59375</v>
      </c>
      <c r="G1438" s="1203" t="s">
        <v>96</v>
      </c>
      <c r="H1438" s="1203" t="s">
        <v>93</v>
      </c>
      <c r="I1438" s="783" t="s">
        <v>93</v>
      </c>
      <c r="J1438" s="786"/>
      <c r="K1438" s="786"/>
      <c r="L1438" s="786"/>
      <c r="M1438" s="782"/>
      <c r="N1438" s="782"/>
      <c r="O1438" s="782"/>
      <c r="P1438" s="782"/>
      <c r="Q1438" s="782"/>
      <c r="R1438" s="782"/>
      <c r="T1438" s="789">
        <v>12.21</v>
      </c>
      <c r="U1438" s="810">
        <v>365</v>
      </c>
      <c r="V1438" s="782"/>
      <c r="W1438" s="782"/>
      <c r="X1438" s="789">
        <v>8.33</v>
      </c>
      <c r="Y1438" s="782"/>
      <c r="Z1438" s="786">
        <v>301</v>
      </c>
      <c r="AA1438" s="782"/>
      <c r="AB1438" s="786">
        <v>27</v>
      </c>
      <c r="AC1438" s="786">
        <v>0.5</v>
      </c>
      <c r="AD1438" s="786">
        <v>15.7</v>
      </c>
      <c r="AE1438" s="789">
        <v>17.850000000000001</v>
      </c>
      <c r="AF1438" s="789">
        <v>128.69999999999999</v>
      </c>
      <c r="AG1438" s="943">
        <v>3.3</v>
      </c>
      <c r="AH1438" s="786">
        <v>182</v>
      </c>
    </row>
    <row r="1439" spans="1:34" x14ac:dyDescent="0.25">
      <c r="A1439" s="782" t="s">
        <v>111</v>
      </c>
      <c r="B1439" s="1203" t="s">
        <v>132</v>
      </c>
      <c r="C1439" s="1203" t="s">
        <v>132</v>
      </c>
      <c r="D1439" s="1207">
        <v>41757</v>
      </c>
      <c r="E1439" s="405" t="s">
        <v>154</v>
      </c>
      <c r="F1439" s="1210">
        <v>0.63958333333333328</v>
      </c>
      <c r="G1439" s="1203" t="s">
        <v>96</v>
      </c>
      <c r="H1439" s="1203" t="s">
        <v>93</v>
      </c>
      <c r="I1439" s="783" t="s">
        <v>93</v>
      </c>
      <c r="J1439" s="786"/>
      <c r="K1439" s="786"/>
      <c r="L1439" s="786"/>
      <c r="M1439" s="782"/>
      <c r="N1439" s="782"/>
      <c r="O1439" s="782"/>
      <c r="P1439" s="782"/>
      <c r="Q1439" s="782"/>
      <c r="R1439" s="782"/>
      <c r="T1439" s="789">
        <v>10.72</v>
      </c>
      <c r="U1439" s="810">
        <v>326</v>
      </c>
      <c r="V1439" s="782"/>
      <c r="W1439" s="782"/>
      <c r="X1439" s="789">
        <v>8.23</v>
      </c>
      <c r="Y1439" s="782"/>
      <c r="Z1439" s="786">
        <v>270</v>
      </c>
      <c r="AA1439" s="782"/>
      <c r="AB1439" s="786">
        <v>27.6</v>
      </c>
      <c r="AC1439" s="786">
        <v>0.5</v>
      </c>
      <c r="AD1439" s="786">
        <v>72.3</v>
      </c>
      <c r="AE1439" s="789">
        <v>16.97</v>
      </c>
      <c r="AF1439" s="789">
        <v>110.9</v>
      </c>
      <c r="AG1439" s="943">
        <v>7.7</v>
      </c>
      <c r="AH1439" s="786">
        <v>196</v>
      </c>
    </row>
    <row r="1440" spans="1:34" x14ac:dyDescent="0.25">
      <c r="A1440" s="782" t="s">
        <v>111</v>
      </c>
      <c r="B1440" s="1203" t="s">
        <v>122</v>
      </c>
      <c r="C1440" s="1203" t="s">
        <v>122</v>
      </c>
      <c r="D1440" s="1207">
        <v>41855</v>
      </c>
      <c r="E1440" s="405" t="s">
        <v>154</v>
      </c>
      <c r="F1440" s="1210">
        <v>0.57986111111111116</v>
      </c>
      <c r="G1440" s="1203" t="s">
        <v>96</v>
      </c>
      <c r="H1440" s="1203" t="s">
        <v>93</v>
      </c>
      <c r="I1440" s="783" t="s">
        <v>93</v>
      </c>
      <c r="J1440" s="786"/>
      <c r="K1440" s="786"/>
      <c r="L1440" s="786"/>
      <c r="M1440" s="782"/>
      <c r="N1440" s="782"/>
      <c r="O1440" s="782"/>
      <c r="P1440" s="782"/>
      <c r="Q1440" s="782"/>
      <c r="R1440" s="782"/>
      <c r="T1440" s="943">
        <v>10.73</v>
      </c>
      <c r="U1440" s="810">
        <v>70</v>
      </c>
      <c r="V1440" s="782"/>
      <c r="W1440" s="782"/>
      <c r="X1440" s="943">
        <v>8.16</v>
      </c>
      <c r="Y1440" s="782"/>
      <c r="Z1440" s="1203">
        <v>307</v>
      </c>
      <c r="AA1440" s="782"/>
      <c r="AB1440" s="786">
        <v>30.6</v>
      </c>
      <c r="AC1440" s="786">
        <v>0</v>
      </c>
      <c r="AD1440" s="786">
        <v>6.7</v>
      </c>
      <c r="AE1440" s="943">
        <v>26.16</v>
      </c>
      <c r="AF1440" s="943">
        <v>132.80000000000001</v>
      </c>
      <c r="AG1440" s="943">
        <v>1.1000000000000001</v>
      </c>
      <c r="AH1440" s="786">
        <v>30</v>
      </c>
    </row>
    <row r="1441" spans="1:34" x14ac:dyDescent="0.25">
      <c r="A1441" s="782" t="s">
        <v>111</v>
      </c>
      <c r="B1441" s="1203" t="s">
        <v>133</v>
      </c>
      <c r="C1441" s="1203" t="s">
        <v>133</v>
      </c>
      <c r="D1441" s="1207">
        <v>41758</v>
      </c>
      <c r="E1441" s="405" t="s">
        <v>154</v>
      </c>
      <c r="F1441" s="1210">
        <v>0.50138888888888888</v>
      </c>
      <c r="G1441" s="1203" t="s">
        <v>96</v>
      </c>
      <c r="H1441" s="1203" t="s">
        <v>93</v>
      </c>
      <c r="I1441" s="783" t="s">
        <v>93</v>
      </c>
      <c r="J1441" s="786"/>
      <c r="K1441" s="786"/>
      <c r="L1441" s="786"/>
      <c r="M1441" s="782"/>
      <c r="N1441" s="782"/>
      <c r="O1441" s="782"/>
      <c r="P1441" s="782"/>
      <c r="Q1441" s="782"/>
      <c r="R1441" s="782"/>
      <c r="T1441" s="943">
        <v>11.6</v>
      </c>
      <c r="U1441" s="810">
        <v>24</v>
      </c>
      <c r="V1441" s="782"/>
      <c r="W1441" s="782"/>
      <c r="X1441" s="943">
        <v>8.44</v>
      </c>
      <c r="Y1441" s="782"/>
      <c r="Z1441" s="1203">
        <v>272</v>
      </c>
      <c r="AA1441" s="782"/>
      <c r="AB1441" s="786">
        <v>20.100000000000001</v>
      </c>
      <c r="AC1441" s="786">
        <v>0</v>
      </c>
      <c r="AD1441" s="786">
        <v>25.8</v>
      </c>
      <c r="AE1441" s="943">
        <v>15.56</v>
      </c>
      <c r="AF1441" s="943">
        <v>116.5</v>
      </c>
      <c r="AG1441" s="943">
        <v>0.5</v>
      </c>
      <c r="AH1441" s="786">
        <v>17</v>
      </c>
    </row>
    <row r="1442" spans="1:34" x14ac:dyDescent="0.25">
      <c r="A1442" s="782" t="s">
        <v>111</v>
      </c>
      <c r="B1442" s="1203" t="s">
        <v>134</v>
      </c>
      <c r="C1442" s="1203" t="s">
        <v>134</v>
      </c>
      <c r="D1442" s="1207">
        <v>41758</v>
      </c>
      <c r="E1442" s="405" t="s">
        <v>154</v>
      </c>
      <c r="F1442" s="1210">
        <v>0.42638888888888887</v>
      </c>
      <c r="G1442" s="1203" t="s">
        <v>96</v>
      </c>
      <c r="H1442" s="1203" t="s">
        <v>93</v>
      </c>
      <c r="I1442" s="783" t="s">
        <v>93</v>
      </c>
      <c r="J1442" s="786"/>
      <c r="K1442" s="786"/>
      <c r="L1442" s="786"/>
      <c r="M1442" s="782"/>
      <c r="N1442" s="782"/>
      <c r="O1442" s="782"/>
      <c r="P1442" s="782"/>
      <c r="Q1442" s="782"/>
      <c r="R1442" s="782"/>
      <c r="T1442" s="789">
        <v>12.66</v>
      </c>
      <c r="U1442" s="810">
        <v>5</v>
      </c>
      <c r="V1442" s="782"/>
      <c r="W1442" s="782"/>
      <c r="X1442" s="943">
        <v>7.97</v>
      </c>
      <c r="Y1442" s="782"/>
      <c r="Z1442" s="1203">
        <v>294</v>
      </c>
      <c r="AA1442" s="782"/>
      <c r="AB1442" s="786">
        <v>21.6</v>
      </c>
      <c r="AC1442" s="786">
        <v>0</v>
      </c>
      <c r="AD1442" s="1203">
        <v>12.7</v>
      </c>
      <c r="AE1442" s="943">
        <v>13.63</v>
      </c>
      <c r="AF1442" s="789">
        <v>120.9</v>
      </c>
      <c r="AG1442" s="943">
        <v>0.6</v>
      </c>
      <c r="AH1442" s="786">
        <v>4</v>
      </c>
    </row>
    <row r="1443" spans="1:34" x14ac:dyDescent="0.25">
      <c r="A1443" s="782" t="s">
        <v>111</v>
      </c>
      <c r="B1443" s="1203" t="s">
        <v>135</v>
      </c>
      <c r="C1443" s="1203" t="s">
        <v>135</v>
      </c>
      <c r="D1443" s="1207">
        <v>41758</v>
      </c>
      <c r="E1443" s="405" t="s">
        <v>154</v>
      </c>
      <c r="F1443" s="1210">
        <v>0.44513888888888886</v>
      </c>
      <c r="G1443" s="1203" t="s">
        <v>96</v>
      </c>
      <c r="H1443" s="1203" t="s">
        <v>93</v>
      </c>
      <c r="I1443" s="783" t="s">
        <v>93</v>
      </c>
      <c r="J1443" s="786"/>
      <c r="K1443" s="786"/>
      <c r="L1443" s="786"/>
      <c r="M1443" s="782"/>
      <c r="N1443" s="782"/>
      <c r="O1443" s="782"/>
      <c r="P1443" s="782"/>
      <c r="Q1443" s="782"/>
      <c r="R1443" s="782"/>
      <c r="T1443" s="789">
        <v>12.13</v>
      </c>
      <c r="U1443" s="810">
        <v>43</v>
      </c>
      <c r="V1443" s="782"/>
      <c r="W1443" s="782"/>
      <c r="X1443" s="943">
        <v>8.35</v>
      </c>
      <c r="Y1443" s="782"/>
      <c r="Z1443" s="1203">
        <v>385</v>
      </c>
      <c r="AA1443" s="782"/>
      <c r="AB1443" s="786">
        <v>19</v>
      </c>
      <c r="AC1443" s="786">
        <v>0</v>
      </c>
      <c r="AD1443" s="1203">
        <v>28.1</v>
      </c>
      <c r="AE1443" s="943">
        <v>13.95</v>
      </c>
      <c r="AF1443" s="789">
        <v>117.7</v>
      </c>
      <c r="AG1443" s="943">
        <v>0.7</v>
      </c>
      <c r="AH1443" s="786">
        <v>17</v>
      </c>
    </row>
    <row r="1444" spans="1:34" x14ac:dyDescent="0.25">
      <c r="A1444" s="782" t="s">
        <v>111</v>
      </c>
      <c r="B1444" s="1203" t="s">
        <v>123</v>
      </c>
      <c r="C1444" s="1203" t="s">
        <v>123</v>
      </c>
      <c r="D1444" s="1207">
        <v>41862</v>
      </c>
      <c r="E1444" s="405" t="s">
        <v>154</v>
      </c>
      <c r="F1444" s="1210">
        <v>0.34930555555555554</v>
      </c>
      <c r="G1444" s="1203" t="s">
        <v>96</v>
      </c>
      <c r="H1444" s="1203" t="s">
        <v>93</v>
      </c>
      <c r="I1444" s="783" t="s">
        <v>93</v>
      </c>
      <c r="J1444" s="786"/>
      <c r="K1444" s="786"/>
      <c r="L1444" s="786"/>
      <c r="M1444" s="782"/>
      <c r="N1444" s="782"/>
      <c r="O1444" s="782"/>
      <c r="P1444" s="782"/>
      <c r="Q1444" s="782"/>
      <c r="R1444" s="782"/>
      <c r="T1444" s="789">
        <v>5.84</v>
      </c>
      <c r="U1444" s="810">
        <v>31</v>
      </c>
      <c r="V1444" s="782"/>
      <c r="W1444" s="782"/>
      <c r="X1444" s="943">
        <v>7.74</v>
      </c>
      <c r="Y1444" s="782"/>
      <c r="Z1444" s="1203">
        <v>201</v>
      </c>
      <c r="AA1444" s="782"/>
      <c r="AB1444" s="786">
        <v>25</v>
      </c>
      <c r="AC1444" s="786">
        <v>0</v>
      </c>
      <c r="AD1444" s="1203">
        <v>16.399999999999999</v>
      </c>
      <c r="AE1444" s="943">
        <v>26.2</v>
      </c>
      <c r="AF1444" s="789">
        <v>72.3</v>
      </c>
      <c r="AG1444" s="943">
        <v>0.7</v>
      </c>
      <c r="AH1444" s="786">
        <v>52</v>
      </c>
    </row>
    <row r="1445" spans="1:34" x14ac:dyDescent="0.25">
      <c r="A1445" s="782" t="s">
        <v>111</v>
      </c>
      <c r="B1445" s="1203" t="s">
        <v>123</v>
      </c>
      <c r="C1445" s="1203" t="s">
        <v>123</v>
      </c>
      <c r="D1445" s="1207">
        <v>41939</v>
      </c>
      <c r="E1445" s="405" t="s">
        <v>154</v>
      </c>
      <c r="F1445" s="1210">
        <v>0.35833333333333334</v>
      </c>
      <c r="G1445" s="1203" t="s">
        <v>96</v>
      </c>
      <c r="H1445" s="1203" t="s">
        <v>93</v>
      </c>
      <c r="I1445" s="783" t="s">
        <v>93</v>
      </c>
      <c r="J1445" s="786"/>
      <c r="K1445" s="786"/>
      <c r="L1445" s="786"/>
      <c r="M1445" s="782"/>
      <c r="N1445" s="782"/>
      <c r="O1445" s="782"/>
      <c r="P1445" s="782"/>
      <c r="Q1445" s="782"/>
      <c r="R1445" s="782"/>
      <c r="T1445" s="789">
        <v>8.3800000000000008</v>
      </c>
      <c r="U1445" s="810">
        <v>18</v>
      </c>
      <c r="V1445" s="782"/>
      <c r="W1445" s="782"/>
      <c r="X1445" s="943">
        <v>7.95</v>
      </c>
      <c r="Y1445" s="782"/>
      <c r="Z1445" s="1203">
        <v>278</v>
      </c>
      <c r="AA1445" s="782"/>
      <c r="AB1445" s="786">
        <v>17</v>
      </c>
      <c r="AC1445" s="782"/>
      <c r="AD1445" s="1203">
        <v>12.1</v>
      </c>
      <c r="AE1445" s="943">
        <v>17.43</v>
      </c>
      <c r="AF1445" s="789">
        <v>87.5</v>
      </c>
      <c r="AG1445" s="943">
        <v>0.3</v>
      </c>
      <c r="AH1445" s="786">
        <v>14</v>
      </c>
    </row>
    <row r="1446" spans="1:34" x14ac:dyDescent="0.25">
      <c r="A1446" s="782" t="s">
        <v>111</v>
      </c>
      <c r="B1446" s="1203" t="s">
        <v>124</v>
      </c>
      <c r="C1446" s="1203" t="s">
        <v>124</v>
      </c>
      <c r="D1446" s="1207">
        <v>41862</v>
      </c>
      <c r="E1446" s="405" t="s">
        <v>154</v>
      </c>
      <c r="F1446" s="1210">
        <v>0.41875000000000001</v>
      </c>
      <c r="G1446" s="1203" t="s">
        <v>96</v>
      </c>
      <c r="H1446" s="1203" t="s">
        <v>93</v>
      </c>
      <c r="I1446" s="783" t="s">
        <v>93</v>
      </c>
      <c r="J1446" s="786"/>
      <c r="K1446" s="786"/>
      <c r="L1446" s="786"/>
      <c r="M1446" s="782"/>
      <c r="N1446" s="782"/>
      <c r="O1446" s="782"/>
      <c r="P1446" s="782"/>
      <c r="Q1446" s="782"/>
      <c r="R1446" s="782"/>
      <c r="T1446" s="789">
        <v>6.73</v>
      </c>
      <c r="U1446" s="810">
        <v>88</v>
      </c>
      <c r="V1446" s="782"/>
      <c r="W1446" s="782"/>
      <c r="X1446" s="789">
        <v>7.82</v>
      </c>
      <c r="Y1446" s="782"/>
      <c r="Z1446" s="786">
        <v>346</v>
      </c>
      <c r="AA1446" s="782"/>
      <c r="AB1446" s="786">
        <v>26.8</v>
      </c>
      <c r="AC1446" s="786">
        <v>0.1</v>
      </c>
      <c r="AD1446" s="786">
        <v>1.2</v>
      </c>
      <c r="AE1446" s="789">
        <v>21.6</v>
      </c>
      <c r="AF1446" s="789">
        <v>76.3</v>
      </c>
      <c r="AG1446" s="943">
        <v>1.7</v>
      </c>
      <c r="AH1446" s="786">
        <v>78</v>
      </c>
    </row>
    <row r="1447" spans="1:34" x14ac:dyDescent="0.25">
      <c r="A1447" s="782" t="s">
        <v>111</v>
      </c>
      <c r="B1447" s="1203" t="s">
        <v>124</v>
      </c>
      <c r="C1447" s="1203" t="s">
        <v>124</v>
      </c>
      <c r="D1447" s="1207">
        <v>41939</v>
      </c>
      <c r="E1447" s="405" t="s">
        <v>154</v>
      </c>
      <c r="F1447" s="1210">
        <v>0.41805555555555557</v>
      </c>
      <c r="G1447" s="1203" t="s">
        <v>96</v>
      </c>
      <c r="H1447" s="1203" t="s">
        <v>93</v>
      </c>
      <c r="I1447" s="783" t="s">
        <v>93</v>
      </c>
      <c r="J1447" s="786"/>
      <c r="K1447" s="786"/>
      <c r="L1447" s="786"/>
      <c r="M1447" s="782"/>
      <c r="N1447" s="782"/>
      <c r="O1447" s="782"/>
      <c r="P1447" s="782"/>
      <c r="Q1447" s="782"/>
      <c r="R1447" s="782"/>
      <c r="T1447" s="789">
        <v>7.61</v>
      </c>
      <c r="U1447" s="810">
        <v>54</v>
      </c>
      <c r="V1447" s="782"/>
      <c r="W1447" s="782"/>
      <c r="X1447" s="789">
        <v>7.87</v>
      </c>
      <c r="Y1447" s="782"/>
      <c r="Z1447" s="786">
        <v>432</v>
      </c>
      <c r="AA1447" s="782"/>
      <c r="AB1447" s="786">
        <v>20</v>
      </c>
      <c r="AC1447" s="782"/>
      <c r="AD1447" s="786">
        <v>0.2</v>
      </c>
      <c r="AE1447" s="789">
        <v>16.09</v>
      </c>
      <c r="AF1447" s="789">
        <v>77.3</v>
      </c>
      <c r="AG1447" s="943">
        <v>1.01</v>
      </c>
      <c r="AH1447" s="786">
        <v>27</v>
      </c>
    </row>
    <row r="1448" spans="1:34" x14ac:dyDescent="0.25">
      <c r="A1448" s="782" t="s">
        <v>111</v>
      </c>
      <c r="B1448" s="1203" t="s">
        <v>125</v>
      </c>
      <c r="C1448" s="1203" t="s">
        <v>125</v>
      </c>
      <c r="D1448" s="1207">
        <v>41862</v>
      </c>
      <c r="E1448" s="405" t="s">
        <v>154</v>
      </c>
      <c r="F1448" s="1210">
        <v>0.45416666666666666</v>
      </c>
      <c r="G1448" s="1203" t="s">
        <v>96</v>
      </c>
      <c r="H1448" s="1203" t="s">
        <v>93</v>
      </c>
      <c r="I1448" s="783" t="s">
        <v>93</v>
      </c>
      <c r="J1448" s="786"/>
      <c r="K1448" s="786"/>
      <c r="L1448" s="786"/>
      <c r="M1448" s="782"/>
      <c r="N1448" s="782"/>
      <c r="O1448" s="782"/>
      <c r="P1448" s="782"/>
      <c r="Q1448" s="782"/>
      <c r="R1448" s="782"/>
      <c r="T1448" s="789">
        <v>7.83</v>
      </c>
      <c r="U1448" s="810">
        <v>21</v>
      </c>
      <c r="V1448" s="782"/>
      <c r="W1448" s="782"/>
      <c r="X1448" s="943">
        <v>7.97</v>
      </c>
      <c r="Y1448" s="782"/>
      <c r="Z1448" s="1203">
        <v>311</v>
      </c>
      <c r="AA1448" s="782"/>
      <c r="AB1448" s="786">
        <v>27.9</v>
      </c>
      <c r="AC1448" s="786">
        <v>0.1</v>
      </c>
      <c r="AD1448" s="786">
        <v>1.7</v>
      </c>
      <c r="AE1448" s="943">
        <v>24.49</v>
      </c>
      <c r="AF1448" s="789">
        <v>93.6</v>
      </c>
      <c r="AG1448" s="943">
        <v>0.4</v>
      </c>
      <c r="AH1448" s="786">
        <v>20</v>
      </c>
    </row>
    <row r="1449" spans="1:34" x14ac:dyDescent="0.25">
      <c r="A1449" s="782" t="s">
        <v>111</v>
      </c>
      <c r="B1449" s="1203" t="s">
        <v>125</v>
      </c>
      <c r="C1449" s="1203" t="s">
        <v>125</v>
      </c>
      <c r="D1449" s="1207">
        <v>41939</v>
      </c>
      <c r="E1449" s="405" t="s">
        <v>154</v>
      </c>
      <c r="F1449" s="1210">
        <v>0.4513888888888889</v>
      </c>
      <c r="G1449" s="1203" t="s">
        <v>96</v>
      </c>
      <c r="H1449" s="1203" t="s">
        <v>93</v>
      </c>
      <c r="I1449" s="783" t="s">
        <v>93</v>
      </c>
      <c r="J1449" s="786"/>
      <c r="K1449" s="786"/>
      <c r="L1449" s="786"/>
      <c r="M1449" s="782"/>
      <c r="N1449" s="782"/>
      <c r="O1449" s="782"/>
      <c r="P1449" s="782"/>
      <c r="Q1449" s="782"/>
      <c r="R1449" s="782"/>
      <c r="T1449" s="789">
        <v>9.41</v>
      </c>
      <c r="U1449" s="810">
        <v>19</v>
      </c>
      <c r="V1449" s="782"/>
      <c r="W1449" s="782"/>
      <c r="X1449" s="943">
        <v>8</v>
      </c>
      <c r="Y1449" s="782"/>
      <c r="Z1449" s="1203">
        <v>396</v>
      </c>
      <c r="AA1449" s="782"/>
      <c r="AB1449" s="786">
        <v>22.9</v>
      </c>
      <c r="AC1449" s="782"/>
      <c r="AD1449" s="786">
        <v>0.4</v>
      </c>
      <c r="AE1449" s="943">
        <v>16.63</v>
      </c>
      <c r="AF1449" s="789">
        <v>96.8</v>
      </c>
      <c r="AG1449" s="943">
        <v>0.37</v>
      </c>
      <c r="AH1449" s="786">
        <v>16</v>
      </c>
    </row>
    <row r="1450" spans="1:34" x14ac:dyDescent="0.25">
      <c r="A1450" s="782" t="s">
        <v>111</v>
      </c>
      <c r="B1450" s="1334" t="s">
        <v>112</v>
      </c>
      <c r="C1450" s="1335" t="s">
        <v>112</v>
      </c>
      <c r="D1450" s="1333">
        <v>42339</v>
      </c>
      <c r="F1450" s="1337">
        <v>0.46527777777777801</v>
      </c>
      <c r="G1450" s="1336" t="s">
        <v>98</v>
      </c>
      <c r="H1450" s="1338" t="s">
        <v>100</v>
      </c>
      <c r="I1450" s="785" t="s">
        <v>137</v>
      </c>
      <c r="T1450" s="1339">
        <v>10.76</v>
      </c>
      <c r="U1450" s="1341">
        <v>24.3</v>
      </c>
      <c r="X1450" s="1340">
        <v>7.15</v>
      </c>
      <c r="Z1450" s="1342">
        <v>49</v>
      </c>
      <c r="AD1450" s="1346">
        <v>198</v>
      </c>
      <c r="AE1450" s="1347">
        <v>9.9700000000000006</v>
      </c>
      <c r="AF1450" s="1343">
        <v>95.2</v>
      </c>
      <c r="AG1450" s="1344">
        <v>7.22</v>
      </c>
    </row>
    <row r="1451" spans="1:34" x14ac:dyDescent="0.25">
      <c r="A1451" s="782" t="s">
        <v>111</v>
      </c>
      <c r="B1451" s="1334" t="s">
        <v>136</v>
      </c>
      <c r="C1451" s="1335" t="s">
        <v>136</v>
      </c>
      <c r="D1451" s="1333">
        <v>42339</v>
      </c>
      <c r="F1451" s="1337">
        <v>0.53472222222222199</v>
      </c>
      <c r="G1451" s="1336" t="s">
        <v>98</v>
      </c>
      <c r="H1451" s="1338" t="s">
        <v>100</v>
      </c>
      <c r="I1451" s="785" t="s">
        <v>137</v>
      </c>
      <c r="T1451" s="1339">
        <v>11.3</v>
      </c>
      <c r="U1451" s="1341">
        <v>186</v>
      </c>
      <c r="X1451" s="1340">
        <v>7.95</v>
      </c>
      <c r="Z1451" s="1342">
        <v>311</v>
      </c>
      <c r="AD1451" s="1346">
        <v>40.200000000000003</v>
      </c>
      <c r="AE1451" s="1347">
        <v>10.92</v>
      </c>
      <c r="AF1451" s="1343">
        <v>102.3</v>
      </c>
      <c r="AG1451" s="1344">
        <v>6.18</v>
      </c>
    </row>
    <row r="1452" spans="1:34" x14ac:dyDescent="0.25">
      <c r="A1452" s="782" t="s">
        <v>111</v>
      </c>
      <c r="B1452" s="1334" t="s">
        <v>113</v>
      </c>
      <c r="C1452" s="1335" t="s">
        <v>113</v>
      </c>
      <c r="D1452" s="1333">
        <v>42339</v>
      </c>
      <c r="F1452" s="1337">
        <v>0.51388888888888895</v>
      </c>
      <c r="G1452" s="1336" t="s">
        <v>98</v>
      </c>
      <c r="H1452" s="1338" t="s">
        <v>100</v>
      </c>
      <c r="I1452" s="785" t="s">
        <v>137</v>
      </c>
      <c r="T1452" s="1339">
        <v>10.6</v>
      </c>
      <c r="U1452" s="1341">
        <v>80.5</v>
      </c>
      <c r="X1452" s="1340">
        <v>8.3800000000000008</v>
      </c>
      <c r="Z1452" s="1342">
        <v>124</v>
      </c>
      <c r="AD1452" s="1345"/>
      <c r="AE1452" s="1347">
        <v>10.69</v>
      </c>
      <c r="AF1452" s="1343">
        <v>95.4</v>
      </c>
      <c r="AG1452" s="1344">
        <v>18.399999999999999</v>
      </c>
    </row>
    <row r="1453" spans="1:34" x14ac:dyDescent="0.25">
      <c r="A1453" s="782" t="s">
        <v>111</v>
      </c>
      <c r="B1453" s="1334" t="s">
        <v>91</v>
      </c>
      <c r="C1453" s="1335" t="s">
        <v>91</v>
      </c>
      <c r="D1453" s="1333">
        <v>42339</v>
      </c>
      <c r="F1453" s="1337">
        <v>0.39236111111111099</v>
      </c>
      <c r="G1453" s="1336" t="s">
        <v>98</v>
      </c>
      <c r="H1453" s="1338" t="s">
        <v>100</v>
      </c>
      <c r="I1453" s="785" t="s">
        <v>137</v>
      </c>
      <c r="T1453" s="1339">
        <v>10.4</v>
      </c>
      <c r="U1453" s="1341">
        <v>110.6</v>
      </c>
      <c r="X1453" s="1340">
        <v>7.47</v>
      </c>
      <c r="Z1453" s="1342">
        <v>138</v>
      </c>
      <c r="AD1453" s="1345"/>
      <c r="AE1453" s="1347">
        <v>10.82</v>
      </c>
      <c r="AF1453" s="1343">
        <v>93.9</v>
      </c>
      <c r="AG1453" s="1344">
        <v>6.68</v>
      </c>
    </row>
    <row r="1454" spans="1:34" x14ac:dyDescent="0.25">
      <c r="A1454" s="782" t="s">
        <v>111</v>
      </c>
      <c r="B1454" s="1334" t="s">
        <v>101</v>
      </c>
      <c r="C1454" s="1335" t="s">
        <v>101</v>
      </c>
      <c r="D1454" s="1333">
        <v>42339</v>
      </c>
      <c r="F1454" s="1337">
        <v>0.40277777777777801</v>
      </c>
      <c r="G1454" s="1336" t="s">
        <v>98</v>
      </c>
      <c r="H1454" s="1338" t="s">
        <v>100</v>
      </c>
      <c r="I1454" s="785" t="s">
        <v>137</v>
      </c>
      <c r="T1454" s="1339">
        <v>10.33</v>
      </c>
      <c r="U1454" s="1341">
        <v>88.2</v>
      </c>
      <c r="X1454" s="1340">
        <v>7.56</v>
      </c>
      <c r="Z1454" s="1342">
        <v>130</v>
      </c>
      <c r="AD1454" s="1345"/>
      <c r="AE1454" s="1347">
        <v>10.32</v>
      </c>
      <c r="AF1454" s="1343">
        <v>92.3</v>
      </c>
      <c r="AG1454" s="1344">
        <v>12.4</v>
      </c>
    </row>
    <row r="1455" spans="1:34" x14ac:dyDescent="0.25">
      <c r="A1455" s="782" t="s">
        <v>111</v>
      </c>
      <c r="B1455" s="1334" t="s">
        <v>105</v>
      </c>
      <c r="C1455" s="1335" t="s">
        <v>105</v>
      </c>
      <c r="D1455" s="1333">
        <v>42339</v>
      </c>
      <c r="F1455" s="1337">
        <v>0.39930555555555602</v>
      </c>
      <c r="G1455" s="1336" t="s">
        <v>98</v>
      </c>
      <c r="H1455" s="1338" t="s">
        <v>100</v>
      </c>
      <c r="I1455" s="785" t="s">
        <v>137</v>
      </c>
      <c r="T1455" s="1339">
        <v>10.34</v>
      </c>
      <c r="U1455" s="1341">
        <v>95.9</v>
      </c>
      <c r="X1455" s="1340">
        <v>7.55</v>
      </c>
      <c r="Z1455" s="1342">
        <v>130</v>
      </c>
      <c r="AD1455" s="1345"/>
      <c r="AE1455" s="1347">
        <v>10.31</v>
      </c>
      <c r="AF1455" s="1343">
        <v>92.3</v>
      </c>
      <c r="AG1455" s="1344">
        <v>12</v>
      </c>
    </row>
    <row r="1456" spans="1:34" x14ac:dyDescent="0.25">
      <c r="A1456" s="782" t="s">
        <v>111</v>
      </c>
      <c r="B1456" s="1334" t="s">
        <v>112</v>
      </c>
      <c r="C1456" s="1335" t="s">
        <v>112</v>
      </c>
      <c r="D1456" s="1333">
        <v>42341</v>
      </c>
      <c r="F1456" s="1337">
        <v>0.51736111111111105</v>
      </c>
      <c r="G1456" s="1336" t="s">
        <v>98</v>
      </c>
      <c r="H1456" s="1338" t="s">
        <v>100</v>
      </c>
      <c r="I1456" s="785" t="s">
        <v>137</v>
      </c>
      <c r="T1456" s="1339">
        <v>11.86</v>
      </c>
      <c r="U1456" s="1341">
        <v>22.6</v>
      </c>
      <c r="X1456" s="1340">
        <v>7.27</v>
      </c>
      <c r="Z1456" s="1342">
        <v>53</v>
      </c>
      <c r="AD1456" s="1346">
        <v>102</v>
      </c>
      <c r="AE1456" s="1347">
        <v>8.3699999999999992</v>
      </c>
      <c r="AF1456" s="1343">
        <v>101</v>
      </c>
      <c r="AG1456" s="1344">
        <v>5.42</v>
      </c>
    </row>
    <row r="1457" spans="1:33" x14ac:dyDescent="0.25">
      <c r="A1457" s="782" t="s">
        <v>111</v>
      </c>
      <c r="B1457" s="1334" t="s">
        <v>136</v>
      </c>
      <c r="C1457" s="1335" t="s">
        <v>136</v>
      </c>
      <c r="D1457" s="1333">
        <v>42341</v>
      </c>
      <c r="F1457" s="1337">
        <v>0.47916666666666702</v>
      </c>
      <c r="G1457" s="1336" t="s">
        <v>98</v>
      </c>
      <c r="H1457" s="1338" t="s">
        <v>100</v>
      </c>
      <c r="I1457" s="785" t="s">
        <v>137</v>
      </c>
      <c r="T1457" s="1339">
        <v>12.11</v>
      </c>
      <c r="U1457" s="1341">
        <v>116.2</v>
      </c>
      <c r="X1457" s="1340">
        <v>7.6</v>
      </c>
      <c r="Z1457" s="1342">
        <v>335</v>
      </c>
      <c r="AD1457" s="1346">
        <v>23.9</v>
      </c>
      <c r="AE1457" s="1347">
        <v>8.5399999999999991</v>
      </c>
      <c r="AF1457" s="1343">
        <v>103.7</v>
      </c>
      <c r="AG1457" s="1344">
        <v>3.21</v>
      </c>
    </row>
    <row r="1458" spans="1:33" x14ac:dyDescent="0.25">
      <c r="A1458" s="782" t="s">
        <v>111</v>
      </c>
      <c r="B1458" s="1334" t="s">
        <v>113</v>
      </c>
      <c r="C1458" s="1335" t="s">
        <v>113</v>
      </c>
      <c r="D1458" s="1333">
        <v>42341</v>
      </c>
      <c r="F1458" s="1337">
        <v>0.44097222222222199</v>
      </c>
      <c r="G1458" s="1336" t="s">
        <v>98</v>
      </c>
      <c r="H1458" s="1338" t="s">
        <v>100</v>
      </c>
      <c r="I1458" s="785" t="s">
        <v>137</v>
      </c>
      <c r="T1458" s="1339">
        <v>11.54</v>
      </c>
      <c r="U1458" s="1341">
        <v>70.599999999999994</v>
      </c>
      <c r="X1458" s="1340">
        <v>7.44</v>
      </c>
      <c r="Z1458" s="1342">
        <v>141</v>
      </c>
      <c r="AD1458" s="1346">
        <v>190.8</v>
      </c>
      <c r="AE1458" s="1347">
        <v>8.17</v>
      </c>
      <c r="AF1458" s="1343">
        <v>97.9</v>
      </c>
      <c r="AG1458" s="1344">
        <v>7</v>
      </c>
    </row>
    <row r="1459" spans="1:33" x14ac:dyDescent="0.25">
      <c r="A1459" s="782" t="s">
        <v>111</v>
      </c>
      <c r="B1459" s="1334" t="s">
        <v>91</v>
      </c>
      <c r="C1459" s="1335" t="s">
        <v>91</v>
      </c>
      <c r="D1459" s="1333">
        <v>42341</v>
      </c>
      <c r="F1459" s="1337">
        <v>0.40625</v>
      </c>
      <c r="G1459" s="1336" t="s">
        <v>98</v>
      </c>
      <c r="H1459" s="1338" t="s">
        <v>100</v>
      </c>
      <c r="I1459" s="785" t="s">
        <v>137</v>
      </c>
      <c r="T1459" s="1339">
        <v>11.34</v>
      </c>
      <c r="U1459" s="1341">
        <v>108.1</v>
      </c>
      <c r="X1459" s="1340">
        <v>7.38</v>
      </c>
      <c r="Z1459" s="1342">
        <v>160</v>
      </c>
      <c r="AD1459" s="1346">
        <v>112.6</v>
      </c>
      <c r="AE1459" s="1347">
        <v>8.69</v>
      </c>
      <c r="AF1459" s="1343">
        <v>97.4</v>
      </c>
      <c r="AG1459" s="1344">
        <v>3.76</v>
      </c>
    </row>
    <row r="1460" spans="1:33" x14ac:dyDescent="0.25">
      <c r="A1460" s="782" t="s">
        <v>111</v>
      </c>
      <c r="B1460" s="1334" t="s">
        <v>101</v>
      </c>
      <c r="C1460" s="1335" t="s">
        <v>101</v>
      </c>
      <c r="D1460" s="1333">
        <v>42341</v>
      </c>
      <c r="F1460" s="1337">
        <v>0.39583333333333298</v>
      </c>
      <c r="G1460" s="1336" t="s">
        <v>98</v>
      </c>
      <c r="H1460" s="1338" t="s">
        <v>100</v>
      </c>
      <c r="I1460" s="785" t="s">
        <v>137</v>
      </c>
      <c r="T1460" s="1339">
        <v>11.49</v>
      </c>
      <c r="U1460" s="1341">
        <v>41</v>
      </c>
      <c r="X1460" s="1340">
        <v>7.3</v>
      </c>
      <c r="Z1460" s="1342">
        <v>146</v>
      </c>
      <c r="AD1460" s="1345"/>
      <c r="AE1460" s="1347">
        <v>7.68</v>
      </c>
      <c r="AF1460" s="1343">
        <v>96.3</v>
      </c>
      <c r="AG1460" s="1344">
        <v>5.68</v>
      </c>
    </row>
    <row r="1461" spans="1:33" x14ac:dyDescent="0.25">
      <c r="A1461" s="782" t="s">
        <v>111</v>
      </c>
      <c r="B1461" s="1334" t="s">
        <v>105</v>
      </c>
      <c r="C1461" s="1335" t="s">
        <v>105</v>
      </c>
      <c r="D1461" s="1333">
        <v>42341</v>
      </c>
      <c r="F1461" s="1337">
        <v>0.39236111111111099</v>
      </c>
      <c r="G1461" s="1336" t="s">
        <v>98</v>
      </c>
      <c r="H1461" s="1338" t="s">
        <v>100</v>
      </c>
      <c r="I1461" s="785" t="s">
        <v>137</v>
      </c>
      <c r="T1461" s="1339">
        <v>11.62</v>
      </c>
      <c r="U1461" s="1341">
        <v>29.8</v>
      </c>
      <c r="X1461" s="1340">
        <v>7.12</v>
      </c>
      <c r="Z1461" s="1342">
        <v>149</v>
      </c>
      <c r="AD1461" s="1345"/>
      <c r="AE1461" s="1347">
        <v>7.77</v>
      </c>
      <c r="AF1461" s="1343">
        <v>97.6</v>
      </c>
      <c r="AG1461" s="1344">
        <v>5.94</v>
      </c>
    </row>
    <row r="1462" spans="1:33" x14ac:dyDescent="0.25">
      <c r="A1462" s="782" t="s">
        <v>111</v>
      </c>
      <c r="B1462" s="1334" t="s">
        <v>112</v>
      </c>
      <c r="C1462" s="1335" t="s">
        <v>112</v>
      </c>
      <c r="D1462" s="1333">
        <v>42346</v>
      </c>
      <c r="F1462" s="1337">
        <v>0.47569444444444398</v>
      </c>
      <c r="G1462" s="1336" t="s">
        <v>98</v>
      </c>
      <c r="H1462" s="1338" t="s">
        <v>93</v>
      </c>
      <c r="I1462" s="785" t="s">
        <v>93</v>
      </c>
      <c r="T1462" s="1339">
        <v>11.97</v>
      </c>
      <c r="U1462" s="1341">
        <v>17.3</v>
      </c>
      <c r="X1462" s="1340">
        <v>7.33</v>
      </c>
      <c r="Z1462" s="1342">
        <v>66</v>
      </c>
      <c r="AD1462" s="1346">
        <v>42</v>
      </c>
      <c r="AE1462" s="1347">
        <v>7.8</v>
      </c>
      <c r="AF1462" s="1343">
        <v>100.6</v>
      </c>
      <c r="AG1462" s="1344">
        <v>3.46</v>
      </c>
    </row>
    <row r="1463" spans="1:33" x14ac:dyDescent="0.25">
      <c r="A1463" s="782" t="s">
        <v>111</v>
      </c>
      <c r="B1463" s="1334" t="s">
        <v>136</v>
      </c>
      <c r="C1463" s="1335" t="s">
        <v>136</v>
      </c>
      <c r="D1463" s="1333">
        <v>42346</v>
      </c>
      <c r="F1463" s="1337">
        <v>0.56597222222222199</v>
      </c>
      <c r="G1463" s="1336" t="s">
        <v>98</v>
      </c>
      <c r="H1463" s="1338" t="s">
        <v>93</v>
      </c>
      <c r="I1463" s="785" t="s">
        <v>93</v>
      </c>
      <c r="T1463" s="1339">
        <v>13.1</v>
      </c>
      <c r="U1463" s="1341">
        <v>8.4</v>
      </c>
      <c r="X1463" s="1340">
        <v>7.85</v>
      </c>
      <c r="Z1463" s="1342">
        <v>385</v>
      </c>
      <c r="AD1463" s="1346">
        <v>9.9</v>
      </c>
      <c r="AE1463" s="1347">
        <v>8.58</v>
      </c>
      <c r="AF1463" s="1343">
        <v>112.3</v>
      </c>
      <c r="AG1463" s="1344">
        <v>1.1599999999999999</v>
      </c>
    </row>
    <row r="1464" spans="1:33" x14ac:dyDescent="0.25">
      <c r="A1464" s="782" t="s">
        <v>111</v>
      </c>
      <c r="B1464" s="1334" t="s">
        <v>113</v>
      </c>
      <c r="C1464" s="1335" t="s">
        <v>113</v>
      </c>
      <c r="D1464" s="1333">
        <v>42346</v>
      </c>
      <c r="F1464" s="1337">
        <v>0.54166666666666696</v>
      </c>
      <c r="G1464" s="1336" t="s">
        <v>98</v>
      </c>
      <c r="H1464" s="1338" t="s">
        <v>93</v>
      </c>
      <c r="I1464" s="785" t="s">
        <v>93</v>
      </c>
      <c r="T1464" s="1339">
        <v>12.01</v>
      </c>
      <c r="U1464" s="1341">
        <v>18.7</v>
      </c>
      <c r="X1464" s="1340">
        <v>7.72</v>
      </c>
      <c r="Z1464" s="1342">
        <v>178</v>
      </c>
      <c r="AD1464" s="1346">
        <v>74.2</v>
      </c>
      <c r="AE1464" s="1347">
        <v>8.58</v>
      </c>
      <c r="AF1464" s="1343">
        <v>102.9</v>
      </c>
      <c r="AG1464" s="1344">
        <v>2.4300000000000002</v>
      </c>
    </row>
    <row r="1465" spans="1:33" x14ac:dyDescent="0.25">
      <c r="A1465" s="782" t="s">
        <v>111</v>
      </c>
      <c r="B1465" s="1334" t="s">
        <v>91</v>
      </c>
      <c r="C1465" s="1335" t="s">
        <v>91</v>
      </c>
      <c r="D1465" s="1333">
        <v>42346</v>
      </c>
      <c r="F1465" s="1337">
        <v>0.40972222222222199</v>
      </c>
      <c r="G1465" s="1336" t="s">
        <v>98</v>
      </c>
      <c r="H1465" s="1338" t="s">
        <v>93</v>
      </c>
      <c r="I1465" s="785" t="s">
        <v>93</v>
      </c>
      <c r="T1465" s="1339">
        <v>11.57</v>
      </c>
      <c r="U1465" s="1341">
        <v>49.5</v>
      </c>
      <c r="X1465" s="1340">
        <v>7.54</v>
      </c>
      <c r="Z1465" s="1342">
        <v>201</v>
      </c>
      <c r="AD1465" s="1346">
        <v>52.9</v>
      </c>
      <c r="AE1465" s="1347">
        <v>8.57</v>
      </c>
      <c r="AF1465" s="1343">
        <v>99.1</v>
      </c>
      <c r="AG1465" s="1344">
        <v>1.62</v>
      </c>
    </row>
    <row r="1466" spans="1:33" x14ac:dyDescent="0.25">
      <c r="A1466" s="782" t="s">
        <v>111</v>
      </c>
      <c r="B1466" s="1334" t="s">
        <v>101</v>
      </c>
      <c r="C1466" s="1335" t="s">
        <v>101</v>
      </c>
      <c r="D1466" s="1333">
        <v>42346</v>
      </c>
      <c r="F1466" s="1337">
        <v>0.39930555555555602</v>
      </c>
      <c r="G1466" s="1336" t="s">
        <v>98</v>
      </c>
      <c r="H1466" s="1338" t="s">
        <v>93</v>
      </c>
      <c r="I1466" s="785" t="s">
        <v>93</v>
      </c>
      <c r="T1466" s="1339">
        <v>11.98</v>
      </c>
      <c r="U1466" s="1341">
        <v>21.6</v>
      </c>
      <c r="X1466" s="1340">
        <v>7.43</v>
      </c>
      <c r="Z1466" s="1342">
        <v>182</v>
      </c>
      <c r="AD1466" s="1345"/>
      <c r="AE1466" s="1347">
        <v>6.93</v>
      </c>
      <c r="AF1466" s="1343">
        <v>98.6</v>
      </c>
      <c r="AG1466" s="1344">
        <v>2.02</v>
      </c>
    </row>
    <row r="1467" spans="1:33" x14ac:dyDescent="0.25">
      <c r="A1467" s="782" t="s">
        <v>111</v>
      </c>
      <c r="B1467" s="1334" t="s">
        <v>105</v>
      </c>
      <c r="C1467" s="1335" t="s">
        <v>105</v>
      </c>
      <c r="D1467" s="1333">
        <v>42346</v>
      </c>
      <c r="F1467" s="1337">
        <v>0.39652777777777798</v>
      </c>
      <c r="G1467" s="1336" t="s">
        <v>98</v>
      </c>
      <c r="H1467" s="1338" t="s">
        <v>93</v>
      </c>
      <c r="I1467" s="785" t="s">
        <v>93</v>
      </c>
      <c r="T1467" s="1339">
        <v>11.97</v>
      </c>
      <c r="U1467" s="1341">
        <v>23.8</v>
      </c>
      <c r="X1467" s="1340">
        <v>7.3</v>
      </c>
      <c r="Z1467" s="1342">
        <v>189</v>
      </c>
      <c r="AD1467" s="1345"/>
      <c r="AE1467" s="1347">
        <v>6.88</v>
      </c>
      <c r="AF1467" s="1343">
        <v>98.4</v>
      </c>
      <c r="AG1467" s="1344">
        <v>1.75</v>
      </c>
    </row>
    <row r="1468" spans="1:33" x14ac:dyDescent="0.25">
      <c r="A1468" s="782" t="s">
        <v>111</v>
      </c>
      <c r="B1468" s="1334" t="s">
        <v>112</v>
      </c>
      <c r="C1468" s="1335" t="s">
        <v>112</v>
      </c>
      <c r="D1468" s="1333">
        <v>42352</v>
      </c>
      <c r="F1468" s="1337">
        <v>0.49652777777777801</v>
      </c>
      <c r="G1468" s="1336" t="s">
        <v>98</v>
      </c>
      <c r="H1468" s="1338" t="s">
        <v>100</v>
      </c>
      <c r="I1468" s="785" t="s">
        <v>137</v>
      </c>
      <c r="T1468" s="1339">
        <v>11.82</v>
      </c>
      <c r="U1468" s="1341">
        <v>121.1</v>
      </c>
      <c r="X1468" s="1340">
        <v>7.05</v>
      </c>
      <c r="Z1468" s="1342">
        <v>40</v>
      </c>
      <c r="AD1468" s="1346">
        <v>1290</v>
      </c>
      <c r="AE1468" s="1347">
        <v>10.3</v>
      </c>
      <c r="AF1468" s="1343">
        <v>105.5</v>
      </c>
      <c r="AG1468" s="1344">
        <v>16.7</v>
      </c>
    </row>
    <row r="1469" spans="1:33" x14ac:dyDescent="0.25">
      <c r="A1469" s="782" t="s">
        <v>111</v>
      </c>
      <c r="B1469" s="1334" t="s">
        <v>136</v>
      </c>
      <c r="C1469" s="1335" t="s">
        <v>136</v>
      </c>
      <c r="D1469" s="1333">
        <v>42352</v>
      </c>
      <c r="F1469" s="1337">
        <v>0.45486111111111099</v>
      </c>
      <c r="G1469" s="1336" t="s">
        <v>98</v>
      </c>
      <c r="H1469" s="1338" t="s">
        <v>100</v>
      </c>
      <c r="I1469" s="785" t="s">
        <v>137</v>
      </c>
      <c r="T1469" s="1339">
        <v>11.53</v>
      </c>
      <c r="U1469" s="1341">
        <v>2419.6</v>
      </c>
      <c r="X1469" s="1340">
        <v>7.62</v>
      </c>
      <c r="Z1469" s="1342">
        <v>260</v>
      </c>
      <c r="AD1469" s="1345"/>
      <c r="AE1469" s="1347">
        <v>11.36</v>
      </c>
      <c r="AF1469" s="1343">
        <v>105.5</v>
      </c>
      <c r="AG1469" s="1344">
        <v>14.2</v>
      </c>
    </row>
    <row r="1470" spans="1:33" x14ac:dyDescent="0.25">
      <c r="A1470" s="782" t="s">
        <v>111</v>
      </c>
      <c r="B1470" s="1334" t="s">
        <v>113</v>
      </c>
      <c r="C1470" s="1335" t="s">
        <v>113</v>
      </c>
      <c r="D1470" s="1333">
        <v>42352</v>
      </c>
      <c r="F1470" s="1337">
        <v>0.44444444444444398</v>
      </c>
      <c r="G1470" s="1336" t="s">
        <v>98</v>
      </c>
      <c r="H1470" s="1338" t="s">
        <v>100</v>
      </c>
      <c r="I1470" s="785" t="s">
        <v>137</v>
      </c>
      <c r="T1470" s="1339">
        <v>11.26</v>
      </c>
      <c r="U1470" s="1341">
        <v>613.1</v>
      </c>
      <c r="X1470" s="1340">
        <v>7.09</v>
      </c>
      <c r="Z1470" s="1342">
        <v>92</v>
      </c>
      <c r="AD1470" s="1345"/>
      <c r="AE1470" s="1347">
        <v>11.11</v>
      </c>
      <c r="AF1470" s="1343">
        <v>102.4</v>
      </c>
      <c r="AG1470" s="1344">
        <v>33.6</v>
      </c>
    </row>
    <row r="1471" spans="1:33" x14ac:dyDescent="0.25">
      <c r="A1471" s="782" t="s">
        <v>111</v>
      </c>
      <c r="B1471" s="1334" t="s">
        <v>91</v>
      </c>
      <c r="C1471" s="1335" t="s">
        <v>91</v>
      </c>
      <c r="D1471" s="1333">
        <v>42352</v>
      </c>
      <c r="F1471" s="1337">
        <v>0.42361111111111099</v>
      </c>
      <c r="G1471" s="1336" t="s">
        <v>98</v>
      </c>
      <c r="H1471" s="1338" t="s">
        <v>100</v>
      </c>
      <c r="I1471" s="785" t="s">
        <v>137</v>
      </c>
      <c r="T1471" s="1339">
        <v>11.17</v>
      </c>
      <c r="U1471" s="1341">
        <v>461.1</v>
      </c>
      <c r="X1471" s="1340">
        <v>7.12</v>
      </c>
      <c r="Z1471" s="1342">
        <v>114</v>
      </c>
      <c r="AD1471" s="1345"/>
      <c r="AE1471" s="1347">
        <v>11.44</v>
      </c>
      <c r="AF1471" s="1343">
        <v>102.3</v>
      </c>
      <c r="AG1471" s="1344">
        <v>18.8</v>
      </c>
    </row>
    <row r="1472" spans="1:33" x14ac:dyDescent="0.25">
      <c r="A1472" s="782" t="s">
        <v>111</v>
      </c>
      <c r="B1472" s="1334" t="s">
        <v>101</v>
      </c>
      <c r="C1472" s="1335" t="s">
        <v>101</v>
      </c>
      <c r="D1472" s="1333">
        <v>42352</v>
      </c>
      <c r="F1472" s="1337">
        <v>0.41666666666666702</v>
      </c>
      <c r="G1472" s="1336" t="s">
        <v>98</v>
      </c>
      <c r="H1472" s="1338" t="s">
        <v>103</v>
      </c>
      <c r="I1472" s="785" t="s">
        <v>137</v>
      </c>
      <c r="T1472" s="1339">
        <v>10.95</v>
      </c>
      <c r="U1472" s="1341">
        <v>648.79999999999995</v>
      </c>
      <c r="X1472" s="1340">
        <v>7.1</v>
      </c>
      <c r="Z1472" s="1342">
        <v>90</v>
      </c>
      <c r="AD1472" s="1345"/>
      <c r="AE1472" s="1347">
        <v>11.56</v>
      </c>
      <c r="AF1472" s="1343">
        <v>100.6</v>
      </c>
      <c r="AG1472" s="1344">
        <v>62.2</v>
      </c>
    </row>
    <row r="1473" spans="1:33" x14ac:dyDescent="0.25">
      <c r="A1473" s="782" t="s">
        <v>111</v>
      </c>
      <c r="B1473" s="1334" t="s">
        <v>105</v>
      </c>
      <c r="C1473" s="1335" t="s">
        <v>105</v>
      </c>
      <c r="D1473" s="1333">
        <v>42352</v>
      </c>
      <c r="F1473" s="1337">
        <v>0.40972222222222199</v>
      </c>
      <c r="G1473" s="1336" t="s">
        <v>98</v>
      </c>
      <c r="H1473" s="1338" t="s">
        <v>103</v>
      </c>
      <c r="I1473" s="785" t="s">
        <v>137</v>
      </c>
      <c r="T1473" s="1339">
        <v>10.9</v>
      </c>
      <c r="U1473" s="1341">
        <v>770.1</v>
      </c>
      <c r="X1473" s="1340">
        <v>7.07</v>
      </c>
      <c r="Z1473" s="1342">
        <v>91</v>
      </c>
      <c r="AD1473" s="1345"/>
      <c r="AE1473" s="1347">
        <v>11.58</v>
      </c>
      <c r="AF1473" s="1343">
        <v>100.2</v>
      </c>
      <c r="AG1473" s="1344">
        <v>50.1</v>
      </c>
    </row>
    <row r="1474" spans="1:33" x14ac:dyDescent="0.25">
      <c r="A1474" s="782" t="s">
        <v>111</v>
      </c>
      <c r="B1474" s="1334" t="s">
        <v>112</v>
      </c>
      <c r="C1474" s="1335" t="s">
        <v>112</v>
      </c>
      <c r="D1474" s="1333">
        <v>42354</v>
      </c>
      <c r="F1474" s="1337">
        <v>0.47083333333333299</v>
      </c>
      <c r="G1474" s="1336" t="s">
        <v>98</v>
      </c>
      <c r="H1474" s="1338" t="s">
        <v>100</v>
      </c>
      <c r="I1474" s="785" t="s">
        <v>137</v>
      </c>
      <c r="T1474" s="1339">
        <v>11.03</v>
      </c>
      <c r="U1474" s="1341">
        <v>23.3</v>
      </c>
      <c r="X1474" s="1340">
        <v>7.16</v>
      </c>
      <c r="Z1474" s="1342">
        <v>46</v>
      </c>
      <c r="AD1474" s="1346">
        <v>307</v>
      </c>
      <c r="AE1474" s="1347">
        <v>10.19</v>
      </c>
      <c r="AF1474" s="1343">
        <v>98.2</v>
      </c>
      <c r="AG1474" s="1344">
        <v>7.13</v>
      </c>
    </row>
    <row r="1475" spans="1:33" x14ac:dyDescent="0.25">
      <c r="A1475" s="782" t="s">
        <v>111</v>
      </c>
      <c r="B1475" s="1334" t="s">
        <v>136</v>
      </c>
      <c r="C1475" s="1335" t="s">
        <v>136</v>
      </c>
      <c r="D1475" s="1333">
        <v>42354</v>
      </c>
      <c r="F1475" s="1337">
        <v>0.43402777777777801</v>
      </c>
      <c r="G1475" s="1336" t="s">
        <v>98</v>
      </c>
      <c r="H1475" s="1338" t="s">
        <v>100</v>
      </c>
      <c r="I1475" s="785" t="s">
        <v>137</v>
      </c>
      <c r="T1475" s="1339">
        <v>10.9</v>
      </c>
      <c r="U1475" s="1341">
        <v>517.20000000000005</v>
      </c>
      <c r="X1475" s="1340">
        <v>7.74</v>
      </c>
      <c r="Z1475" s="1342">
        <v>320</v>
      </c>
      <c r="AD1475" s="1346">
        <v>47.8</v>
      </c>
      <c r="AE1475" s="1347">
        <v>11.41</v>
      </c>
      <c r="AF1475" s="1343">
        <v>99.9</v>
      </c>
      <c r="AG1475" s="1344">
        <v>6.55</v>
      </c>
    </row>
    <row r="1476" spans="1:33" x14ac:dyDescent="0.25">
      <c r="A1476" s="782" t="s">
        <v>111</v>
      </c>
      <c r="B1476" s="1334" t="s">
        <v>113</v>
      </c>
      <c r="C1476" s="1335" t="s">
        <v>113</v>
      </c>
      <c r="D1476" s="1333">
        <v>42354</v>
      </c>
      <c r="F1476" s="1337">
        <v>0.41666666666666702</v>
      </c>
      <c r="G1476" s="1336" t="s">
        <v>98</v>
      </c>
      <c r="H1476" s="1338" t="s">
        <v>100</v>
      </c>
      <c r="I1476" s="785" t="s">
        <v>137</v>
      </c>
      <c r="T1476" s="1339">
        <v>10.55</v>
      </c>
      <c r="U1476" s="1341">
        <v>62.4</v>
      </c>
      <c r="X1476" s="1340">
        <v>7.34</v>
      </c>
      <c r="Z1476" s="1342">
        <v>120</v>
      </c>
      <c r="AD1476" s="1345"/>
      <c r="AE1476" s="1347">
        <v>10.95</v>
      </c>
      <c r="AF1476" s="1343">
        <v>95.6</v>
      </c>
      <c r="AG1476" s="1344">
        <v>11.1</v>
      </c>
    </row>
    <row r="1477" spans="1:33" x14ac:dyDescent="0.25">
      <c r="A1477" s="782" t="s">
        <v>111</v>
      </c>
      <c r="B1477" s="1334" t="s">
        <v>91</v>
      </c>
      <c r="C1477" s="1335" t="s">
        <v>91</v>
      </c>
      <c r="D1477" s="1333">
        <v>42354</v>
      </c>
      <c r="F1477" s="1337">
        <v>0.39583333333333298</v>
      </c>
      <c r="G1477" s="1336" t="s">
        <v>98</v>
      </c>
      <c r="H1477" s="1338" t="s">
        <v>100</v>
      </c>
      <c r="I1477" s="785" t="s">
        <v>137</v>
      </c>
      <c r="T1477" s="1339">
        <v>10.51</v>
      </c>
      <c r="U1477" s="1341">
        <v>88</v>
      </c>
      <c r="X1477" s="1340">
        <v>7.43</v>
      </c>
      <c r="Z1477" s="1342">
        <v>146</v>
      </c>
      <c r="AD1477" s="1345"/>
      <c r="AE1477" s="1347">
        <v>11.5</v>
      </c>
      <c r="AF1477" s="1343">
        <v>96.5</v>
      </c>
      <c r="AG1477" s="1344">
        <v>5.98</v>
      </c>
    </row>
    <row r="1478" spans="1:33" x14ac:dyDescent="0.25">
      <c r="A1478" s="782" t="s">
        <v>111</v>
      </c>
      <c r="B1478" s="1334" t="s">
        <v>101</v>
      </c>
      <c r="C1478" s="1335" t="s">
        <v>101</v>
      </c>
      <c r="D1478" s="1333">
        <v>42354</v>
      </c>
      <c r="F1478" s="1337">
        <v>0.38888888888888901</v>
      </c>
      <c r="G1478" s="1336" t="s">
        <v>98</v>
      </c>
      <c r="H1478" s="1338" t="s">
        <v>100</v>
      </c>
      <c r="I1478" s="785" t="s">
        <v>137</v>
      </c>
      <c r="T1478" s="1339">
        <v>10.53</v>
      </c>
      <c r="U1478" s="1341">
        <v>75.400000000000006</v>
      </c>
      <c r="X1478" s="1340">
        <v>7.42</v>
      </c>
      <c r="Z1478" s="1342">
        <v>127</v>
      </c>
      <c r="AD1478" s="1345"/>
      <c r="AE1478" s="1347">
        <v>10.76</v>
      </c>
      <c r="AF1478" s="1343">
        <v>95</v>
      </c>
      <c r="AG1478" s="1344">
        <v>13.2</v>
      </c>
    </row>
    <row r="1479" spans="1:33" x14ac:dyDescent="0.25">
      <c r="A1479" s="782" t="s">
        <v>111</v>
      </c>
      <c r="B1479" s="1334" t="s">
        <v>105</v>
      </c>
      <c r="C1479" s="1335" t="s">
        <v>105</v>
      </c>
      <c r="D1479" s="1333">
        <v>42354</v>
      </c>
      <c r="F1479" s="1337">
        <v>0.38611111111111102</v>
      </c>
      <c r="G1479" s="1336" t="s">
        <v>98</v>
      </c>
      <c r="H1479" s="1338" t="s">
        <v>100</v>
      </c>
      <c r="I1479" s="785" t="s">
        <v>137</v>
      </c>
      <c r="T1479" s="1339">
        <v>10.55</v>
      </c>
      <c r="U1479" s="1341">
        <v>98.4</v>
      </c>
      <c r="X1479" s="1340">
        <v>7.52</v>
      </c>
      <c r="Z1479" s="1342">
        <v>127</v>
      </c>
      <c r="AD1479" s="1345"/>
      <c r="AE1479" s="1347">
        <v>10.76</v>
      </c>
      <c r="AF1479" s="1343">
        <v>95.2</v>
      </c>
      <c r="AG1479" s="1344">
        <v>12.2</v>
      </c>
    </row>
  </sheetData>
  <sortState ref="A2:AH1449">
    <sortCondition ref="A2:A1449"/>
    <sortCondition ref="B2:B1449"/>
    <sortCondition ref="D2:D144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6"/>
  <sheetViews>
    <sheetView workbookViewId="0">
      <pane ySplit="1" topLeftCell="A833" activePane="bottomLeft" state="frozen"/>
      <selection pane="bottomLeft" activeCell="L1113" sqref="L1113:L1118"/>
    </sheetView>
  </sheetViews>
  <sheetFormatPr defaultRowHeight="15" x14ac:dyDescent="0.25"/>
  <cols>
    <col min="1" max="1" width="7" style="785" bestFit="1" customWidth="1"/>
    <col min="2" max="3" width="10.7109375" style="785" bestFit="1" customWidth="1"/>
    <col min="4" max="4" width="5.5703125" style="785" bestFit="1" customWidth="1"/>
    <col min="5" max="5" width="13.5703125" style="785" bestFit="1" customWidth="1"/>
    <col min="6" max="6" width="18.5703125" style="785" bestFit="1" customWidth="1"/>
    <col min="7" max="7" width="16.5703125" style="785" bestFit="1" customWidth="1"/>
    <col min="8" max="8" width="22.140625" style="785" bestFit="1" customWidth="1"/>
    <col min="9" max="9" width="26.85546875" style="785" bestFit="1" customWidth="1"/>
    <col min="10" max="10" width="9.5703125" style="785" bestFit="1" customWidth="1"/>
    <col min="11" max="11" width="7.28515625" style="785" bestFit="1" customWidth="1"/>
    <col min="12" max="12" width="5" style="785" bestFit="1" customWidth="1"/>
    <col min="13" max="13" width="17" style="785" bestFit="1" customWidth="1"/>
    <col min="14" max="14" width="9.5703125" style="785" bestFit="1" customWidth="1"/>
    <col min="15" max="16384" width="9.140625" style="785"/>
  </cols>
  <sheetData>
    <row r="1" spans="1:14" x14ac:dyDescent="0.25">
      <c r="A1" s="782" t="s">
        <v>82</v>
      </c>
      <c r="B1" s="782" t="s">
        <v>0</v>
      </c>
      <c r="C1" s="782" t="s">
        <v>1</v>
      </c>
      <c r="D1" s="782" t="s">
        <v>2</v>
      </c>
      <c r="E1" s="782" t="s">
        <v>3</v>
      </c>
      <c r="F1" s="782" t="s">
        <v>25</v>
      </c>
      <c r="G1" s="782" t="s">
        <v>163</v>
      </c>
      <c r="H1" s="782" t="s">
        <v>166</v>
      </c>
      <c r="I1" s="782" t="s">
        <v>165</v>
      </c>
      <c r="J1" s="782" t="s">
        <v>6</v>
      </c>
      <c r="K1" s="782" t="s">
        <v>7</v>
      </c>
      <c r="L1" s="782" t="s">
        <v>8</v>
      </c>
      <c r="M1" s="783" t="s">
        <v>85</v>
      </c>
      <c r="N1" s="784" t="s">
        <v>86</v>
      </c>
    </row>
    <row r="2" spans="1:14" x14ac:dyDescent="0.25">
      <c r="A2" s="744" t="s">
        <v>83</v>
      </c>
      <c r="B2" s="744" t="s">
        <v>20</v>
      </c>
      <c r="C2" s="405">
        <v>41733</v>
      </c>
      <c r="D2" s="744"/>
      <c r="E2" s="744"/>
      <c r="F2" s="744"/>
      <c r="G2" s="744"/>
      <c r="H2" s="744"/>
      <c r="I2" s="744"/>
      <c r="J2" s="744">
        <v>0.25</v>
      </c>
      <c r="K2" s="744">
        <v>0.106</v>
      </c>
      <c r="L2" s="744">
        <v>2.08</v>
      </c>
    </row>
    <row r="3" spans="1:14" x14ac:dyDescent="0.25">
      <c r="A3" s="744" t="s">
        <v>83</v>
      </c>
      <c r="B3" s="744" t="s">
        <v>20</v>
      </c>
      <c r="C3" s="405">
        <v>41768</v>
      </c>
      <c r="D3" s="744"/>
      <c r="E3" s="744"/>
      <c r="F3" s="744"/>
      <c r="G3" s="744"/>
      <c r="H3" s="744"/>
      <c r="I3" s="744"/>
      <c r="J3" s="744">
        <v>0.17</v>
      </c>
      <c r="K3" s="744">
        <v>0.20899999999999999</v>
      </c>
      <c r="L3" s="744">
        <v>1.63</v>
      </c>
    </row>
    <row r="4" spans="1:14" x14ac:dyDescent="0.25">
      <c r="A4" s="744" t="s">
        <v>83</v>
      </c>
      <c r="B4" s="744" t="s">
        <v>20</v>
      </c>
      <c r="C4" s="405">
        <v>41772</v>
      </c>
      <c r="D4" s="744"/>
      <c r="E4" s="744"/>
      <c r="F4" s="744"/>
      <c r="G4" s="744"/>
      <c r="H4" s="744"/>
      <c r="I4" s="744"/>
      <c r="J4" s="744">
        <v>0.1</v>
      </c>
      <c r="K4" s="744">
        <v>0.126</v>
      </c>
      <c r="L4" s="744">
        <v>1.33</v>
      </c>
    </row>
    <row r="5" spans="1:14" x14ac:dyDescent="0.25">
      <c r="A5" s="744" t="s">
        <v>83</v>
      </c>
      <c r="B5" s="744" t="s">
        <v>20</v>
      </c>
      <c r="C5" s="405">
        <v>41787</v>
      </c>
      <c r="D5" s="744"/>
      <c r="E5" s="744"/>
      <c r="F5" s="744"/>
      <c r="G5" s="744"/>
      <c r="H5" s="744"/>
      <c r="I5" s="744"/>
      <c r="J5" s="744">
        <v>0</v>
      </c>
      <c r="K5" s="744">
        <v>0</v>
      </c>
      <c r="L5" s="744">
        <v>0</v>
      </c>
    </row>
    <row r="6" spans="1:14" x14ac:dyDescent="0.25">
      <c r="A6" s="744" t="s">
        <v>83</v>
      </c>
      <c r="B6" s="744" t="s">
        <v>20</v>
      </c>
      <c r="C6" s="405">
        <v>41814</v>
      </c>
      <c r="D6" s="744"/>
      <c r="E6" s="744"/>
      <c r="F6" s="744"/>
      <c r="G6" s="744"/>
      <c r="H6" s="744"/>
      <c r="I6" s="744"/>
      <c r="J6" s="744">
        <v>0.18</v>
      </c>
      <c r="K6" s="744">
        <v>0.114</v>
      </c>
      <c r="L6" s="744">
        <v>2.39</v>
      </c>
    </row>
    <row r="7" spans="1:14" x14ac:dyDescent="0.25">
      <c r="A7" s="744" t="s">
        <v>83</v>
      </c>
      <c r="B7" s="744" t="s">
        <v>20</v>
      </c>
      <c r="C7" s="405">
        <v>41817</v>
      </c>
      <c r="D7" s="744"/>
      <c r="E7" s="744"/>
      <c r="F7" s="744"/>
      <c r="G7" s="744"/>
      <c r="H7" s="744"/>
      <c r="I7" s="744"/>
      <c r="J7" s="744">
        <v>0.1</v>
      </c>
      <c r="K7" s="744">
        <v>0.33300000000000002</v>
      </c>
      <c r="L7" s="744">
        <v>1.18</v>
      </c>
    </row>
    <row r="8" spans="1:14" x14ac:dyDescent="0.25">
      <c r="A8" s="744" t="s">
        <v>83</v>
      </c>
      <c r="B8" s="744" t="s">
        <v>20</v>
      </c>
      <c r="C8" s="405">
        <v>41845</v>
      </c>
      <c r="D8" s="744"/>
      <c r="E8" s="744"/>
      <c r="F8" s="744"/>
      <c r="G8" s="744"/>
      <c r="H8" s="744"/>
      <c r="I8" s="744"/>
      <c r="J8" s="744">
        <v>0.16</v>
      </c>
      <c r="K8" s="744">
        <v>0.38800000000000001</v>
      </c>
      <c r="L8" s="744">
        <v>1.65</v>
      </c>
    </row>
    <row r="9" spans="1:14" x14ac:dyDescent="0.25">
      <c r="A9" s="744" t="s">
        <v>83</v>
      </c>
      <c r="B9" s="744" t="s">
        <v>20</v>
      </c>
      <c r="C9" s="405">
        <v>41926</v>
      </c>
      <c r="D9" s="744"/>
      <c r="E9" s="744"/>
      <c r="F9" s="744"/>
      <c r="G9" s="744"/>
      <c r="H9" s="744"/>
      <c r="I9" s="744"/>
      <c r="J9" s="744">
        <v>0.98</v>
      </c>
      <c r="K9" s="744">
        <v>0.69799999999999995</v>
      </c>
      <c r="L9" s="744">
        <v>2.89</v>
      </c>
    </row>
    <row r="10" spans="1:14" x14ac:dyDescent="0.25">
      <c r="A10" s="744" t="s">
        <v>83</v>
      </c>
      <c r="B10" s="744" t="s">
        <v>20</v>
      </c>
      <c r="C10" s="405">
        <v>42088</v>
      </c>
      <c r="D10" s="744"/>
      <c r="E10" s="744"/>
      <c r="F10" s="744"/>
      <c r="G10" s="744"/>
      <c r="H10" s="744"/>
      <c r="I10" s="744"/>
      <c r="J10" s="744">
        <v>0.41</v>
      </c>
      <c r="K10" s="504">
        <v>0.216</v>
      </c>
      <c r="L10" s="504">
        <v>2.68</v>
      </c>
    </row>
    <row r="11" spans="1:14" x14ac:dyDescent="0.25">
      <c r="A11" s="744" t="s">
        <v>83</v>
      </c>
      <c r="B11" s="744" t="s">
        <v>20</v>
      </c>
      <c r="C11" s="405">
        <v>42132</v>
      </c>
      <c r="D11" s="744"/>
      <c r="E11" s="744"/>
      <c r="F11" s="744"/>
      <c r="G11" s="744"/>
      <c r="H11" s="744"/>
      <c r="I11" s="744"/>
      <c r="J11" s="744">
        <v>0.16</v>
      </c>
      <c r="K11" s="744">
        <v>0.47499999999999998</v>
      </c>
      <c r="L11" s="744">
        <v>2.19</v>
      </c>
    </row>
    <row r="12" spans="1:14" x14ac:dyDescent="0.25">
      <c r="A12" s="744" t="s">
        <v>83</v>
      </c>
      <c r="B12" s="744" t="s">
        <v>20</v>
      </c>
      <c r="C12" s="405">
        <v>42135</v>
      </c>
      <c r="D12" s="744"/>
      <c r="E12" s="744"/>
      <c r="F12" s="744"/>
      <c r="G12" s="744"/>
      <c r="H12" s="744"/>
      <c r="I12" s="744"/>
      <c r="J12" s="744">
        <v>0.09</v>
      </c>
      <c r="K12" s="744">
        <v>5.5E-2</v>
      </c>
      <c r="L12" s="744">
        <v>0.86</v>
      </c>
    </row>
    <row r="13" spans="1:14" x14ac:dyDescent="0.25">
      <c r="A13" s="744" t="s">
        <v>83</v>
      </c>
      <c r="B13" s="744" t="s">
        <v>20</v>
      </c>
      <c r="C13" s="405">
        <v>42142</v>
      </c>
      <c r="D13" s="744"/>
      <c r="E13" s="744"/>
      <c r="F13" s="744"/>
      <c r="G13" s="744"/>
      <c r="H13" s="744"/>
      <c r="I13" s="744"/>
      <c r="J13" s="744">
        <v>0.54</v>
      </c>
      <c r="K13" s="744">
        <v>0.41</v>
      </c>
      <c r="L13" s="744">
        <v>3.59</v>
      </c>
    </row>
    <row r="14" spans="1:14" x14ac:dyDescent="0.25">
      <c r="A14" s="744" t="s">
        <v>83</v>
      </c>
      <c r="B14" s="744" t="s">
        <v>20</v>
      </c>
      <c r="C14" s="405">
        <v>42150</v>
      </c>
      <c r="D14" s="744"/>
      <c r="E14" s="744"/>
      <c r="F14" s="744"/>
      <c r="G14" s="744"/>
      <c r="H14" s="744"/>
      <c r="I14" s="744"/>
      <c r="J14" s="744">
        <v>0.2</v>
      </c>
      <c r="K14" s="744">
        <v>0.17399999999999999</v>
      </c>
      <c r="L14" s="744"/>
    </row>
    <row r="15" spans="1:14" x14ac:dyDescent="0.25">
      <c r="A15" s="744" t="s">
        <v>83</v>
      </c>
      <c r="B15" s="744" t="s">
        <v>21</v>
      </c>
      <c r="C15" s="405">
        <v>41817</v>
      </c>
      <c r="D15" s="406">
        <v>0.47361111111111115</v>
      </c>
      <c r="E15" s="744" t="s">
        <v>22</v>
      </c>
      <c r="F15" s="744" t="s">
        <v>23</v>
      </c>
      <c r="G15" s="744"/>
      <c r="H15" s="744"/>
      <c r="I15" s="744"/>
      <c r="J15" s="744">
        <v>0.06</v>
      </c>
      <c r="K15" s="744">
        <v>0</v>
      </c>
      <c r="L15" s="744">
        <v>0.53</v>
      </c>
    </row>
    <row r="16" spans="1:14" x14ac:dyDescent="0.25">
      <c r="A16" s="744" t="s">
        <v>83</v>
      </c>
      <c r="B16" s="744" t="s">
        <v>21</v>
      </c>
      <c r="C16" s="405">
        <v>41845</v>
      </c>
      <c r="D16" s="406">
        <v>0.46180555555555558</v>
      </c>
      <c r="E16" s="744" t="s">
        <v>24</v>
      </c>
      <c r="F16" s="744" t="s">
        <v>23</v>
      </c>
      <c r="G16" s="744"/>
      <c r="H16" s="744"/>
      <c r="I16" s="744"/>
      <c r="J16" s="744">
        <v>0.09</v>
      </c>
      <c r="K16" s="744">
        <v>0</v>
      </c>
      <c r="L16" s="744">
        <v>0.61</v>
      </c>
    </row>
    <row r="17" spans="1:12" x14ac:dyDescent="0.25">
      <c r="A17" s="744" t="s">
        <v>83</v>
      </c>
      <c r="B17" s="744" t="s">
        <v>21</v>
      </c>
      <c r="C17" s="405">
        <v>41925</v>
      </c>
      <c r="D17" s="406">
        <v>0.45</v>
      </c>
      <c r="E17" s="744" t="s">
        <v>22</v>
      </c>
      <c r="F17" s="744" t="s">
        <v>23</v>
      </c>
      <c r="G17" s="744"/>
      <c r="H17" s="744"/>
      <c r="I17" s="744"/>
      <c r="J17" s="744">
        <v>0.36</v>
      </c>
      <c r="K17" s="744">
        <v>6.8000000000000005E-2</v>
      </c>
      <c r="L17" s="744">
        <v>0.91</v>
      </c>
    </row>
    <row r="18" spans="1:12" x14ac:dyDescent="0.25">
      <c r="A18" s="744" t="s">
        <v>83</v>
      </c>
      <c r="B18" s="744" t="s">
        <v>21</v>
      </c>
      <c r="C18" s="405">
        <v>42089</v>
      </c>
      <c r="D18" s="406">
        <v>0.52083333333333337</v>
      </c>
      <c r="E18" s="744"/>
      <c r="F18" s="744"/>
      <c r="G18" s="744"/>
      <c r="H18" s="744"/>
      <c r="I18" s="744"/>
      <c r="J18" s="504">
        <v>0.39</v>
      </c>
      <c r="K18" s="504">
        <v>0.22500000000000001</v>
      </c>
      <c r="L18" s="504">
        <v>2.59</v>
      </c>
    </row>
    <row r="19" spans="1:12" x14ac:dyDescent="0.25">
      <c r="A19" s="744" t="s">
        <v>83</v>
      </c>
      <c r="B19" s="744" t="s">
        <v>21</v>
      </c>
      <c r="C19" s="405">
        <v>42135</v>
      </c>
      <c r="D19" s="406">
        <v>0.51736111111111105</v>
      </c>
      <c r="E19" s="744"/>
      <c r="F19" s="744"/>
      <c r="G19" s="744"/>
      <c r="H19" s="744"/>
      <c r="I19" s="744"/>
      <c r="J19" s="744">
        <v>0.26</v>
      </c>
      <c r="K19" s="744">
        <v>0.127</v>
      </c>
      <c r="L19" s="744">
        <v>1.5</v>
      </c>
    </row>
    <row r="20" spans="1:12" x14ac:dyDescent="0.25">
      <c r="A20" s="744" t="s">
        <v>83</v>
      </c>
      <c r="B20" s="744" t="s">
        <v>27</v>
      </c>
      <c r="C20" s="425">
        <v>42132</v>
      </c>
      <c r="D20" s="426"/>
      <c r="E20" s="744"/>
      <c r="F20" s="744"/>
      <c r="G20" s="744"/>
      <c r="H20" s="744"/>
      <c r="I20" s="744"/>
      <c r="J20" s="473">
        <v>0.14000000000000001</v>
      </c>
      <c r="K20" s="472">
        <v>0.30299999999999999</v>
      </c>
      <c r="L20" s="473">
        <v>1.82</v>
      </c>
    </row>
    <row r="21" spans="1:12" x14ac:dyDescent="0.25">
      <c r="A21" s="744" t="s">
        <v>83</v>
      </c>
      <c r="B21" s="744" t="s">
        <v>27</v>
      </c>
      <c r="C21" s="425">
        <v>42135</v>
      </c>
      <c r="D21" s="744"/>
      <c r="E21" s="744"/>
      <c r="F21" s="744"/>
      <c r="G21" s="744"/>
      <c r="H21" s="744"/>
      <c r="I21" s="744"/>
      <c r="J21" s="473">
        <v>0.09</v>
      </c>
      <c r="K21" s="472">
        <v>0.13500000000000001</v>
      </c>
      <c r="L21" s="473">
        <v>0.83</v>
      </c>
    </row>
    <row r="22" spans="1:12" x14ac:dyDescent="0.25">
      <c r="A22" s="744" t="s">
        <v>83</v>
      </c>
      <c r="B22" s="744" t="s">
        <v>38</v>
      </c>
      <c r="C22" s="509">
        <v>41716</v>
      </c>
      <c r="D22" s="510">
        <v>0.52500000000000002</v>
      </c>
      <c r="E22" s="504" t="s">
        <v>24</v>
      </c>
      <c r="F22" s="504" t="s">
        <v>28</v>
      </c>
      <c r="G22" s="504"/>
      <c r="H22" s="504"/>
      <c r="I22" s="504"/>
      <c r="J22" s="506">
        <v>0.05</v>
      </c>
      <c r="K22" s="506">
        <v>0.64300000000000002</v>
      </c>
      <c r="L22" s="506">
        <v>0.63</v>
      </c>
    </row>
    <row r="23" spans="1:12" x14ac:dyDescent="0.25">
      <c r="A23" s="744" t="s">
        <v>83</v>
      </c>
      <c r="B23" s="744" t="s">
        <v>38</v>
      </c>
      <c r="C23" s="509">
        <v>41724</v>
      </c>
      <c r="D23" s="510">
        <v>0.41319444444444442</v>
      </c>
      <c r="E23" s="504" t="s">
        <v>24</v>
      </c>
      <c r="F23" s="504" t="s">
        <v>29</v>
      </c>
      <c r="G23" s="504"/>
      <c r="H23" s="504"/>
      <c r="I23" s="504"/>
      <c r="J23" s="511">
        <v>0</v>
      </c>
      <c r="K23" s="512">
        <v>0.61</v>
      </c>
      <c r="L23" s="506">
        <v>0.62</v>
      </c>
    </row>
    <row r="24" spans="1:12" x14ac:dyDescent="0.25">
      <c r="A24" s="744" t="s">
        <v>83</v>
      </c>
      <c r="B24" s="744" t="s">
        <v>38</v>
      </c>
      <c r="C24" s="509">
        <v>41727</v>
      </c>
      <c r="D24" s="510">
        <v>0.43333333333333335</v>
      </c>
      <c r="E24" s="504" t="s">
        <v>22</v>
      </c>
      <c r="F24" s="504" t="s">
        <v>28</v>
      </c>
      <c r="G24" s="504"/>
      <c r="H24" s="504"/>
      <c r="I24" s="504"/>
      <c r="J24" s="511">
        <v>0</v>
      </c>
      <c r="K24" s="506">
        <v>0.68500000000000005</v>
      </c>
      <c r="L24" s="506">
        <v>0.81</v>
      </c>
    </row>
    <row r="25" spans="1:12" x14ac:dyDescent="0.25">
      <c r="A25" s="744" t="s">
        <v>83</v>
      </c>
      <c r="B25" s="744" t="s">
        <v>38</v>
      </c>
      <c r="C25" s="509">
        <v>41731</v>
      </c>
      <c r="D25" s="510">
        <v>0.40763888888888888</v>
      </c>
      <c r="E25" s="504" t="s">
        <v>24</v>
      </c>
      <c r="F25" s="504" t="s">
        <v>29</v>
      </c>
      <c r="G25" s="504"/>
      <c r="H25" s="504"/>
      <c r="I25" s="504"/>
      <c r="J25" s="511">
        <v>0</v>
      </c>
      <c r="K25" s="506">
        <v>0.48399999999999999</v>
      </c>
      <c r="L25" s="506">
        <v>0.54</v>
      </c>
    </row>
    <row r="26" spans="1:12" x14ac:dyDescent="0.25">
      <c r="A26" s="744" t="s">
        <v>83</v>
      </c>
      <c r="B26" s="744" t="s">
        <v>38</v>
      </c>
      <c r="C26" s="509">
        <v>41733</v>
      </c>
      <c r="D26" s="510">
        <v>0.40972222222222227</v>
      </c>
      <c r="E26" s="504" t="s">
        <v>22</v>
      </c>
      <c r="F26" s="504" t="s">
        <v>28</v>
      </c>
      <c r="G26" s="504"/>
      <c r="H26" s="504"/>
      <c r="I26" s="504"/>
      <c r="J26" s="511">
        <v>0.46</v>
      </c>
      <c r="K26" s="506">
        <v>0.84499999999999997</v>
      </c>
      <c r="L26" s="506">
        <v>2.36</v>
      </c>
    </row>
    <row r="27" spans="1:12" x14ac:dyDescent="0.25">
      <c r="A27" s="744" t="s">
        <v>83</v>
      </c>
      <c r="B27" s="744" t="s">
        <v>38</v>
      </c>
      <c r="C27" s="509">
        <v>41737</v>
      </c>
      <c r="D27" s="510">
        <v>0.42708333333333331</v>
      </c>
      <c r="E27" s="504" t="s">
        <v>22</v>
      </c>
      <c r="F27" s="504" t="s">
        <v>31</v>
      </c>
      <c r="G27" s="504"/>
      <c r="H27" s="504"/>
      <c r="I27" s="504"/>
      <c r="J27" s="511">
        <v>0.04</v>
      </c>
      <c r="K27" s="506">
        <v>0.46600000000000003</v>
      </c>
      <c r="L27" s="506">
        <v>0.53</v>
      </c>
    </row>
    <row r="28" spans="1:12" x14ac:dyDescent="0.25">
      <c r="A28" s="744" t="s">
        <v>83</v>
      </c>
      <c r="B28" s="744" t="s">
        <v>38</v>
      </c>
      <c r="C28" s="509">
        <v>41743</v>
      </c>
      <c r="D28" s="510">
        <v>0.4513888888888889</v>
      </c>
      <c r="E28" s="504" t="s">
        <v>22</v>
      </c>
      <c r="F28" s="504" t="s">
        <v>32</v>
      </c>
      <c r="G28" s="504"/>
      <c r="H28" s="504"/>
      <c r="I28" s="504"/>
      <c r="J28" s="511">
        <v>0</v>
      </c>
      <c r="K28" s="506">
        <v>0.46300000000000002</v>
      </c>
      <c r="L28" s="506">
        <v>0.49</v>
      </c>
    </row>
    <row r="29" spans="1:12" x14ac:dyDescent="0.25">
      <c r="A29" s="744" t="s">
        <v>83</v>
      </c>
      <c r="B29" s="744" t="s">
        <v>38</v>
      </c>
      <c r="C29" s="509">
        <v>41743</v>
      </c>
      <c r="D29" s="510">
        <v>0.4513888888888889</v>
      </c>
      <c r="E29" s="504" t="s">
        <v>22</v>
      </c>
      <c r="F29" s="504" t="s">
        <v>33</v>
      </c>
      <c r="G29" s="504"/>
      <c r="H29" s="504"/>
      <c r="I29" s="504"/>
      <c r="J29" s="511">
        <v>0.03</v>
      </c>
      <c r="K29" s="506">
        <v>0.48299999999999998</v>
      </c>
      <c r="L29" s="506">
        <v>0.56000000000000005</v>
      </c>
    </row>
    <row r="30" spans="1:12" x14ac:dyDescent="0.25">
      <c r="A30" s="744" t="s">
        <v>83</v>
      </c>
      <c r="B30" s="744" t="s">
        <v>38</v>
      </c>
      <c r="C30" s="509">
        <v>41751</v>
      </c>
      <c r="D30" s="510">
        <v>0.44930555555555557</v>
      </c>
      <c r="E30" s="504" t="s">
        <v>22</v>
      </c>
      <c r="F30" s="504" t="s">
        <v>29</v>
      </c>
      <c r="G30" s="504"/>
      <c r="H30" s="504"/>
      <c r="I30" s="504"/>
      <c r="J30" s="511">
        <v>0</v>
      </c>
      <c r="K30" s="506">
        <v>0.45100000000000001</v>
      </c>
      <c r="L30" s="511">
        <v>0.5</v>
      </c>
    </row>
    <row r="31" spans="1:12" x14ac:dyDescent="0.25">
      <c r="A31" s="744" t="s">
        <v>83</v>
      </c>
      <c r="B31" s="744" t="s">
        <v>38</v>
      </c>
      <c r="C31" s="509">
        <v>41760</v>
      </c>
      <c r="D31" s="510">
        <v>0.44722222222222219</v>
      </c>
      <c r="E31" s="504" t="s">
        <v>24</v>
      </c>
      <c r="F31" s="504" t="s">
        <v>29</v>
      </c>
      <c r="G31" s="504"/>
      <c r="H31" s="504"/>
      <c r="I31" s="504"/>
      <c r="J31" s="511">
        <v>0</v>
      </c>
      <c r="K31" s="506">
        <v>0.44800000000000001</v>
      </c>
      <c r="L31" s="511">
        <v>0.5</v>
      </c>
    </row>
    <row r="32" spans="1:12" x14ac:dyDescent="0.25">
      <c r="A32" s="744" t="s">
        <v>83</v>
      </c>
      <c r="B32" s="744" t="s">
        <v>38</v>
      </c>
      <c r="C32" s="509">
        <v>41772</v>
      </c>
      <c r="D32" s="510">
        <v>0.43055555555555558</v>
      </c>
      <c r="E32" s="504" t="s">
        <v>24</v>
      </c>
      <c r="F32" s="504" t="s">
        <v>35</v>
      </c>
      <c r="G32" s="504"/>
      <c r="H32" s="504"/>
      <c r="I32" s="504"/>
      <c r="J32" s="511">
        <v>0.12</v>
      </c>
      <c r="K32" s="506">
        <v>0.50900000000000001</v>
      </c>
      <c r="L32" s="511">
        <v>0.7</v>
      </c>
    </row>
    <row r="33" spans="1:12" x14ac:dyDescent="0.25">
      <c r="A33" s="744" t="s">
        <v>83</v>
      </c>
      <c r="B33" s="744" t="s">
        <v>38</v>
      </c>
      <c r="C33" s="509">
        <v>41772</v>
      </c>
      <c r="D33" s="510"/>
      <c r="E33" s="504" t="s">
        <v>24</v>
      </c>
      <c r="F33" s="504" t="s">
        <v>34</v>
      </c>
      <c r="G33" s="504"/>
      <c r="H33" s="504"/>
      <c r="I33" s="504"/>
      <c r="J33" s="511">
        <v>0.61</v>
      </c>
      <c r="K33" s="506">
        <v>0.93899999999999995</v>
      </c>
      <c r="L33" s="506">
        <v>2.33</v>
      </c>
    </row>
    <row r="34" spans="1:12" x14ac:dyDescent="0.25">
      <c r="A34" s="744" t="s">
        <v>83</v>
      </c>
      <c r="B34" s="744" t="s">
        <v>38</v>
      </c>
      <c r="C34" s="509">
        <v>41778</v>
      </c>
      <c r="D34" s="510">
        <v>0.52847222222222223</v>
      </c>
      <c r="E34" s="504" t="s">
        <v>36</v>
      </c>
      <c r="F34" s="504" t="s">
        <v>29</v>
      </c>
      <c r="G34" s="504"/>
      <c r="H34" s="504"/>
      <c r="I34" s="504"/>
      <c r="J34" s="511">
        <v>0.08</v>
      </c>
      <c r="K34" s="506">
        <v>0.52200000000000002</v>
      </c>
      <c r="L34" s="511">
        <v>0.55000000000000004</v>
      </c>
    </row>
    <row r="35" spans="1:12" x14ac:dyDescent="0.25">
      <c r="A35" s="744" t="s">
        <v>83</v>
      </c>
      <c r="B35" s="744" t="s">
        <v>38</v>
      </c>
      <c r="C35" s="509">
        <v>41787</v>
      </c>
      <c r="D35" s="510">
        <v>0.43611111111111112</v>
      </c>
      <c r="E35" s="504" t="s">
        <v>22</v>
      </c>
      <c r="F35" s="504" t="s">
        <v>28</v>
      </c>
      <c r="G35" s="504"/>
      <c r="H35" s="504"/>
      <c r="I35" s="504"/>
      <c r="J35" s="511">
        <v>0.1</v>
      </c>
      <c r="K35" s="506">
        <v>0.79900000000000004</v>
      </c>
      <c r="L35" s="511">
        <v>0.85</v>
      </c>
    </row>
    <row r="36" spans="1:12" x14ac:dyDescent="0.25">
      <c r="A36" s="744" t="s">
        <v>83</v>
      </c>
      <c r="B36" s="744" t="s">
        <v>38</v>
      </c>
      <c r="C36" s="509">
        <v>41799</v>
      </c>
      <c r="D36" s="744"/>
      <c r="E36" s="744"/>
      <c r="F36" s="744"/>
      <c r="G36" s="744"/>
      <c r="H36" s="744"/>
      <c r="I36" s="744"/>
      <c r="J36" s="744"/>
      <c r="K36" s="744"/>
      <c r="L36" s="744"/>
    </row>
    <row r="37" spans="1:12" x14ac:dyDescent="0.25">
      <c r="A37" s="744" t="s">
        <v>83</v>
      </c>
      <c r="B37" s="744" t="s">
        <v>38</v>
      </c>
      <c r="C37" s="509">
        <v>41814</v>
      </c>
      <c r="D37" s="510">
        <v>0.4375</v>
      </c>
      <c r="E37" s="504" t="s">
        <v>22</v>
      </c>
      <c r="F37" s="504" t="s">
        <v>23</v>
      </c>
      <c r="G37" s="504"/>
      <c r="H37" s="504"/>
      <c r="I37" s="504"/>
      <c r="J37" s="500">
        <v>0.68</v>
      </c>
      <c r="K37" s="499">
        <v>4.5620000000000003</v>
      </c>
      <c r="L37" s="500">
        <v>7.16</v>
      </c>
    </row>
    <row r="38" spans="1:12" x14ac:dyDescent="0.25">
      <c r="A38" s="744" t="s">
        <v>83</v>
      </c>
      <c r="B38" s="744" t="s">
        <v>38</v>
      </c>
      <c r="C38" s="509">
        <v>41817</v>
      </c>
      <c r="D38" s="510">
        <v>0.45833333333333331</v>
      </c>
      <c r="E38" s="504" t="s">
        <v>22</v>
      </c>
      <c r="F38" s="504" t="s">
        <v>28</v>
      </c>
      <c r="G38" s="504"/>
      <c r="H38" s="504"/>
      <c r="I38" s="504"/>
      <c r="J38" s="500">
        <v>0</v>
      </c>
      <c r="K38" s="499">
        <v>0.55000000000000004</v>
      </c>
      <c r="L38" s="500">
        <v>0.6</v>
      </c>
    </row>
    <row r="39" spans="1:12" x14ac:dyDescent="0.25">
      <c r="A39" s="744" t="s">
        <v>83</v>
      </c>
      <c r="B39" s="744" t="s">
        <v>38</v>
      </c>
      <c r="C39" s="509">
        <v>41830</v>
      </c>
      <c r="D39" s="510">
        <v>8.3333333333333329E-2</v>
      </c>
      <c r="E39" s="504" t="s">
        <v>22</v>
      </c>
      <c r="F39" s="504" t="s">
        <v>23</v>
      </c>
      <c r="G39" s="504"/>
      <c r="H39" s="504"/>
      <c r="I39" s="504"/>
      <c r="J39" s="506">
        <v>0.37</v>
      </c>
      <c r="K39" s="506">
        <v>0.75900000000000001</v>
      </c>
      <c r="L39" s="506">
        <v>2.89</v>
      </c>
    </row>
    <row r="40" spans="1:12" x14ac:dyDescent="0.25">
      <c r="A40" s="744" t="s">
        <v>83</v>
      </c>
      <c r="B40" s="744" t="s">
        <v>38</v>
      </c>
      <c r="C40" s="509">
        <v>41835</v>
      </c>
      <c r="D40" s="510">
        <v>0.41666666666666669</v>
      </c>
      <c r="E40" s="504" t="s">
        <v>24</v>
      </c>
      <c r="F40" s="504" t="s">
        <v>29</v>
      </c>
      <c r="G40" s="504"/>
      <c r="H40" s="504"/>
      <c r="I40" s="504"/>
      <c r="J40" s="744"/>
      <c r="K40" s="744"/>
      <c r="L40" s="744"/>
    </row>
    <row r="41" spans="1:12" x14ac:dyDescent="0.25">
      <c r="A41" s="744" t="s">
        <v>83</v>
      </c>
      <c r="B41" s="744" t="s">
        <v>38</v>
      </c>
      <c r="C41" s="509">
        <v>41838</v>
      </c>
      <c r="D41" s="510">
        <v>0.47569444444444442</v>
      </c>
      <c r="E41" s="504" t="s">
        <v>24</v>
      </c>
      <c r="F41" s="504" t="s">
        <v>23</v>
      </c>
      <c r="G41" s="504"/>
      <c r="H41" s="504"/>
      <c r="I41" s="504"/>
      <c r="J41" s="506">
        <v>0.06</v>
      </c>
      <c r="K41" s="506">
        <v>0.60099999999999998</v>
      </c>
      <c r="L41" s="506">
        <v>0.67</v>
      </c>
    </row>
    <row r="42" spans="1:12" x14ac:dyDescent="0.25">
      <c r="A42" s="744" t="s">
        <v>83</v>
      </c>
      <c r="B42" s="744" t="s">
        <v>38</v>
      </c>
      <c r="C42" s="509">
        <v>41845</v>
      </c>
      <c r="D42" s="510">
        <v>0.44930555555555557</v>
      </c>
      <c r="E42" s="504" t="s">
        <v>24</v>
      </c>
      <c r="F42" s="504" t="s">
        <v>23</v>
      </c>
      <c r="G42" s="504"/>
      <c r="H42" s="504"/>
      <c r="I42" s="504"/>
      <c r="J42" s="473">
        <v>0.98</v>
      </c>
      <c r="K42" s="472">
        <v>0.875</v>
      </c>
      <c r="L42" s="473">
        <v>2.69</v>
      </c>
    </row>
    <row r="43" spans="1:12" x14ac:dyDescent="0.25">
      <c r="A43" s="744" t="s">
        <v>83</v>
      </c>
      <c r="B43" s="744" t="s">
        <v>38</v>
      </c>
      <c r="C43" s="509">
        <v>41851</v>
      </c>
      <c r="D43" s="510">
        <v>0.44305555555555554</v>
      </c>
      <c r="E43" s="504" t="s">
        <v>22</v>
      </c>
      <c r="F43" s="504" t="s">
        <v>28</v>
      </c>
      <c r="G43" s="504"/>
      <c r="H43" s="504"/>
      <c r="I43" s="504"/>
      <c r="J43" s="511">
        <v>0.2</v>
      </c>
      <c r="K43" s="506">
        <v>1.204</v>
      </c>
      <c r="L43" s="506">
        <v>1.23</v>
      </c>
    </row>
    <row r="44" spans="1:12" x14ac:dyDescent="0.25">
      <c r="A44" s="744" t="s">
        <v>83</v>
      </c>
      <c r="B44" s="744" t="s">
        <v>38</v>
      </c>
      <c r="C44" s="509">
        <v>41925</v>
      </c>
      <c r="D44" s="510">
        <v>0.48125000000000001</v>
      </c>
      <c r="E44" s="504" t="s">
        <v>22</v>
      </c>
      <c r="F44" s="504" t="s">
        <v>23</v>
      </c>
      <c r="G44" s="504"/>
      <c r="H44" s="504"/>
      <c r="I44" s="504"/>
      <c r="J44" s="506">
        <v>0.08</v>
      </c>
      <c r="K44" s="506">
        <v>0.996</v>
      </c>
      <c r="L44" s="506">
        <v>1.37</v>
      </c>
    </row>
    <row r="45" spans="1:12" x14ac:dyDescent="0.25">
      <c r="A45" s="744" t="s">
        <v>83</v>
      </c>
      <c r="B45" s="744" t="s">
        <v>38</v>
      </c>
      <c r="C45" s="509">
        <v>41988</v>
      </c>
      <c r="D45" s="510">
        <v>0.53055555555555556</v>
      </c>
      <c r="E45" s="504" t="s">
        <v>24</v>
      </c>
      <c r="F45" s="504" t="s">
        <v>28</v>
      </c>
      <c r="G45" s="504"/>
      <c r="H45" s="504"/>
      <c r="I45" s="504"/>
      <c r="J45" s="504"/>
      <c r="K45" s="504"/>
      <c r="L45" s="504"/>
    </row>
    <row r="46" spans="1:12" x14ac:dyDescent="0.25">
      <c r="A46" s="744" t="s">
        <v>83</v>
      </c>
      <c r="B46" s="744" t="s">
        <v>38</v>
      </c>
      <c r="C46" s="509">
        <v>41995</v>
      </c>
      <c r="D46" s="744"/>
      <c r="E46" s="744"/>
      <c r="F46" s="504" t="s">
        <v>23</v>
      </c>
      <c r="G46" s="504"/>
      <c r="H46" s="504"/>
      <c r="I46" s="504"/>
      <c r="J46" s="506">
        <v>0.04</v>
      </c>
      <c r="K46" s="506">
        <v>1.161</v>
      </c>
      <c r="L46" s="506">
        <v>1.1100000000000001</v>
      </c>
    </row>
    <row r="47" spans="1:12" x14ac:dyDescent="0.25">
      <c r="A47" s="744" t="s">
        <v>83</v>
      </c>
      <c r="B47" s="744" t="s">
        <v>38</v>
      </c>
      <c r="C47" s="509">
        <v>42012</v>
      </c>
      <c r="D47" s="744"/>
      <c r="E47" s="744"/>
      <c r="F47" s="744"/>
      <c r="G47" s="744"/>
      <c r="H47" s="744"/>
      <c r="I47" s="744"/>
      <c r="J47" s="506">
        <v>0.01</v>
      </c>
      <c r="K47" s="506">
        <v>0.41599999999999998</v>
      </c>
      <c r="L47" s="506">
        <v>0.57999999999999996</v>
      </c>
    </row>
    <row r="48" spans="1:12" x14ac:dyDescent="0.25">
      <c r="A48" s="744" t="s">
        <v>83</v>
      </c>
      <c r="B48" s="744" t="s">
        <v>38</v>
      </c>
      <c r="C48" s="509">
        <v>42018</v>
      </c>
      <c r="D48" s="744"/>
      <c r="E48" s="744"/>
      <c r="F48" s="744"/>
      <c r="G48" s="744"/>
      <c r="H48" s="744"/>
      <c r="I48" s="744"/>
      <c r="J48" s="511">
        <v>0</v>
      </c>
      <c r="K48" s="506">
        <v>0.44800000000000001</v>
      </c>
      <c r="L48" s="506">
        <v>0.59</v>
      </c>
    </row>
    <row r="49" spans="1:12" x14ac:dyDescent="0.25">
      <c r="A49" s="744" t="s">
        <v>83</v>
      </c>
      <c r="B49" s="744" t="s">
        <v>38</v>
      </c>
      <c r="C49" s="509">
        <v>42025</v>
      </c>
      <c r="D49" s="744"/>
      <c r="E49" s="744"/>
      <c r="F49" s="744"/>
      <c r="G49" s="744"/>
      <c r="H49" s="744"/>
      <c r="I49" s="744"/>
      <c r="J49" s="511">
        <v>0</v>
      </c>
      <c r="K49" s="506">
        <v>0.46899999999999997</v>
      </c>
      <c r="L49" s="506">
        <v>0.55000000000000004</v>
      </c>
    </row>
    <row r="50" spans="1:12" x14ac:dyDescent="0.25">
      <c r="A50" s="744" t="s">
        <v>83</v>
      </c>
      <c r="B50" s="744" t="s">
        <v>38</v>
      </c>
      <c r="C50" s="509">
        <v>42033</v>
      </c>
      <c r="D50" s="744"/>
      <c r="E50" s="744"/>
      <c r="F50" s="744"/>
      <c r="G50" s="744"/>
      <c r="H50" s="744"/>
      <c r="I50" s="744"/>
      <c r="J50" s="511">
        <v>0</v>
      </c>
      <c r="K50" s="512">
        <v>0.37</v>
      </c>
      <c r="L50" s="506">
        <v>0.46</v>
      </c>
    </row>
    <row r="51" spans="1:12" x14ac:dyDescent="0.25">
      <c r="A51" s="744" t="s">
        <v>83</v>
      </c>
      <c r="B51" s="744" t="s">
        <v>38</v>
      </c>
      <c r="C51" s="509">
        <v>42038</v>
      </c>
      <c r="D51" s="744"/>
      <c r="E51" s="744"/>
      <c r="F51" s="744"/>
      <c r="G51" s="744"/>
      <c r="H51" s="744"/>
      <c r="I51" s="744"/>
      <c r="J51" s="744"/>
      <c r="K51" s="744"/>
      <c r="L51" s="744"/>
    </row>
    <row r="52" spans="1:12" x14ac:dyDescent="0.25">
      <c r="A52" s="744" t="s">
        <v>83</v>
      </c>
      <c r="B52" s="744" t="s">
        <v>38</v>
      </c>
      <c r="C52" s="509">
        <v>42045</v>
      </c>
      <c r="D52" s="744"/>
      <c r="E52" s="744"/>
      <c r="F52" s="744"/>
      <c r="G52" s="744"/>
      <c r="H52" s="744"/>
      <c r="I52" s="744"/>
      <c r="J52" s="744"/>
      <c r="K52" s="744"/>
      <c r="L52" s="744"/>
    </row>
    <row r="53" spans="1:12" x14ac:dyDescent="0.25">
      <c r="A53" s="744" t="s">
        <v>83</v>
      </c>
      <c r="B53" s="744" t="s">
        <v>38</v>
      </c>
      <c r="C53" s="509">
        <v>42061</v>
      </c>
      <c r="D53" s="744"/>
      <c r="E53" s="744"/>
      <c r="F53" s="744"/>
      <c r="G53" s="744"/>
      <c r="H53" s="744"/>
      <c r="I53" s="744"/>
      <c r="J53" s="744"/>
      <c r="K53" s="504"/>
      <c r="L53" s="504"/>
    </row>
    <row r="54" spans="1:12" x14ac:dyDescent="0.25">
      <c r="A54" s="744" t="s">
        <v>83</v>
      </c>
      <c r="B54" s="744" t="s">
        <v>38</v>
      </c>
      <c r="C54" s="509">
        <v>42066</v>
      </c>
      <c r="D54" s="744"/>
      <c r="E54" s="744"/>
      <c r="F54" s="744"/>
      <c r="G54" s="744"/>
      <c r="H54" s="744"/>
      <c r="I54" s="744"/>
      <c r="J54" s="511">
        <v>0</v>
      </c>
      <c r="K54" s="512">
        <v>0.53</v>
      </c>
      <c r="L54" s="506">
        <v>0.56999999999999995</v>
      </c>
    </row>
    <row r="55" spans="1:12" x14ac:dyDescent="0.25">
      <c r="A55" s="744" t="s">
        <v>83</v>
      </c>
      <c r="B55" s="744" t="s">
        <v>38</v>
      </c>
      <c r="C55" s="509">
        <v>42074</v>
      </c>
      <c r="D55" s="744"/>
      <c r="E55" s="744"/>
      <c r="F55" s="744"/>
      <c r="G55" s="744"/>
      <c r="H55" s="744"/>
      <c r="I55" s="744"/>
      <c r="J55" s="511">
        <v>0</v>
      </c>
      <c r="K55" s="506">
        <v>0.47699999999999998</v>
      </c>
      <c r="L55" s="506">
        <v>0.52</v>
      </c>
    </row>
    <row r="56" spans="1:12" x14ac:dyDescent="0.25">
      <c r="A56" s="744" t="s">
        <v>83</v>
      </c>
      <c r="B56" s="744" t="s">
        <v>38</v>
      </c>
      <c r="C56" s="509">
        <v>42082</v>
      </c>
      <c r="D56" s="504"/>
      <c r="E56" s="504"/>
      <c r="F56" s="504"/>
      <c r="G56" s="504"/>
      <c r="H56" s="504"/>
      <c r="I56" s="504"/>
      <c r="J56" s="506">
        <v>0.02</v>
      </c>
      <c r="K56" s="506">
        <v>0.20899999999999999</v>
      </c>
      <c r="L56" s="511">
        <v>0.6</v>
      </c>
    </row>
    <row r="57" spans="1:12" x14ac:dyDescent="0.25">
      <c r="A57" s="744" t="s">
        <v>83</v>
      </c>
      <c r="B57" s="744" t="s">
        <v>38</v>
      </c>
      <c r="C57" s="509">
        <v>42088</v>
      </c>
      <c r="D57" s="744"/>
      <c r="E57" s="744"/>
      <c r="F57" s="744"/>
      <c r="G57" s="744"/>
      <c r="H57" s="744"/>
      <c r="I57" s="744"/>
      <c r="J57" s="506">
        <v>0.01</v>
      </c>
      <c r="K57" s="506">
        <v>0.52900000000000003</v>
      </c>
      <c r="L57" s="506">
        <v>0.63</v>
      </c>
    </row>
    <row r="58" spans="1:12" x14ac:dyDescent="0.25">
      <c r="A58" s="744" t="s">
        <v>83</v>
      </c>
      <c r="B58" s="744" t="s">
        <v>38</v>
      </c>
      <c r="C58" s="509">
        <v>42096</v>
      </c>
      <c r="D58" s="744"/>
      <c r="E58" s="744"/>
      <c r="F58" s="744"/>
      <c r="G58" s="744"/>
      <c r="H58" s="744"/>
      <c r="I58" s="744"/>
      <c r="J58" s="506">
        <v>0.02</v>
      </c>
      <c r="K58" s="506">
        <v>0.46200000000000002</v>
      </c>
      <c r="L58" s="506">
        <v>0.53</v>
      </c>
    </row>
    <row r="59" spans="1:12" x14ac:dyDescent="0.25">
      <c r="A59" s="744" t="s">
        <v>83</v>
      </c>
      <c r="B59" s="744" t="s">
        <v>38</v>
      </c>
      <c r="C59" s="509">
        <v>42103</v>
      </c>
      <c r="D59" s="744"/>
      <c r="E59" s="744"/>
      <c r="F59" s="744"/>
      <c r="G59" s="744"/>
      <c r="H59" s="744"/>
      <c r="I59" s="744"/>
      <c r="J59" s="744"/>
      <c r="K59" s="744"/>
      <c r="L59" s="744"/>
    </row>
    <row r="60" spans="1:12" x14ac:dyDescent="0.25">
      <c r="A60" s="744" t="s">
        <v>83</v>
      </c>
      <c r="B60" s="744" t="s">
        <v>38</v>
      </c>
      <c r="C60" s="509">
        <v>42109</v>
      </c>
      <c r="D60" s="744"/>
      <c r="E60" s="744"/>
      <c r="F60" s="744"/>
      <c r="G60" s="744"/>
      <c r="H60" s="744"/>
      <c r="I60" s="744"/>
      <c r="J60" s="744"/>
      <c r="K60" s="744"/>
      <c r="L60" s="744"/>
    </row>
    <row r="61" spans="1:12" x14ac:dyDescent="0.25">
      <c r="A61" s="744" t="s">
        <v>83</v>
      </c>
      <c r="B61" s="744" t="s">
        <v>38</v>
      </c>
      <c r="C61" s="509">
        <v>42114</v>
      </c>
      <c r="D61" s="744"/>
      <c r="E61" s="744"/>
      <c r="F61" s="744"/>
      <c r="G61" s="744"/>
      <c r="H61" s="744"/>
      <c r="I61" s="744"/>
      <c r="J61" s="744"/>
      <c r="K61" s="744"/>
      <c r="L61" s="744"/>
    </row>
    <row r="62" spans="1:12" x14ac:dyDescent="0.25">
      <c r="A62" s="744" t="s">
        <v>83</v>
      </c>
      <c r="B62" s="744" t="s">
        <v>38</v>
      </c>
      <c r="C62" s="509">
        <v>42117</v>
      </c>
      <c r="D62" s="744"/>
      <c r="E62" s="744"/>
      <c r="F62" s="744"/>
      <c r="G62" s="744"/>
      <c r="H62" s="744"/>
      <c r="I62" s="744"/>
      <c r="J62" s="744"/>
      <c r="K62" s="744"/>
      <c r="L62" s="744"/>
    </row>
    <row r="63" spans="1:12" x14ac:dyDescent="0.25">
      <c r="A63" s="744" t="s">
        <v>83</v>
      </c>
      <c r="B63" s="744" t="s">
        <v>38</v>
      </c>
      <c r="C63" s="509">
        <v>42131</v>
      </c>
      <c r="D63" s="744"/>
      <c r="E63" s="744"/>
      <c r="F63" s="744"/>
      <c r="G63" s="744"/>
      <c r="H63" s="744"/>
      <c r="I63" s="744"/>
      <c r="J63" s="494">
        <v>0.02</v>
      </c>
      <c r="K63" s="493">
        <v>0.628</v>
      </c>
      <c r="L63" s="928">
        <v>0.71</v>
      </c>
    </row>
    <row r="64" spans="1:12" x14ac:dyDescent="0.25">
      <c r="A64" s="744" t="s">
        <v>83</v>
      </c>
      <c r="B64" s="744" t="s">
        <v>38</v>
      </c>
      <c r="C64" s="509">
        <v>42132</v>
      </c>
      <c r="D64" s="744"/>
      <c r="E64" s="744"/>
      <c r="F64" s="744"/>
      <c r="G64" s="744"/>
      <c r="H64" s="744"/>
      <c r="I64" s="744"/>
      <c r="J64" s="473">
        <v>0.41</v>
      </c>
      <c r="K64" s="472">
        <v>2.2869999999999999</v>
      </c>
      <c r="L64" s="473">
        <v>3.23</v>
      </c>
    </row>
    <row r="65" spans="1:12" x14ac:dyDescent="0.25">
      <c r="A65" s="744" t="s">
        <v>83</v>
      </c>
      <c r="B65" s="744" t="s">
        <v>38</v>
      </c>
      <c r="C65" s="509">
        <v>42135</v>
      </c>
      <c r="D65" s="504"/>
      <c r="E65" s="504"/>
      <c r="F65" s="504"/>
      <c r="G65" s="504"/>
      <c r="H65" s="504"/>
      <c r="I65" s="504"/>
      <c r="J65" s="473">
        <v>0.15</v>
      </c>
      <c r="K65" s="472">
        <v>0.94099999999999995</v>
      </c>
      <c r="L65" s="473">
        <v>1.8</v>
      </c>
    </row>
    <row r="66" spans="1:12" x14ac:dyDescent="0.25">
      <c r="A66" s="744" t="s">
        <v>83</v>
      </c>
      <c r="B66" s="744" t="s">
        <v>38</v>
      </c>
      <c r="C66" s="509">
        <v>42138</v>
      </c>
      <c r="D66" s="744"/>
      <c r="E66" s="744"/>
      <c r="F66" s="744"/>
      <c r="G66" s="744"/>
      <c r="H66" s="744"/>
      <c r="I66" s="744"/>
      <c r="J66" s="473">
        <v>0.01</v>
      </c>
      <c r="K66" s="472">
        <v>0.52700000000000002</v>
      </c>
      <c r="L66" s="473">
        <v>0.5</v>
      </c>
    </row>
    <row r="67" spans="1:12" x14ac:dyDescent="0.25">
      <c r="A67" s="744" t="s">
        <v>83</v>
      </c>
      <c r="B67" s="744" t="s">
        <v>38</v>
      </c>
      <c r="C67" s="509">
        <v>42142</v>
      </c>
      <c r="D67" s="744"/>
      <c r="E67" s="744"/>
      <c r="F67" s="744"/>
      <c r="G67" s="744"/>
      <c r="H67" s="744"/>
      <c r="I67" s="744"/>
      <c r="J67" s="473">
        <v>0.03</v>
      </c>
      <c r="K67" s="472">
        <v>0.52500000000000002</v>
      </c>
      <c r="L67" s="473">
        <v>0.55000000000000004</v>
      </c>
    </row>
    <row r="68" spans="1:12" x14ac:dyDescent="0.25">
      <c r="A68" s="744" t="s">
        <v>83</v>
      </c>
      <c r="B68" s="744" t="s">
        <v>38</v>
      </c>
      <c r="C68" s="509">
        <v>42150</v>
      </c>
      <c r="D68" s="744"/>
      <c r="E68" s="744"/>
      <c r="F68" s="514"/>
      <c r="G68" s="514"/>
      <c r="H68" s="514"/>
      <c r="I68" s="514"/>
      <c r="J68" s="473">
        <v>0.03</v>
      </c>
      <c r="K68" s="472">
        <v>0.51400000000000001</v>
      </c>
      <c r="L68" s="473" t="s">
        <v>19</v>
      </c>
    </row>
    <row r="69" spans="1:12" x14ac:dyDescent="0.25">
      <c r="A69" s="744" t="s">
        <v>83</v>
      </c>
      <c r="B69" s="744" t="s">
        <v>38</v>
      </c>
      <c r="C69" s="509">
        <v>42156</v>
      </c>
      <c r="D69" s="744"/>
      <c r="E69" s="744"/>
      <c r="F69" s="514"/>
      <c r="G69" s="514"/>
      <c r="H69" s="514"/>
      <c r="I69" s="514"/>
      <c r="J69" s="442"/>
      <c r="K69" s="442"/>
      <c r="L69" s="442"/>
    </row>
    <row r="70" spans="1:12" x14ac:dyDescent="0.25">
      <c r="A70" s="744" t="s">
        <v>83</v>
      </c>
      <c r="B70" s="744" t="s">
        <v>39</v>
      </c>
      <c r="C70" s="405">
        <v>41537</v>
      </c>
      <c r="D70" s="744"/>
      <c r="E70" s="744"/>
      <c r="F70" s="744"/>
      <c r="G70" s="744"/>
      <c r="H70" s="744"/>
      <c r="I70" s="744"/>
      <c r="J70" s="744">
        <v>0.03</v>
      </c>
      <c r="K70" s="744">
        <v>0.38400000000000001</v>
      </c>
      <c r="L70" s="744">
        <v>0.5</v>
      </c>
    </row>
    <row r="71" spans="1:12" x14ac:dyDescent="0.25">
      <c r="A71" s="744" t="s">
        <v>83</v>
      </c>
      <c r="B71" s="744" t="s">
        <v>39</v>
      </c>
      <c r="C71" s="405">
        <v>41541</v>
      </c>
      <c r="D71" s="744"/>
      <c r="E71" s="744"/>
      <c r="F71" s="744"/>
      <c r="G71" s="744"/>
      <c r="H71" s="744"/>
      <c r="I71" s="744"/>
      <c r="J71" s="744">
        <v>0</v>
      </c>
      <c r="K71" s="744">
        <v>0.122</v>
      </c>
      <c r="L71" s="744">
        <v>0.35</v>
      </c>
    </row>
    <row r="72" spans="1:12" x14ac:dyDescent="0.25">
      <c r="A72" s="744" t="s">
        <v>83</v>
      </c>
      <c r="B72" s="744" t="s">
        <v>39</v>
      </c>
      <c r="C72" s="405">
        <v>41548</v>
      </c>
      <c r="D72" s="744"/>
      <c r="E72" s="744"/>
      <c r="F72" s="744"/>
      <c r="G72" s="744"/>
      <c r="H72" s="744"/>
      <c r="I72" s="744"/>
      <c r="J72" s="744">
        <v>0</v>
      </c>
      <c r="K72" s="744">
        <v>0.108</v>
      </c>
      <c r="L72" s="744">
        <v>0.41</v>
      </c>
    </row>
    <row r="73" spans="1:12" x14ac:dyDescent="0.25">
      <c r="A73" s="744" t="s">
        <v>83</v>
      </c>
      <c r="B73" s="744" t="s">
        <v>39</v>
      </c>
      <c r="C73" s="405">
        <v>41556</v>
      </c>
      <c r="D73" s="744"/>
      <c r="E73" s="744"/>
      <c r="F73" s="744"/>
      <c r="G73" s="744"/>
      <c r="H73" s="744"/>
      <c r="I73" s="744"/>
      <c r="J73" s="744">
        <v>0</v>
      </c>
      <c r="K73" s="744">
        <v>8.7999999999999995E-2</v>
      </c>
      <c r="L73" s="744">
        <v>0.28000000000000003</v>
      </c>
    </row>
    <row r="74" spans="1:12" x14ac:dyDescent="0.25">
      <c r="A74" s="744" t="s">
        <v>83</v>
      </c>
      <c r="B74" s="744" t="s">
        <v>39</v>
      </c>
      <c r="C74" s="405">
        <v>41562</v>
      </c>
      <c r="D74" s="744"/>
      <c r="E74" s="744"/>
      <c r="F74" s="744"/>
      <c r="G74" s="744"/>
      <c r="H74" s="744"/>
      <c r="I74" s="744"/>
      <c r="J74" s="744">
        <v>0.15</v>
      </c>
      <c r="K74" s="744">
        <v>8.5999999999999993E-2</v>
      </c>
      <c r="L74" s="744">
        <v>0.57999999999999996</v>
      </c>
    </row>
    <row r="75" spans="1:12" x14ac:dyDescent="0.25">
      <c r="A75" s="744" t="s">
        <v>83</v>
      </c>
      <c r="B75" s="744" t="s">
        <v>39</v>
      </c>
      <c r="C75" s="405">
        <v>41569</v>
      </c>
      <c r="D75" s="744"/>
      <c r="E75" s="744"/>
      <c r="F75" s="744"/>
      <c r="G75" s="744"/>
      <c r="H75" s="744"/>
      <c r="I75" s="744"/>
      <c r="J75" s="744">
        <v>0.1</v>
      </c>
      <c r="K75" s="744">
        <v>0.307</v>
      </c>
      <c r="L75" s="744">
        <v>0.53</v>
      </c>
    </row>
    <row r="76" spans="1:12" x14ac:dyDescent="0.25">
      <c r="A76" s="744" t="s">
        <v>83</v>
      </c>
      <c r="B76" s="744" t="s">
        <v>39</v>
      </c>
      <c r="C76" s="405">
        <v>41578</v>
      </c>
      <c r="D76" s="744"/>
      <c r="E76" s="744"/>
      <c r="F76" s="744"/>
      <c r="G76" s="744"/>
      <c r="H76" s="744"/>
      <c r="I76" s="744"/>
      <c r="J76" s="744">
        <v>0.14000000000000001</v>
      </c>
      <c r="K76" s="744">
        <v>0.32100000000000001</v>
      </c>
      <c r="L76" s="744">
        <v>1.02</v>
      </c>
    </row>
    <row r="77" spans="1:12" x14ac:dyDescent="0.25">
      <c r="A77" s="744" t="s">
        <v>83</v>
      </c>
      <c r="B77" s="744" t="s">
        <v>39</v>
      </c>
      <c r="C77" s="405">
        <v>41584</v>
      </c>
      <c r="D77" s="744"/>
      <c r="E77" s="744"/>
      <c r="F77" s="744"/>
      <c r="G77" s="744"/>
      <c r="H77" s="744"/>
      <c r="I77" s="744"/>
      <c r="J77" s="744">
        <v>0.1</v>
      </c>
      <c r="K77" s="744">
        <v>6.2E-2</v>
      </c>
      <c r="L77" s="744">
        <v>0.72</v>
      </c>
    </row>
    <row r="78" spans="1:12" x14ac:dyDescent="0.25">
      <c r="A78" s="744" t="s">
        <v>83</v>
      </c>
      <c r="B78" s="744" t="s">
        <v>39</v>
      </c>
      <c r="C78" s="405">
        <v>41590</v>
      </c>
      <c r="D78" s="744"/>
      <c r="E78" s="744"/>
      <c r="F78" s="744"/>
      <c r="G78" s="744"/>
      <c r="H78" s="744"/>
      <c r="I78" s="744"/>
      <c r="J78" s="744">
        <v>0.05</v>
      </c>
      <c r="K78" s="744">
        <v>2.4489999999999998</v>
      </c>
      <c r="L78" s="744">
        <v>2.61</v>
      </c>
    </row>
    <row r="79" spans="1:12" x14ac:dyDescent="0.25">
      <c r="A79" s="744" t="s">
        <v>83</v>
      </c>
      <c r="B79" s="744" t="s">
        <v>39</v>
      </c>
      <c r="C79" s="405">
        <v>41597</v>
      </c>
      <c r="D79" s="744"/>
      <c r="E79" s="744"/>
      <c r="F79" s="744"/>
      <c r="G79" s="744"/>
      <c r="H79" s="744"/>
      <c r="I79" s="744"/>
      <c r="J79" s="744">
        <v>0.02</v>
      </c>
      <c r="K79" s="744">
        <v>3.0630000000000002</v>
      </c>
      <c r="L79" s="744">
        <v>3.06</v>
      </c>
    </row>
    <row r="80" spans="1:12" x14ac:dyDescent="0.25">
      <c r="A80" s="744" t="s">
        <v>83</v>
      </c>
      <c r="B80" s="744" t="s">
        <v>39</v>
      </c>
      <c r="C80" s="405">
        <v>41604</v>
      </c>
      <c r="D80" s="744"/>
      <c r="E80" s="744"/>
      <c r="F80" s="744"/>
      <c r="G80" s="744"/>
      <c r="H80" s="744"/>
      <c r="I80" s="744"/>
      <c r="J80" s="744">
        <v>0</v>
      </c>
      <c r="K80" s="744">
        <v>1.69</v>
      </c>
      <c r="L80" s="744">
        <v>1.7</v>
      </c>
    </row>
    <row r="81" spans="1:12" x14ac:dyDescent="0.25">
      <c r="A81" s="744" t="s">
        <v>83</v>
      </c>
      <c r="B81" s="744" t="s">
        <v>39</v>
      </c>
      <c r="C81" s="405">
        <v>41611</v>
      </c>
      <c r="D81" s="744"/>
      <c r="E81" s="744"/>
      <c r="F81" s="744"/>
      <c r="G81" s="744"/>
      <c r="H81" s="744"/>
      <c r="I81" s="744"/>
      <c r="J81" s="744">
        <v>0.04</v>
      </c>
      <c r="K81" s="744">
        <v>1.048</v>
      </c>
      <c r="L81" s="744">
        <v>1.37</v>
      </c>
    </row>
    <row r="82" spans="1:12" x14ac:dyDescent="0.25">
      <c r="A82" s="744" t="s">
        <v>83</v>
      </c>
      <c r="B82" s="744" t="s">
        <v>39</v>
      </c>
      <c r="C82" s="405">
        <v>41625</v>
      </c>
      <c r="D82" s="744"/>
      <c r="E82" s="744"/>
      <c r="F82" s="744"/>
      <c r="G82" s="744"/>
      <c r="H82" s="744"/>
      <c r="I82" s="744"/>
      <c r="J82" s="744">
        <v>0.05</v>
      </c>
      <c r="K82" s="744">
        <v>0.36699999999999999</v>
      </c>
      <c r="L82" s="744">
        <v>0.65</v>
      </c>
    </row>
    <row r="83" spans="1:12" x14ac:dyDescent="0.25">
      <c r="A83" s="744" t="s">
        <v>83</v>
      </c>
      <c r="B83" s="744" t="s">
        <v>39</v>
      </c>
      <c r="C83" s="405">
        <v>41641</v>
      </c>
      <c r="D83" s="744"/>
      <c r="E83" s="744"/>
      <c r="F83" s="744"/>
      <c r="G83" s="744"/>
      <c r="H83" s="744"/>
      <c r="I83" s="744"/>
      <c r="J83" s="744">
        <v>0.05</v>
      </c>
      <c r="K83" s="744">
        <v>3.24</v>
      </c>
      <c r="L83" s="744">
        <v>3.48</v>
      </c>
    </row>
    <row r="84" spans="1:12" x14ac:dyDescent="0.25">
      <c r="A84" s="744" t="s">
        <v>83</v>
      </c>
      <c r="B84" s="744" t="s">
        <v>39</v>
      </c>
      <c r="C84" s="405">
        <v>41646</v>
      </c>
      <c r="D84" s="744"/>
      <c r="E84" s="744"/>
      <c r="F84" s="744"/>
      <c r="G84" s="744"/>
      <c r="H84" s="744"/>
      <c r="I84" s="744"/>
      <c r="J84" s="744">
        <v>0</v>
      </c>
      <c r="K84" s="744">
        <v>2.2305000000000001</v>
      </c>
      <c r="L84" s="744">
        <v>2.39</v>
      </c>
    </row>
    <row r="85" spans="1:12" x14ac:dyDescent="0.25">
      <c r="A85" s="744" t="s">
        <v>83</v>
      </c>
      <c r="B85" s="744" t="s">
        <v>39</v>
      </c>
      <c r="C85" s="405">
        <v>41653</v>
      </c>
      <c r="D85" s="744"/>
      <c r="E85" s="744"/>
      <c r="F85" s="744"/>
      <c r="G85" s="744"/>
      <c r="H85" s="744"/>
      <c r="I85" s="744"/>
      <c r="J85" s="744">
        <v>0</v>
      </c>
      <c r="K85" s="744">
        <v>1.974</v>
      </c>
      <c r="L85" s="744">
        <v>2.09</v>
      </c>
    </row>
    <row r="86" spans="1:12" x14ac:dyDescent="0.25">
      <c r="A86" s="744" t="s">
        <v>83</v>
      </c>
      <c r="B86" s="744" t="s">
        <v>39</v>
      </c>
      <c r="C86" s="405">
        <v>41660</v>
      </c>
      <c r="D86" s="744"/>
      <c r="E86" s="744"/>
      <c r="F86" s="744"/>
      <c r="G86" s="744"/>
      <c r="H86" s="744"/>
      <c r="I86" s="744"/>
      <c r="J86" s="744">
        <v>0.02</v>
      </c>
      <c r="K86" s="744">
        <v>2.1070000000000002</v>
      </c>
      <c r="L86" s="744">
        <v>2.1</v>
      </c>
    </row>
    <row r="87" spans="1:12" x14ac:dyDescent="0.25">
      <c r="A87" s="744" t="s">
        <v>83</v>
      </c>
      <c r="B87" s="744" t="s">
        <v>39</v>
      </c>
      <c r="C87" s="405">
        <v>41668</v>
      </c>
      <c r="D87" s="744"/>
      <c r="E87" s="744"/>
      <c r="F87" s="744"/>
      <c r="G87" s="744"/>
      <c r="H87" s="744"/>
      <c r="I87" s="744"/>
      <c r="J87" s="744">
        <v>0</v>
      </c>
      <c r="K87" s="744">
        <v>0.85099999999999998</v>
      </c>
      <c r="L87" s="744">
        <v>0.86</v>
      </c>
    </row>
    <row r="88" spans="1:12" x14ac:dyDescent="0.25">
      <c r="A88" s="744" t="s">
        <v>83</v>
      </c>
      <c r="B88" s="744" t="s">
        <v>39</v>
      </c>
      <c r="C88" s="405">
        <v>41683</v>
      </c>
      <c r="D88" s="744"/>
      <c r="E88" s="744"/>
      <c r="F88" s="744"/>
      <c r="G88" s="744"/>
      <c r="H88" s="744"/>
      <c r="I88" s="744"/>
      <c r="J88" s="744">
        <v>0</v>
      </c>
      <c r="K88" s="744">
        <v>0.65400000000000003</v>
      </c>
      <c r="L88" s="744">
        <v>0.73</v>
      </c>
    </row>
    <row r="89" spans="1:12" x14ac:dyDescent="0.25">
      <c r="A89" s="744" t="s">
        <v>83</v>
      </c>
      <c r="B89" s="744" t="s">
        <v>39</v>
      </c>
      <c r="C89" s="405">
        <v>41689</v>
      </c>
      <c r="D89" s="744"/>
      <c r="E89" s="744"/>
      <c r="F89" s="744"/>
      <c r="G89" s="744"/>
      <c r="H89" s="744"/>
      <c r="I89" s="744"/>
      <c r="J89" s="744">
        <v>0.02</v>
      </c>
      <c r="K89" s="744">
        <v>0.57399999999999995</v>
      </c>
      <c r="L89" s="744">
        <v>0.62</v>
      </c>
    </row>
    <row r="90" spans="1:12" x14ac:dyDescent="0.25">
      <c r="A90" s="744" t="s">
        <v>83</v>
      </c>
      <c r="B90" s="744" t="s">
        <v>39</v>
      </c>
      <c r="C90" s="405">
        <v>41697</v>
      </c>
      <c r="D90" s="744"/>
      <c r="E90" s="744"/>
      <c r="F90" s="744"/>
      <c r="G90" s="744"/>
      <c r="H90" s="744"/>
      <c r="I90" s="744"/>
      <c r="J90" s="744">
        <v>0.06</v>
      </c>
      <c r="K90" s="744">
        <v>0.59399999999999997</v>
      </c>
      <c r="L90" s="744">
        <v>0.82</v>
      </c>
    </row>
    <row r="91" spans="1:12" x14ac:dyDescent="0.25">
      <c r="A91" s="744" t="s">
        <v>83</v>
      </c>
      <c r="B91" s="744" t="s">
        <v>39</v>
      </c>
      <c r="C91" s="405">
        <v>41708</v>
      </c>
      <c r="D91" s="744"/>
      <c r="E91" s="744"/>
      <c r="F91" s="744"/>
      <c r="G91" s="744"/>
      <c r="H91" s="744"/>
      <c r="I91" s="744"/>
      <c r="J91" s="744">
        <v>0.02</v>
      </c>
      <c r="K91" s="744">
        <v>0.372</v>
      </c>
      <c r="L91" s="744">
        <v>0.53</v>
      </c>
    </row>
    <row r="92" spans="1:12" x14ac:dyDescent="0.25">
      <c r="A92" s="744" t="s">
        <v>83</v>
      </c>
      <c r="B92" s="744" t="s">
        <v>39</v>
      </c>
      <c r="C92" s="405">
        <v>41716</v>
      </c>
      <c r="D92" s="744"/>
      <c r="E92" s="744"/>
      <c r="F92" s="744"/>
      <c r="G92" s="744"/>
      <c r="H92" s="744"/>
      <c r="I92" s="744"/>
      <c r="J92" s="744">
        <v>0</v>
      </c>
      <c r="K92" s="744">
        <v>0.90200000000000002</v>
      </c>
      <c r="L92" s="744">
        <v>0.99</v>
      </c>
    </row>
    <row r="93" spans="1:12" x14ac:dyDescent="0.25">
      <c r="A93" s="744" t="s">
        <v>83</v>
      </c>
      <c r="B93" s="744" t="s">
        <v>39</v>
      </c>
      <c r="C93" s="405">
        <v>41724</v>
      </c>
      <c r="D93" s="744"/>
      <c r="E93" s="744"/>
      <c r="F93" s="744"/>
      <c r="G93" s="744"/>
      <c r="H93" s="744"/>
      <c r="I93" s="744"/>
      <c r="J93" s="744">
        <v>0.01</v>
      </c>
      <c r="K93" s="744">
        <v>1.0029999999999999</v>
      </c>
      <c r="L93" s="744">
        <v>1.1299999999999999</v>
      </c>
    </row>
    <row r="94" spans="1:12" x14ac:dyDescent="0.25">
      <c r="A94" s="744" t="s">
        <v>83</v>
      </c>
      <c r="B94" s="744" t="s">
        <v>39</v>
      </c>
      <c r="C94" s="405">
        <v>41727</v>
      </c>
      <c r="D94" s="744"/>
      <c r="E94" s="744"/>
      <c r="F94" s="744"/>
      <c r="G94" s="744"/>
      <c r="H94" s="744"/>
      <c r="I94" s="744"/>
      <c r="J94" s="744">
        <v>0</v>
      </c>
      <c r="K94" s="744">
        <v>0.28799999999999998</v>
      </c>
      <c r="L94" s="744">
        <v>0.51</v>
      </c>
    </row>
    <row r="95" spans="1:12" x14ac:dyDescent="0.25">
      <c r="A95" s="744" t="s">
        <v>83</v>
      </c>
      <c r="B95" s="744" t="s">
        <v>39</v>
      </c>
      <c r="C95" s="405">
        <v>41731</v>
      </c>
      <c r="D95" s="744"/>
      <c r="E95" s="744"/>
      <c r="F95" s="744"/>
      <c r="G95" s="744"/>
      <c r="H95" s="744"/>
      <c r="I95" s="744"/>
      <c r="J95" s="744">
        <v>0</v>
      </c>
      <c r="K95" s="744">
        <v>0.60399999999999998</v>
      </c>
      <c r="L95" s="744">
        <v>0.67</v>
      </c>
    </row>
    <row r="96" spans="1:12" x14ac:dyDescent="0.25">
      <c r="A96" s="744" t="s">
        <v>83</v>
      </c>
      <c r="B96" s="744" t="s">
        <v>39</v>
      </c>
      <c r="C96" s="405">
        <v>41733</v>
      </c>
      <c r="D96" s="744"/>
      <c r="E96" s="744"/>
      <c r="F96" s="744"/>
      <c r="G96" s="744"/>
      <c r="H96" s="744"/>
      <c r="I96" s="744"/>
      <c r="J96" s="744">
        <v>0.02</v>
      </c>
      <c r="K96" s="744">
        <v>0.39300000000000002</v>
      </c>
      <c r="L96" s="744">
        <v>0.59</v>
      </c>
    </row>
    <row r="97" spans="1:12" x14ac:dyDescent="0.25">
      <c r="A97" s="744" t="s">
        <v>83</v>
      </c>
      <c r="B97" s="744" t="s">
        <v>39</v>
      </c>
      <c r="C97" s="405">
        <v>41737</v>
      </c>
      <c r="D97" s="744"/>
      <c r="E97" s="744"/>
      <c r="F97" s="744"/>
      <c r="G97" s="744"/>
      <c r="H97" s="744"/>
      <c r="I97" s="744"/>
      <c r="J97" s="744">
        <v>0</v>
      </c>
      <c r="K97" s="744">
        <v>0.53200000000000003</v>
      </c>
      <c r="L97" s="744">
        <v>0.59</v>
      </c>
    </row>
    <row r="98" spans="1:12" x14ac:dyDescent="0.25">
      <c r="A98" s="744" t="s">
        <v>83</v>
      </c>
      <c r="B98" s="744" t="s">
        <v>39</v>
      </c>
      <c r="C98" s="405">
        <v>41743</v>
      </c>
      <c r="D98" s="744"/>
      <c r="E98" s="744"/>
      <c r="F98" s="744"/>
      <c r="G98" s="744"/>
      <c r="H98" s="744"/>
      <c r="I98" s="744"/>
      <c r="J98" s="744">
        <v>0.01</v>
      </c>
      <c r="K98" s="744">
        <v>0.432</v>
      </c>
      <c r="L98" s="744">
        <v>0.54</v>
      </c>
    </row>
    <row r="99" spans="1:12" x14ac:dyDescent="0.25">
      <c r="A99" s="744" t="s">
        <v>83</v>
      </c>
      <c r="B99" s="744" t="s">
        <v>39</v>
      </c>
      <c r="C99" s="405">
        <v>41751</v>
      </c>
      <c r="D99" s="744"/>
      <c r="E99" s="744"/>
      <c r="F99" s="744"/>
      <c r="G99" s="744"/>
      <c r="H99" s="744"/>
      <c r="I99" s="744"/>
      <c r="J99" s="744">
        <v>0</v>
      </c>
      <c r="K99" s="744">
        <v>0.58599999999999997</v>
      </c>
      <c r="L99" s="744">
        <v>0.66</v>
      </c>
    </row>
    <row r="100" spans="1:12" x14ac:dyDescent="0.25">
      <c r="A100" s="744" t="s">
        <v>83</v>
      </c>
      <c r="B100" s="744" t="s">
        <v>39</v>
      </c>
      <c r="C100" s="405">
        <v>41760</v>
      </c>
      <c r="D100" s="744"/>
      <c r="E100" s="744"/>
      <c r="F100" s="744"/>
      <c r="G100" s="744"/>
      <c r="H100" s="744"/>
      <c r="I100" s="744"/>
      <c r="J100" s="744">
        <v>0</v>
      </c>
      <c r="K100" s="744">
        <v>0.505</v>
      </c>
      <c r="L100" s="744">
        <v>0.56999999999999995</v>
      </c>
    </row>
    <row r="101" spans="1:12" x14ac:dyDescent="0.25">
      <c r="A101" s="744" t="s">
        <v>83</v>
      </c>
      <c r="B101" s="744" t="s">
        <v>39</v>
      </c>
      <c r="C101" s="405">
        <v>41767</v>
      </c>
      <c r="D101" s="744"/>
      <c r="E101" s="744"/>
      <c r="F101" s="744"/>
      <c r="G101" s="744"/>
      <c r="H101" s="744"/>
      <c r="I101" s="744"/>
      <c r="J101" s="744">
        <v>0</v>
      </c>
      <c r="K101" s="744">
        <v>0.38600000000000001</v>
      </c>
      <c r="L101" s="744">
        <v>0.48</v>
      </c>
    </row>
    <row r="102" spans="1:12" x14ac:dyDescent="0.25">
      <c r="A102" s="744" t="s">
        <v>83</v>
      </c>
      <c r="B102" s="744" t="s">
        <v>39</v>
      </c>
      <c r="C102" s="405">
        <v>41768</v>
      </c>
      <c r="D102" s="744"/>
      <c r="E102" s="744"/>
      <c r="F102" s="744"/>
      <c r="G102" s="744"/>
      <c r="H102" s="744"/>
      <c r="I102" s="744"/>
      <c r="J102" s="744">
        <v>0.02</v>
      </c>
      <c r="K102" s="744">
        <v>0.161</v>
      </c>
      <c r="L102" s="744">
        <v>0.36</v>
      </c>
    </row>
    <row r="103" spans="1:12" x14ac:dyDescent="0.25">
      <c r="A103" s="744" t="s">
        <v>83</v>
      </c>
      <c r="B103" s="744" t="s">
        <v>39</v>
      </c>
      <c r="C103" s="405">
        <v>41772</v>
      </c>
      <c r="D103" s="744"/>
      <c r="E103" s="744"/>
      <c r="F103" s="744"/>
      <c r="G103" s="744"/>
      <c r="H103" s="744"/>
      <c r="I103" s="744"/>
      <c r="J103" s="744">
        <v>0.06</v>
      </c>
      <c r="K103" s="744">
        <v>0.249</v>
      </c>
      <c r="L103" s="744">
        <v>0.45</v>
      </c>
    </row>
    <row r="104" spans="1:12" x14ac:dyDescent="0.25">
      <c r="A104" s="744" t="s">
        <v>83</v>
      </c>
      <c r="B104" s="744" t="s">
        <v>39</v>
      </c>
      <c r="C104" s="405">
        <v>41778</v>
      </c>
      <c r="D104" s="744"/>
      <c r="E104" s="744"/>
      <c r="F104" s="744"/>
      <c r="G104" s="744"/>
      <c r="H104" s="744"/>
      <c r="I104" s="744"/>
      <c r="J104" s="744">
        <v>0</v>
      </c>
      <c r="K104" s="744">
        <v>0.63900000000000001</v>
      </c>
      <c r="L104" s="744">
        <v>0.7</v>
      </c>
    </row>
    <row r="105" spans="1:12" x14ac:dyDescent="0.25">
      <c r="A105" s="744" t="s">
        <v>83</v>
      </c>
      <c r="B105" s="744" t="s">
        <v>39</v>
      </c>
      <c r="C105" s="405">
        <v>41787</v>
      </c>
      <c r="D105" s="744"/>
      <c r="E105" s="744"/>
      <c r="F105" s="744"/>
      <c r="G105" s="744"/>
      <c r="H105" s="744"/>
      <c r="I105" s="744"/>
      <c r="J105" s="744">
        <v>0</v>
      </c>
      <c r="K105" s="744">
        <v>0.35299999999999998</v>
      </c>
      <c r="L105" s="744">
        <v>0.57999999999999996</v>
      </c>
    </row>
    <row r="106" spans="1:12" x14ac:dyDescent="0.25">
      <c r="A106" s="744" t="s">
        <v>83</v>
      </c>
      <c r="B106" s="744" t="s">
        <v>39</v>
      </c>
      <c r="C106" s="405">
        <v>41795</v>
      </c>
      <c r="D106" s="744"/>
      <c r="E106" s="744"/>
      <c r="F106" s="744"/>
      <c r="G106" s="744"/>
      <c r="H106" s="744"/>
      <c r="I106" s="744"/>
      <c r="J106" s="744">
        <v>0.08</v>
      </c>
      <c r="K106" s="744">
        <v>0.35</v>
      </c>
      <c r="L106" s="744">
        <v>0.46</v>
      </c>
    </row>
    <row r="107" spans="1:12" x14ac:dyDescent="0.25">
      <c r="A107" s="744" t="s">
        <v>83</v>
      </c>
      <c r="B107" s="744" t="s">
        <v>39</v>
      </c>
      <c r="C107" s="405">
        <v>41799</v>
      </c>
      <c r="D107" s="744"/>
      <c r="E107" s="744"/>
      <c r="F107" s="744"/>
      <c r="G107" s="744"/>
      <c r="H107" s="744"/>
      <c r="I107" s="744"/>
      <c r="J107" s="744">
        <v>0.15</v>
      </c>
      <c r="K107" s="744">
        <v>0.16300000000000001</v>
      </c>
      <c r="L107" s="744">
        <v>0.39</v>
      </c>
    </row>
    <row r="108" spans="1:12" x14ac:dyDescent="0.25">
      <c r="A108" s="744" t="s">
        <v>83</v>
      </c>
      <c r="B108" s="744" t="s">
        <v>39</v>
      </c>
      <c r="C108" s="405">
        <v>41809</v>
      </c>
      <c r="D108" s="744"/>
      <c r="E108" s="744"/>
      <c r="F108" s="744"/>
      <c r="G108" s="744"/>
      <c r="H108" s="744"/>
      <c r="I108" s="744"/>
      <c r="J108" s="744">
        <v>0.06</v>
      </c>
      <c r="K108" s="744">
        <v>0.32</v>
      </c>
      <c r="L108" s="744">
        <v>0.43</v>
      </c>
    </row>
    <row r="109" spans="1:12" x14ac:dyDescent="0.25">
      <c r="A109" s="744" t="s">
        <v>83</v>
      </c>
      <c r="B109" s="744" t="s">
        <v>39</v>
      </c>
      <c r="C109" s="405">
        <v>41814</v>
      </c>
      <c r="D109" s="744"/>
      <c r="E109" s="744"/>
      <c r="F109" s="744"/>
      <c r="G109" s="744"/>
      <c r="H109" s="744"/>
      <c r="I109" s="744"/>
      <c r="J109" s="744">
        <v>0.04</v>
      </c>
      <c r="K109" s="744">
        <v>0.20100000000000001</v>
      </c>
      <c r="L109" s="744">
        <v>0.38</v>
      </c>
    </row>
    <row r="110" spans="1:12" x14ac:dyDescent="0.25">
      <c r="A110" s="744" t="s">
        <v>83</v>
      </c>
      <c r="B110" s="744" t="s">
        <v>39</v>
      </c>
      <c r="C110" s="405">
        <v>41817</v>
      </c>
      <c r="D110" s="744"/>
      <c r="E110" s="744"/>
      <c r="F110" s="744"/>
      <c r="G110" s="744"/>
      <c r="H110" s="744"/>
      <c r="I110" s="744"/>
      <c r="J110" s="744">
        <v>0</v>
      </c>
      <c r="K110" s="744">
        <v>0.378</v>
      </c>
      <c r="L110" s="744">
        <v>0.51</v>
      </c>
    </row>
    <row r="111" spans="1:12" x14ac:dyDescent="0.25">
      <c r="A111" s="744" t="s">
        <v>83</v>
      </c>
      <c r="B111" s="744" t="s">
        <v>39</v>
      </c>
      <c r="C111" s="405">
        <v>41821</v>
      </c>
      <c r="D111" s="744"/>
      <c r="E111" s="744"/>
      <c r="F111" s="744"/>
      <c r="G111" s="744"/>
      <c r="H111" s="744"/>
      <c r="I111" s="744"/>
      <c r="J111" s="744">
        <v>0.04</v>
      </c>
      <c r="K111" s="744">
        <v>0.54700000000000004</v>
      </c>
      <c r="L111" s="744">
        <v>0.68</v>
      </c>
    </row>
    <row r="112" spans="1:12" x14ac:dyDescent="0.25">
      <c r="A112" s="744" t="s">
        <v>83</v>
      </c>
      <c r="B112" s="744" t="s">
        <v>39</v>
      </c>
      <c r="C112" s="405">
        <v>41827</v>
      </c>
      <c r="D112" s="744"/>
      <c r="E112" s="744"/>
      <c r="F112" s="744"/>
      <c r="G112" s="744"/>
      <c r="H112" s="744"/>
      <c r="I112" s="744"/>
      <c r="J112" s="744">
        <v>0.33</v>
      </c>
      <c r="K112" s="744">
        <v>0.35199999999999998</v>
      </c>
      <c r="L112" s="744">
        <v>0.66</v>
      </c>
    </row>
    <row r="113" spans="1:12" x14ac:dyDescent="0.25">
      <c r="A113" s="744" t="s">
        <v>83</v>
      </c>
      <c r="B113" s="744" t="s">
        <v>39</v>
      </c>
      <c r="C113" s="405">
        <v>41835</v>
      </c>
      <c r="D113" s="744"/>
      <c r="E113" s="744"/>
      <c r="F113" s="744"/>
      <c r="G113" s="744"/>
      <c r="H113" s="744"/>
      <c r="I113" s="744"/>
      <c r="J113" s="744">
        <v>0.01</v>
      </c>
      <c r="K113" s="744">
        <v>0.35299999999999998</v>
      </c>
      <c r="L113" s="744">
        <v>0.43</v>
      </c>
    </row>
    <row r="114" spans="1:12" x14ac:dyDescent="0.25">
      <c r="A114" s="744" t="s">
        <v>83</v>
      </c>
      <c r="B114" s="744" t="s">
        <v>39</v>
      </c>
      <c r="C114" s="405">
        <v>41838</v>
      </c>
      <c r="D114" s="744"/>
      <c r="E114" s="744"/>
      <c r="F114" s="744"/>
      <c r="G114" s="744"/>
      <c r="H114" s="744"/>
      <c r="I114" s="744"/>
      <c r="J114" s="744">
        <v>7.0000000000000007E-2</v>
      </c>
      <c r="K114" s="744">
        <v>0.41</v>
      </c>
      <c r="L114" s="744">
        <v>0.49</v>
      </c>
    </row>
    <row r="115" spans="1:12" x14ac:dyDescent="0.25">
      <c r="A115" s="744" t="s">
        <v>83</v>
      </c>
      <c r="B115" s="744" t="s">
        <v>39</v>
      </c>
      <c r="C115" s="405">
        <v>41843</v>
      </c>
      <c r="D115" s="744"/>
      <c r="E115" s="744"/>
      <c r="F115" s="744"/>
      <c r="G115" s="744"/>
      <c r="H115" s="744"/>
      <c r="I115" s="744"/>
      <c r="J115" s="744">
        <v>0.05</v>
      </c>
      <c r="K115" s="744">
        <v>0.34200000000000003</v>
      </c>
      <c r="L115" s="744">
        <v>0.37</v>
      </c>
    </row>
    <row r="116" spans="1:12" x14ac:dyDescent="0.25">
      <c r="A116" s="744" t="s">
        <v>83</v>
      </c>
      <c r="B116" s="744" t="s">
        <v>39</v>
      </c>
      <c r="C116" s="405">
        <v>41863</v>
      </c>
      <c r="D116" s="744"/>
      <c r="E116" s="744"/>
      <c r="F116" s="744"/>
      <c r="G116" s="744"/>
      <c r="H116" s="744"/>
      <c r="I116" s="744"/>
      <c r="J116" s="744">
        <v>0.03</v>
      </c>
      <c r="K116" s="744">
        <v>0.217</v>
      </c>
      <c r="L116" s="744">
        <v>0.26</v>
      </c>
    </row>
    <row r="117" spans="1:12" x14ac:dyDescent="0.25">
      <c r="A117" s="744" t="s">
        <v>83</v>
      </c>
      <c r="B117" s="744" t="s">
        <v>39</v>
      </c>
      <c r="C117" s="405">
        <v>41871</v>
      </c>
      <c r="D117" s="744"/>
      <c r="E117" s="744"/>
      <c r="F117" s="744"/>
      <c r="G117" s="744"/>
      <c r="H117" s="744"/>
      <c r="I117" s="744"/>
      <c r="J117" s="744">
        <v>0</v>
      </c>
      <c r="K117" s="744">
        <v>0.28499999999999998</v>
      </c>
      <c r="L117" s="744">
        <v>0.45</v>
      </c>
    </row>
    <row r="118" spans="1:12" x14ac:dyDescent="0.25">
      <c r="A118" s="744" t="s">
        <v>83</v>
      </c>
      <c r="B118" s="744" t="s">
        <v>39</v>
      </c>
      <c r="C118" s="405">
        <v>41877</v>
      </c>
      <c r="D118" s="744"/>
      <c r="E118" s="744"/>
      <c r="F118" s="744"/>
      <c r="G118" s="744"/>
      <c r="H118" s="744"/>
      <c r="I118" s="744"/>
      <c r="J118" s="744">
        <v>0.05</v>
      </c>
      <c r="K118" s="744">
        <v>0.25600000000000001</v>
      </c>
      <c r="L118" s="744">
        <v>0.42</v>
      </c>
    </row>
    <row r="119" spans="1:12" x14ac:dyDescent="0.25">
      <c r="A119" s="744" t="s">
        <v>83</v>
      </c>
      <c r="B119" s="744" t="s">
        <v>39</v>
      </c>
      <c r="C119" s="405">
        <v>41885</v>
      </c>
      <c r="D119" s="744"/>
      <c r="E119" s="744"/>
      <c r="F119" s="744"/>
      <c r="G119" s="744"/>
      <c r="H119" s="744"/>
      <c r="I119" s="744"/>
      <c r="J119" s="744">
        <v>0</v>
      </c>
      <c r="K119" s="744">
        <v>0.22700000000000001</v>
      </c>
      <c r="L119" s="744">
        <v>0.37</v>
      </c>
    </row>
    <row r="120" spans="1:12" x14ac:dyDescent="0.25">
      <c r="A120" s="744" t="s">
        <v>83</v>
      </c>
      <c r="B120" s="744" t="s">
        <v>39</v>
      </c>
      <c r="C120" s="405">
        <v>41893</v>
      </c>
      <c r="D120" s="744"/>
      <c r="E120" s="744"/>
      <c r="F120" s="744"/>
      <c r="G120" s="744"/>
      <c r="H120" s="744"/>
      <c r="I120" s="744"/>
      <c r="J120" s="744">
        <v>0</v>
      </c>
      <c r="K120" s="744">
        <v>0.56399999999999995</v>
      </c>
      <c r="L120" s="744">
        <v>0.65</v>
      </c>
    </row>
    <row r="121" spans="1:12" x14ac:dyDescent="0.25">
      <c r="A121" s="744" t="s">
        <v>83</v>
      </c>
      <c r="B121" s="744" t="s">
        <v>39</v>
      </c>
      <c r="C121" s="405">
        <v>41900</v>
      </c>
      <c r="D121" s="744"/>
      <c r="E121" s="744"/>
      <c r="F121" s="744"/>
      <c r="G121" s="744"/>
      <c r="H121" s="744"/>
      <c r="I121" s="744"/>
      <c r="J121" s="744">
        <v>0.17</v>
      </c>
      <c r="K121" s="744">
        <v>0.17</v>
      </c>
      <c r="L121" s="744">
        <v>0.6</v>
      </c>
    </row>
    <row r="122" spans="1:12" x14ac:dyDescent="0.25">
      <c r="A122" s="744" t="s">
        <v>83</v>
      </c>
      <c r="B122" s="744" t="s">
        <v>39</v>
      </c>
      <c r="C122" s="405">
        <v>41905</v>
      </c>
      <c r="D122" s="744"/>
      <c r="E122" s="744"/>
      <c r="F122" s="744"/>
      <c r="G122" s="744"/>
      <c r="H122" s="744"/>
      <c r="I122" s="744"/>
      <c r="J122" s="744">
        <v>0</v>
      </c>
      <c r="K122" s="744">
        <v>0.253</v>
      </c>
      <c r="L122" s="744">
        <v>0.37</v>
      </c>
    </row>
    <row r="123" spans="1:12" x14ac:dyDescent="0.25">
      <c r="A123" s="744" t="s">
        <v>83</v>
      </c>
      <c r="B123" s="744" t="s">
        <v>39</v>
      </c>
      <c r="C123" s="405">
        <v>41912</v>
      </c>
      <c r="D123" s="744"/>
      <c r="E123" s="744"/>
      <c r="F123" s="744"/>
      <c r="G123" s="744"/>
      <c r="H123" s="744"/>
      <c r="I123" s="744"/>
      <c r="J123" s="504">
        <v>0</v>
      </c>
      <c r="K123" s="504">
        <v>0.25600000000000001</v>
      </c>
      <c r="L123" s="504">
        <v>0.63</v>
      </c>
    </row>
    <row r="124" spans="1:12" x14ac:dyDescent="0.25">
      <c r="A124" s="744" t="s">
        <v>83</v>
      </c>
      <c r="B124" s="744" t="s">
        <v>39</v>
      </c>
      <c r="C124" s="405">
        <v>41920</v>
      </c>
      <c r="D124" s="744"/>
      <c r="E124" s="744"/>
      <c r="F124" s="744"/>
      <c r="G124" s="744"/>
      <c r="H124" s="744"/>
      <c r="I124" s="744"/>
      <c r="J124" s="744">
        <v>0</v>
      </c>
      <c r="K124" s="744">
        <v>0.218</v>
      </c>
      <c r="L124" s="744">
        <v>0.41</v>
      </c>
    </row>
    <row r="125" spans="1:12" x14ac:dyDescent="0.25">
      <c r="A125" s="744" t="s">
        <v>83</v>
      </c>
      <c r="B125" s="744" t="s">
        <v>39</v>
      </c>
      <c r="C125" s="405">
        <v>41925</v>
      </c>
      <c r="D125" s="744"/>
      <c r="E125" s="744"/>
      <c r="F125" s="744"/>
      <c r="G125" s="744"/>
      <c r="H125" s="744"/>
      <c r="I125" s="744"/>
      <c r="J125" s="744">
        <v>0.12</v>
      </c>
      <c r="K125" s="744">
        <v>8.3000000000000004E-2</v>
      </c>
      <c r="L125" s="744">
        <v>0.62</v>
      </c>
    </row>
    <row r="126" spans="1:12" x14ac:dyDescent="0.25">
      <c r="A126" s="744" t="s">
        <v>83</v>
      </c>
      <c r="B126" s="744" t="s">
        <v>39</v>
      </c>
      <c r="C126" s="405">
        <v>41934</v>
      </c>
      <c r="D126" s="744"/>
      <c r="E126" s="744"/>
      <c r="F126" s="744"/>
      <c r="G126" s="744"/>
      <c r="H126" s="744"/>
      <c r="I126" s="744"/>
      <c r="J126" s="744">
        <v>0</v>
      </c>
      <c r="K126" s="744">
        <v>0.40200000000000002</v>
      </c>
      <c r="L126" s="744">
        <v>0.59</v>
      </c>
    </row>
    <row r="127" spans="1:12" x14ac:dyDescent="0.25">
      <c r="A127" s="744" t="s">
        <v>83</v>
      </c>
      <c r="B127" s="744" t="s">
        <v>39</v>
      </c>
      <c r="C127" s="405">
        <v>41942</v>
      </c>
      <c r="D127" s="744"/>
      <c r="E127" s="744"/>
      <c r="F127" s="744"/>
      <c r="G127" s="744"/>
      <c r="H127" s="744"/>
      <c r="I127" s="744"/>
      <c r="J127" s="744">
        <v>0.04</v>
      </c>
      <c r="K127" s="744">
        <v>0.36</v>
      </c>
      <c r="L127" s="744">
        <v>0.57999999999999996</v>
      </c>
    </row>
    <row r="128" spans="1:12" x14ac:dyDescent="0.25">
      <c r="A128" s="744" t="s">
        <v>83</v>
      </c>
      <c r="B128" s="744" t="s">
        <v>39</v>
      </c>
      <c r="C128" s="405">
        <v>41948</v>
      </c>
      <c r="D128" s="744"/>
      <c r="E128" s="744"/>
      <c r="F128" s="744"/>
      <c r="G128" s="744"/>
      <c r="H128" s="744"/>
      <c r="I128" s="744"/>
      <c r="J128" s="744">
        <v>0.11</v>
      </c>
      <c r="K128" s="744">
        <v>0.14499999999999999</v>
      </c>
      <c r="L128" s="744">
        <v>0.5</v>
      </c>
    </row>
    <row r="129" spans="1:12" x14ac:dyDescent="0.25">
      <c r="A129" s="744" t="s">
        <v>83</v>
      </c>
      <c r="B129" s="744" t="s">
        <v>39</v>
      </c>
      <c r="C129" s="405">
        <v>41955</v>
      </c>
      <c r="D129" s="744"/>
      <c r="E129" s="744"/>
      <c r="F129" s="744"/>
      <c r="G129" s="744"/>
      <c r="H129" s="744"/>
      <c r="I129" s="744"/>
      <c r="J129" s="744">
        <v>0</v>
      </c>
      <c r="K129" s="744">
        <v>9.5000000000000001E-2</v>
      </c>
      <c r="L129" s="744">
        <v>0.16</v>
      </c>
    </row>
    <row r="130" spans="1:12" x14ac:dyDescent="0.25">
      <c r="A130" s="744" t="s">
        <v>83</v>
      </c>
      <c r="B130" s="744" t="s">
        <v>39</v>
      </c>
      <c r="C130" s="405">
        <v>41967</v>
      </c>
      <c r="D130" s="744"/>
      <c r="E130" s="744"/>
      <c r="F130" s="744"/>
      <c r="G130" s="744"/>
      <c r="H130" s="744"/>
      <c r="I130" s="744"/>
      <c r="J130" s="744">
        <v>0</v>
      </c>
      <c r="K130" s="744">
        <v>0.27100000000000002</v>
      </c>
      <c r="L130" s="744">
        <v>0.48</v>
      </c>
    </row>
    <row r="131" spans="1:12" x14ac:dyDescent="0.25">
      <c r="A131" s="744" t="s">
        <v>83</v>
      </c>
      <c r="B131" s="744" t="s">
        <v>39</v>
      </c>
      <c r="C131" s="405">
        <v>41977</v>
      </c>
      <c r="D131" s="744"/>
      <c r="E131" s="744"/>
      <c r="F131" s="744"/>
      <c r="G131" s="744"/>
      <c r="H131" s="744"/>
      <c r="I131" s="744"/>
      <c r="J131" s="744">
        <v>0</v>
      </c>
      <c r="K131" s="744">
        <v>0.317</v>
      </c>
      <c r="L131" s="744">
        <v>0.5</v>
      </c>
    </row>
    <row r="132" spans="1:12" x14ac:dyDescent="0.25">
      <c r="A132" s="744" t="s">
        <v>83</v>
      </c>
      <c r="B132" s="744" t="s">
        <v>39</v>
      </c>
      <c r="C132" s="405">
        <v>41982</v>
      </c>
      <c r="D132" s="744"/>
      <c r="E132" s="744"/>
      <c r="F132" s="744"/>
      <c r="G132" s="744"/>
      <c r="H132" s="744"/>
      <c r="I132" s="744"/>
      <c r="J132" s="744">
        <v>0</v>
      </c>
      <c r="K132" s="744">
        <v>0.29499999999999998</v>
      </c>
      <c r="L132" s="744">
        <v>0.48</v>
      </c>
    </row>
    <row r="133" spans="1:12" x14ac:dyDescent="0.25">
      <c r="A133" s="744" t="s">
        <v>83</v>
      </c>
      <c r="B133" s="744" t="s">
        <v>39</v>
      </c>
      <c r="C133" s="405">
        <v>41988</v>
      </c>
      <c r="D133" s="744"/>
      <c r="E133" s="744"/>
      <c r="F133" s="744"/>
      <c r="G133" s="744"/>
      <c r="H133" s="744"/>
      <c r="I133" s="744"/>
      <c r="J133" s="504">
        <v>0.09</v>
      </c>
      <c r="K133" s="504">
        <v>7.0000000000000007E-2</v>
      </c>
      <c r="L133" s="504">
        <v>0.57999999999999996</v>
      </c>
    </row>
    <row r="134" spans="1:12" x14ac:dyDescent="0.25">
      <c r="A134" s="744" t="s">
        <v>83</v>
      </c>
      <c r="B134" s="744" t="s">
        <v>39</v>
      </c>
      <c r="C134" s="405">
        <v>41995</v>
      </c>
      <c r="D134" s="744"/>
      <c r="E134" s="744"/>
      <c r="F134" s="744"/>
      <c r="G134" s="744"/>
      <c r="H134" s="744"/>
      <c r="I134" s="744"/>
      <c r="J134" s="504">
        <v>0</v>
      </c>
      <c r="K134" s="504">
        <v>0.45900000000000002</v>
      </c>
      <c r="L134" s="504">
        <v>0.7</v>
      </c>
    </row>
    <row r="135" spans="1:12" x14ac:dyDescent="0.25">
      <c r="A135" s="744" t="s">
        <v>83</v>
      </c>
      <c r="B135" s="744" t="s">
        <v>39</v>
      </c>
      <c r="C135" s="405">
        <v>42012</v>
      </c>
      <c r="D135" s="744"/>
      <c r="E135" s="744"/>
      <c r="F135" s="744"/>
      <c r="G135" s="744"/>
      <c r="H135" s="744"/>
      <c r="I135" s="744"/>
      <c r="J135" s="504">
        <v>0</v>
      </c>
      <c r="K135" s="504">
        <v>0.376</v>
      </c>
      <c r="L135" s="504">
        <v>0.56000000000000005</v>
      </c>
    </row>
    <row r="136" spans="1:12" x14ac:dyDescent="0.25">
      <c r="A136" s="744" t="s">
        <v>83</v>
      </c>
      <c r="B136" s="744" t="s">
        <v>39</v>
      </c>
      <c r="C136" s="405">
        <v>42018</v>
      </c>
      <c r="D136" s="744"/>
      <c r="E136" s="744"/>
      <c r="F136" s="744"/>
      <c r="G136" s="744"/>
      <c r="H136" s="744"/>
      <c r="I136" s="744"/>
      <c r="J136" s="744">
        <v>0</v>
      </c>
      <c r="K136" s="744">
        <v>0.47299999999999998</v>
      </c>
      <c r="L136" s="744">
        <v>0.66</v>
      </c>
    </row>
    <row r="137" spans="1:12" x14ac:dyDescent="0.25">
      <c r="A137" s="744" t="s">
        <v>83</v>
      </c>
      <c r="B137" s="744" t="s">
        <v>39</v>
      </c>
      <c r="C137" s="405">
        <v>42025</v>
      </c>
      <c r="D137" s="744"/>
      <c r="E137" s="744"/>
      <c r="F137" s="744"/>
      <c r="G137" s="744"/>
      <c r="H137" s="744"/>
      <c r="I137" s="744"/>
      <c r="J137" s="744">
        <v>0</v>
      </c>
      <c r="K137" s="744">
        <v>0.55200000000000005</v>
      </c>
      <c r="L137" s="744">
        <v>0.69</v>
      </c>
    </row>
    <row r="138" spans="1:12" x14ac:dyDescent="0.25">
      <c r="A138" s="744" t="s">
        <v>83</v>
      </c>
      <c r="B138" s="744" t="s">
        <v>39</v>
      </c>
      <c r="C138" s="405">
        <v>42033</v>
      </c>
      <c r="D138" s="744"/>
      <c r="E138" s="744"/>
      <c r="F138" s="744"/>
      <c r="G138" s="744"/>
      <c r="H138" s="744"/>
      <c r="I138" s="744"/>
      <c r="J138" s="744">
        <v>0.03</v>
      </c>
      <c r="K138" s="744">
        <v>0.88600000000000001</v>
      </c>
      <c r="L138" s="744">
        <v>0.74</v>
      </c>
    </row>
    <row r="139" spans="1:12" x14ac:dyDescent="0.25">
      <c r="A139" s="744" t="s">
        <v>83</v>
      </c>
      <c r="B139" s="744" t="s">
        <v>39</v>
      </c>
      <c r="C139" s="405">
        <v>42038</v>
      </c>
      <c r="D139" s="744"/>
      <c r="E139" s="744"/>
      <c r="F139" s="744"/>
      <c r="G139" s="744"/>
      <c r="H139" s="744"/>
      <c r="I139" s="744"/>
      <c r="J139" s="744">
        <v>0</v>
      </c>
      <c r="K139" s="744">
        <v>0.69099999999999995</v>
      </c>
      <c r="L139" s="744">
        <v>0.77</v>
      </c>
    </row>
    <row r="140" spans="1:12" x14ac:dyDescent="0.25">
      <c r="A140" s="744" t="s">
        <v>83</v>
      </c>
      <c r="B140" s="744" t="s">
        <v>39</v>
      </c>
      <c r="C140" s="405">
        <v>42045</v>
      </c>
      <c r="D140" s="744"/>
      <c r="E140" s="744"/>
      <c r="F140" s="744"/>
      <c r="G140" s="744"/>
      <c r="H140" s="744"/>
      <c r="I140" s="744"/>
      <c r="J140" s="504">
        <v>0</v>
      </c>
      <c r="K140" s="504">
        <v>0.54400000000000004</v>
      </c>
      <c r="L140" s="504">
        <v>0.64</v>
      </c>
    </row>
    <row r="141" spans="1:12" x14ac:dyDescent="0.25">
      <c r="A141" s="744" t="s">
        <v>83</v>
      </c>
      <c r="B141" s="744" t="s">
        <v>39</v>
      </c>
      <c r="C141" s="405">
        <v>42061</v>
      </c>
      <c r="D141" s="744"/>
      <c r="E141" s="744"/>
      <c r="F141" s="744"/>
      <c r="G141" s="744"/>
      <c r="H141" s="744"/>
      <c r="I141" s="744"/>
      <c r="J141" s="744">
        <v>0.02</v>
      </c>
      <c r="K141" s="504">
        <v>0.23699999999999999</v>
      </c>
      <c r="L141" s="504">
        <v>0.38</v>
      </c>
    </row>
    <row r="142" spans="1:12" x14ac:dyDescent="0.25">
      <c r="A142" s="744" t="s">
        <v>83</v>
      </c>
      <c r="B142" s="744" t="s">
        <v>39</v>
      </c>
      <c r="C142" s="405">
        <v>42066</v>
      </c>
      <c r="D142" s="744"/>
      <c r="E142" s="744"/>
      <c r="F142" s="744"/>
      <c r="G142" s="744"/>
      <c r="H142" s="744"/>
      <c r="I142" s="744"/>
      <c r="J142" s="744">
        <v>0</v>
      </c>
      <c r="K142" s="744">
        <v>0.124</v>
      </c>
      <c r="L142" s="744">
        <v>0.35</v>
      </c>
    </row>
    <row r="143" spans="1:12" x14ac:dyDescent="0.25">
      <c r="A143" s="744" t="s">
        <v>83</v>
      </c>
      <c r="B143" s="744" t="s">
        <v>39</v>
      </c>
      <c r="C143" s="405">
        <v>42074</v>
      </c>
      <c r="D143" s="744"/>
      <c r="E143" s="744"/>
      <c r="F143" s="744"/>
      <c r="G143" s="744"/>
      <c r="H143" s="744"/>
      <c r="I143" s="744"/>
      <c r="J143" s="744">
        <v>0</v>
      </c>
      <c r="K143" s="744">
        <v>0.24199999999999999</v>
      </c>
      <c r="L143" s="744">
        <v>2.37</v>
      </c>
    </row>
    <row r="144" spans="1:12" x14ac:dyDescent="0.25">
      <c r="A144" s="744" t="s">
        <v>83</v>
      </c>
      <c r="B144" s="744" t="s">
        <v>39</v>
      </c>
      <c r="C144" s="405">
        <v>42082</v>
      </c>
      <c r="D144" s="744"/>
      <c r="E144" s="744"/>
      <c r="F144" s="744"/>
      <c r="G144" s="744"/>
      <c r="H144" s="744"/>
      <c r="I144" s="744"/>
      <c r="J144" s="744">
        <v>0.03</v>
      </c>
      <c r="K144" s="744">
        <v>0.184</v>
      </c>
      <c r="L144" s="744">
        <v>0.28999999999999998</v>
      </c>
    </row>
    <row r="145" spans="1:12" x14ac:dyDescent="0.25">
      <c r="A145" s="744" t="s">
        <v>83</v>
      </c>
      <c r="B145" s="744" t="s">
        <v>39</v>
      </c>
      <c r="C145" s="405">
        <v>42088</v>
      </c>
      <c r="D145" s="744"/>
      <c r="E145" s="744"/>
      <c r="F145" s="744"/>
      <c r="G145" s="744"/>
      <c r="H145" s="744"/>
      <c r="I145" s="744"/>
      <c r="J145" s="744">
        <v>0.02</v>
      </c>
      <c r="K145" s="744">
        <v>0.19700000000000001</v>
      </c>
      <c r="L145" s="744">
        <v>0.39</v>
      </c>
    </row>
    <row r="146" spans="1:12" x14ac:dyDescent="0.25">
      <c r="A146" s="744" t="s">
        <v>83</v>
      </c>
      <c r="B146" s="744" t="s">
        <v>39</v>
      </c>
      <c r="C146" s="405">
        <v>42096</v>
      </c>
      <c r="D146" s="744"/>
      <c r="E146" s="744"/>
      <c r="F146" s="744"/>
      <c r="G146" s="744"/>
      <c r="H146" s="744"/>
      <c r="I146" s="744"/>
      <c r="J146" s="744">
        <v>0.04</v>
      </c>
      <c r="K146" s="744">
        <v>0.17299999999999999</v>
      </c>
      <c r="L146" s="744">
        <v>0.35</v>
      </c>
    </row>
    <row r="147" spans="1:12" x14ac:dyDescent="0.25">
      <c r="A147" s="744" t="s">
        <v>83</v>
      </c>
      <c r="B147" s="744" t="s">
        <v>39</v>
      </c>
      <c r="C147" s="405">
        <v>42103</v>
      </c>
      <c r="D147" s="744"/>
      <c r="E147" s="744"/>
      <c r="F147" s="744"/>
      <c r="G147" s="744"/>
      <c r="H147" s="744"/>
      <c r="I147" s="744"/>
      <c r="J147" s="744">
        <v>0.01</v>
      </c>
      <c r="K147" s="744">
        <v>0.25700000000000001</v>
      </c>
      <c r="L147" s="744">
        <v>0.42</v>
      </c>
    </row>
    <row r="148" spans="1:12" x14ac:dyDescent="0.25">
      <c r="A148" s="744" t="s">
        <v>83</v>
      </c>
      <c r="B148" s="744" t="s">
        <v>39</v>
      </c>
      <c r="C148" s="405">
        <v>42109</v>
      </c>
      <c r="D148" s="744"/>
      <c r="E148" s="744"/>
      <c r="F148" s="744"/>
      <c r="G148" s="744"/>
      <c r="H148" s="744"/>
      <c r="I148" s="744"/>
      <c r="J148" s="744">
        <v>0</v>
      </c>
      <c r="K148" s="744">
        <v>0.21</v>
      </c>
      <c r="L148" s="744">
        <v>0.39</v>
      </c>
    </row>
    <row r="149" spans="1:12" x14ac:dyDescent="0.25">
      <c r="A149" s="744" t="s">
        <v>83</v>
      </c>
      <c r="B149" s="744" t="s">
        <v>39</v>
      </c>
      <c r="C149" s="405">
        <v>42117</v>
      </c>
      <c r="D149" s="744"/>
      <c r="E149" s="744"/>
      <c r="F149" s="744"/>
      <c r="G149" s="744"/>
      <c r="H149" s="744"/>
      <c r="I149" s="744"/>
      <c r="J149" s="744">
        <v>0</v>
      </c>
      <c r="K149" s="744">
        <v>0.26400000000000001</v>
      </c>
      <c r="L149" s="744">
        <v>0.36</v>
      </c>
    </row>
    <row r="150" spans="1:12" x14ac:dyDescent="0.25">
      <c r="A150" s="744" t="s">
        <v>83</v>
      </c>
      <c r="B150" s="744" t="s">
        <v>39</v>
      </c>
      <c r="C150" s="405">
        <v>42123</v>
      </c>
      <c r="D150" s="744"/>
      <c r="E150" s="744"/>
      <c r="F150" s="744"/>
      <c r="G150" s="744"/>
      <c r="H150" s="744"/>
      <c r="I150" s="744"/>
      <c r="J150" s="744">
        <v>0</v>
      </c>
      <c r="K150" s="744">
        <v>0.41899999999999998</v>
      </c>
      <c r="L150" s="744">
        <v>0.59</v>
      </c>
    </row>
    <row r="151" spans="1:12" x14ac:dyDescent="0.25">
      <c r="A151" s="744" t="s">
        <v>83</v>
      </c>
      <c r="B151" s="744" t="s">
        <v>39</v>
      </c>
      <c r="C151" s="405">
        <v>42131</v>
      </c>
      <c r="D151" s="744"/>
      <c r="E151" s="744"/>
      <c r="F151" s="744"/>
      <c r="G151" s="744"/>
      <c r="H151" s="744"/>
      <c r="I151" s="744"/>
      <c r="J151" s="744">
        <v>0.02</v>
      </c>
      <c r="K151" s="744">
        <v>0.499</v>
      </c>
      <c r="L151" s="744">
        <v>0.57999999999999996</v>
      </c>
    </row>
    <row r="152" spans="1:12" x14ac:dyDescent="0.25">
      <c r="A152" s="744" t="s">
        <v>83</v>
      </c>
      <c r="B152" s="744" t="s">
        <v>39</v>
      </c>
      <c r="C152" s="405">
        <v>42135</v>
      </c>
      <c r="D152" s="744"/>
      <c r="E152" s="744"/>
      <c r="F152" s="744"/>
      <c r="G152" s="744"/>
      <c r="H152" s="744"/>
      <c r="I152" s="744"/>
      <c r="J152" s="744">
        <v>0.01</v>
      </c>
      <c r="K152" s="744">
        <v>0.33900000000000002</v>
      </c>
      <c r="L152" s="744">
        <v>0.49</v>
      </c>
    </row>
    <row r="153" spans="1:12" x14ac:dyDescent="0.25">
      <c r="A153" s="744" t="s">
        <v>83</v>
      </c>
      <c r="B153" s="744" t="s">
        <v>39</v>
      </c>
      <c r="C153" s="405">
        <v>42138</v>
      </c>
      <c r="D153" s="744"/>
      <c r="E153" s="744"/>
      <c r="F153" s="744"/>
      <c r="G153" s="744"/>
      <c r="H153" s="744"/>
      <c r="I153" s="744"/>
      <c r="J153" s="744">
        <v>0.02</v>
      </c>
      <c r="K153" s="744">
        <v>0.222</v>
      </c>
      <c r="L153" s="744">
        <v>0.35</v>
      </c>
    </row>
    <row r="154" spans="1:12" x14ac:dyDescent="0.25">
      <c r="A154" s="744" t="s">
        <v>83</v>
      </c>
      <c r="B154" s="744" t="s">
        <v>39</v>
      </c>
      <c r="C154" s="405">
        <v>42142</v>
      </c>
      <c r="D154" s="744"/>
      <c r="E154" s="744"/>
      <c r="F154" s="744"/>
      <c r="G154" s="744"/>
      <c r="H154" s="744"/>
      <c r="I154" s="744"/>
      <c r="J154" s="744">
        <v>0.05</v>
      </c>
      <c r="K154" s="744">
        <v>0.20899999999999999</v>
      </c>
      <c r="L154" s="744">
        <v>0.56000000000000005</v>
      </c>
    </row>
    <row r="155" spans="1:12" x14ac:dyDescent="0.25">
      <c r="A155" s="744" t="s">
        <v>83</v>
      </c>
      <c r="B155" s="744" t="s">
        <v>39</v>
      </c>
      <c r="C155" s="405">
        <v>42150</v>
      </c>
      <c r="D155" s="744"/>
      <c r="E155" s="744"/>
      <c r="F155" s="744"/>
      <c r="G155" s="744"/>
      <c r="H155" s="744"/>
      <c r="I155" s="744"/>
      <c r="J155" s="744">
        <v>0</v>
      </c>
      <c r="K155" s="744">
        <v>0.20499999999999999</v>
      </c>
      <c r="L155" s="744"/>
    </row>
    <row r="156" spans="1:12" x14ac:dyDescent="0.25">
      <c r="A156" s="407" t="s">
        <v>83</v>
      </c>
      <c r="B156" s="407" t="s">
        <v>40</v>
      </c>
      <c r="C156" s="415">
        <v>41478</v>
      </c>
      <c r="D156" s="478">
        <v>0.51458333333333328</v>
      </c>
      <c r="E156" s="478" t="s">
        <v>22</v>
      </c>
      <c r="F156" s="527" t="s">
        <v>29</v>
      </c>
      <c r="G156" s="527"/>
      <c r="H156" s="527"/>
      <c r="I156" s="527"/>
      <c r="J156" s="473">
        <v>0.05</v>
      </c>
      <c r="K156" s="472">
        <v>0.10299999999999999</v>
      </c>
      <c r="L156" s="473">
        <v>0.13</v>
      </c>
    </row>
    <row r="157" spans="1:12" s="983" customFormat="1" x14ac:dyDescent="0.25">
      <c r="A157" s="984" t="s">
        <v>83</v>
      </c>
      <c r="B157" s="984" t="s">
        <v>40</v>
      </c>
      <c r="C157" s="1045">
        <v>41529</v>
      </c>
      <c r="D157" s="1046">
        <v>0.44791666666666669</v>
      </c>
      <c r="E157" s="1046" t="s">
        <v>48</v>
      </c>
      <c r="F157" s="1050" t="s">
        <v>49</v>
      </c>
      <c r="G157" s="1050"/>
      <c r="H157" s="1050"/>
      <c r="I157" s="1050"/>
      <c r="J157" s="1051">
        <v>0.06</v>
      </c>
      <c r="K157" s="1052">
        <v>0.36699999999999999</v>
      </c>
      <c r="L157" s="1051">
        <v>0.5</v>
      </c>
    </row>
    <row r="158" spans="1:12" s="983" customFormat="1" x14ac:dyDescent="0.25">
      <c r="A158" s="984" t="s">
        <v>83</v>
      </c>
      <c r="B158" s="984" t="s">
        <v>40</v>
      </c>
      <c r="C158" s="1045">
        <v>41537</v>
      </c>
      <c r="D158" s="1046">
        <v>0.46875</v>
      </c>
      <c r="E158" s="1046" t="s">
        <v>48</v>
      </c>
      <c r="F158" s="1050" t="s">
        <v>50</v>
      </c>
      <c r="G158" s="1050"/>
      <c r="H158" s="1050"/>
      <c r="I158" s="1050"/>
      <c r="J158" s="1051">
        <v>0.03</v>
      </c>
      <c r="K158" s="1052">
        <v>0.247</v>
      </c>
      <c r="L158" s="1051">
        <v>0.36</v>
      </c>
    </row>
    <row r="159" spans="1:12" s="983" customFormat="1" x14ac:dyDescent="0.25">
      <c r="A159" s="984" t="s">
        <v>83</v>
      </c>
      <c r="B159" s="984" t="s">
        <v>40</v>
      </c>
      <c r="C159" s="1045">
        <v>41541</v>
      </c>
      <c r="D159" s="1046">
        <v>0.44791666666666669</v>
      </c>
      <c r="E159" s="1046" t="s">
        <v>48</v>
      </c>
      <c r="F159" s="1050" t="s">
        <v>49</v>
      </c>
      <c r="G159" s="1050"/>
      <c r="H159" s="1050"/>
      <c r="I159" s="1050"/>
      <c r="J159" s="1051">
        <v>0.03</v>
      </c>
      <c r="K159" s="1052">
        <v>0.44400000000000001</v>
      </c>
      <c r="L159" s="1051">
        <v>2.2000000000000002</v>
      </c>
    </row>
    <row r="160" spans="1:12" s="983" customFormat="1" x14ac:dyDescent="0.25">
      <c r="A160" s="984" t="s">
        <v>83</v>
      </c>
      <c r="B160" s="984" t="s">
        <v>40</v>
      </c>
      <c r="C160" s="1045">
        <v>41548</v>
      </c>
      <c r="D160" s="1046">
        <v>0.41666666666666669</v>
      </c>
      <c r="E160" s="1046" t="s">
        <v>48</v>
      </c>
      <c r="F160" s="1050" t="s">
        <v>49</v>
      </c>
      <c r="G160" s="1050"/>
      <c r="H160" s="1050"/>
      <c r="I160" s="1050"/>
      <c r="J160" s="1051">
        <v>0.02</v>
      </c>
      <c r="K160" s="1052">
        <v>0.23599999999999999</v>
      </c>
      <c r="L160" s="1051">
        <v>0.34</v>
      </c>
    </row>
    <row r="161" spans="1:12" s="983" customFormat="1" x14ac:dyDescent="0.25">
      <c r="A161" s="984" t="s">
        <v>83</v>
      </c>
      <c r="B161" s="984" t="s">
        <v>40</v>
      </c>
      <c r="C161" s="1045">
        <v>41556</v>
      </c>
      <c r="D161" s="1046">
        <v>0.39583333333333331</v>
      </c>
      <c r="E161" s="1046" t="s">
        <v>48</v>
      </c>
      <c r="F161" s="1050" t="s">
        <v>49</v>
      </c>
      <c r="G161" s="1050"/>
      <c r="H161" s="1050"/>
      <c r="I161" s="1050"/>
      <c r="J161" s="1051">
        <v>0.03</v>
      </c>
      <c r="K161" s="1052">
        <v>0.497</v>
      </c>
      <c r="L161" s="1051">
        <v>0.73</v>
      </c>
    </row>
    <row r="162" spans="1:12" s="983" customFormat="1" x14ac:dyDescent="0.25">
      <c r="A162" s="984" t="s">
        <v>83</v>
      </c>
      <c r="B162" s="984" t="s">
        <v>40</v>
      </c>
      <c r="C162" s="1045">
        <v>41562</v>
      </c>
      <c r="D162" s="1046">
        <v>0.51666666666666672</v>
      </c>
      <c r="E162" s="1053" t="s">
        <v>51</v>
      </c>
      <c r="F162" s="1050" t="s">
        <v>52</v>
      </c>
      <c r="G162" s="1050"/>
      <c r="H162" s="1050"/>
      <c r="I162" s="1050"/>
      <c r="J162" s="1051">
        <v>0.03</v>
      </c>
      <c r="K162" s="1052">
        <v>1.0236000000000001</v>
      </c>
      <c r="L162" s="1051">
        <v>1.03</v>
      </c>
    </row>
    <row r="163" spans="1:12" s="983" customFormat="1" x14ac:dyDescent="0.25">
      <c r="A163" s="984" t="s">
        <v>83</v>
      </c>
      <c r="B163" s="984" t="s">
        <v>40</v>
      </c>
      <c r="C163" s="1045">
        <v>41569</v>
      </c>
      <c r="D163" s="1046">
        <v>0.4375</v>
      </c>
      <c r="E163" s="1046" t="s">
        <v>48</v>
      </c>
      <c r="F163" s="1050" t="s">
        <v>53</v>
      </c>
      <c r="G163" s="1050"/>
      <c r="H163" s="1050"/>
      <c r="I163" s="1050"/>
      <c r="J163" s="1051">
        <v>0.03</v>
      </c>
      <c r="K163" s="1052">
        <v>0.34499999999999997</v>
      </c>
      <c r="L163" s="1051">
        <v>0.32</v>
      </c>
    </row>
    <row r="164" spans="1:12" s="983" customFormat="1" x14ac:dyDescent="0.25">
      <c r="A164" s="984" t="s">
        <v>83</v>
      </c>
      <c r="B164" s="984" t="s">
        <v>40</v>
      </c>
      <c r="C164" s="1045">
        <v>41578</v>
      </c>
      <c r="D164" s="1046">
        <v>0.44791666666666669</v>
      </c>
      <c r="E164" s="1046" t="s">
        <v>48</v>
      </c>
      <c r="F164" s="1050" t="s">
        <v>49</v>
      </c>
      <c r="G164" s="1050"/>
      <c r="H164" s="1050"/>
      <c r="I164" s="1050"/>
      <c r="J164" s="1051">
        <v>0.03</v>
      </c>
      <c r="K164" s="1052">
        <v>0.24199999999999999</v>
      </c>
      <c r="L164" s="1051">
        <v>0.32</v>
      </c>
    </row>
    <row r="165" spans="1:12" x14ac:dyDescent="0.25">
      <c r="A165" s="744" t="s">
        <v>83</v>
      </c>
      <c r="B165" s="744" t="s">
        <v>40</v>
      </c>
      <c r="C165" s="414">
        <v>41584</v>
      </c>
      <c r="D165" s="476">
        <v>0.375</v>
      </c>
      <c r="E165" s="476" t="s">
        <v>48</v>
      </c>
      <c r="F165" s="524" t="s">
        <v>49</v>
      </c>
      <c r="G165" s="524"/>
      <c r="H165" s="524"/>
      <c r="I165" s="524"/>
      <c r="J165" s="447">
        <v>0.03</v>
      </c>
      <c r="K165" s="446">
        <v>0.432</v>
      </c>
      <c r="L165" s="447">
        <v>0.61</v>
      </c>
    </row>
    <row r="166" spans="1:12" x14ac:dyDescent="0.25">
      <c r="A166" s="744" t="s">
        <v>83</v>
      </c>
      <c r="B166" s="744" t="s">
        <v>40</v>
      </c>
      <c r="C166" s="414">
        <v>41590</v>
      </c>
      <c r="D166" s="476">
        <v>0.4826388888888889</v>
      </c>
      <c r="E166" s="476" t="s">
        <v>54</v>
      </c>
      <c r="F166" s="524" t="s">
        <v>49</v>
      </c>
      <c r="G166" s="524"/>
      <c r="H166" s="524"/>
      <c r="I166" s="524"/>
      <c r="J166" s="447">
        <v>0.03</v>
      </c>
      <c r="K166" s="446">
        <v>0.16900000000000001</v>
      </c>
      <c r="L166" s="447">
        <v>0.22</v>
      </c>
    </row>
    <row r="167" spans="1:12" x14ac:dyDescent="0.25">
      <c r="A167" s="744" t="s">
        <v>83</v>
      </c>
      <c r="B167" s="744" t="s">
        <v>40</v>
      </c>
      <c r="C167" s="414">
        <v>41597</v>
      </c>
      <c r="D167" s="476">
        <v>0.40625</v>
      </c>
      <c r="E167" s="476" t="s">
        <v>48</v>
      </c>
      <c r="F167" s="524" t="s">
        <v>49</v>
      </c>
      <c r="G167" s="524"/>
      <c r="H167" s="524"/>
      <c r="I167" s="524"/>
      <c r="J167" s="447">
        <v>0.03</v>
      </c>
      <c r="K167" s="446">
        <v>0.123</v>
      </c>
      <c r="L167" s="447">
        <v>0.22</v>
      </c>
    </row>
    <row r="168" spans="1:12" x14ac:dyDescent="0.25">
      <c r="A168" s="744" t="s">
        <v>83</v>
      </c>
      <c r="B168" s="744" t="s">
        <v>40</v>
      </c>
      <c r="C168" s="414">
        <v>41604</v>
      </c>
      <c r="D168" s="476">
        <v>0.44791666666666669</v>
      </c>
      <c r="E168" s="476" t="s">
        <v>55</v>
      </c>
      <c r="F168" s="524" t="s">
        <v>49</v>
      </c>
      <c r="G168" s="524"/>
      <c r="H168" s="524"/>
      <c r="I168" s="524"/>
      <c r="J168" s="447">
        <v>0.03</v>
      </c>
      <c r="K168" s="450">
        <v>0.13500000000000001</v>
      </c>
      <c r="L168" s="451">
        <v>0.14000000000000001</v>
      </c>
    </row>
    <row r="169" spans="1:12" x14ac:dyDescent="0.25">
      <c r="A169" s="744" t="s">
        <v>83</v>
      </c>
      <c r="B169" s="744" t="s">
        <v>40</v>
      </c>
      <c r="C169" s="414">
        <v>41611</v>
      </c>
      <c r="D169" s="476">
        <v>0.36458333333333331</v>
      </c>
      <c r="E169" s="476" t="s">
        <v>48</v>
      </c>
      <c r="F169" s="524" t="s">
        <v>49</v>
      </c>
      <c r="G169" s="524"/>
      <c r="H169" s="524"/>
      <c r="I169" s="524"/>
      <c r="J169" s="447">
        <v>0.03</v>
      </c>
      <c r="K169" s="450">
        <v>0.152</v>
      </c>
      <c r="L169" s="451">
        <v>0.25</v>
      </c>
    </row>
    <row r="170" spans="1:12" x14ac:dyDescent="0.25">
      <c r="A170" s="744" t="s">
        <v>83</v>
      </c>
      <c r="B170" s="744" t="s">
        <v>40</v>
      </c>
      <c r="C170" s="415">
        <v>41625</v>
      </c>
      <c r="D170" s="478">
        <v>0.41666666666666669</v>
      </c>
      <c r="E170" s="478" t="s">
        <v>48</v>
      </c>
      <c r="F170" s="526" t="s">
        <v>56</v>
      </c>
      <c r="G170" s="526"/>
      <c r="H170" s="526"/>
      <c r="I170" s="526"/>
      <c r="J170" s="451">
        <v>0.06</v>
      </c>
      <c r="K170" s="450">
        <v>0.18</v>
      </c>
      <c r="L170" s="451">
        <v>0.27</v>
      </c>
    </row>
    <row r="171" spans="1:12" s="983" customFormat="1" x14ac:dyDescent="0.25">
      <c r="A171" s="984" t="s">
        <v>83</v>
      </c>
      <c r="B171" s="984" t="s">
        <v>40</v>
      </c>
      <c r="C171" s="1054">
        <v>41641</v>
      </c>
      <c r="D171" s="1055">
        <v>0.4548611111111111</v>
      </c>
      <c r="E171" s="1055" t="s">
        <v>48</v>
      </c>
      <c r="F171" s="1056" t="s">
        <v>49</v>
      </c>
      <c r="G171" s="1056"/>
      <c r="H171" s="1056"/>
      <c r="I171" s="1056"/>
      <c r="J171" s="1057">
        <v>0.01</v>
      </c>
      <c r="K171" s="1058">
        <v>0.223</v>
      </c>
      <c r="L171" s="1059">
        <v>0.25</v>
      </c>
    </row>
    <row r="172" spans="1:12" s="983" customFormat="1" x14ac:dyDescent="0.25">
      <c r="A172" s="984" t="s">
        <v>83</v>
      </c>
      <c r="B172" s="984" t="s">
        <v>40</v>
      </c>
      <c r="C172" s="1045">
        <v>41646</v>
      </c>
      <c r="D172" s="1046">
        <v>0.43055555555555558</v>
      </c>
      <c r="E172" s="1046" t="s">
        <v>48</v>
      </c>
      <c r="F172" s="1050" t="s">
        <v>49</v>
      </c>
      <c r="G172" s="1050"/>
      <c r="H172" s="1050"/>
      <c r="I172" s="1050"/>
      <c r="J172" s="1051">
        <v>0.02</v>
      </c>
      <c r="K172" s="1052">
        <v>0.20399999999999999</v>
      </c>
      <c r="L172" s="1051">
        <v>0.27</v>
      </c>
    </row>
    <row r="173" spans="1:12" s="983" customFormat="1" x14ac:dyDescent="0.25">
      <c r="A173" s="984" t="s">
        <v>83</v>
      </c>
      <c r="B173" s="984" t="s">
        <v>40</v>
      </c>
      <c r="C173" s="1054">
        <v>41653</v>
      </c>
      <c r="D173" s="1055">
        <v>0.51041666666666663</v>
      </c>
      <c r="E173" s="1055" t="s">
        <v>54</v>
      </c>
      <c r="F173" s="1056" t="s">
        <v>49</v>
      </c>
      <c r="G173" s="1056"/>
      <c r="H173" s="1056"/>
      <c r="I173" s="1056"/>
      <c r="J173" s="1059">
        <v>0.01</v>
      </c>
      <c r="K173" s="1058">
        <v>0.156</v>
      </c>
      <c r="L173" s="1059">
        <v>0.25</v>
      </c>
    </row>
    <row r="174" spans="1:12" s="983" customFormat="1" x14ac:dyDescent="0.25">
      <c r="A174" s="984" t="s">
        <v>83</v>
      </c>
      <c r="B174" s="984" t="s">
        <v>40</v>
      </c>
      <c r="C174" s="1054">
        <v>41660</v>
      </c>
      <c r="D174" s="1055">
        <v>0.35416666666666669</v>
      </c>
      <c r="E174" s="1055" t="s">
        <v>48</v>
      </c>
      <c r="F174" s="1056" t="s">
        <v>49</v>
      </c>
      <c r="G174" s="1056"/>
      <c r="H174" s="1056"/>
      <c r="I174" s="1056"/>
      <c r="J174" s="1051">
        <v>0.03</v>
      </c>
      <c r="K174" s="1058">
        <v>0.13</v>
      </c>
      <c r="L174" s="1059">
        <v>0.22</v>
      </c>
    </row>
    <row r="175" spans="1:12" s="983" customFormat="1" x14ac:dyDescent="0.25">
      <c r="A175" s="984" t="s">
        <v>83</v>
      </c>
      <c r="B175" s="984" t="s">
        <v>40</v>
      </c>
      <c r="C175" s="1045">
        <v>41668</v>
      </c>
      <c r="D175" s="1046">
        <v>0.44444444444444442</v>
      </c>
      <c r="E175" s="1046" t="s">
        <v>48</v>
      </c>
      <c r="F175" s="1050" t="s">
        <v>49</v>
      </c>
      <c r="G175" s="1050"/>
      <c r="H175" s="1050"/>
      <c r="I175" s="1050"/>
      <c r="J175" s="1051">
        <v>0.03</v>
      </c>
      <c r="K175" s="1060">
        <v>0.125</v>
      </c>
      <c r="L175" s="1061">
        <v>0.15</v>
      </c>
    </row>
    <row r="176" spans="1:12" s="983" customFormat="1" x14ac:dyDescent="0.25">
      <c r="A176" s="984" t="s">
        <v>83</v>
      </c>
      <c r="B176" s="984" t="s">
        <v>40</v>
      </c>
      <c r="C176" s="1045">
        <v>41683</v>
      </c>
      <c r="D176" s="1046">
        <v>0.36805555555555558</v>
      </c>
      <c r="E176" s="1046" t="s">
        <v>48</v>
      </c>
      <c r="F176" s="1050" t="s">
        <v>49</v>
      </c>
      <c r="G176" s="1050"/>
      <c r="H176" s="1050"/>
      <c r="I176" s="1050"/>
      <c r="J176" s="1051">
        <v>0.03</v>
      </c>
      <c r="K176" s="1060">
        <v>0.107</v>
      </c>
      <c r="L176" s="1061">
        <v>0.15</v>
      </c>
    </row>
    <row r="177" spans="1:12" s="983" customFormat="1" x14ac:dyDescent="0.25">
      <c r="A177" s="984" t="s">
        <v>83</v>
      </c>
      <c r="B177" s="984" t="s">
        <v>40</v>
      </c>
      <c r="C177" s="1045">
        <v>41689</v>
      </c>
      <c r="D177" s="1046">
        <v>0.4284722222222222</v>
      </c>
      <c r="E177" s="1046" t="s">
        <v>57</v>
      </c>
      <c r="F177" s="1050" t="s">
        <v>49</v>
      </c>
      <c r="G177" s="1050"/>
      <c r="H177" s="1050"/>
      <c r="I177" s="1050"/>
      <c r="J177" s="1051">
        <v>0.03</v>
      </c>
      <c r="K177" s="1060">
        <v>4.8000000000000001E-2</v>
      </c>
      <c r="L177" s="1061">
        <v>0.1</v>
      </c>
    </row>
    <row r="178" spans="1:12" s="983" customFormat="1" x14ac:dyDescent="0.25">
      <c r="A178" s="984" t="s">
        <v>83</v>
      </c>
      <c r="B178" s="984" t="s">
        <v>40</v>
      </c>
      <c r="C178" s="1045">
        <v>41697</v>
      </c>
      <c r="D178" s="1046">
        <v>0.4604166666666667</v>
      </c>
      <c r="E178" s="1046" t="s">
        <v>24</v>
      </c>
      <c r="F178" s="1050" t="s">
        <v>49</v>
      </c>
      <c r="G178" s="1050"/>
      <c r="H178" s="1050"/>
      <c r="I178" s="1050"/>
      <c r="J178" s="1062">
        <v>0.02</v>
      </c>
      <c r="K178" s="1062">
        <v>6.6000000000000003E-2</v>
      </c>
      <c r="L178" s="1062">
        <v>0.22</v>
      </c>
    </row>
    <row r="179" spans="1:12" x14ac:dyDescent="0.25">
      <c r="A179" s="744" t="s">
        <v>83</v>
      </c>
      <c r="B179" s="744" t="s">
        <v>40</v>
      </c>
      <c r="C179" s="413">
        <v>41708</v>
      </c>
      <c r="D179" s="480">
        <v>0.4548611111111111</v>
      </c>
      <c r="E179" s="480" t="s">
        <v>24</v>
      </c>
      <c r="F179" s="525" t="s">
        <v>58</v>
      </c>
      <c r="G179" s="525"/>
      <c r="H179" s="525"/>
      <c r="I179" s="525"/>
      <c r="J179" s="445">
        <v>0.06</v>
      </c>
      <c r="K179" s="455">
        <v>8.5999999999999993E-2</v>
      </c>
      <c r="L179" s="455">
        <v>0.12</v>
      </c>
    </row>
    <row r="180" spans="1:12" x14ac:dyDescent="0.25">
      <c r="A180" s="744" t="s">
        <v>83</v>
      </c>
      <c r="B180" s="744" t="s">
        <v>40</v>
      </c>
      <c r="C180" s="414">
        <v>41716</v>
      </c>
      <c r="D180" s="476">
        <v>0.53333333333333333</v>
      </c>
      <c r="E180" s="476" t="s">
        <v>24</v>
      </c>
      <c r="F180" s="524" t="s">
        <v>31</v>
      </c>
      <c r="G180" s="524"/>
      <c r="H180" s="524"/>
      <c r="I180" s="524"/>
      <c r="J180" s="445">
        <v>0.08</v>
      </c>
      <c r="K180" s="455">
        <v>0.186</v>
      </c>
      <c r="L180" s="455">
        <v>0.24</v>
      </c>
    </row>
    <row r="181" spans="1:12" x14ac:dyDescent="0.25">
      <c r="A181" s="744" t="s">
        <v>83</v>
      </c>
      <c r="B181" s="744" t="s">
        <v>40</v>
      </c>
      <c r="C181" s="413">
        <v>41724</v>
      </c>
      <c r="D181" s="480">
        <v>0.43194444444444446</v>
      </c>
      <c r="E181" s="480" t="s">
        <v>24</v>
      </c>
      <c r="F181" s="525" t="s">
        <v>29</v>
      </c>
      <c r="G181" s="525"/>
      <c r="H181" s="525"/>
      <c r="I181" s="525"/>
      <c r="J181" s="447">
        <v>0.03</v>
      </c>
      <c r="K181" s="455">
        <v>0.11799999999999999</v>
      </c>
      <c r="L181" s="455">
        <v>0.19</v>
      </c>
    </row>
    <row r="182" spans="1:12" x14ac:dyDescent="0.25">
      <c r="A182" s="744" t="s">
        <v>83</v>
      </c>
      <c r="B182" s="744" t="s">
        <v>40</v>
      </c>
      <c r="C182" s="413">
        <v>41727</v>
      </c>
      <c r="D182" s="480">
        <v>0.41666666666666669</v>
      </c>
      <c r="E182" s="481" t="s">
        <v>22</v>
      </c>
      <c r="F182" s="527" t="s">
        <v>28</v>
      </c>
      <c r="G182" s="527"/>
      <c r="H182" s="527"/>
      <c r="I182" s="527"/>
      <c r="J182" s="464">
        <v>0.06</v>
      </c>
      <c r="K182" s="455">
        <v>6.7000000000000004E-2</v>
      </c>
      <c r="L182" s="455">
        <v>0.14000000000000001</v>
      </c>
    </row>
    <row r="183" spans="1:12" x14ac:dyDescent="0.25">
      <c r="A183" s="744" t="s">
        <v>83</v>
      </c>
      <c r="B183" s="744" t="s">
        <v>40</v>
      </c>
      <c r="C183" s="414">
        <v>41731</v>
      </c>
      <c r="D183" s="476">
        <v>0.42638888888888887</v>
      </c>
      <c r="E183" s="481" t="s">
        <v>24</v>
      </c>
      <c r="F183" s="527" t="s">
        <v>29</v>
      </c>
      <c r="G183" s="527"/>
      <c r="H183" s="527"/>
      <c r="I183" s="527"/>
      <c r="J183" s="447">
        <v>0.03</v>
      </c>
      <c r="K183" s="455">
        <v>5.2999999999999999E-2</v>
      </c>
      <c r="L183" s="455">
        <v>0.09</v>
      </c>
    </row>
    <row r="184" spans="1:12" x14ac:dyDescent="0.25">
      <c r="A184" s="744" t="s">
        <v>83</v>
      </c>
      <c r="B184" s="744" t="s">
        <v>40</v>
      </c>
      <c r="C184" s="414">
        <v>41733</v>
      </c>
      <c r="D184" s="476">
        <v>0.40277777777777773</v>
      </c>
      <c r="E184" s="481" t="s">
        <v>22</v>
      </c>
      <c r="F184" s="527" t="s">
        <v>28</v>
      </c>
      <c r="G184" s="527"/>
      <c r="H184" s="527"/>
      <c r="I184" s="527"/>
      <c r="J184" s="464">
        <v>0.05</v>
      </c>
      <c r="K184" s="455">
        <v>0.105</v>
      </c>
      <c r="L184" s="455">
        <v>0.19</v>
      </c>
    </row>
    <row r="185" spans="1:12" x14ac:dyDescent="0.25">
      <c r="A185" s="744" t="s">
        <v>83</v>
      </c>
      <c r="B185" s="744" t="s">
        <v>40</v>
      </c>
      <c r="C185" s="414">
        <v>41737</v>
      </c>
      <c r="D185" s="476">
        <v>0.43402777777777773</v>
      </c>
      <c r="E185" s="476" t="s">
        <v>22</v>
      </c>
      <c r="F185" s="527" t="s">
        <v>28</v>
      </c>
      <c r="G185" s="527"/>
      <c r="H185" s="527"/>
      <c r="I185" s="527"/>
      <c r="J185" s="447">
        <v>0.02</v>
      </c>
      <c r="K185" s="446">
        <v>0.09</v>
      </c>
      <c r="L185" s="447">
        <v>0.13</v>
      </c>
    </row>
    <row r="186" spans="1:12" x14ac:dyDescent="0.25">
      <c r="A186" s="744" t="s">
        <v>83</v>
      </c>
      <c r="B186" s="744" t="s">
        <v>40</v>
      </c>
      <c r="C186" s="414">
        <v>41743</v>
      </c>
      <c r="D186" s="476">
        <v>0.47013888888888888</v>
      </c>
      <c r="E186" s="476" t="s">
        <v>22</v>
      </c>
      <c r="F186" s="527" t="s">
        <v>28</v>
      </c>
      <c r="G186" s="527"/>
      <c r="H186" s="527"/>
      <c r="I186" s="527"/>
      <c r="J186" s="447">
        <v>0.04</v>
      </c>
      <c r="K186" s="446">
        <v>0.10100000000000001</v>
      </c>
      <c r="L186" s="447">
        <v>0.17</v>
      </c>
    </row>
    <row r="187" spans="1:12" x14ac:dyDescent="0.25">
      <c r="A187" s="744" t="s">
        <v>83</v>
      </c>
      <c r="B187" s="744" t="s">
        <v>40</v>
      </c>
      <c r="C187" s="414">
        <v>41751</v>
      </c>
      <c r="D187" s="476">
        <v>0.43124999999999997</v>
      </c>
      <c r="E187" s="476" t="s">
        <v>22</v>
      </c>
      <c r="F187" s="527" t="s">
        <v>29</v>
      </c>
      <c r="G187" s="527"/>
      <c r="H187" s="527"/>
      <c r="I187" s="527"/>
      <c r="J187" s="447">
        <v>0.03</v>
      </c>
      <c r="K187" s="472">
        <v>4.0000000000000001E-3</v>
      </c>
      <c r="L187" s="447">
        <v>0.09</v>
      </c>
    </row>
    <row r="188" spans="1:12" s="983" customFormat="1" x14ac:dyDescent="0.25">
      <c r="A188" s="984" t="s">
        <v>83</v>
      </c>
      <c r="B188" s="984" t="s">
        <v>40</v>
      </c>
      <c r="C188" s="1045">
        <v>41760</v>
      </c>
      <c r="D188" s="1046">
        <v>0.4368055555555555</v>
      </c>
      <c r="E188" s="1046" t="s">
        <v>24</v>
      </c>
      <c r="F188" s="1047" t="s">
        <v>29</v>
      </c>
      <c r="G188" s="1047"/>
      <c r="H188" s="1047"/>
      <c r="I188" s="1047"/>
      <c r="J188" s="1051">
        <v>0.03</v>
      </c>
      <c r="K188" s="1052">
        <v>7.0000000000000007E-2</v>
      </c>
      <c r="L188" s="1051">
        <v>0.09</v>
      </c>
    </row>
    <row r="189" spans="1:12" s="983" customFormat="1" x14ac:dyDescent="0.25">
      <c r="A189" s="984" t="s">
        <v>83</v>
      </c>
      <c r="B189" s="984" t="s">
        <v>40</v>
      </c>
      <c r="C189" s="1045">
        <v>41767</v>
      </c>
      <c r="D189" s="1046">
        <v>0.53125</v>
      </c>
      <c r="E189" s="1046" t="s">
        <v>24</v>
      </c>
      <c r="F189" s="1047" t="s">
        <v>29</v>
      </c>
      <c r="G189" s="1047"/>
      <c r="H189" s="1047"/>
      <c r="I189" s="1047"/>
      <c r="J189" s="1051">
        <v>0.06</v>
      </c>
      <c r="K189" s="1052">
        <v>8.6999999999999994E-2</v>
      </c>
      <c r="L189" s="1051">
        <v>0.09</v>
      </c>
    </row>
    <row r="190" spans="1:12" s="983" customFormat="1" x14ac:dyDescent="0.25">
      <c r="A190" s="984" t="s">
        <v>83</v>
      </c>
      <c r="B190" s="984" t="s">
        <v>40</v>
      </c>
      <c r="C190" s="1045">
        <v>41768</v>
      </c>
      <c r="D190" s="1046">
        <v>0.4458333333333333</v>
      </c>
      <c r="E190" s="1046" t="s">
        <v>22</v>
      </c>
      <c r="F190" s="1047" t="s">
        <v>28</v>
      </c>
      <c r="G190" s="1047"/>
      <c r="H190" s="1047"/>
      <c r="I190" s="1047"/>
      <c r="J190" s="1051">
        <v>0.03</v>
      </c>
      <c r="K190" s="1052">
        <v>7.1999999999999995E-2</v>
      </c>
      <c r="L190" s="1051">
        <v>0.1</v>
      </c>
    </row>
    <row r="191" spans="1:12" s="983" customFormat="1" x14ac:dyDescent="0.25">
      <c r="A191" s="984" t="s">
        <v>83</v>
      </c>
      <c r="B191" s="984" t="s">
        <v>40</v>
      </c>
      <c r="C191" s="1045">
        <v>41772</v>
      </c>
      <c r="D191" s="1046">
        <v>0.44305555555555554</v>
      </c>
      <c r="E191" s="1046" t="s">
        <v>24</v>
      </c>
      <c r="F191" s="1047" t="s">
        <v>28</v>
      </c>
      <c r="G191" s="1047"/>
      <c r="H191" s="1047"/>
      <c r="I191" s="1047"/>
      <c r="J191" s="1051">
        <v>0.03</v>
      </c>
      <c r="K191" s="1052">
        <v>9.6000000000000002E-2</v>
      </c>
      <c r="L191" s="1051">
        <v>0.23</v>
      </c>
    </row>
    <row r="192" spans="1:12" s="983" customFormat="1" x14ac:dyDescent="0.25">
      <c r="A192" s="984" t="s">
        <v>83</v>
      </c>
      <c r="B192" s="984" t="s">
        <v>40</v>
      </c>
      <c r="C192" s="1063">
        <v>41778</v>
      </c>
      <c r="D192" s="1064">
        <v>0.50763888888888886</v>
      </c>
      <c r="E192" s="1064" t="s">
        <v>36</v>
      </c>
      <c r="F192" s="1047" t="s">
        <v>29</v>
      </c>
      <c r="G192" s="1047"/>
      <c r="H192" s="1047"/>
      <c r="I192" s="1047"/>
      <c r="J192" s="1065">
        <v>0.05</v>
      </c>
      <c r="K192" s="1066">
        <v>0.10299999999999999</v>
      </c>
      <c r="L192" s="1065">
        <v>0.16</v>
      </c>
    </row>
    <row r="193" spans="1:12" s="983" customFormat="1" x14ac:dyDescent="0.25">
      <c r="A193" s="984" t="s">
        <v>83</v>
      </c>
      <c r="B193" s="984" t="s">
        <v>40</v>
      </c>
      <c r="C193" s="1045">
        <v>41787</v>
      </c>
      <c r="D193" s="1046">
        <v>0.46249999999999997</v>
      </c>
      <c r="E193" s="1046" t="s">
        <v>22</v>
      </c>
      <c r="F193" s="1047" t="s">
        <v>28</v>
      </c>
      <c r="G193" s="1047"/>
      <c r="H193" s="1047"/>
      <c r="I193" s="1047"/>
      <c r="J193" s="1051">
        <v>0.03</v>
      </c>
      <c r="K193" s="1052">
        <v>0.124</v>
      </c>
      <c r="L193" s="1051">
        <v>0.1</v>
      </c>
    </row>
    <row r="194" spans="1:12" s="983" customFormat="1" x14ac:dyDescent="0.25">
      <c r="A194" s="984" t="s">
        <v>83</v>
      </c>
      <c r="B194" s="984" t="s">
        <v>40</v>
      </c>
      <c r="C194" s="1045">
        <v>41795</v>
      </c>
      <c r="D194" s="1046">
        <v>0.53472222222222221</v>
      </c>
      <c r="E194" s="1046" t="s">
        <v>24</v>
      </c>
      <c r="F194" s="1047" t="s">
        <v>29</v>
      </c>
      <c r="G194" s="1047"/>
      <c r="H194" s="1047"/>
      <c r="I194" s="1047"/>
      <c r="J194" s="1051">
        <v>0.01</v>
      </c>
      <c r="K194" s="1052">
        <v>0.13600000000000001</v>
      </c>
      <c r="L194" s="1051">
        <v>0.14000000000000001</v>
      </c>
    </row>
    <row r="195" spans="1:12" s="983" customFormat="1" x14ac:dyDescent="0.25">
      <c r="A195" s="984" t="s">
        <v>83</v>
      </c>
      <c r="B195" s="984" t="s">
        <v>40</v>
      </c>
      <c r="C195" s="1045">
        <v>41799</v>
      </c>
      <c r="D195" s="1046">
        <v>0.43194444444444446</v>
      </c>
      <c r="E195" s="1046" t="s">
        <v>22</v>
      </c>
      <c r="F195" s="1047" t="s">
        <v>28</v>
      </c>
      <c r="G195" s="1047"/>
      <c r="H195" s="1047"/>
      <c r="I195" s="1047"/>
      <c r="J195" s="1051">
        <v>0.03</v>
      </c>
      <c r="K195" s="1052">
        <v>0.17599999999999999</v>
      </c>
      <c r="L195" s="1051">
        <v>0.19</v>
      </c>
    </row>
    <row r="196" spans="1:12" s="983" customFormat="1" x14ac:dyDescent="0.25">
      <c r="A196" s="984" t="s">
        <v>83</v>
      </c>
      <c r="B196" s="984" t="s">
        <v>40</v>
      </c>
      <c r="C196" s="1045">
        <v>41809</v>
      </c>
      <c r="D196" s="1046">
        <v>0.41319444444444442</v>
      </c>
      <c r="E196" s="1046" t="s">
        <v>22</v>
      </c>
      <c r="F196" s="1047" t="s">
        <v>29</v>
      </c>
      <c r="G196" s="1047"/>
      <c r="H196" s="1047"/>
      <c r="I196" s="1047"/>
      <c r="J196" s="1051">
        <v>0.09</v>
      </c>
      <c r="K196" s="1052">
        <v>0.154</v>
      </c>
      <c r="L196" s="1051">
        <v>0.22</v>
      </c>
    </row>
    <row r="197" spans="1:12" s="983" customFormat="1" x14ac:dyDescent="0.25">
      <c r="A197" s="984" t="s">
        <v>83</v>
      </c>
      <c r="B197" s="984" t="s">
        <v>40</v>
      </c>
      <c r="C197" s="1045">
        <v>41814</v>
      </c>
      <c r="D197" s="1046">
        <v>0.51180555555555551</v>
      </c>
      <c r="E197" s="1046" t="s">
        <v>22</v>
      </c>
      <c r="F197" s="1047" t="s">
        <v>28</v>
      </c>
      <c r="G197" s="1047"/>
      <c r="H197" s="1047"/>
      <c r="I197" s="1047"/>
      <c r="J197" s="1059">
        <v>0.03</v>
      </c>
      <c r="K197" s="1058">
        <v>0.219</v>
      </c>
      <c r="L197" s="1059">
        <v>0.27</v>
      </c>
    </row>
    <row r="198" spans="1:12" s="983" customFormat="1" x14ac:dyDescent="0.25">
      <c r="A198" s="984" t="s">
        <v>83</v>
      </c>
      <c r="B198" s="984" t="s">
        <v>40</v>
      </c>
      <c r="C198" s="1045">
        <v>41817</v>
      </c>
      <c r="D198" s="1046">
        <v>0.49513888888888885</v>
      </c>
      <c r="E198" s="1046" t="s">
        <v>22</v>
      </c>
      <c r="F198" s="1047" t="s">
        <v>23</v>
      </c>
      <c r="G198" s="1047"/>
      <c r="H198" s="1047"/>
      <c r="I198" s="1047"/>
      <c r="J198" s="1059">
        <v>0.01</v>
      </c>
      <c r="K198" s="1058">
        <v>0.11700000000000001</v>
      </c>
      <c r="L198" s="1059">
        <v>0.14000000000000001</v>
      </c>
    </row>
    <row r="199" spans="1:12" x14ac:dyDescent="0.25">
      <c r="A199" s="744" t="s">
        <v>83</v>
      </c>
      <c r="B199" s="744" t="s">
        <v>40</v>
      </c>
      <c r="C199" s="414">
        <v>41821</v>
      </c>
      <c r="D199" s="476">
        <v>0.4861111111111111</v>
      </c>
      <c r="E199" s="476" t="s">
        <v>22</v>
      </c>
      <c r="F199" s="527" t="s">
        <v>29</v>
      </c>
      <c r="G199" s="527"/>
      <c r="H199" s="527"/>
      <c r="I199" s="527"/>
      <c r="J199" s="473">
        <v>0.09</v>
      </c>
      <c r="K199" s="472">
        <v>0.17100000000000001</v>
      </c>
      <c r="L199" s="473">
        <v>0.19</v>
      </c>
    </row>
    <row r="200" spans="1:12" x14ac:dyDescent="0.25">
      <c r="A200" s="744" t="s">
        <v>83</v>
      </c>
      <c r="B200" s="744" t="s">
        <v>40</v>
      </c>
      <c r="C200" s="414">
        <v>41827</v>
      </c>
      <c r="D200" s="476">
        <v>0.45833333333333331</v>
      </c>
      <c r="E200" s="476" t="s">
        <v>24</v>
      </c>
      <c r="F200" s="527" t="s">
        <v>28</v>
      </c>
      <c r="G200" s="527"/>
      <c r="H200" s="527"/>
      <c r="I200" s="527"/>
      <c r="J200" s="447">
        <v>0.03</v>
      </c>
      <c r="K200" s="450">
        <v>0.26600000000000001</v>
      </c>
      <c r="L200" s="451">
        <v>0.28000000000000003</v>
      </c>
    </row>
    <row r="201" spans="1:12" x14ac:dyDescent="0.25">
      <c r="A201" s="744" t="s">
        <v>83</v>
      </c>
      <c r="B201" s="744" t="s">
        <v>40</v>
      </c>
      <c r="C201" s="414">
        <v>41835</v>
      </c>
      <c r="D201" s="476">
        <v>0.43055555555555558</v>
      </c>
      <c r="E201" s="476" t="s">
        <v>24</v>
      </c>
      <c r="F201" s="527" t="s">
        <v>29</v>
      </c>
      <c r="G201" s="527"/>
      <c r="H201" s="527"/>
      <c r="I201" s="527"/>
      <c r="J201" s="473">
        <v>0.04</v>
      </c>
      <c r="K201" s="472">
        <v>0.215</v>
      </c>
      <c r="L201" s="473">
        <v>0.3</v>
      </c>
    </row>
    <row r="202" spans="1:12" x14ac:dyDescent="0.25">
      <c r="A202" s="744" t="s">
        <v>83</v>
      </c>
      <c r="B202" s="744" t="s">
        <v>40</v>
      </c>
      <c r="C202" s="414">
        <v>41838</v>
      </c>
      <c r="D202" s="476">
        <v>0.50902777777777775</v>
      </c>
      <c r="E202" s="476" t="s">
        <v>24</v>
      </c>
      <c r="F202" s="527" t="s">
        <v>61</v>
      </c>
      <c r="G202" s="527"/>
      <c r="H202" s="527"/>
      <c r="I202" s="527"/>
      <c r="J202" s="447">
        <v>0.03</v>
      </c>
      <c r="K202" s="450">
        <v>0.2</v>
      </c>
      <c r="L202" s="454">
        <v>0.19</v>
      </c>
    </row>
    <row r="203" spans="1:12" x14ac:dyDescent="0.25">
      <c r="A203" s="744" t="s">
        <v>83</v>
      </c>
      <c r="B203" s="744" t="s">
        <v>40</v>
      </c>
      <c r="C203" s="414">
        <v>41838</v>
      </c>
      <c r="D203" s="476">
        <v>0.50624999999999998</v>
      </c>
      <c r="E203" s="476" t="s">
        <v>24</v>
      </c>
      <c r="F203" s="527" t="s">
        <v>60</v>
      </c>
      <c r="G203" s="527"/>
      <c r="H203" s="527"/>
      <c r="I203" s="527"/>
      <c r="J203" s="454">
        <v>0.04</v>
      </c>
      <c r="K203" s="472">
        <v>4.0000000000000001E-3</v>
      </c>
      <c r="L203" s="451">
        <v>0.2</v>
      </c>
    </row>
    <row r="204" spans="1:12" x14ac:dyDescent="0.25">
      <c r="A204" s="744" t="s">
        <v>83</v>
      </c>
      <c r="B204" s="744" t="s">
        <v>40</v>
      </c>
      <c r="C204" s="414">
        <v>41845</v>
      </c>
      <c r="D204" s="476">
        <v>0.48125000000000001</v>
      </c>
      <c r="E204" s="476" t="s">
        <v>24</v>
      </c>
      <c r="F204" s="527" t="s">
        <v>61</v>
      </c>
      <c r="G204" s="527"/>
      <c r="H204" s="527"/>
      <c r="I204" s="527"/>
      <c r="J204" s="473">
        <v>0.05</v>
      </c>
      <c r="K204" s="472">
        <v>8.6999999999999994E-2</v>
      </c>
      <c r="L204" s="473">
        <v>0.11</v>
      </c>
    </row>
    <row r="205" spans="1:12" x14ac:dyDescent="0.25">
      <c r="A205" s="744" t="s">
        <v>83</v>
      </c>
      <c r="B205" s="744" t="s">
        <v>40</v>
      </c>
      <c r="C205" s="414">
        <v>41845</v>
      </c>
      <c r="D205" s="476">
        <v>0.47916666666666669</v>
      </c>
      <c r="E205" s="476" t="s">
        <v>24</v>
      </c>
      <c r="F205" s="527" t="s">
        <v>60</v>
      </c>
      <c r="G205" s="527"/>
      <c r="H205" s="527"/>
      <c r="I205" s="527"/>
      <c r="J205" s="473">
        <v>0.09</v>
      </c>
      <c r="K205" s="472">
        <v>4.0000000000000001E-3</v>
      </c>
      <c r="L205" s="473">
        <v>0.86</v>
      </c>
    </row>
    <row r="206" spans="1:12" x14ac:dyDescent="0.25">
      <c r="A206" s="744" t="s">
        <v>83</v>
      </c>
      <c r="B206" s="744" t="s">
        <v>40</v>
      </c>
      <c r="C206" s="414">
        <v>41851</v>
      </c>
      <c r="D206" s="476">
        <v>0.45555555555555555</v>
      </c>
      <c r="E206" s="476" t="s">
        <v>22</v>
      </c>
      <c r="F206" s="527" t="s">
        <v>28</v>
      </c>
      <c r="G206" s="527"/>
      <c r="H206" s="527"/>
      <c r="I206" s="527"/>
      <c r="J206" s="447">
        <v>0.03</v>
      </c>
      <c r="K206" s="444">
        <v>0.11600000000000001</v>
      </c>
      <c r="L206" s="444">
        <v>0.13</v>
      </c>
    </row>
    <row r="207" spans="1:12" x14ac:dyDescent="0.25">
      <c r="A207" s="407" t="s">
        <v>83</v>
      </c>
      <c r="B207" s="407" t="s">
        <v>40</v>
      </c>
      <c r="C207" s="415">
        <v>41863</v>
      </c>
      <c r="D207" s="478">
        <v>0.45277777777777778</v>
      </c>
      <c r="E207" s="478" t="s">
        <v>22</v>
      </c>
      <c r="F207" s="527" t="s">
        <v>29</v>
      </c>
      <c r="G207" s="527"/>
      <c r="H207" s="527"/>
      <c r="I207" s="527"/>
      <c r="J207" s="451">
        <v>0.03</v>
      </c>
      <c r="K207" s="474">
        <v>0.108</v>
      </c>
      <c r="L207" s="474">
        <v>0.13</v>
      </c>
    </row>
    <row r="208" spans="1:12" x14ac:dyDescent="0.25">
      <c r="A208" s="407" t="s">
        <v>83</v>
      </c>
      <c r="B208" s="407" t="s">
        <v>40</v>
      </c>
      <c r="C208" s="415">
        <v>41871</v>
      </c>
      <c r="D208" s="478">
        <v>0.47430555555555554</v>
      </c>
      <c r="E208" s="478" t="s">
        <v>22</v>
      </c>
      <c r="F208" s="527" t="s">
        <v>29</v>
      </c>
      <c r="G208" s="527"/>
      <c r="H208" s="527"/>
      <c r="I208" s="527"/>
      <c r="J208" s="451">
        <v>0.03</v>
      </c>
      <c r="K208" s="474">
        <v>0.214</v>
      </c>
      <c r="L208" s="474">
        <v>0.32</v>
      </c>
    </row>
    <row r="209" spans="1:12" x14ac:dyDescent="0.25">
      <c r="A209" s="407" t="s">
        <v>83</v>
      </c>
      <c r="B209" s="407" t="s">
        <v>40</v>
      </c>
      <c r="C209" s="415">
        <v>41877</v>
      </c>
      <c r="D209" s="478">
        <v>0.50555555555555554</v>
      </c>
      <c r="E209" s="478" t="s">
        <v>24</v>
      </c>
      <c r="F209" s="527" t="s">
        <v>29</v>
      </c>
      <c r="G209" s="527"/>
      <c r="H209" s="527"/>
      <c r="I209" s="527"/>
      <c r="J209" s="473">
        <v>0.09</v>
      </c>
      <c r="K209" s="474">
        <v>7.4999999999999997E-2</v>
      </c>
      <c r="L209" s="474">
        <v>0.42</v>
      </c>
    </row>
    <row r="210" spans="1:12" s="983" customFormat="1" x14ac:dyDescent="0.25">
      <c r="A210" s="984" t="s">
        <v>83</v>
      </c>
      <c r="B210" s="984" t="s">
        <v>40</v>
      </c>
      <c r="C210" s="1045">
        <v>41885</v>
      </c>
      <c r="D210" s="1046">
        <v>0.46875</v>
      </c>
      <c r="E210" s="1046" t="s">
        <v>22</v>
      </c>
      <c r="F210" s="1047" t="s">
        <v>28</v>
      </c>
      <c r="G210" s="1047"/>
      <c r="H210" s="1047"/>
      <c r="I210" s="1047"/>
      <c r="J210" s="1048">
        <v>0.04</v>
      </c>
      <c r="K210" s="1067">
        <v>0.30299999999999999</v>
      </c>
      <c r="L210" s="1067">
        <v>0.52</v>
      </c>
    </row>
    <row r="211" spans="1:12" s="983" customFormat="1" x14ac:dyDescent="0.25">
      <c r="A211" s="984" t="s">
        <v>83</v>
      </c>
      <c r="B211" s="984" t="s">
        <v>40</v>
      </c>
      <c r="C211" s="1045">
        <v>41893</v>
      </c>
      <c r="D211" s="1046">
        <v>0.53888888888888886</v>
      </c>
      <c r="E211" s="1046" t="s">
        <v>22</v>
      </c>
      <c r="F211" s="1047" t="s">
        <v>28</v>
      </c>
      <c r="G211" s="1047"/>
      <c r="H211" s="1047"/>
      <c r="I211" s="1047"/>
      <c r="J211" s="1048">
        <v>0.06</v>
      </c>
      <c r="K211" s="1067">
        <v>0.19800000000000001</v>
      </c>
      <c r="L211" s="1067">
        <v>0.53</v>
      </c>
    </row>
    <row r="212" spans="1:12" s="983" customFormat="1" x14ac:dyDescent="0.25">
      <c r="A212" s="984" t="s">
        <v>83</v>
      </c>
      <c r="B212" s="984" t="s">
        <v>40</v>
      </c>
      <c r="C212" s="1045">
        <v>41900</v>
      </c>
      <c r="D212" s="1046">
        <v>0.47569444444444442</v>
      </c>
      <c r="E212" s="1046" t="s">
        <v>22</v>
      </c>
      <c r="F212" s="1047" t="s">
        <v>28</v>
      </c>
      <c r="G212" s="1047"/>
      <c r="H212" s="1047"/>
      <c r="I212" s="1047"/>
      <c r="J212" s="1048">
        <v>0.02</v>
      </c>
      <c r="K212" s="1067">
        <v>0.55500000000000005</v>
      </c>
      <c r="L212" s="1067">
        <v>0.66</v>
      </c>
    </row>
    <row r="213" spans="1:12" s="983" customFormat="1" x14ac:dyDescent="0.25">
      <c r="A213" s="984" t="s">
        <v>83</v>
      </c>
      <c r="B213" s="984" t="s">
        <v>40</v>
      </c>
      <c r="C213" s="1045">
        <v>41905</v>
      </c>
      <c r="D213" s="1046">
        <v>0.53125</v>
      </c>
      <c r="E213" s="1046" t="s">
        <v>22</v>
      </c>
      <c r="F213" s="1047" t="s">
        <v>29</v>
      </c>
      <c r="G213" s="1047"/>
      <c r="H213" s="1047"/>
      <c r="I213" s="1047"/>
      <c r="J213" s="1048">
        <v>0.02</v>
      </c>
      <c r="K213" s="1067">
        <v>0.152</v>
      </c>
      <c r="L213" s="1067">
        <v>0.27</v>
      </c>
    </row>
    <row r="214" spans="1:12" s="983" customFormat="1" x14ac:dyDescent="0.25">
      <c r="A214" s="984" t="s">
        <v>83</v>
      </c>
      <c r="B214" s="984" t="s">
        <v>40</v>
      </c>
      <c r="C214" s="1045">
        <v>41912</v>
      </c>
      <c r="D214" s="1046">
        <v>0.51388888888888895</v>
      </c>
      <c r="E214" s="1046" t="s">
        <v>22</v>
      </c>
      <c r="F214" s="1047" t="s">
        <v>29</v>
      </c>
      <c r="G214" s="1047"/>
      <c r="H214" s="1047"/>
      <c r="I214" s="1047"/>
      <c r="J214" s="1048">
        <v>0.01</v>
      </c>
      <c r="K214" s="1067">
        <v>0.17199999999999999</v>
      </c>
      <c r="L214" s="1067">
        <v>0.46</v>
      </c>
    </row>
    <row r="215" spans="1:12" s="983" customFormat="1" x14ac:dyDescent="0.25">
      <c r="A215" s="984" t="s">
        <v>83</v>
      </c>
      <c r="B215" s="984" t="s">
        <v>40</v>
      </c>
      <c r="C215" s="1045">
        <v>41920</v>
      </c>
      <c r="D215" s="1046">
        <v>0.50763888888888886</v>
      </c>
      <c r="E215" s="1046" t="s">
        <v>22</v>
      </c>
      <c r="F215" s="1047" t="s">
        <v>29</v>
      </c>
      <c r="G215" s="1047"/>
      <c r="H215" s="1047"/>
      <c r="I215" s="1047"/>
      <c r="J215" s="1048">
        <v>0.04</v>
      </c>
      <c r="K215" s="1067">
        <v>0.125</v>
      </c>
      <c r="L215" s="1067">
        <v>0.53</v>
      </c>
    </row>
    <row r="216" spans="1:12" s="983" customFormat="1" x14ac:dyDescent="0.25">
      <c r="A216" s="984" t="s">
        <v>83</v>
      </c>
      <c r="B216" s="984" t="s">
        <v>40</v>
      </c>
      <c r="C216" s="1045">
        <v>41925</v>
      </c>
      <c r="D216" s="1046">
        <v>0.42152777777777778</v>
      </c>
      <c r="E216" s="1046" t="s">
        <v>22</v>
      </c>
      <c r="F216" s="1047" t="s">
        <v>60</v>
      </c>
      <c r="G216" s="1047"/>
      <c r="H216" s="1047"/>
      <c r="I216" s="1047"/>
      <c r="J216" s="1048">
        <v>0.03</v>
      </c>
      <c r="K216" s="1067">
        <v>0.124</v>
      </c>
      <c r="L216" s="1067">
        <v>0.46</v>
      </c>
    </row>
    <row r="217" spans="1:12" s="983" customFormat="1" x14ac:dyDescent="0.25">
      <c r="A217" s="984" t="s">
        <v>83</v>
      </c>
      <c r="B217" s="984" t="s">
        <v>40</v>
      </c>
      <c r="C217" s="1045">
        <v>41925</v>
      </c>
      <c r="D217" s="1046">
        <v>0.42430555555555555</v>
      </c>
      <c r="E217" s="1046" t="s">
        <v>22</v>
      </c>
      <c r="F217" s="1047" t="s">
        <v>61</v>
      </c>
      <c r="G217" s="1047"/>
      <c r="H217" s="1047"/>
      <c r="I217" s="1047"/>
      <c r="J217" s="1048">
        <v>0.1</v>
      </c>
      <c r="K217" s="1067">
        <v>0.14699999999999999</v>
      </c>
      <c r="L217" s="1067">
        <v>0.55000000000000004</v>
      </c>
    </row>
    <row r="218" spans="1:12" s="983" customFormat="1" x14ac:dyDescent="0.25">
      <c r="A218" s="984" t="s">
        <v>83</v>
      </c>
      <c r="B218" s="984" t="s">
        <v>40</v>
      </c>
      <c r="C218" s="1045">
        <v>41934</v>
      </c>
      <c r="D218" s="1046">
        <v>0.49722222222222223</v>
      </c>
      <c r="E218" s="1046" t="s">
        <v>22</v>
      </c>
      <c r="F218" s="1047" t="s">
        <v>29</v>
      </c>
      <c r="G218" s="1047"/>
      <c r="H218" s="1047"/>
      <c r="I218" s="1047"/>
      <c r="J218" s="1051">
        <v>0.03</v>
      </c>
      <c r="K218" s="1067">
        <v>0.123</v>
      </c>
      <c r="L218" s="1067">
        <v>0.15</v>
      </c>
    </row>
    <row r="219" spans="1:12" s="983" customFormat="1" x14ac:dyDescent="0.25">
      <c r="A219" s="984" t="s">
        <v>83</v>
      </c>
      <c r="B219" s="984" t="s">
        <v>40</v>
      </c>
      <c r="C219" s="1045">
        <v>41942</v>
      </c>
      <c r="D219" s="1046">
        <v>0.41180555555555554</v>
      </c>
      <c r="E219" s="1046" t="s">
        <v>62</v>
      </c>
      <c r="F219" s="1047" t="s">
        <v>29</v>
      </c>
      <c r="G219" s="1047"/>
      <c r="H219" s="1047"/>
      <c r="I219" s="1047"/>
      <c r="J219" s="1051">
        <v>0.03</v>
      </c>
      <c r="K219" s="1067">
        <v>0.114</v>
      </c>
      <c r="L219" s="1067">
        <v>0.12</v>
      </c>
    </row>
    <row r="220" spans="1:12" x14ac:dyDescent="0.25">
      <c r="A220" s="744" t="s">
        <v>83</v>
      </c>
      <c r="B220" s="744" t="s">
        <v>40</v>
      </c>
      <c r="C220" s="414">
        <v>41948</v>
      </c>
      <c r="D220" s="476">
        <v>0.47986111111111113</v>
      </c>
      <c r="E220" s="476" t="s">
        <v>22</v>
      </c>
      <c r="F220" s="527" t="s">
        <v>28</v>
      </c>
      <c r="G220" s="527"/>
      <c r="H220" s="527"/>
      <c r="I220" s="527"/>
      <c r="J220" s="447">
        <v>0.03</v>
      </c>
      <c r="K220" s="907">
        <v>0.10299999999999999</v>
      </c>
      <c r="L220" s="907">
        <v>0.18</v>
      </c>
    </row>
    <row r="221" spans="1:12" x14ac:dyDescent="0.25">
      <c r="A221" s="744" t="s">
        <v>83</v>
      </c>
      <c r="B221" s="744" t="s">
        <v>40</v>
      </c>
      <c r="C221" s="414">
        <v>41955</v>
      </c>
      <c r="D221" s="476">
        <v>0.44305555555555554</v>
      </c>
      <c r="E221" s="476" t="s">
        <v>22</v>
      </c>
      <c r="F221" s="527" t="s">
        <v>29</v>
      </c>
      <c r="G221" s="527"/>
      <c r="H221" s="527"/>
      <c r="I221" s="527"/>
      <c r="J221" s="447">
        <v>0.03</v>
      </c>
      <c r="K221" s="907">
        <v>6.5000000000000002E-2</v>
      </c>
      <c r="L221" s="907">
        <v>0.1</v>
      </c>
    </row>
    <row r="222" spans="1:12" x14ac:dyDescent="0.25">
      <c r="A222" s="744" t="s">
        <v>83</v>
      </c>
      <c r="B222" s="744" t="s">
        <v>40</v>
      </c>
      <c r="C222" s="414">
        <v>41967</v>
      </c>
      <c r="D222" s="476">
        <v>0.44027777777777777</v>
      </c>
      <c r="E222" s="476" t="s">
        <v>24</v>
      </c>
      <c r="F222" s="527" t="s">
        <v>28</v>
      </c>
      <c r="G222" s="527"/>
      <c r="H222" s="527"/>
      <c r="I222" s="527"/>
      <c r="J222" s="447">
        <v>0.03</v>
      </c>
      <c r="K222" s="907">
        <v>9.7000000000000003E-2</v>
      </c>
      <c r="L222" s="907">
        <v>0.11</v>
      </c>
    </row>
    <row r="223" spans="1:12" x14ac:dyDescent="0.25">
      <c r="A223" s="744" t="s">
        <v>83</v>
      </c>
      <c r="B223" s="744" t="s">
        <v>40</v>
      </c>
      <c r="C223" s="414">
        <v>41977</v>
      </c>
      <c r="D223" s="476">
        <v>0.46527777777777773</v>
      </c>
      <c r="E223" s="476" t="s">
        <v>24</v>
      </c>
      <c r="F223" s="527" t="s">
        <v>29</v>
      </c>
      <c r="G223" s="527"/>
      <c r="H223" s="527"/>
      <c r="I223" s="527"/>
      <c r="J223" s="447">
        <v>0.03</v>
      </c>
      <c r="K223" s="907">
        <v>0.10299999999999999</v>
      </c>
      <c r="L223" s="907">
        <v>0.13</v>
      </c>
    </row>
    <row r="224" spans="1:12" x14ac:dyDescent="0.25">
      <c r="A224" s="744" t="s">
        <v>83</v>
      </c>
      <c r="B224" s="744" t="s">
        <v>40</v>
      </c>
      <c r="C224" s="414">
        <v>41982</v>
      </c>
      <c r="D224" s="476">
        <v>0.43958333333333338</v>
      </c>
      <c r="E224" s="476" t="s">
        <v>22</v>
      </c>
      <c r="F224" s="527" t="s">
        <v>28</v>
      </c>
      <c r="G224" s="527"/>
      <c r="H224" s="527"/>
      <c r="I224" s="527"/>
      <c r="J224" s="907">
        <v>0.01</v>
      </c>
      <c r="K224" s="907">
        <v>5.7000000000000002E-2</v>
      </c>
      <c r="L224" s="907">
        <v>0.09</v>
      </c>
    </row>
    <row r="225" spans="1:12" x14ac:dyDescent="0.25">
      <c r="A225" s="744" t="s">
        <v>83</v>
      </c>
      <c r="B225" s="744" t="s">
        <v>40</v>
      </c>
      <c r="C225" s="414">
        <v>41988</v>
      </c>
      <c r="D225" s="476">
        <v>0.51944444444444449</v>
      </c>
      <c r="E225" s="476" t="s">
        <v>24</v>
      </c>
      <c r="F225" s="527" t="s">
        <v>28</v>
      </c>
      <c r="G225" s="527"/>
      <c r="H225" s="527"/>
      <c r="I225" s="527"/>
      <c r="J225" s="445">
        <v>0.06</v>
      </c>
      <c r="K225" s="445">
        <v>6.7000000000000004E-2</v>
      </c>
      <c r="L225" s="445">
        <v>0.26</v>
      </c>
    </row>
    <row r="226" spans="1:12" x14ac:dyDescent="0.25">
      <c r="A226" s="744" t="s">
        <v>83</v>
      </c>
      <c r="B226" s="744" t="s">
        <v>40</v>
      </c>
      <c r="C226" s="414">
        <v>41995</v>
      </c>
      <c r="D226" s="516">
        <v>0.50347222222222221</v>
      </c>
      <c r="E226" s="744"/>
      <c r="F226" s="527" t="s">
        <v>29</v>
      </c>
      <c r="G226" s="527"/>
      <c r="H226" s="527"/>
      <c r="I226" s="527"/>
      <c r="J226" s="473">
        <v>0.06</v>
      </c>
      <c r="K226" s="474">
        <v>9.6000000000000002E-2</v>
      </c>
      <c r="L226" s="474">
        <v>0.12</v>
      </c>
    </row>
    <row r="227" spans="1:12" s="983" customFormat="1" x14ac:dyDescent="0.25">
      <c r="A227" s="984" t="s">
        <v>83</v>
      </c>
      <c r="B227" s="984" t="s">
        <v>40</v>
      </c>
      <c r="C227" s="1045">
        <v>42012</v>
      </c>
      <c r="D227" s="1068">
        <v>0.47569444444444442</v>
      </c>
      <c r="E227" s="984"/>
      <c r="F227" s="1047" t="s">
        <v>63</v>
      </c>
      <c r="G227" s="1047"/>
      <c r="H227" s="1047"/>
      <c r="I227" s="1047"/>
      <c r="J227" s="1051">
        <v>0.03</v>
      </c>
      <c r="K227" s="1067">
        <v>0.187</v>
      </c>
      <c r="L227" s="1067">
        <v>0.21</v>
      </c>
    </row>
    <row r="228" spans="1:12" s="983" customFormat="1" x14ac:dyDescent="0.25">
      <c r="A228" s="984" t="s">
        <v>83</v>
      </c>
      <c r="B228" s="984" t="s">
        <v>40</v>
      </c>
      <c r="C228" s="1045">
        <v>42018</v>
      </c>
      <c r="D228" s="1068">
        <v>0.48958333333333331</v>
      </c>
      <c r="E228" s="984"/>
      <c r="F228" s="1047" t="s">
        <v>63</v>
      </c>
      <c r="G228" s="1047"/>
      <c r="H228" s="1047"/>
      <c r="I228" s="1047"/>
      <c r="J228" s="1051">
        <v>0.03</v>
      </c>
      <c r="K228" s="1067">
        <v>0.13500000000000001</v>
      </c>
      <c r="L228" s="1067">
        <v>0.19</v>
      </c>
    </row>
    <row r="229" spans="1:12" s="983" customFormat="1" x14ac:dyDescent="0.25">
      <c r="A229" s="984" t="s">
        <v>83</v>
      </c>
      <c r="B229" s="984" t="s">
        <v>40</v>
      </c>
      <c r="C229" s="1045">
        <v>42025</v>
      </c>
      <c r="D229" s="1068">
        <v>0.49444444444444446</v>
      </c>
      <c r="E229" s="984"/>
      <c r="F229" s="1047" t="s">
        <v>63</v>
      </c>
      <c r="G229" s="1047"/>
      <c r="H229" s="1047"/>
      <c r="I229" s="1047"/>
      <c r="J229" s="1051">
        <v>0.03</v>
      </c>
      <c r="K229" s="1067">
        <v>8.8999999999999996E-2</v>
      </c>
      <c r="L229" s="1067">
        <v>0.12</v>
      </c>
    </row>
    <row r="230" spans="1:12" s="983" customFormat="1" x14ac:dyDescent="0.25">
      <c r="A230" s="984" t="s">
        <v>83</v>
      </c>
      <c r="B230" s="984" t="s">
        <v>40</v>
      </c>
      <c r="C230" s="1045">
        <v>42033</v>
      </c>
      <c r="D230" s="1068">
        <v>0.48958333333333331</v>
      </c>
      <c r="E230" s="984"/>
      <c r="F230" s="1047" t="s">
        <v>63</v>
      </c>
      <c r="G230" s="1047"/>
      <c r="H230" s="1047"/>
      <c r="I230" s="1047"/>
      <c r="J230" s="1051">
        <v>0.03</v>
      </c>
      <c r="K230" s="1067">
        <v>6.5000000000000002E-2</v>
      </c>
      <c r="L230" s="1067">
        <v>0.21</v>
      </c>
    </row>
    <row r="231" spans="1:12" s="983" customFormat="1" x14ac:dyDescent="0.25">
      <c r="A231" s="984" t="s">
        <v>83</v>
      </c>
      <c r="B231" s="984" t="s">
        <v>40</v>
      </c>
      <c r="C231" s="1045">
        <v>42038</v>
      </c>
      <c r="D231" s="1068">
        <v>0.4861111111111111</v>
      </c>
      <c r="E231" s="984"/>
      <c r="F231" s="1047" t="s">
        <v>63</v>
      </c>
      <c r="G231" s="1047"/>
      <c r="H231" s="1047"/>
      <c r="I231" s="1047"/>
      <c r="J231" s="1051">
        <v>0.03</v>
      </c>
      <c r="K231" s="1067">
        <v>5.0999999999999997E-2</v>
      </c>
      <c r="L231" s="1067">
        <v>0.28000000000000003</v>
      </c>
    </row>
    <row r="232" spans="1:12" s="983" customFormat="1" x14ac:dyDescent="0.25">
      <c r="A232" s="984" t="s">
        <v>83</v>
      </c>
      <c r="B232" s="984" t="s">
        <v>40</v>
      </c>
      <c r="C232" s="1045">
        <v>42045</v>
      </c>
      <c r="D232" s="1068">
        <v>0.46180555555555558</v>
      </c>
      <c r="E232" s="984"/>
      <c r="F232" s="1047" t="s">
        <v>63</v>
      </c>
      <c r="G232" s="1047"/>
      <c r="H232" s="1047"/>
      <c r="I232" s="1047"/>
      <c r="J232" s="1065">
        <v>0.03</v>
      </c>
      <c r="K232" s="1067">
        <v>5.6000000000000001E-2</v>
      </c>
      <c r="L232" s="1067">
        <v>0.09</v>
      </c>
    </row>
    <row r="233" spans="1:12" s="983" customFormat="1" x14ac:dyDescent="0.25">
      <c r="A233" s="984" t="s">
        <v>83</v>
      </c>
      <c r="B233" s="984" t="s">
        <v>40</v>
      </c>
      <c r="C233" s="1045">
        <v>42061</v>
      </c>
      <c r="D233" s="1068">
        <v>0.48333333333333334</v>
      </c>
      <c r="E233" s="984"/>
      <c r="F233" s="1047" t="s">
        <v>63</v>
      </c>
      <c r="G233" s="1047"/>
      <c r="H233" s="1047"/>
      <c r="I233" s="1047"/>
      <c r="J233" s="1051">
        <v>0.03</v>
      </c>
      <c r="K233" s="1049">
        <v>0.1</v>
      </c>
      <c r="L233" s="1067">
        <v>0.13</v>
      </c>
    </row>
    <row r="234" spans="1:12" x14ac:dyDescent="0.25">
      <c r="A234" s="744" t="s">
        <v>83</v>
      </c>
      <c r="B234" s="744" t="s">
        <v>40</v>
      </c>
      <c r="C234" s="414">
        <v>42066</v>
      </c>
      <c r="D234" s="516">
        <v>0.49305555555555558</v>
      </c>
      <c r="E234" s="744"/>
      <c r="F234" s="527" t="s">
        <v>63</v>
      </c>
      <c r="G234" s="527"/>
      <c r="H234" s="527"/>
      <c r="I234" s="527"/>
      <c r="J234" s="473">
        <v>0.02</v>
      </c>
      <c r="K234" s="474">
        <v>4.8000000000000001E-2</v>
      </c>
      <c r="L234" s="474">
        <v>0.11</v>
      </c>
    </row>
    <row r="235" spans="1:12" x14ac:dyDescent="0.25">
      <c r="A235" s="744" t="s">
        <v>83</v>
      </c>
      <c r="B235" s="744" t="s">
        <v>40</v>
      </c>
      <c r="C235" s="414">
        <v>42074</v>
      </c>
      <c r="D235" s="516">
        <v>0.52083333333333337</v>
      </c>
      <c r="E235" s="744"/>
      <c r="F235" s="527" t="s">
        <v>28</v>
      </c>
      <c r="G235" s="527"/>
      <c r="H235" s="527"/>
      <c r="I235" s="527"/>
      <c r="J235" s="473">
        <v>0.02</v>
      </c>
      <c r="K235" s="474">
        <v>0.11799999999999999</v>
      </c>
      <c r="L235" s="474">
        <v>0.16</v>
      </c>
    </row>
    <row r="236" spans="1:12" x14ac:dyDescent="0.25">
      <c r="A236" s="744" t="s">
        <v>83</v>
      </c>
      <c r="B236" s="744" t="s">
        <v>40</v>
      </c>
      <c r="C236" s="414">
        <v>42082</v>
      </c>
      <c r="D236" s="516">
        <v>0.5</v>
      </c>
      <c r="E236" s="744"/>
      <c r="F236" s="527" t="s">
        <v>63</v>
      </c>
      <c r="G236" s="527"/>
      <c r="H236" s="527"/>
      <c r="I236" s="527"/>
      <c r="J236" s="473">
        <v>0.04</v>
      </c>
      <c r="K236" s="474">
        <v>0.111</v>
      </c>
      <c r="L236" s="473">
        <v>0.2</v>
      </c>
    </row>
    <row r="237" spans="1:12" x14ac:dyDescent="0.25">
      <c r="A237" s="744" t="s">
        <v>83</v>
      </c>
      <c r="B237" s="744" t="s">
        <v>40</v>
      </c>
      <c r="C237" s="414">
        <v>42088</v>
      </c>
      <c r="D237" s="516">
        <v>6.25E-2</v>
      </c>
      <c r="E237" s="744"/>
      <c r="F237" s="527" t="s">
        <v>63</v>
      </c>
      <c r="G237" s="527"/>
      <c r="H237" s="527"/>
      <c r="I237" s="527"/>
      <c r="J237" s="473">
        <v>0.02</v>
      </c>
      <c r="K237" s="474">
        <v>5.6000000000000001E-2</v>
      </c>
      <c r="L237" s="474">
        <v>0.16</v>
      </c>
    </row>
    <row r="238" spans="1:12" x14ac:dyDescent="0.25">
      <c r="A238" s="744" t="s">
        <v>83</v>
      </c>
      <c r="B238" s="744" t="s">
        <v>40</v>
      </c>
      <c r="C238" s="414">
        <v>42089</v>
      </c>
      <c r="D238" s="516">
        <v>4.8611111111111112E-2</v>
      </c>
      <c r="E238" s="744"/>
      <c r="F238" s="527" t="s">
        <v>63</v>
      </c>
      <c r="G238" s="527"/>
      <c r="H238" s="527"/>
      <c r="I238" s="527"/>
      <c r="J238" s="473">
        <v>0.06</v>
      </c>
      <c r="K238" s="472">
        <v>0.09</v>
      </c>
      <c r="L238" s="473">
        <v>0.3</v>
      </c>
    </row>
    <row r="239" spans="1:12" x14ac:dyDescent="0.25">
      <c r="A239" s="744" t="s">
        <v>83</v>
      </c>
      <c r="B239" s="744" t="s">
        <v>40</v>
      </c>
      <c r="C239" s="414">
        <v>42096</v>
      </c>
      <c r="D239" s="516">
        <v>0.51041666666666663</v>
      </c>
      <c r="E239" s="744"/>
      <c r="F239" s="527" t="s">
        <v>63</v>
      </c>
      <c r="G239" s="527"/>
      <c r="H239" s="527"/>
      <c r="I239" s="527"/>
      <c r="J239" s="473">
        <v>0.02</v>
      </c>
      <c r="K239" s="472">
        <v>4.4999999999999998E-2</v>
      </c>
      <c r="L239" s="473">
        <v>0.14000000000000001</v>
      </c>
    </row>
    <row r="240" spans="1:12" x14ac:dyDescent="0.25">
      <c r="A240" s="744" t="s">
        <v>83</v>
      </c>
      <c r="B240" s="744" t="s">
        <v>40</v>
      </c>
      <c r="C240" s="414">
        <v>42103</v>
      </c>
      <c r="D240" s="516"/>
      <c r="E240" s="744"/>
      <c r="F240" s="744"/>
      <c r="G240" s="744"/>
      <c r="H240" s="744"/>
      <c r="I240" s="744"/>
      <c r="J240" s="473">
        <v>0.04</v>
      </c>
      <c r="K240" s="472">
        <v>6.6000000000000003E-2</v>
      </c>
      <c r="L240" s="473">
        <v>0.18</v>
      </c>
    </row>
    <row r="241" spans="1:12" x14ac:dyDescent="0.25">
      <c r="A241" s="744" t="s">
        <v>83</v>
      </c>
      <c r="B241" s="744" t="s">
        <v>40</v>
      </c>
      <c r="C241" s="414">
        <v>42109</v>
      </c>
      <c r="D241" s="516">
        <v>0.51597222222222217</v>
      </c>
      <c r="E241" s="744"/>
      <c r="F241" s="524" t="s">
        <v>64</v>
      </c>
      <c r="G241" s="524"/>
      <c r="H241" s="524"/>
      <c r="I241" s="524"/>
      <c r="J241" s="473">
        <v>0.03</v>
      </c>
      <c r="K241" s="472">
        <v>0.09</v>
      </c>
      <c r="L241" s="473">
        <v>0.16</v>
      </c>
    </row>
    <row r="242" spans="1:12" x14ac:dyDescent="0.25">
      <c r="A242" s="744" t="s">
        <v>83</v>
      </c>
      <c r="B242" s="744" t="s">
        <v>40</v>
      </c>
      <c r="C242" s="414">
        <v>42114</v>
      </c>
      <c r="D242" s="516">
        <v>0.52777777777777779</v>
      </c>
      <c r="E242" s="744"/>
      <c r="F242" s="524" t="s">
        <v>65</v>
      </c>
      <c r="G242" s="524"/>
      <c r="H242" s="524"/>
      <c r="I242" s="524"/>
      <c r="J242" s="473"/>
      <c r="K242" s="472"/>
      <c r="L242" s="473"/>
    </row>
    <row r="243" spans="1:12" x14ac:dyDescent="0.25">
      <c r="A243" s="744" t="s">
        <v>83</v>
      </c>
      <c r="B243" s="744" t="s">
        <v>40</v>
      </c>
      <c r="C243" s="414">
        <v>42117</v>
      </c>
      <c r="D243" s="516">
        <v>4.1666666666666664E-2</v>
      </c>
      <c r="E243" s="744"/>
      <c r="F243" s="524" t="s">
        <v>63</v>
      </c>
      <c r="G243" s="524"/>
      <c r="H243" s="524"/>
      <c r="I243" s="524"/>
      <c r="J243" s="473">
        <v>0.03</v>
      </c>
      <c r="K243" s="472">
        <v>8.3000000000000004E-2</v>
      </c>
      <c r="L243" s="473">
        <v>0.18</v>
      </c>
    </row>
    <row r="244" spans="1:12" x14ac:dyDescent="0.25">
      <c r="A244" s="744" t="s">
        <v>83</v>
      </c>
      <c r="B244" s="744" t="s">
        <v>40</v>
      </c>
      <c r="C244" s="414">
        <v>42123</v>
      </c>
      <c r="D244" s="516"/>
      <c r="E244" s="744"/>
      <c r="F244" s="744"/>
      <c r="G244" s="744"/>
      <c r="H244" s="744"/>
      <c r="I244" s="744"/>
      <c r="J244" s="473">
        <v>0.03</v>
      </c>
      <c r="K244" s="472">
        <v>8.2000000000000003E-2</v>
      </c>
      <c r="L244" s="473">
        <v>0.13</v>
      </c>
    </row>
    <row r="245" spans="1:12" s="983" customFormat="1" x14ac:dyDescent="0.25">
      <c r="A245" s="984" t="s">
        <v>83</v>
      </c>
      <c r="B245" s="984" t="s">
        <v>40</v>
      </c>
      <c r="C245" s="1069">
        <v>42131</v>
      </c>
      <c r="D245" s="1068">
        <v>0.48819444444444443</v>
      </c>
      <c r="E245" s="984"/>
      <c r="F245" s="1050" t="s">
        <v>63</v>
      </c>
      <c r="G245" s="1050"/>
      <c r="H245" s="1050"/>
      <c r="I245" s="1050"/>
      <c r="J245" s="1061">
        <v>0.01</v>
      </c>
      <c r="K245" s="1060">
        <v>0.11</v>
      </c>
      <c r="L245" s="1070">
        <v>0.16</v>
      </c>
    </row>
    <row r="246" spans="1:12" s="983" customFormat="1" x14ac:dyDescent="0.25">
      <c r="A246" s="984" t="s">
        <v>83</v>
      </c>
      <c r="B246" s="984" t="s">
        <v>40</v>
      </c>
      <c r="C246" s="1071">
        <v>42132</v>
      </c>
      <c r="D246" s="1068">
        <v>0.51944444444444449</v>
      </c>
      <c r="E246" s="984"/>
      <c r="F246" s="1050" t="s">
        <v>63</v>
      </c>
      <c r="G246" s="1050"/>
      <c r="H246" s="1050"/>
      <c r="I246" s="1050"/>
      <c r="J246" s="1048">
        <v>0.16</v>
      </c>
      <c r="K246" s="1049">
        <v>0.34</v>
      </c>
      <c r="L246" s="1048">
        <v>1.1200000000000001</v>
      </c>
    </row>
    <row r="247" spans="1:12" s="983" customFormat="1" x14ac:dyDescent="0.25">
      <c r="A247" s="984" t="s">
        <v>83</v>
      </c>
      <c r="B247" s="984" t="s">
        <v>40</v>
      </c>
      <c r="C247" s="1071">
        <v>42135</v>
      </c>
      <c r="D247" s="1068">
        <v>0.49791666666666662</v>
      </c>
      <c r="E247" s="984"/>
      <c r="F247" s="1050" t="s">
        <v>64</v>
      </c>
      <c r="G247" s="1050"/>
      <c r="H247" s="1050"/>
      <c r="I247" s="1050"/>
      <c r="J247" s="1048">
        <v>0.04</v>
      </c>
      <c r="K247" s="1049">
        <v>4.0000000000000001E-3</v>
      </c>
      <c r="L247" s="1048">
        <v>0.24</v>
      </c>
    </row>
    <row r="248" spans="1:12" s="983" customFormat="1" x14ac:dyDescent="0.25">
      <c r="A248" s="984" t="s">
        <v>83</v>
      </c>
      <c r="B248" s="984" t="s">
        <v>40</v>
      </c>
      <c r="C248" s="1071">
        <v>42138</v>
      </c>
      <c r="D248" s="1068">
        <v>5.5555555555555552E-2</v>
      </c>
      <c r="E248" s="984"/>
      <c r="F248" s="1050" t="s">
        <v>64</v>
      </c>
      <c r="G248" s="1050"/>
      <c r="H248" s="1050"/>
      <c r="I248" s="1050"/>
      <c r="J248" s="1048">
        <v>0.02</v>
      </c>
      <c r="K248" s="1049">
        <v>0.17699999999999999</v>
      </c>
      <c r="L248" s="1048">
        <v>0.23</v>
      </c>
    </row>
    <row r="249" spans="1:12" s="983" customFormat="1" x14ac:dyDescent="0.25">
      <c r="A249" s="984" t="s">
        <v>83</v>
      </c>
      <c r="B249" s="984" t="s">
        <v>40</v>
      </c>
      <c r="C249" s="1071">
        <v>42142</v>
      </c>
      <c r="D249" s="984"/>
      <c r="E249" s="984"/>
      <c r="F249" s="984"/>
      <c r="G249" s="984"/>
      <c r="H249" s="984"/>
      <c r="I249" s="984"/>
      <c r="J249" s="1048">
        <v>0.02</v>
      </c>
      <c r="K249" s="1049">
        <v>0.11</v>
      </c>
      <c r="L249" s="1048">
        <v>0.15</v>
      </c>
    </row>
    <row r="250" spans="1:12" s="983" customFormat="1" x14ac:dyDescent="0.25">
      <c r="A250" s="984" t="s">
        <v>83</v>
      </c>
      <c r="B250" s="984" t="s">
        <v>40</v>
      </c>
      <c r="C250" s="1071">
        <v>42150</v>
      </c>
      <c r="D250" s="984"/>
      <c r="E250" s="984"/>
      <c r="F250" s="984"/>
      <c r="G250" s="984"/>
      <c r="H250" s="984"/>
      <c r="I250" s="984"/>
      <c r="J250" s="1048">
        <v>0.04</v>
      </c>
      <c r="K250" s="1049">
        <v>0.08</v>
      </c>
      <c r="L250" s="1048" t="s">
        <v>19</v>
      </c>
    </row>
    <row r="251" spans="1:12" s="1078" customFormat="1" x14ac:dyDescent="0.25">
      <c r="A251" s="911" t="s">
        <v>83</v>
      </c>
      <c r="B251" s="911" t="s">
        <v>41</v>
      </c>
      <c r="C251" s="1073">
        <v>41529</v>
      </c>
      <c r="D251" s="1074">
        <v>0.54166666666666663</v>
      </c>
      <c r="E251" s="1074" t="s">
        <v>48</v>
      </c>
      <c r="F251" s="1075" t="s">
        <v>49</v>
      </c>
      <c r="G251" s="1075"/>
      <c r="H251" s="1075"/>
      <c r="I251" s="1075"/>
      <c r="J251" s="1076">
        <v>0.04</v>
      </c>
      <c r="K251" s="1077">
        <v>0.39600000000000002</v>
      </c>
      <c r="L251" s="1076">
        <v>0.62</v>
      </c>
    </row>
    <row r="252" spans="1:12" s="1078" customFormat="1" x14ac:dyDescent="0.25">
      <c r="A252" s="911" t="s">
        <v>83</v>
      </c>
      <c r="B252" s="911" t="s">
        <v>41</v>
      </c>
      <c r="C252" s="1073">
        <v>41537</v>
      </c>
      <c r="D252" s="1074">
        <v>0.53472222222222221</v>
      </c>
      <c r="E252" s="1074" t="s">
        <v>48</v>
      </c>
      <c r="F252" s="1075" t="s">
        <v>50</v>
      </c>
      <c r="G252" s="1075"/>
      <c r="H252" s="1075"/>
      <c r="I252" s="1075"/>
      <c r="J252" s="1076">
        <v>0.05</v>
      </c>
      <c r="K252" s="1077">
        <v>0.442</v>
      </c>
      <c r="L252" s="1076">
        <v>0.53</v>
      </c>
    </row>
    <row r="253" spans="1:12" s="1078" customFormat="1" x14ac:dyDescent="0.25">
      <c r="A253" s="911" t="s">
        <v>83</v>
      </c>
      <c r="B253" s="911" t="s">
        <v>41</v>
      </c>
      <c r="C253" s="1073">
        <v>41541</v>
      </c>
      <c r="D253" s="1074">
        <v>0.52777777777777779</v>
      </c>
      <c r="E253" s="1074" t="s">
        <v>48</v>
      </c>
      <c r="F253" s="1075" t="s">
        <v>49</v>
      </c>
      <c r="G253" s="1075"/>
      <c r="H253" s="1075"/>
      <c r="I253" s="1075"/>
      <c r="J253" s="1076">
        <v>0.01</v>
      </c>
      <c r="K253" s="1077">
        <v>0.51100000000000001</v>
      </c>
      <c r="L253" s="1076">
        <v>0.57999999999999996</v>
      </c>
    </row>
    <row r="254" spans="1:12" s="1078" customFormat="1" x14ac:dyDescent="0.25">
      <c r="A254" s="911" t="s">
        <v>83</v>
      </c>
      <c r="B254" s="911" t="s">
        <v>41</v>
      </c>
      <c r="C254" s="1073">
        <v>41548</v>
      </c>
      <c r="D254" s="1074">
        <v>0.4548611111111111</v>
      </c>
      <c r="E254" s="1074" t="s">
        <v>48</v>
      </c>
      <c r="F254" s="1075" t="s">
        <v>49</v>
      </c>
      <c r="G254" s="1075"/>
      <c r="H254" s="1075"/>
      <c r="I254" s="1075"/>
      <c r="J254" s="1076">
        <v>0.02</v>
      </c>
      <c r="K254" s="1077">
        <v>0.51400000000000001</v>
      </c>
      <c r="L254" s="1076">
        <v>0.65</v>
      </c>
    </row>
    <row r="255" spans="1:12" s="1078" customFormat="1" x14ac:dyDescent="0.25">
      <c r="A255" s="911" t="s">
        <v>83</v>
      </c>
      <c r="B255" s="911" t="s">
        <v>41</v>
      </c>
      <c r="C255" s="1073">
        <v>41556</v>
      </c>
      <c r="D255" s="1074">
        <v>0.43055555555555558</v>
      </c>
      <c r="E255" s="1074" t="s">
        <v>48</v>
      </c>
      <c r="F255" s="1075" t="s">
        <v>49</v>
      </c>
      <c r="G255" s="1075"/>
      <c r="H255" s="1075"/>
      <c r="I255" s="1075"/>
      <c r="J255" s="1079">
        <v>0.03</v>
      </c>
      <c r="K255" s="1077">
        <v>0.61799999999999999</v>
      </c>
      <c r="L255" s="1076">
        <v>0.77</v>
      </c>
    </row>
    <row r="256" spans="1:12" s="1078" customFormat="1" x14ac:dyDescent="0.25">
      <c r="A256" s="911" t="s">
        <v>83</v>
      </c>
      <c r="B256" s="911" t="s">
        <v>41</v>
      </c>
      <c r="C256" s="1073">
        <v>41562</v>
      </c>
      <c r="D256" s="1074">
        <v>0.56527777777777777</v>
      </c>
      <c r="E256" s="1080" t="s">
        <v>51</v>
      </c>
      <c r="F256" s="1075" t="s">
        <v>52</v>
      </c>
      <c r="G256" s="1075"/>
      <c r="H256" s="1075"/>
      <c r="I256" s="1075"/>
      <c r="J256" s="1076">
        <v>0.2</v>
      </c>
      <c r="K256" s="1077">
        <v>0.67700000000000005</v>
      </c>
      <c r="L256" s="1076">
        <v>1.07</v>
      </c>
    </row>
    <row r="257" spans="1:12" s="1078" customFormat="1" x14ac:dyDescent="0.25">
      <c r="A257" s="911" t="s">
        <v>83</v>
      </c>
      <c r="B257" s="911" t="s">
        <v>41</v>
      </c>
      <c r="C257" s="1073">
        <v>41569</v>
      </c>
      <c r="D257" s="1074">
        <v>0.47222222222222227</v>
      </c>
      <c r="E257" s="1074" t="s">
        <v>48</v>
      </c>
      <c r="F257" s="1075" t="s">
        <v>53</v>
      </c>
      <c r="G257" s="1075"/>
      <c r="H257" s="1075"/>
      <c r="I257" s="1075"/>
      <c r="J257" s="1076">
        <v>0.04</v>
      </c>
      <c r="K257" s="1077">
        <v>0.72299999999999998</v>
      </c>
      <c r="L257" s="1076">
        <v>0.76</v>
      </c>
    </row>
    <row r="258" spans="1:12" s="1078" customFormat="1" x14ac:dyDescent="0.25">
      <c r="A258" s="911" t="s">
        <v>83</v>
      </c>
      <c r="B258" s="911" t="s">
        <v>41</v>
      </c>
      <c r="C258" s="1073">
        <v>41578</v>
      </c>
      <c r="D258" s="1074">
        <v>0.4375</v>
      </c>
      <c r="E258" s="1074" t="s">
        <v>48</v>
      </c>
      <c r="F258" s="1075" t="s">
        <v>49</v>
      </c>
      <c r="G258" s="1075"/>
      <c r="H258" s="1075"/>
      <c r="I258" s="1075"/>
      <c r="J258" s="1076">
        <v>0.03</v>
      </c>
      <c r="K258" s="1075">
        <v>0.443</v>
      </c>
      <c r="L258" s="1075">
        <v>0.45</v>
      </c>
    </row>
    <row r="259" spans="1:12" x14ac:dyDescent="0.25">
      <c r="A259" s="744" t="s">
        <v>83</v>
      </c>
      <c r="B259" s="744" t="s">
        <v>41</v>
      </c>
      <c r="C259" s="414">
        <v>41584</v>
      </c>
      <c r="D259" s="443">
        <v>0.41666666666666669</v>
      </c>
      <c r="E259" s="443" t="s">
        <v>48</v>
      </c>
      <c r="F259" s="444" t="s">
        <v>49</v>
      </c>
      <c r="G259" s="444"/>
      <c r="H259" s="444"/>
      <c r="I259" s="444"/>
      <c r="J259" s="447">
        <v>0.12</v>
      </c>
      <c r="K259" s="446">
        <v>0.28599999999999998</v>
      </c>
      <c r="L259" s="447">
        <v>0.6</v>
      </c>
    </row>
    <row r="260" spans="1:12" x14ac:dyDescent="0.25">
      <c r="A260" s="744" t="s">
        <v>83</v>
      </c>
      <c r="B260" s="744" t="s">
        <v>41</v>
      </c>
      <c r="C260" s="414">
        <v>41590</v>
      </c>
      <c r="D260" s="443">
        <v>0.56597222222222221</v>
      </c>
      <c r="E260" s="443" t="s">
        <v>54</v>
      </c>
      <c r="F260" s="444" t="s">
        <v>49</v>
      </c>
      <c r="G260" s="444"/>
      <c r="H260" s="444"/>
      <c r="I260" s="444"/>
      <c r="J260" s="473">
        <v>0.03</v>
      </c>
      <c r="K260" s="446">
        <v>0.24199999999999999</v>
      </c>
      <c r="L260" s="447">
        <v>0.31</v>
      </c>
    </row>
    <row r="261" spans="1:12" x14ac:dyDescent="0.25">
      <c r="A261" s="744" t="s">
        <v>83</v>
      </c>
      <c r="B261" s="744" t="s">
        <v>41</v>
      </c>
      <c r="C261" s="414">
        <v>41597</v>
      </c>
      <c r="D261" s="443">
        <v>0.4548611111111111</v>
      </c>
      <c r="E261" s="443" t="s">
        <v>48</v>
      </c>
      <c r="F261" s="444" t="s">
        <v>49</v>
      </c>
      <c r="G261" s="444"/>
      <c r="H261" s="444"/>
      <c r="I261" s="444"/>
      <c r="J261" s="447">
        <v>0.02</v>
      </c>
      <c r="K261" s="446">
        <v>0.17199999999999999</v>
      </c>
      <c r="L261" s="447">
        <v>0.28000000000000003</v>
      </c>
    </row>
    <row r="262" spans="1:12" x14ac:dyDescent="0.25">
      <c r="A262" s="744" t="s">
        <v>83</v>
      </c>
      <c r="B262" s="744" t="s">
        <v>41</v>
      </c>
      <c r="C262" s="414">
        <v>41604</v>
      </c>
      <c r="D262" s="443">
        <v>0.48958333333333331</v>
      </c>
      <c r="E262" s="443" t="s">
        <v>55</v>
      </c>
      <c r="F262" s="444" t="s">
        <v>49</v>
      </c>
      <c r="G262" s="444"/>
      <c r="H262" s="444"/>
      <c r="I262" s="444"/>
      <c r="J262" s="473">
        <v>0.03</v>
      </c>
      <c r="K262" s="446">
        <v>0.23100000000000001</v>
      </c>
      <c r="L262" s="447">
        <v>0.24</v>
      </c>
    </row>
    <row r="263" spans="1:12" x14ac:dyDescent="0.25">
      <c r="A263" s="744" t="s">
        <v>83</v>
      </c>
      <c r="B263" s="744" t="s">
        <v>41</v>
      </c>
      <c r="C263" s="414">
        <v>41611</v>
      </c>
      <c r="D263" s="443">
        <v>0.39930555555555558</v>
      </c>
      <c r="E263" s="443" t="s">
        <v>48</v>
      </c>
      <c r="F263" s="444" t="s">
        <v>49</v>
      </c>
      <c r="G263" s="444"/>
      <c r="H263" s="444"/>
      <c r="I263" s="444"/>
      <c r="J263" s="473">
        <v>0.03</v>
      </c>
      <c r="K263" s="450">
        <v>0.22500000000000001</v>
      </c>
      <c r="L263" s="451">
        <v>0.28000000000000003</v>
      </c>
    </row>
    <row r="264" spans="1:12" x14ac:dyDescent="0.25">
      <c r="A264" s="744" t="s">
        <v>83</v>
      </c>
      <c r="B264" s="744" t="s">
        <v>41</v>
      </c>
      <c r="C264" s="415">
        <v>41625</v>
      </c>
      <c r="D264" s="453">
        <v>0.4513888888888889</v>
      </c>
      <c r="E264" s="453" t="s">
        <v>48</v>
      </c>
      <c r="F264" s="454" t="s">
        <v>56</v>
      </c>
      <c r="G264" s="454"/>
      <c r="H264" s="454"/>
      <c r="I264" s="454"/>
      <c r="J264" s="473">
        <v>0.03</v>
      </c>
      <c r="K264" s="450">
        <v>0.32500000000000001</v>
      </c>
      <c r="L264" s="451">
        <v>0.43</v>
      </c>
    </row>
    <row r="265" spans="1:12" s="1078" customFormat="1" x14ac:dyDescent="0.25">
      <c r="A265" s="911" t="s">
        <v>83</v>
      </c>
      <c r="B265" s="911" t="s">
        <v>41</v>
      </c>
      <c r="C265" s="1081">
        <v>41641</v>
      </c>
      <c r="D265" s="1082">
        <v>0.49305555555555558</v>
      </c>
      <c r="E265" s="1082" t="s">
        <v>48</v>
      </c>
      <c r="F265" s="1083" t="s">
        <v>49</v>
      </c>
      <c r="G265" s="1083"/>
      <c r="H265" s="1083"/>
      <c r="I265" s="1083"/>
      <c r="J265" s="1079">
        <v>0.03</v>
      </c>
      <c r="K265" s="1084">
        <v>0.48499999999999999</v>
      </c>
      <c r="L265" s="1085">
        <v>0.54</v>
      </c>
    </row>
    <row r="266" spans="1:12" s="1078" customFormat="1" x14ac:dyDescent="0.25">
      <c r="A266" s="911" t="s">
        <v>83</v>
      </c>
      <c r="B266" s="911" t="s">
        <v>41</v>
      </c>
      <c r="C266" s="1073">
        <v>41646</v>
      </c>
      <c r="D266" s="1074">
        <v>0.46527777777777773</v>
      </c>
      <c r="E266" s="1074" t="s">
        <v>48</v>
      </c>
      <c r="F266" s="1075" t="s">
        <v>49</v>
      </c>
      <c r="G266" s="1075"/>
      <c r="H266" s="1075"/>
      <c r="I266" s="1075"/>
      <c r="J266" s="1079">
        <v>0.03</v>
      </c>
      <c r="K266" s="1077">
        <v>0.41299999999999998</v>
      </c>
      <c r="L266" s="1076">
        <v>0.46</v>
      </c>
    </row>
    <row r="267" spans="1:12" s="1078" customFormat="1" x14ac:dyDescent="0.25">
      <c r="A267" s="911" t="s">
        <v>83</v>
      </c>
      <c r="B267" s="911" t="s">
        <v>41</v>
      </c>
      <c r="C267" s="1081">
        <v>41653</v>
      </c>
      <c r="D267" s="1082">
        <v>0.55208333333333337</v>
      </c>
      <c r="E267" s="1082" t="s">
        <v>54</v>
      </c>
      <c r="F267" s="1083" t="s">
        <v>49</v>
      </c>
      <c r="G267" s="1083"/>
      <c r="H267" s="1083"/>
      <c r="I267" s="1083"/>
      <c r="J267" s="1085">
        <v>0.05</v>
      </c>
      <c r="K267" s="1084">
        <v>0.31</v>
      </c>
      <c r="L267" s="1085">
        <v>0.39</v>
      </c>
    </row>
    <row r="268" spans="1:12" s="1078" customFormat="1" x14ac:dyDescent="0.25">
      <c r="A268" s="911" t="s">
        <v>83</v>
      </c>
      <c r="B268" s="911" t="s">
        <v>41</v>
      </c>
      <c r="C268" s="1081">
        <v>41660</v>
      </c>
      <c r="D268" s="1082">
        <v>0.37847222222222227</v>
      </c>
      <c r="E268" s="1082" t="s">
        <v>48</v>
      </c>
      <c r="F268" s="1083" t="s">
        <v>49</v>
      </c>
      <c r="G268" s="1083"/>
      <c r="H268" s="1083"/>
      <c r="I268" s="1083"/>
      <c r="J268" s="1085">
        <v>0.01</v>
      </c>
      <c r="K268" s="1084">
        <v>0.30099999999999999</v>
      </c>
      <c r="L268" s="1085">
        <v>0.36</v>
      </c>
    </row>
    <row r="269" spans="1:12" s="1078" customFormat="1" x14ac:dyDescent="0.25">
      <c r="A269" s="911" t="s">
        <v>83</v>
      </c>
      <c r="B269" s="911" t="s">
        <v>41</v>
      </c>
      <c r="C269" s="1073">
        <v>41668</v>
      </c>
      <c r="D269" s="1074">
        <v>0.45833333333333331</v>
      </c>
      <c r="E269" s="1074" t="s">
        <v>48</v>
      </c>
      <c r="F269" s="1075" t="s">
        <v>49</v>
      </c>
      <c r="G269" s="1075"/>
      <c r="H269" s="1075"/>
      <c r="I269" s="1075"/>
      <c r="J269" s="1079">
        <v>0.03</v>
      </c>
      <c r="K269" s="1086">
        <v>0.28199999999999997</v>
      </c>
      <c r="L269" s="1087">
        <v>0.28000000000000003</v>
      </c>
    </row>
    <row r="270" spans="1:12" s="1078" customFormat="1" x14ac:dyDescent="0.25">
      <c r="A270" s="911" t="s">
        <v>83</v>
      </c>
      <c r="B270" s="911" t="s">
        <v>41</v>
      </c>
      <c r="C270" s="1073">
        <v>41683</v>
      </c>
      <c r="D270" s="1074">
        <v>0.38194444444444442</v>
      </c>
      <c r="E270" s="1074" t="s">
        <v>48</v>
      </c>
      <c r="F270" s="1075" t="s">
        <v>49</v>
      </c>
      <c r="G270" s="1075"/>
      <c r="H270" s="1075"/>
      <c r="I270" s="1075"/>
      <c r="J270" s="1079">
        <v>0.03</v>
      </c>
      <c r="K270" s="1086">
        <v>0.24099999999999999</v>
      </c>
      <c r="L270" s="1087">
        <v>0.28000000000000003</v>
      </c>
    </row>
    <row r="271" spans="1:12" s="1078" customFormat="1" x14ac:dyDescent="0.25">
      <c r="A271" s="911" t="s">
        <v>83</v>
      </c>
      <c r="B271" s="911" t="s">
        <v>41</v>
      </c>
      <c r="C271" s="1073">
        <v>41689</v>
      </c>
      <c r="D271" s="1074">
        <v>0.47916666666666669</v>
      </c>
      <c r="E271" s="1074" t="s">
        <v>57</v>
      </c>
      <c r="F271" s="1075" t="s">
        <v>49</v>
      </c>
      <c r="G271" s="1075"/>
      <c r="H271" s="1075"/>
      <c r="I271" s="1075"/>
      <c r="J271" s="1079">
        <v>0.03</v>
      </c>
      <c r="K271" s="1086">
        <v>0.109</v>
      </c>
      <c r="L271" s="1087">
        <v>0.17</v>
      </c>
    </row>
    <row r="272" spans="1:12" s="1078" customFormat="1" x14ac:dyDescent="0.25">
      <c r="A272" s="911" t="s">
        <v>83</v>
      </c>
      <c r="B272" s="911" t="s">
        <v>41</v>
      </c>
      <c r="C272" s="1088">
        <v>41697</v>
      </c>
      <c r="D272" s="1074">
        <v>0.51527777777777783</v>
      </c>
      <c r="E272" s="1076" t="s">
        <v>24</v>
      </c>
      <c r="F272" s="1076" t="s">
        <v>49</v>
      </c>
      <c r="G272" s="1076"/>
      <c r="H272" s="1076"/>
      <c r="I272" s="1076"/>
      <c r="J272" s="1079">
        <v>0.03</v>
      </c>
      <c r="K272" s="1089">
        <v>0.112</v>
      </c>
      <c r="L272" s="1090">
        <v>0.16</v>
      </c>
    </row>
    <row r="273" spans="1:12" x14ac:dyDescent="0.25">
      <c r="A273" s="744" t="s">
        <v>83</v>
      </c>
      <c r="B273" s="744" t="s">
        <v>41</v>
      </c>
      <c r="C273" s="413">
        <v>41708</v>
      </c>
      <c r="D273" s="460">
        <v>0.51041666666666663</v>
      </c>
      <c r="E273" s="460" t="s">
        <v>24</v>
      </c>
      <c r="F273" s="445" t="s">
        <v>58</v>
      </c>
      <c r="G273" s="445"/>
      <c r="H273" s="445"/>
      <c r="I273" s="445"/>
      <c r="J273" s="459">
        <v>0.04</v>
      </c>
      <c r="K273" s="455">
        <v>0.12</v>
      </c>
      <c r="L273" s="455">
        <v>0.21</v>
      </c>
    </row>
    <row r="274" spans="1:12" x14ac:dyDescent="0.25">
      <c r="A274" s="744" t="s">
        <v>83</v>
      </c>
      <c r="B274" s="744" t="s">
        <v>41</v>
      </c>
      <c r="C274" s="414">
        <v>41716</v>
      </c>
      <c r="D274" s="443">
        <v>4.3750000000000004E-2</v>
      </c>
      <c r="E274" s="443" t="s">
        <v>24</v>
      </c>
      <c r="F274" s="444" t="s">
        <v>31</v>
      </c>
      <c r="G274" s="444"/>
      <c r="H274" s="444"/>
      <c r="I274" s="444"/>
      <c r="J274" s="459">
        <v>0.06</v>
      </c>
      <c r="K274" s="455">
        <v>0.316</v>
      </c>
      <c r="L274" s="455">
        <v>0.38</v>
      </c>
    </row>
    <row r="275" spans="1:12" x14ac:dyDescent="0.25">
      <c r="A275" s="744" t="s">
        <v>83</v>
      </c>
      <c r="B275" s="744" t="s">
        <v>41</v>
      </c>
      <c r="C275" s="413">
        <v>41724</v>
      </c>
      <c r="D275" s="460">
        <v>0.47986111111111113</v>
      </c>
      <c r="E275" s="460" t="s">
        <v>24</v>
      </c>
      <c r="F275" s="445" t="s">
        <v>29</v>
      </c>
      <c r="G275" s="445"/>
      <c r="H275" s="445"/>
      <c r="I275" s="445"/>
      <c r="J275" s="473">
        <v>0.03</v>
      </c>
      <c r="K275" s="455">
        <v>0.254</v>
      </c>
      <c r="L275" s="464">
        <v>0.3</v>
      </c>
    </row>
    <row r="276" spans="1:12" x14ac:dyDescent="0.25">
      <c r="A276" s="744" t="s">
        <v>83</v>
      </c>
      <c r="B276" s="744" t="s">
        <v>41</v>
      </c>
      <c r="C276" s="416">
        <v>41727</v>
      </c>
      <c r="D276" s="463">
        <v>0.44097222222222227</v>
      </c>
      <c r="E276" s="463" t="s">
        <v>22</v>
      </c>
      <c r="F276" s="455" t="s">
        <v>28</v>
      </c>
      <c r="G276" s="455"/>
      <c r="H276" s="455"/>
      <c r="I276" s="455"/>
      <c r="J276" s="473">
        <v>0.03</v>
      </c>
      <c r="K276" s="455">
        <v>0.125</v>
      </c>
      <c r="L276" s="455">
        <v>0.19</v>
      </c>
    </row>
    <row r="277" spans="1:12" x14ac:dyDescent="0.25">
      <c r="A277" s="744" t="s">
        <v>83</v>
      </c>
      <c r="B277" s="744" t="s">
        <v>41</v>
      </c>
      <c r="C277" s="416">
        <v>41731</v>
      </c>
      <c r="D277" s="463">
        <v>0.50763888888888886</v>
      </c>
      <c r="E277" s="463" t="s">
        <v>24</v>
      </c>
      <c r="F277" s="455" t="s">
        <v>29</v>
      </c>
      <c r="G277" s="455"/>
      <c r="H277" s="455"/>
      <c r="I277" s="455"/>
      <c r="J277" s="473">
        <v>0.03</v>
      </c>
      <c r="K277" s="455">
        <v>0.108</v>
      </c>
      <c r="L277" s="455">
        <v>0.14000000000000001</v>
      </c>
    </row>
    <row r="278" spans="1:12" x14ac:dyDescent="0.25">
      <c r="A278" s="744" t="s">
        <v>83</v>
      </c>
      <c r="B278" s="744" t="s">
        <v>41</v>
      </c>
      <c r="C278" s="415">
        <v>41733</v>
      </c>
      <c r="D278" s="453">
        <v>0.42222222222222222</v>
      </c>
      <c r="E278" s="463" t="s">
        <v>22</v>
      </c>
      <c r="F278" s="455" t="s">
        <v>28</v>
      </c>
      <c r="G278" s="455"/>
      <c r="H278" s="455"/>
      <c r="I278" s="455"/>
      <c r="J278" s="464">
        <v>0.05</v>
      </c>
      <c r="K278" s="455">
        <v>0.155</v>
      </c>
      <c r="L278" s="455">
        <v>0.32</v>
      </c>
    </row>
    <row r="279" spans="1:12" x14ac:dyDescent="0.25">
      <c r="A279" s="744" t="s">
        <v>83</v>
      </c>
      <c r="B279" s="744" t="s">
        <v>41</v>
      </c>
      <c r="C279" s="415">
        <v>41737</v>
      </c>
      <c r="D279" s="453">
        <v>0.37847222222222227</v>
      </c>
      <c r="E279" s="463" t="s">
        <v>22</v>
      </c>
      <c r="F279" s="455" t="s">
        <v>28</v>
      </c>
      <c r="G279" s="455"/>
      <c r="H279" s="455"/>
      <c r="I279" s="455"/>
      <c r="J279" s="464">
        <v>0.03</v>
      </c>
      <c r="K279" s="461">
        <v>0.17</v>
      </c>
      <c r="L279" s="455">
        <v>0.23</v>
      </c>
    </row>
    <row r="280" spans="1:12" x14ac:dyDescent="0.25">
      <c r="A280" s="744" t="s">
        <v>83</v>
      </c>
      <c r="B280" s="744" t="s">
        <v>41</v>
      </c>
      <c r="C280" s="415">
        <v>41743</v>
      </c>
      <c r="D280" s="453">
        <v>0.39930555555555558</v>
      </c>
      <c r="E280" s="453" t="s">
        <v>22</v>
      </c>
      <c r="F280" s="455" t="s">
        <v>28</v>
      </c>
      <c r="G280" s="455"/>
      <c r="H280" s="455"/>
      <c r="I280" s="455"/>
      <c r="J280" s="451">
        <v>0.08</v>
      </c>
      <c r="K280" s="450">
        <v>0.14000000000000001</v>
      </c>
      <c r="L280" s="451">
        <v>0.25</v>
      </c>
    </row>
    <row r="281" spans="1:12" x14ac:dyDescent="0.25">
      <c r="A281" s="744" t="s">
        <v>83</v>
      </c>
      <c r="B281" s="744" t="s">
        <v>41</v>
      </c>
      <c r="C281" s="415">
        <v>41751</v>
      </c>
      <c r="D281" s="453">
        <v>0.3923611111111111</v>
      </c>
      <c r="E281" s="453" t="s">
        <v>22</v>
      </c>
      <c r="F281" s="455" t="s">
        <v>29</v>
      </c>
      <c r="G281" s="455"/>
      <c r="H281" s="455"/>
      <c r="I281" s="455"/>
      <c r="J281" s="451">
        <v>0.01</v>
      </c>
      <c r="K281" s="450">
        <v>0.13300000000000001</v>
      </c>
      <c r="L281" s="451">
        <v>0.17</v>
      </c>
    </row>
    <row r="282" spans="1:12" s="1078" customFormat="1" x14ac:dyDescent="0.25">
      <c r="A282" s="911" t="s">
        <v>83</v>
      </c>
      <c r="B282" s="911" t="s">
        <v>41</v>
      </c>
      <c r="C282" s="1073">
        <v>41760</v>
      </c>
      <c r="D282" s="1074">
        <v>0.4152777777777778</v>
      </c>
      <c r="E282" s="1074" t="s">
        <v>24</v>
      </c>
      <c r="F282" s="1080" t="s">
        <v>29</v>
      </c>
      <c r="G282" s="1080"/>
      <c r="H282" s="1080"/>
      <c r="I282" s="1080"/>
      <c r="J282" s="1076">
        <v>0.05</v>
      </c>
      <c r="K282" s="1077">
        <v>0.11899999999999999</v>
      </c>
      <c r="L282" s="1076">
        <v>0.11</v>
      </c>
    </row>
    <row r="283" spans="1:12" s="1078" customFormat="1" x14ac:dyDescent="0.25">
      <c r="A283" s="911" t="s">
        <v>83</v>
      </c>
      <c r="B283" s="911" t="s">
        <v>41</v>
      </c>
      <c r="C283" s="1073">
        <v>41767</v>
      </c>
      <c r="D283" s="1074">
        <v>5.0694444444444452E-2</v>
      </c>
      <c r="E283" s="1074" t="s">
        <v>24</v>
      </c>
      <c r="F283" s="1080" t="s">
        <v>29</v>
      </c>
      <c r="G283" s="1080"/>
      <c r="H283" s="1080"/>
      <c r="I283" s="1080"/>
      <c r="J283" s="1076">
        <v>0.03</v>
      </c>
      <c r="K283" s="1077">
        <v>0.16300000000000001</v>
      </c>
      <c r="L283" s="1076">
        <v>0.55000000000000004</v>
      </c>
    </row>
    <row r="284" spans="1:12" s="1078" customFormat="1" x14ac:dyDescent="0.25">
      <c r="A284" s="911" t="s">
        <v>83</v>
      </c>
      <c r="B284" s="911" t="s">
        <v>41</v>
      </c>
      <c r="C284" s="1073">
        <v>41768</v>
      </c>
      <c r="D284" s="1074">
        <v>0.41111111111111115</v>
      </c>
      <c r="E284" s="1074" t="s">
        <v>22</v>
      </c>
      <c r="F284" s="1080" t="s">
        <v>28</v>
      </c>
      <c r="G284" s="1080"/>
      <c r="H284" s="1080"/>
      <c r="I284" s="1080"/>
      <c r="J284" s="1079">
        <v>0.03</v>
      </c>
      <c r="K284" s="1077">
        <v>0.152</v>
      </c>
      <c r="L284" s="1076">
        <v>0.17</v>
      </c>
    </row>
    <row r="285" spans="1:12" s="1078" customFormat="1" x14ac:dyDescent="0.25">
      <c r="A285" s="911" t="s">
        <v>83</v>
      </c>
      <c r="B285" s="911" t="s">
        <v>41</v>
      </c>
      <c r="C285" s="1073">
        <v>41772</v>
      </c>
      <c r="D285" s="1074">
        <v>0.39027777777777778</v>
      </c>
      <c r="E285" s="1074" t="s">
        <v>24</v>
      </c>
      <c r="F285" s="1080" t="s">
        <v>28</v>
      </c>
      <c r="G285" s="1080"/>
      <c r="H285" s="1080"/>
      <c r="I285" s="1080"/>
      <c r="J285" s="1076">
        <v>7.0000000000000007E-2</v>
      </c>
      <c r="K285" s="1077">
        <v>0.13300000000000001</v>
      </c>
      <c r="L285" s="1076">
        <v>0.38</v>
      </c>
    </row>
    <row r="286" spans="1:12" s="1078" customFormat="1" x14ac:dyDescent="0.25">
      <c r="A286" s="911" t="s">
        <v>83</v>
      </c>
      <c r="B286" s="911" t="s">
        <v>41</v>
      </c>
      <c r="C286" s="1091">
        <v>41778</v>
      </c>
      <c r="D286" s="1092">
        <v>6.25E-2</v>
      </c>
      <c r="E286" s="1092" t="s">
        <v>36</v>
      </c>
      <c r="F286" s="1080" t="s">
        <v>29</v>
      </c>
      <c r="G286" s="1080"/>
      <c r="H286" s="1080"/>
      <c r="I286" s="1080"/>
      <c r="J286" s="1079">
        <v>0.03</v>
      </c>
      <c r="K286" s="1089">
        <v>0.111</v>
      </c>
      <c r="L286" s="1090">
        <v>0.14000000000000001</v>
      </c>
    </row>
    <row r="287" spans="1:12" s="1078" customFormat="1" x14ac:dyDescent="0.25">
      <c r="A287" s="911" t="s">
        <v>83</v>
      </c>
      <c r="B287" s="911" t="s">
        <v>41</v>
      </c>
      <c r="C287" s="1073">
        <v>41787</v>
      </c>
      <c r="D287" s="1074">
        <v>0.38611111111111113</v>
      </c>
      <c r="E287" s="1074" t="s">
        <v>22</v>
      </c>
      <c r="F287" s="1080" t="s">
        <v>28</v>
      </c>
      <c r="G287" s="1080"/>
      <c r="H287" s="1080"/>
      <c r="I287" s="1080"/>
      <c r="J287" s="1076">
        <v>0.03</v>
      </c>
      <c r="K287" s="1077">
        <v>0.221</v>
      </c>
      <c r="L287" s="1076">
        <v>0.21</v>
      </c>
    </row>
    <row r="288" spans="1:12" s="1078" customFormat="1" x14ac:dyDescent="0.25">
      <c r="A288" s="911" t="s">
        <v>83</v>
      </c>
      <c r="B288" s="911" t="s">
        <v>41</v>
      </c>
      <c r="C288" s="1073">
        <v>41795</v>
      </c>
      <c r="D288" s="1074">
        <v>5.2777777777777778E-2</v>
      </c>
      <c r="E288" s="1074" t="s">
        <v>24</v>
      </c>
      <c r="F288" s="1080" t="s">
        <v>29</v>
      </c>
      <c r="G288" s="1080"/>
      <c r="H288" s="1080"/>
      <c r="I288" s="1080"/>
      <c r="J288" s="1076">
        <v>0.05</v>
      </c>
      <c r="K288" s="1077">
        <v>0.219</v>
      </c>
      <c r="L288" s="1076">
        <v>0.28000000000000003</v>
      </c>
    </row>
    <row r="289" spans="1:12" s="1078" customFormat="1" x14ac:dyDescent="0.25">
      <c r="A289" s="911" t="s">
        <v>83</v>
      </c>
      <c r="B289" s="911" t="s">
        <v>41</v>
      </c>
      <c r="C289" s="1073">
        <v>41799</v>
      </c>
      <c r="D289" s="1074">
        <v>0.36874999999999997</v>
      </c>
      <c r="E289" s="1074" t="s">
        <v>22</v>
      </c>
      <c r="F289" s="1080" t="s">
        <v>28</v>
      </c>
      <c r="G289" s="1080"/>
      <c r="H289" s="1080"/>
      <c r="I289" s="1080"/>
      <c r="J289" s="1076">
        <v>0.02</v>
      </c>
      <c r="K289" s="1077">
        <v>0.25600000000000001</v>
      </c>
      <c r="L289" s="1076">
        <v>0.26</v>
      </c>
    </row>
    <row r="290" spans="1:12" s="1078" customFormat="1" x14ac:dyDescent="0.25">
      <c r="A290" s="911" t="s">
        <v>83</v>
      </c>
      <c r="B290" s="911" t="s">
        <v>41</v>
      </c>
      <c r="C290" s="1073">
        <v>41809</v>
      </c>
      <c r="D290" s="1074">
        <v>0.37152777777777773</v>
      </c>
      <c r="E290" s="1074" t="s">
        <v>22</v>
      </c>
      <c r="F290" s="1080" t="s">
        <v>29</v>
      </c>
      <c r="G290" s="1080"/>
      <c r="H290" s="1080"/>
      <c r="I290" s="1080"/>
      <c r="J290" s="1076">
        <v>0.03</v>
      </c>
      <c r="K290" s="1077">
        <v>0.246</v>
      </c>
      <c r="L290" s="1076">
        <v>0.32</v>
      </c>
    </row>
    <row r="291" spans="1:12" s="1078" customFormat="1" x14ac:dyDescent="0.25">
      <c r="A291" s="911" t="s">
        <v>83</v>
      </c>
      <c r="B291" s="911" t="s">
        <v>41</v>
      </c>
      <c r="C291" s="1073">
        <v>41814</v>
      </c>
      <c r="D291" s="1074">
        <v>0.39374999999999999</v>
      </c>
      <c r="E291" s="1074" t="s">
        <v>22</v>
      </c>
      <c r="F291" s="1080" t="s">
        <v>28</v>
      </c>
      <c r="G291" s="1080"/>
      <c r="H291" s="1080"/>
      <c r="I291" s="1080"/>
      <c r="J291" s="1085">
        <v>0.05</v>
      </c>
      <c r="K291" s="1084">
        <v>0.245</v>
      </c>
      <c r="L291" s="1085">
        <v>0.35</v>
      </c>
    </row>
    <row r="292" spans="1:12" s="1078" customFormat="1" x14ac:dyDescent="0.25">
      <c r="A292" s="911" t="s">
        <v>83</v>
      </c>
      <c r="B292" s="911" t="s">
        <v>41</v>
      </c>
      <c r="C292" s="1073">
        <v>41817</v>
      </c>
      <c r="D292" s="1074">
        <v>0.51180555555555551</v>
      </c>
      <c r="E292" s="1074" t="s">
        <v>22</v>
      </c>
      <c r="F292" s="1080" t="s">
        <v>28</v>
      </c>
      <c r="G292" s="1080"/>
      <c r="H292" s="1080"/>
      <c r="I292" s="1080"/>
      <c r="J292" s="1085">
        <v>0.01</v>
      </c>
      <c r="K292" s="1084">
        <v>0.379</v>
      </c>
      <c r="L292" s="1085">
        <v>0.42</v>
      </c>
    </row>
    <row r="293" spans="1:12" x14ac:dyDescent="0.25">
      <c r="A293" s="744" t="s">
        <v>83</v>
      </c>
      <c r="B293" s="744" t="s">
        <v>41</v>
      </c>
      <c r="C293" s="415">
        <v>41821</v>
      </c>
      <c r="D293" s="453">
        <v>0.39583333333333331</v>
      </c>
      <c r="E293" s="453" t="s">
        <v>22</v>
      </c>
      <c r="F293" s="455" t="s">
        <v>29</v>
      </c>
      <c r="G293" s="455"/>
      <c r="H293" s="455"/>
      <c r="I293" s="455"/>
      <c r="J293" s="473">
        <v>0.03</v>
      </c>
      <c r="K293" s="472">
        <v>0.33500000000000002</v>
      </c>
      <c r="L293" s="473">
        <v>0.4</v>
      </c>
    </row>
    <row r="294" spans="1:12" x14ac:dyDescent="0.25">
      <c r="A294" s="744" t="s">
        <v>83</v>
      </c>
      <c r="B294" s="744" t="s">
        <v>41</v>
      </c>
      <c r="C294" s="415">
        <v>41827</v>
      </c>
      <c r="D294" s="453">
        <v>0.3833333333333333</v>
      </c>
      <c r="E294" s="453" t="s">
        <v>24</v>
      </c>
      <c r="F294" s="455" t="s">
        <v>28</v>
      </c>
      <c r="G294" s="455"/>
      <c r="H294" s="455"/>
      <c r="I294" s="455"/>
      <c r="J294" s="473">
        <v>0.03</v>
      </c>
      <c r="K294" s="454">
        <v>0.39800000000000002</v>
      </c>
      <c r="L294" s="451">
        <v>0.4</v>
      </c>
    </row>
    <row r="295" spans="1:12" x14ac:dyDescent="0.25">
      <c r="A295" s="744" t="s">
        <v>83</v>
      </c>
      <c r="B295" s="744" t="s">
        <v>41</v>
      </c>
      <c r="C295" s="415">
        <v>41835</v>
      </c>
      <c r="D295" s="453">
        <v>0.48055555555555557</v>
      </c>
      <c r="E295" s="453" t="s">
        <v>24</v>
      </c>
      <c r="F295" s="455" t="s">
        <v>29</v>
      </c>
      <c r="G295" s="455"/>
      <c r="H295" s="455"/>
      <c r="I295" s="455"/>
      <c r="J295" s="473">
        <v>0.03</v>
      </c>
      <c r="K295" s="472">
        <v>0.27</v>
      </c>
      <c r="L295" s="473">
        <v>0.4</v>
      </c>
    </row>
    <row r="296" spans="1:12" x14ac:dyDescent="0.25">
      <c r="A296" s="744" t="s">
        <v>83</v>
      </c>
      <c r="B296" s="744" t="s">
        <v>41</v>
      </c>
      <c r="C296" s="415">
        <v>41838</v>
      </c>
      <c r="D296" s="453">
        <v>0.44791666666666669</v>
      </c>
      <c r="E296" s="453" t="s">
        <v>24</v>
      </c>
      <c r="F296" s="455" t="s">
        <v>28</v>
      </c>
      <c r="G296" s="455"/>
      <c r="H296" s="455"/>
      <c r="I296" s="455"/>
      <c r="J296" s="451">
        <v>0.09</v>
      </c>
      <c r="K296" s="454">
        <v>0.29199999999999998</v>
      </c>
      <c r="L296" s="451">
        <v>0.3</v>
      </c>
    </row>
    <row r="297" spans="1:12" x14ac:dyDescent="0.25">
      <c r="A297" s="744" t="s">
        <v>83</v>
      </c>
      <c r="B297" s="744" t="s">
        <v>41</v>
      </c>
      <c r="C297" s="415">
        <v>41843</v>
      </c>
      <c r="D297" s="453">
        <v>0.42291666666666666</v>
      </c>
      <c r="E297" s="453" t="s">
        <v>22</v>
      </c>
      <c r="F297" s="455" t="s">
        <v>29</v>
      </c>
      <c r="G297" s="455"/>
      <c r="H297" s="455"/>
      <c r="I297" s="455"/>
      <c r="J297" s="473">
        <v>0.09</v>
      </c>
      <c r="K297" s="472">
        <v>0.28000000000000003</v>
      </c>
      <c r="L297" s="473">
        <v>0.31</v>
      </c>
    </row>
    <row r="298" spans="1:12" x14ac:dyDescent="0.25">
      <c r="A298" s="744" t="s">
        <v>83</v>
      </c>
      <c r="B298" s="744" t="s">
        <v>41</v>
      </c>
      <c r="C298" s="415">
        <v>41845</v>
      </c>
      <c r="D298" s="453">
        <v>0.41319444444444442</v>
      </c>
      <c r="E298" s="453" t="s">
        <v>24</v>
      </c>
      <c r="F298" s="455" t="s">
        <v>28</v>
      </c>
      <c r="G298" s="455"/>
      <c r="H298" s="455"/>
      <c r="I298" s="455"/>
      <c r="J298" s="473">
        <v>0.03</v>
      </c>
      <c r="K298" s="472">
        <v>0.19600000000000001</v>
      </c>
      <c r="L298" s="473">
        <v>0.28999999999999998</v>
      </c>
    </row>
    <row r="299" spans="1:12" x14ac:dyDescent="0.25">
      <c r="A299" s="744" t="s">
        <v>83</v>
      </c>
      <c r="B299" s="744" t="s">
        <v>41</v>
      </c>
      <c r="C299" s="415">
        <v>41851</v>
      </c>
      <c r="D299" s="453">
        <v>0.3972222222222222</v>
      </c>
      <c r="E299" s="453" t="s">
        <v>22</v>
      </c>
      <c r="F299" s="455" t="s">
        <v>28</v>
      </c>
      <c r="G299" s="455"/>
      <c r="H299" s="455"/>
      <c r="I299" s="455"/>
      <c r="J299" s="473">
        <v>0.03</v>
      </c>
      <c r="K299" s="450">
        <v>0.25</v>
      </c>
      <c r="L299" s="451">
        <v>0.3</v>
      </c>
    </row>
    <row r="300" spans="1:12" x14ac:dyDescent="0.25">
      <c r="A300" s="744" t="s">
        <v>83</v>
      </c>
      <c r="B300" s="744" t="s">
        <v>41</v>
      </c>
      <c r="C300" s="415">
        <v>41863</v>
      </c>
      <c r="D300" s="453">
        <v>0.41250000000000003</v>
      </c>
      <c r="E300" s="453" t="s">
        <v>22</v>
      </c>
      <c r="F300" s="455" t="s">
        <v>29</v>
      </c>
      <c r="G300" s="455"/>
      <c r="H300" s="455"/>
      <c r="I300" s="455"/>
      <c r="J300" s="473">
        <v>0.04</v>
      </c>
      <c r="K300" s="474">
        <v>0.23200000000000001</v>
      </c>
      <c r="L300" s="474">
        <v>0.23</v>
      </c>
    </row>
    <row r="301" spans="1:12" x14ac:dyDescent="0.25">
      <c r="A301" s="744" t="s">
        <v>83</v>
      </c>
      <c r="B301" s="744" t="s">
        <v>41</v>
      </c>
      <c r="C301" s="415">
        <v>41871</v>
      </c>
      <c r="D301" s="453">
        <v>0.42638888888888887</v>
      </c>
      <c r="E301" s="453" t="s">
        <v>22</v>
      </c>
      <c r="F301" s="455" t="s">
        <v>29</v>
      </c>
      <c r="G301" s="455"/>
      <c r="H301" s="455"/>
      <c r="I301" s="455"/>
      <c r="J301" s="473">
        <v>0.01</v>
      </c>
      <c r="K301" s="474">
        <v>0.31900000000000001</v>
      </c>
      <c r="L301" s="474">
        <v>0.37</v>
      </c>
    </row>
    <row r="302" spans="1:12" x14ac:dyDescent="0.25">
      <c r="A302" s="744" t="s">
        <v>83</v>
      </c>
      <c r="B302" s="744" t="s">
        <v>41</v>
      </c>
      <c r="C302" s="415">
        <v>41877</v>
      </c>
      <c r="D302" s="453">
        <v>0.4680555555555555</v>
      </c>
      <c r="E302" s="453" t="s">
        <v>24</v>
      </c>
      <c r="F302" s="455" t="s">
        <v>29</v>
      </c>
      <c r="G302" s="455"/>
      <c r="H302" s="455"/>
      <c r="I302" s="455"/>
      <c r="J302" s="473">
        <v>0.01</v>
      </c>
      <c r="K302" s="474">
        <v>0.39800000000000002</v>
      </c>
      <c r="L302" s="474">
        <v>0.46</v>
      </c>
    </row>
    <row r="303" spans="1:12" s="1078" customFormat="1" x14ac:dyDescent="0.25">
      <c r="A303" s="911" t="s">
        <v>83</v>
      </c>
      <c r="B303" s="911" t="s">
        <v>41</v>
      </c>
      <c r="C303" s="1073">
        <v>41885</v>
      </c>
      <c r="D303" s="1074">
        <v>0.40208333333333335</v>
      </c>
      <c r="E303" s="1074" t="s">
        <v>22</v>
      </c>
      <c r="F303" s="1080" t="s">
        <v>28</v>
      </c>
      <c r="G303" s="1080"/>
      <c r="H303" s="1080"/>
      <c r="I303" s="1080"/>
      <c r="J303" s="1079">
        <v>0.03</v>
      </c>
      <c r="K303" s="1093">
        <v>0.5</v>
      </c>
      <c r="L303" s="1094">
        <v>0.6</v>
      </c>
    </row>
    <row r="304" spans="1:12" s="1078" customFormat="1" x14ac:dyDescent="0.25">
      <c r="A304" s="911" t="s">
        <v>83</v>
      </c>
      <c r="B304" s="911" t="s">
        <v>41</v>
      </c>
      <c r="C304" s="1073">
        <v>41893</v>
      </c>
      <c r="D304" s="1074">
        <v>0.47916666666666669</v>
      </c>
      <c r="E304" s="1074" t="s">
        <v>22</v>
      </c>
      <c r="F304" s="1080" t="s">
        <v>28</v>
      </c>
      <c r="G304" s="1080"/>
      <c r="H304" s="1080"/>
      <c r="I304" s="1080"/>
      <c r="J304" s="1095">
        <v>0.04</v>
      </c>
      <c r="K304" s="1096">
        <v>0.47599999999999998</v>
      </c>
      <c r="L304" s="1096">
        <v>0.52</v>
      </c>
    </row>
    <row r="305" spans="1:12" s="1078" customFormat="1" x14ac:dyDescent="0.25">
      <c r="A305" s="911" t="s">
        <v>83</v>
      </c>
      <c r="B305" s="911" t="s">
        <v>41</v>
      </c>
      <c r="C305" s="1073">
        <v>41900</v>
      </c>
      <c r="D305" s="1074">
        <v>0.41250000000000003</v>
      </c>
      <c r="E305" s="1074" t="s">
        <v>22</v>
      </c>
      <c r="F305" s="1080" t="s">
        <v>28</v>
      </c>
      <c r="G305" s="1080"/>
      <c r="H305" s="1080"/>
      <c r="I305" s="1080"/>
      <c r="J305" s="1079">
        <v>0.02</v>
      </c>
      <c r="K305" s="1094">
        <v>0.52300000000000002</v>
      </c>
      <c r="L305" s="1094">
        <v>0.61</v>
      </c>
    </row>
    <row r="306" spans="1:12" s="1078" customFormat="1" x14ac:dyDescent="0.25">
      <c r="A306" s="911" t="s">
        <v>83</v>
      </c>
      <c r="B306" s="911" t="s">
        <v>41</v>
      </c>
      <c r="C306" s="1073">
        <v>41905</v>
      </c>
      <c r="D306" s="1074">
        <v>0.45763888888888887</v>
      </c>
      <c r="E306" s="1074" t="s">
        <v>22</v>
      </c>
      <c r="F306" s="1080" t="s">
        <v>29</v>
      </c>
      <c r="G306" s="1080"/>
      <c r="H306" s="1080"/>
      <c r="I306" s="1080"/>
      <c r="J306" s="1079">
        <v>0.02</v>
      </c>
      <c r="K306" s="1094">
        <v>0.442</v>
      </c>
      <c r="L306" s="1094">
        <v>0.53</v>
      </c>
    </row>
    <row r="307" spans="1:12" s="1078" customFormat="1" x14ac:dyDescent="0.25">
      <c r="A307" s="911" t="s">
        <v>83</v>
      </c>
      <c r="B307" s="911" t="s">
        <v>41</v>
      </c>
      <c r="C307" s="1073">
        <v>41912</v>
      </c>
      <c r="D307" s="1074">
        <v>0.4145833333333333</v>
      </c>
      <c r="E307" s="1074" t="s">
        <v>22</v>
      </c>
      <c r="F307" s="1080" t="s">
        <v>29</v>
      </c>
      <c r="G307" s="1080"/>
      <c r="H307" s="1080"/>
      <c r="I307" s="1080"/>
      <c r="J307" s="1079">
        <v>0.01</v>
      </c>
      <c r="K307" s="1094">
        <v>0.44400000000000001</v>
      </c>
      <c r="L307" s="1094">
        <v>0.56999999999999995</v>
      </c>
    </row>
    <row r="308" spans="1:12" s="1078" customFormat="1" x14ac:dyDescent="0.25">
      <c r="A308" s="911" t="s">
        <v>83</v>
      </c>
      <c r="B308" s="911" t="s">
        <v>41</v>
      </c>
      <c r="C308" s="1073">
        <v>41920</v>
      </c>
      <c r="D308" s="1074">
        <v>0.39652777777777781</v>
      </c>
      <c r="E308" s="1074" t="s">
        <v>22</v>
      </c>
      <c r="F308" s="1080" t="s">
        <v>29</v>
      </c>
      <c r="G308" s="1080"/>
      <c r="H308" s="1080"/>
      <c r="I308" s="1080"/>
      <c r="J308" s="1075">
        <v>0.03</v>
      </c>
      <c r="K308" s="1075">
        <v>0.47399999999999998</v>
      </c>
      <c r="L308" s="1075">
        <v>0.56999999999999995</v>
      </c>
    </row>
    <row r="309" spans="1:12" s="1078" customFormat="1" x14ac:dyDescent="0.25">
      <c r="A309" s="911" t="s">
        <v>83</v>
      </c>
      <c r="B309" s="911" t="s">
        <v>41</v>
      </c>
      <c r="C309" s="1073">
        <v>41926</v>
      </c>
      <c r="D309" s="1074">
        <v>0.39652777777777781</v>
      </c>
      <c r="E309" s="1074" t="s">
        <v>22</v>
      </c>
      <c r="F309" s="1080" t="s">
        <v>68</v>
      </c>
      <c r="G309" s="1080"/>
      <c r="H309" s="1080"/>
      <c r="I309" s="1080"/>
      <c r="J309" s="1079">
        <v>0.05</v>
      </c>
      <c r="K309" s="1094">
        <v>0.379</v>
      </c>
      <c r="L309" s="1094">
        <v>0.51</v>
      </c>
    </row>
    <row r="310" spans="1:12" s="1078" customFormat="1" x14ac:dyDescent="0.25">
      <c r="A310" s="911" t="s">
        <v>83</v>
      </c>
      <c r="B310" s="911" t="s">
        <v>41</v>
      </c>
      <c r="C310" s="1073">
        <v>41926</v>
      </c>
      <c r="D310" s="1074">
        <v>0.38958333333333334</v>
      </c>
      <c r="E310" s="1074" t="s">
        <v>22</v>
      </c>
      <c r="F310" s="1080" t="s">
        <v>67</v>
      </c>
      <c r="G310" s="1080"/>
      <c r="H310" s="1080"/>
      <c r="I310" s="1080"/>
      <c r="J310" s="1079">
        <v>0.23</v>
      </c>
      <c r="K310" s="1094">
        <v>0.25700000000000001</v>
      </c>
      <c r="L310" s="1094">
        <v>1.03</v>
      </c>
    </row>
    <row r="311" spans="1:12" s="1078" customFormat="1" x14ac:dyDescent="0.25">
      <c r="A311" s="911" t="s">
        <v>83</v>
      </c>
      <c r="B311" s="911" t="s">
        <v>41</v>
      </c>
      <c r="C311" s="1073">
        <v>41934</v>
      </c>
      <c r="D311" s="1074">
        <v>0.42291666666666666</v>
      </c>
      <c r="E311" s="1074" t="s">
        <v>22</v>
      </c>
      <c r="F311" s="1080" t="s">
        <v>29</v>
      </c>
      <c r="G311" s="1080"/>
      <c r="H311" s="1080"/>
      <c r="I311" s="1080"/>
      <c r="J311" s="1079">
        <v>0.03</v>
      </c>
      <c r="K311" s="1093">
        <v>0.38</v>
      </c>
      <c r="L311" s="1094">
        <v>0.47</v>
      </c>
    </row>
    <row r="312" spans="1:12" s="1078" customFormat="1" x14ac:dyDescent="0.25">
      <c r="A312" s="911" t="s">
        <v>83</v>
      </c>
      <c r="B312" s="911" t="s">
        <v>41</v>
      </c>
      <c r="C312" s="1073">
        <v>41942</v>
      </c>
      <c r="D312" s="1074">
        <v>0.4909722222222222</v>
      </c>
      <c r="E312" s="1074" t="s">
        <v>62</v>
      </c>
      <c r="F312" s="1080" t="s">
        <v>29</v>
      </c>
      <c r="G312" s="1080"/>
      <c r="H312" s="1080"/>
      <c r="I312" s="1080"/>
      <c r="J312" s="1079">
        <v>0.03</v>
      </c>
      <c r="K312" s="1094">
        <v>0.36799999999999999</v>
      </c>
      <c r="L312" s="1094">
        <v>0.42</v>
      </c>
    </row>
    <row r="313" spans="1:12" x14ac:dyDescent="0.25">
      <c r="A313" s="744" t="s">
        <v>83</v>
      </c>
      <c r="B313" s="744" t="s">
        <v>41</v>
      </c>
      <c r="C313" s="414">
        <v>41948</v>
      </c>
      <c r="D313" s="443">
        <v>0.38194444444444442</v>
      </c>
      <c r="E313" s="453" t="s">
        <v>22</v>
      </c>
      <c r="F313" s="455" t="s">
        <v>28</v>
      </c>
      <c r="G313" s="455"/>
      <c r="H313" s="455"/>
      <c r="I313" s="455"/>
      <c r="J313" s="473">
        <v>0.03</v>
      </c>
      <c r="K313" s="907">
        <v>0.35299999999999998</v>
      </c>
      <c r="L313" s="907">
        <v>0.48</v>
      </c>
    </row>
    <row r="314" spans="1:12" x14ac:dyDescent="0.25">
      <c r="A314" s="744" t="s">
        <v>83</v>
      </c>
      <c r="B314" s="744" t="s">
        <v>41</v>
      </c>
      <c r="C314" s="414">
        <v>41955</v>
      </c>
      <c r="D314" s="443">
        <v>0.39374999999999999</v>
      </c>
      <c r="E314" s="453" t="s">
        <v>22</v>
      </c>
      <c r="F314" s="455" t="s">
        <v>29</v>
      </c>
      <c r="G314" s="455"/>
      <c r="H314" s="455"/>
      <c r="I314" s="455"/>
      <c r="J314" s="473">
        <v>0.03</v>
      </c>
      <c r="K314" s="907">
        <v>0.217</v>
      </c>
      <c r="L314" s="907">
        <v>0.31</v>
      </c>
    </row>
    <row r="315" spans="1:12" x14ac:dyDescent="0.25">
      <c r="A315" s="744" t="s">
        <v>83</v>
      </c>
      <c r="B315" s="744" t="s">
        <v>41</v>
      </c>
      <c r="C315" s="414">
        <v>41967</v>
      </c>
      <c r="D315" s="443">
        <v>0.39097222222222222</v>
      </c>
      <c r="E315" s="453" t="s">
        <v>24</v>
      </c>
      <c r="F315" s="455" t="s">
        <v>28</v>
      </c>
      <c r="G315" s="455"/>
      <c r="H315" s="455"/>
      <c r="I315" s="455"/>
      <c r="J315" s="473">
        <v>0.03</v>
      </c>
      <c r="K315" s="907">
        <v>0.29699999999999999</v>
      </c>
      <c r="L315" s="907">
        <v>0.38</v>
      </c>
    </row>
    <row r="316" spans="1:12" x14ac:dyDescent="0.25">
      <c r="A316" s="744" t="s">
        <v>83</v>
      </c>
      <c r="B316" s="744" t="s">
        <v>41</v>
      </c>
      <c r="C316" s="414">
        <v>41977</v>
      </c>
      <c r="D316" s="443">
        <v>0.44097222222222227</v>
      </c>
      <c r="E316" s="453" t="s">
        <v>24</v>
      </c>
      <c r="F316" s="455" t="s">
        <v>29</v>
      </c>
      <c r="G316" s="455"/>
      <c r="H316" s="455"/>
      <c r="I316" s="455"/>
      <c r="J316" s="473">
        <v>0.03</v>
      </c>
      <c r="K316" s="907">
        <v>0.26400000000000001</v>
      </c>
      <c r="L316" s="907">
        <v>0.33</v>
      </c>
    </row>
    <row r="317" spans="1:12" x14ac:dyDescent="0.25">
      <c r="A317" s="744" t="s">
        <v>83</v>
      </c>
      <c r="B317" s="744" t="s">
        <v>41</v>
      </c>
      <c r="C317" s="414">
        <v>41982</v>
      </c>
      <c r="D317" s="443">
        <v>0.40138888888888885</v>
      </c>
      <c r="E317" s="453" t="s">
        <v>22</v>
      </c>
      <c r="F317" s="455" t="s">
        <v>28</v>
      </c>
      <c r="G317" s="455"/>
      <c r="H317" s="455"/>
      <c r="I317" s="455"/>
      <c r="J317" s="473">
        <v>0.03</v>
      </c>
      <c r="K317" s="907">
        <v>0.17899999999999999</v>
      </c>
      <c r="L317" s="907">
        <v>0.23</v>
      </c>
    </row>
    <row r="318" spans="1:12" x14ac:dyDescent="0.25">
      <c r="A318" s="744" t="s">
        <v>83</v>
      </c>
      <c r="B318" s="744" t="s">
        <v>41</v>
      </c>
      <c r="C318" s="414">
        <v>41988</v>
      </c>
      <c r="D318" s="443">
        <v>0.50624999999999998</v>
      </c>
      <c r="E318" s="453" t="s">
        <v>24</v>
      </c>
      <c r="F318" s="455" t="s">
        <v>28</v>
      </c>
      <c r="G318" s="455"/>
      <c r="H318" s="455"/>
      <c r="I318" s="455"/>
      <c r="J318" s="444">
        <v>0.04</v>
      </c>
      <c r="K318" s="444">
        <v>0.16200000000000001</v>
      </c>
      <c r="L318" s="444">
        <v>0.33</v>
      </c>
    </row>
    <row r="319" spans="1:12" x14ac:dyDescent="0.25">
      <c r="A319" s="744" t="s">
        <v>83</v>
      </c>
      <c r="B319" s="744" t="s">
        <v>41</v>
      </c>
      <c r="C319" s="414">
        <v>41995</v>
      </c>
      <c r="D319" s="516">
        <v>0.45833333333333331</v>
      </c>
      <c r="E319" s="744"/>
      <c r="F319" s="412" t="s">
        <v>29</v>
      </c>
      <c r="G319" s="412"/>
      <c r="H319" s="412"/>
      <c r="I319" s="412"/>
      <c r="J319" s="473">
        <v>0.03</v>
      </c>
      <c r="K319" s="474">
        <v>0.17499999999999999</v>
      </c>
      <c r="L319" s="474">
        <v>0.24</v>
      </c>
    </row>
    <row r="320" spans="1:12" s="1078" customFormat="1" x14ac:dyDescent="0.25">
      <c r="A320" s="911" t="s">
        <v>83</v>
      </c>
      <c r="B320" s="911" t="s">
        <v>41</v>
      </c>
      <c r="C320" s="1073">
        <v>42012</v>
      </c>
      <c r="D320" s="1097">
        <v>0.45347222222222222</v>
      </c>
      <c r="E320" s="911"/>
      <c r="F320" s="1098" t="s">
        <v>63</v>
      </c>
      <c r="G320" s="1098"/>
      <c r="H320" s="1098"/>
      <c r="I320" s="1098"/>
      <c r="J320" s="1079">
        <v>0.03</v>
      </c>
      <c r="K320" s="1094">
        <v>0.376</v>
      </c>
      <c r="L320" s="1094">
        <v>0.39</v>
      </c>
    </row>
    <row r="321" spans="1:12" s="1078" customFormat="1" x14ac:dyDescent="0.25">
      <c r="A321" s="911" t="s">
        <v>83</v>
      </c>
      <c r="B321" s="911" t="s">
        <v>41</v>
      </c>
      <c r="C321" s="1073">
        <v>42018</v>
      </c>
      <c r="D321" s="1097">
        <v>0.46875</v>
      </c>
      <c r="E321" s="911"/>
      <c r="F321" s="1098" t="s">
        <v>63</v>
      </c>
      <c r="G321" s="1098"/>
      <c r="H321" s="1098"/>
      <c r="I321" s="1098"/>
      <c r="J321" s="1079">
        <v>0.03</v>
      </c>
      <c r="K321" s="1094">
        <v>0.38800000000000001</v>
      </c>
      <c r="L321" s="1094">
        <v>0.34</v>
      </c>
    </row>
    <row r="322" spans="1:12" s="1078" customFormat="1" x14ac:dyDescent="0.25">
      <c r="A322" s="911" t="s">
        <v>83</v>
      </c>
      <c r="B322" s="911" t="s">
        <v>41</v>
      </c>
      <c r="C322" s="1073">
        <v>42025</v>
      </c>
      <c r="D322" s="1097">
        <v>0.46180555555555558</v>
      </c>
      <c r="E322" s="911"/>
      <c r="F322" s="1098" t="s">
        <v>63</v>
      </c>
      <c r="G322" s="1098"/>
      <c r="H322" s="1098"/>
      <c r="I322" s="1098"/>
      <c r="J322" s="1079">
        <v>0.06</v>
      </c>
      <c r="K322" s="1093">
        <v>0.37</v>
      </c>
      <c r="L322" s="1094">
        <v>0.3</v>
      </c>
    </row>
    <row r="323" spans="1:12" s="1078" customFormat="1" x14ac:dyDescent="0.25">
      <c r="A323" s="911" t="s">
        <v>83</v>
      </c>
      <c r="B323" s="911" t="s">
        <v>41</v>
      </c>
      <c r="C323" s="1073">
        <v>42033</v>
      </c>
      <c r="D323" s="1097">
        <v>5.5555555555555552E-2</v>
      </c>
      <c r="E323" s="911"/>
      <c r="F323" s="1098" t="s">
        <v>63</v>
      </c>
      <c r="G323" s="1098"/>
      <c r="H323" s="1098"/>
      <c r="I323" s="1098"/>
      <c r="J323" s="1079">
        <v>0.04</v>
      </c>
      <c r="K323" s="1094">
        <v>0.16800000000000001</v>
      </c>
      <c r="L323" s="1094">
        <v>0.27</v>
      </c>
    </row>
    <row r="324" spans="1:12" s="1078" customFormat="1" x14ac:dyDescent="0.25">
      <c r="A324" s="911" t="s">
        <v>83</v>
      </c>
      <c r="B324" s="911" t="s">
        <v>41</v>
      </c>
      <c r="C324" s="1073">
        <v>42038</v>
      </c>
      <c r="D324" s="1097">
        <v>0.4513888888888889</v>
      </c>
      <c r="E324" s="911"/>
      <c r="F324" s="1098" t="s">
        <v>63</v>
      </c>
      <c r="G324" s="1098"/>
      <c r="H324" s="1098"/>
      <c r="I324" s="1098"/>
      <c r="J324" s="1079">
        <v>0.03</v>
      </c>
      <c r="K324" s="1093">
        <v>0.14000000000000001</v>
      </c>
      <c r="L324" s="1094">
        <v>0.09</v>
      </c>
    </row>
    <row r="325" spans="1:12" s="1078" customFormat="1" x14ac:dyDescent="0.25">
      <c r="A325" s="911" t="s">
        <v>83</v>
      </c>
      <c r="B325" s="911" t="s">
        <v>41</v>
      </c>
      <c r="C325" s="1073">
        <v>42045</v>
      </c>
      <c r="D325" s="1097">
        <v>0.43402777777777773</v>
      </c>
      <c r="E325" s="911"/>
      <c r="F325" s="1098" t="s">
        <v>63</v>
      </c>
      <c r="G325" s="1098"/>
      <c r="H325" s="1098"/>
      <c r="I325" s="1098"/>
      <c r="J325" s="1079">
        <v>0.03</v>
      </c>
      <c r="K325" s="1094">
        <v>0.14299999999999999</v>
      </c>
      <c r="L325" s="1094">
        <v>0.23</v>
      </c>
    </row>
    <row r="326" spans="1:12" s="1078" customFormat="1" x14ac:dyDescent="0.25">
      <c r="A326" s="911" t="s">
        <v>83</v>
      </c>
      <c r="B326" s="911" t="s">
        <v>41</v>
      </c>
      <c r="C326" s="1091">
        <v>42061</v>
      </c>
      <c r="D326" s="1099">
        <v>0.44027777777777777</v>
      </c>
      <c r="E326" s="1100"/>
      <c r="F326" s="1098" t="s">
        <v>63</v>
      </c>
      <c r="G326" s="1098"/>
      <c r="H326" s="1098"/>
      <c r="I326" s="1098"/>
      <c r="J326" s="1079">
        <v>0.02</v>
      </c>
      <c r="K326" s="1093">
        <v>0.2</v>
      </c>
      <c r="L326" s="1094">
        <v>0.25</v>
      </c>
    </row>
    <row r="327" spans="1:12" x14ac:dyDescent="0.25">
      <c r="A327" s="744" t="s">
        <v>83</v>
      </c>
      <c r="B327" s="744" t="s">
        <v>41</v>
      </c>
      <c r="C327" s="414">
        <v>42066</v>
      </c>
      <c r="D327" s="516">
        <v>0.4548611111111111</v>
      </c>
      <c r="E327" s="744"/>
      <c r="F327" s="412" t="s">
        <v>63</v>
      </c>
      <c r="G327" s="412"/>
      <c r="H327" s="412"/>
      <c r="I327" s="412"/>
      <c r="J327" s="473">
        <v>0.03</v>
      </c>
      <c r="K327" s="474">
        <v>0.13800000000000001</v>
      </c>
      <c r="L327" s="474">
        <v>0.23</v>
      </c>
    </row>
    <row r="328" spans="1:12" x14ac:dyDescent="0.25">
      <c r="A328" s="744" t="s">
        <v>83</v>
      </c>
      <c r="B328" s="744" t="s">
        <v>41</v>
      </c>
      <c r="C328" s="414">
        <v>42074</v>
      </c>
      <c r="D328" s="516">
        <v>0.47222222222222227</v>
      </c>
      <c r="E328" s="744"/>
      <c r="F328" s="412" t="s">
        <v>64</v>
      </c>
      <c r="G328" s="412"/>
      <c r="H328" s="412"/>
      <c r="I328" s="412"/>
      <c r="J328" s="473">
        <v>0.02</v>
      </c>
      <c r="K328" s="472">
        <v>0.20899999999999999</v>
      </c>
      <c r="L328" s="474">
        <v>0.27</v>
      </c>
    </row>
    <row r="329" spans="1:12" x14ac:dyDescent="0.25">
      <c r="A329" s="744" t="s">
        <v>83</v>
      </c>
      <c r="B329" s="744" t="s">
        <v>41</v>
      </c>
      <c r="C329" s="414">
        <v>42082</v>
      </c>
      <c r="D329" s="516">
        <v>0.46736111111111112</v>
      </c>
      <c r="E329" s="744"/>
      <c r="F329" s="412" t="s">
        <v>63</v>
      </c>
      <c r="G329" s="412"/>
      <c r="H329" s="412"/>
      <c r="I329" s="412"/>
      <c r="J329" s="473">
        <v>0.04</v>
      </c>
      <c r="K329" s="474">
        <v>0.23400000000000001</v>
      </c>
      <c r="L329" s="474">
        <v>0.35</v>
      </c>
    </row>
    <row r="330" spans="1:12" x14ac:dyDescent="0.25">
      <c r="A330" s="744" t="s">
        <v>83</v>
      </c>
      <c r="B330" s="744" t="s">
        <v>41</v>
      </c>
      <c r="C330" s="414">
        <v>42088</v>
      </c>
      <c r="D330" s="516">
        <v>0.47916666666666669</v>
      </c>
      <c r="E330" s="744"/>
      <c r="F330" s="412" t="s">
        <v>63</v>
      </c>
      <c r="G330" s="412"/>
      <c r="H330" s="412"/>
      <c r="I330" s="412"/>
      <c r="J330" s="473">
        <v>0.04</v>
      </c>
      <c r="K330" s="472">
        <v>0.16200000000000001</v>
      </c>
      <c r="L330" s="474">
        <v>0.28999999999999998</v>
      </c>
    </row>
    <row r="331" spans="1:12" x14ac:dyDescent="0.25">
      <c r="A331" s="744" t="s">
        <v>83</v>
      </c>
      <c r="B331" s="744" t="s">
        <v>41</v>
      </c>
      <c r="C331" s="414">
        <v>42089</v>
      </c>
      <c r="D331" s="516">
        <v>6.5972222222222224E-2</v>
      </c>
      <c r="E331" s="744"/>
      <c r="F331" s="412" t="s">
        <v>63</v>
      </c>
      <c r="G331" s="412"/>
      <c r="H331" s="412"/>
      <c r="I331" s="412"/>
      <c r="J331" s="473">
        <v>0.06</v>
      </c>
      <c r="K331" s="474">
        <v>0.14399999999999999</v>
      </c>
      <c r="L331" s="474">
        <v>0.41</v>
      </c>
    </row>
    <row r="332" spans="1:12" x14ac:dyDescent="0.25">
      <c r="A332" s="744" t="s">
        <v>83</v>
      </c>
      <c r="B332" s="744" t="s">
        <v>41</v>
      </c>
      <c r="C332" s="414">
        <v>42096</v>
      </c>
      <c r="D332" s="516">
        <v>6.25E-2</v>
      </c>
      <c r="E332" s="744"/>
      <c r="F332" s="412" t="s">
        <v>63</v>
      </c>
      <c r="G332" s="412"/>
      <c r="H332" s="412"/>
      <c r="I332" s="412"/>
      <c r="J332" s="473">
        <v>0.02</v>
      </c>
      <c r="K332" s="472">
        <v>0.13900000000000001</v>
      </c>
      <c r="L332" s="473">
        <v>0.22</v>
      </c>
    </row>
    <row r="333" spans="1:12" x14ac:dyDescent="0.25">
      <c r="A333" s="744" t="s">
        <v>83</v>
      </c>
      <c r="B333" s="744" t="s">
        <v>41</v>
      </c>
      <c r="C333" s="414">
        <v>42103</v>
      </c>
      <c r="D333" s="516">
        <v>0.48958333333333331</v>
      </c>
      <c r="E333" s="744"/>
      <c r="F333" s="412" t="s">
        <v>63</v>
      </c>
      <c r="G333" s="412"/>
      <c r="H333" s="412"/>
      <c r="I333" s="412"/>
      <c r="J333" s="473">
        <v>0.03</v>
      </c>
      <c r="K333" s="472">
        <v>0.157</v>
      </c>
      <c r="L333" s="473">
        <v>0.25</v>
      </c>
    </row>
    <row r="334" spans="1:12" x14ac:dyDescent="0.25">
      <c r="A334" s="744" t="s">
        <v>83</v>
      </c>
      <c r="B334" s="744" t="s">
        <v>41</v>
      </c>
      <c r="C334" s="414">
        <v>42109</v>
      </c>
      <c r="D334" s="516"/>
      <c r="E334" s="744"/>
      <c r="F334" s="412"/>
      <c r="G334" s="412"/>
      <c r="H334" s="412"/>
      <c r="I334" s="412"/>
      <c r="J334" s="473">
        <v>0.03</v>
      </c>
      <c r="K334" s="472">
        <v>0.16600000000000001</v>
      </c>
      <c r="L334" s="473">
        <v>0.26</v>
      </c>
    </row>
    <row r="335" spans="1:12" x14ac:dyDescent="0.25">
      <c r="A335" s="744" t="s">
        <v>83</v>
      </c>
      <c r="B335" s="744" t="s">
        <v>41</v>
      </c>
      <c r="C335" s="414">
        <v>42117</v>
      </c>
      <c r="D335" s="516">
        <v>0.51041666666666663</v>
      </c>
      <c r="E335" s="744"/>
      <c r="F335" s="412" t="s">
        <v>63</v>
      </c>
      <c r="G335" s="412"/>
      <c r="H335" s="412"/>
      <c r="I335" s="412"/>
      <c r="J335" s="473">
        <v>0.03</v>
      </c>
      <c r="K335" s="472">
        <v>0.16200000000000001</v>
      </c>
      <c r="L335" s="473">
        <v>0.25</v>
      </c>
    </row>
    <row r="336" spans="1:12" x14ac:dyDescent="0.25">
      <c r="A336" s="744" t="s">
        <v>83</v>
      </c>
      <c r="B336" s="744" t="s">
        <v>41</v>
      </c>
      <c r="C336" s="414">
        <v>42123</v>
      </c>
      <c r="D336" s="744"/>
      <c r="E336" s="744"/>
      <c r="F336" s="744"/>
      <c r="G336" s="744"/>
      <c r="H336" s="744"/>
      <c r="I336" s="744"/>
      <c r="J336" s="473">
        <v>0.03</v>
      </c>
      <c r="K336" s="472">
        <v>0.189</v>
      </c>
      <c r="L336" s="473">
        <v>9.82</v>
      </c>
    </row>
    <row r="337" spans="1:14" s="1078" customFormat="1" x14ac:dyDescent="0.25">
      <c r="A337" s="911" t="s">
        <v>83</v>
      </c>
      <c r="B337" s="911" t="s">
        <v>41</v>
      </c>
      <c r="C337" s="1101">
        <v>42131</v>
      </c>
      <c r="D337" s="1097">
        <v>0.50347222222222221</v>
      </c>
      <c r="E337" s="911"/>
      <c r="F337" s="1098" t="s">
        <v>63</v>
      </c>
      <c r="G337" s="1098"/>
      <c r="H337" s="1098"/>
      <c r="I337" s="1098"/>
      <c r="J337" s="1079">
        <v>0.03</v>
      </c>
      <c r="K337" s="1086">
        <v>0.26700000000000002</v>
      </c>
      <c r="L337" s="1102">
        <v>0.36</v>
      </c>
    </row>
    <row r="338" spans="1:14" s="1078" customFormat="1" x14ac:dyDescent="0.25">
      <c r="A338" s="911" t="s">
        <v>83</v>
      </c>
      <c r="B338" s="911" t="s">
        <v>41</v>
      </c>
      <c r="C338" s="1103">
        <v>42132</v>
      </c>
      <c r="D338" s="1097">
        <v>0.53263888888888888</v>
      </c>
      <c r="E338" s="911"/>
      <c r="F338" s="1098" t="s">
        <v>63</v>
      </c>
      <c r="G338" s="1098"/>
      <c r="H338" s="1098"/>
      <c r="I338" s="1098"/>
      <c r="J338" s="1079">
        <v>0.27</v>
      </c>
      <c r="K338" s="1093">
        <v>0.29199999999999998</v>
      </c>
      <c r="L338" s="1079">
        <v>1.2</v>
      </c>
    </row>
    <row r="339" spans="1:14" s="1078" customFormat="1" x14ac:dyDescent="0.25">
      <c r="A339" s="911" t="s">
        <v>83</v>
      </c>
      <c r="B339" s="911" t="s">
        <v>41</v>
      </c>
      <c r="C339" s="1103">
        <v>42135</v>
      </c>
      <c r="D339" s="1097">
        <v>0.51180555555555551</v>
      </c>
      <c r="E339" s="911"/>
      <c r="F339" s="1098" t="s">
        <v>64</v>
      </c>
      <c r="G339" s="1098"/>
      <c r="H339" s="1098"/>
      <c r="I339" s="1098"/>
      <c r="J339" s="1079">
        <v>0.11</v>
      </c>
      <c r="K339" s="1093">
        <v>7.0999999999999994E-2</v>
      </c>
      <c r="L339" s="1079">
        <v>1.1200000000000001</v>
      </c>
    </row>
    <row r="340" spans="1:14" s="1078" customFormat="1" x14ac:dyDescent="0.25">
      <c r="A340" s="911" t="s">
        <v>83</v>
      </c>
      <c r="B340" s="911" t="s">
        <v>41</v>
      </c>
      <c r="C340" s="1104">
        <v>42138</v>
      </c>
      <c r="D340" s="1097">
        <v>6.3888888888888884E-2</v>
      </c>
      <c r="E340" s="911"/>
      <c r="F340" s="1098" t="s">
        <v>65</v>
      </c>
      <c r="G340" s="1098"/>
      <c r="H340" s="1098"/>
      <c r="I340" s="1098"/>
      <c r="J340" s="1085">
        <v>0.02</v>
      </c>
      <c r="K340" s="1084">
        <v>0.32600000000000001</v>
      </c>
      <c r="L340" s="1085">
        <v>0.39</v>
      </c>
    </row>
    <row r="341" spans="1:14" s="1078" customFormat="1" x14ac:dyDescent="0.25">
      <c r="A341" s="911" t="s">
        <v>83</v>
      </c>
      <c r="B341" s="911" t="s">
        <v>41</v>
      </c>
      <c r="C341" s="1103">
        <v>42142</v>
      </c>
      <c r="D341" s="1097">
        <v>5.2083333333333336E-2</v>
      </c>
      <c r="E341" s="911"/>
      <c r="F341" s="1098" t="s">
        <v>65</v>
      </c>
      <c r="G341" s="1098"/>
      <c r="H341" s="1098"/>
      <c r="I341" s="1098"/>
      <c r="J341" s="1079">
        <v>0.03</v>
      </c>
      <c r="K341" s="1093">
        <v>0.20100000000000001</v>
      </c>
      <c r="L341" s="1079">
        <v>0.25</v>
      </c>
    </row>
    <row r="342" spans="1:14" s="1078" customFormat="1" x14ac:dyDescent="0.25">
      <c r="A342" s="911" t="s">
        <v>83</v>
      </c>
      <c r="B342" s="911" t="s">
        <v>41</v>
      </c>
      <c r="C342" s="1103">
        <v>42150</v>
      </c>
      <c r="D342" s="1075"/>
      <c r="E342" s="1075"/>
      <c r="F342" s="1075"/>
      <c r="G342" s="1075"/>
      <c r="H342" s="1075"/>
      <c r="I342" s="1075"/>
      <c r="J342" s="1079">
        <v>0.11</v>
      </c>
      <c r="K342" s="1093">
        <v>9.6000000000000002E-2</v>
      </c>
      <c r="L342" s="1079" t="s">
        <v>19</v>
      </c>
    </row>
    <row r="343" spans="1:14" x14ac:dyDescent="0.25">
      <c r="A343" s="744" t="s">
        <v>83</v>
      </c>
      <c r="B343" s="744" t="s">
        <v>42</v>
      </c>
      <c r="C343" s="425">
        <v>41955</v>
      </c>
      <c r="D343" s="426">
        <v>0.44722222222222219</v>
      </c>
      <c r="E343" s="907" t="s">
        <v>22</v>
      </c>
      <c r="F343" s="907" t="s">
        <v>69</v>
      </c>
      <c r="G343" s="907"/>
      <c r="H343" s="907"/>
      <c r="I343" s="907"/>
      <c r="J343" s="907">
        <v>0</v>
      </c>
      <c r="K343" s="907">
        <v>0.11700000000000001</v>
      </c>
      <c r="L343" s="907">
        <v>0.2</v>
      </c>
    </row>
    <row r="344" spans="1:14" x14ac:dyDescent="0.25">
      <c r="A344" s="744" t="s">
        <v>83</v>
      </c>
      <c r="B344" s="744" t="s">
        <v>42</v>
      </c>
      <c r="C344" s="425">
        <v>41967</v>
      </c>
      <c r="D344" s="426">
        <v>0.53819444444444442</v>
      </c>
      <c r="E344" s="907" t="s">
        <v>22</v>
      </c>
      <c r="F344" s="907" t="s">
        <v>70</v>
      </c>
      <c r="G344" s="907"/>
      <c r="H344" s="907"/>
      <c r="I344" s="907"/>
      <c r="J344" s="907">
        <v>0</v>
      </c>
      <c r="K344" s="907">
        <v>0.151</v>
      </c>
      <c r="L344" s="907">
        <v>0.21</v>
      </c>
    </row>
    <row r="345" spans="1:14" x14ac:dyDescent="0.25">
      <c r="A345" s="744" t="s">
        <v>83</v>
      </c>
      <c r="B345" s="744" t="s">
        <v>42</v>
      </c>
      <c r="C345" s="425">
        <v>41977</v>
      </c>
      <c r="D345" s="426">
        <v>0.46180555555555558</v>
      </c>
      <c r="E345" s="907" t="s">
        <v>24</v>
      </c>
      <c r="F345" s="907" t="s">
        <v>71</v>
      </c>
      <c r="G345" s="907"/>
      <c r="H345" s="907"/>
      <c r="I345" s="907"/>
      <c r="J345" s="907">
        <v>0.01</v>
      </c>
      <c r="K345" s="907">
        <v>0.16700000000000001</v>
      </c>
      <c r="L345" s="907">
        <v>0.21</v>
      </c>
    </row>
    <row r="346" spans="1:14" x14ac:dyDescent="0.25">
      <c r="A346" s="744" t="s">
        <v>83</v>
      </c>
      <c r="B346" s="744" t="s">
        <v>42</v>
      </c>
      <c r="C346" s="425">
        <v>41988</v>
      </c>
      <c r="D346" s="426">
        <v>0.52152777777777781</v>
      </c>
      <c r="E346" s="907" t="s">
        <v>24</v>
      </c>
      <c r="F346" s="907" t="s">
        <v>72</v>
      </c>
      <c r="G346" s="907"/>
      <c r="H346" s="907"/>
      <c r="I346" s="907"/>
      <c r="J346" s="506">
        <v>0.03</v>
      </c>
      <c r="K346" s="506">
        <v>7.0999999999999994E-2</v>
      </c>
      <c r="L346" s="506">
        <v>0.15</v>
      </c>
    </row>
    <row r="347" spans="1:14" x14ac:dyDescent="0.25">
      <c r="A347" s="744" t="s">
        <v>83</v>
      </c>
      <c r="B347" s="744" t="s">
        <v>42</v>
      </c>
      <c r="C347" s="425">
        <v>41995</v>
      </c>
      <c r="D347" s="406">
        <v>0.50763888888888886</v>
      </c>
      <c r="E347" s="744"/>
      <c r="F347" s="744"/>
      <c r="G347" s="744"/>
      <c r="H347" s="744"/>
      <c r="I347" s="744"/>
      <c r="J347" s="907">
        <v>0</v>
      </c>
      <c r="K347" s="907">
        <v>0.13200000000000001</v>
      </c>
      <c r="L347" s="907">
        <v>0.18</v>
      </c>
    </row>
    <row r="348" spans="1:14" x14ac:dyDescent="0.25">
      <c r="A348" s="744" t="s">
        <v>83</v>
      </c>
      <c r="B348" s="744" t="s">
        <v>42</v>
      </c>
      <c r="C348" s="425">
        <v>42012</v>
      </c>
      <c r="D348" s="744"/>
      <c r="E348" s="744"/>
      <c r="F348" s="744"/>
      <c r="G348" s="744"/>
      <c r="H348" s="744"/>
      <c r="I348" s="744"/>
      <c r="J348" s="744"/>
      <c r="K348" s="744"/>
      <c r="L348" s="744"/>
    </row>
    <row r="349" spans="1:14" x14ac:dyDescent="0.25">
      <c r="A349" s="782" t="s">
        <v>111</v>
      </c>
      <c r="B349" s="786" t="s">
        <v>112</v>
      </c>
      <c r="C349" s="787">
        <v>41855</v>
      </c>
      <c r="D349" s="788">
        <v>0.40625</v>
      </c>
      <c r="E349" s="786" t="s">
        <v>96</v>
      </c>
      <c r="F349" s="786" t="s">
        <v>93</v>
      </c>
      <c r="G349" s="786"/>
      <c r="H349" s="786"/>
      <c r="I349" s="786"/>
      <c r="J349" s="782"/>
      <c r="K349" s="782"/>
      <c r="L349" s="782"/>
      <c r="M349" s="786">
        <v>0</v>
      </c>
      <c r="N349" s="786">
        <v>20</v>
      </c>
    </row>
    <row r="350" spans="1:14" x14ac:dyDescent="0.25">
      <c r="A350" s="782" t="s">
        <v>111</v>
      </c>
      <c r="B350" s="786" t="s">
        <v>112</v>
      </c>
      <c r="C350" s="787">
        <v>41914</v>
      </c>
      <c r="D350" s="788">
        <v>0.54791666666666672</v>
      </c>
      <c r="E350" s="791" t="s">
        <v>96</v>
      </c>
      <c r="F350" s="786" t="s">
        <v>93</v>
      </c>
      <c r="G350" s="786"/>
      <c r="H350" s="786"/>
      <c r="I350" s="786"/>
      <c r="J350" s="782"/>
      <c r="K350" s="782"/>
      <c r="L350" s="782"/>
      <c r="M350" s="782"/>
      <c r="N350" s="782"/>
    </row>
    <row r="351" spans="1:14" x14ac:dyDescent="0.25">
      <c r="A351" s="782" t="s">
        <v>111</v>
      </c>
      <c r="B351" s="786" t="s">
        <v>112</v>
      </c>
      <c r="C351" s="787">
        <v>41921</v>
      </c>
      <c r="D351" s="788">
        <v>0.52361111111111114</v>
      </c>
      <c r="E351" s="786" t="s">
        <v>96</v>
      </c>
      <c r="F351" s="786" t="s">
        <v>93</v>
      </c>
      <c r="G351" s="786"/>
      <c r="H351" s="786"/>
      <c r="I351" s="786"/>
      <c r="J351" s="782"/>
      <c r="K351" s="782"/>
      <c r="L351" s="782"/>
      <c r="M351" s="782"/>
      <c r="N351" s="782"/>
    </row>
    <row r="352" spans="1:14" x14ac:dyDescent="0.25">
      <c r="A352" s="782" t="s">
        <v>111</v>
      </c>
      <c r="B352" s="786" t="s">
        <v>112</v>
      </c>
      <c r="C352" s="787">
        <v>41927</v>
      </c>
      <c r="D352" s="788">
        <v>0.54305555555555551</v>
      </c>
      <c r="E352" s="786" t="s">
        <v>96</v>
      </c>
      <c r="F352" s="786" t="s">
        <v>100</v>
      </c>
      <c r="G352" s="786"/>
      <c r="H352" s="786"/>
      <c r="I352" s="786"/>
      <c r="J352" s="782"/>
      <c r="K352" s="782"/>
      <c r="L352" s="782"/>
      <c r="M352" s="782"/>
      <c r="N352" s="782"/>
    </row>
    <row r="353" spans="1:14" x14ac:dyDescent="0.25">
      <c r="A353" s="782" t="s">
        <v>111</v>
      </c>
      <c r="B353" s="786" t="s">
        <v>112</v>
      </c>
      <c r="C353" s="787">
        <v>41934</v>
      </c>
      <c r="D353" s="788">
        <v>0.54513888888888884</v>
      </c>
      <c r="E353" s="786" t="s">
        <v>98</v>
      </c>
      <c r="F353" s="786" t="s">
        <v>93</v>
      </c>
      <c r="G353" s="786"/>
      <c r="H353" s="786"/>
      <c r="I353" s="786"/>
      <c r="J353" s="782"/>
      <c r="K353" s="782"/>
      <c r="L353" s="782"/>
      <c r="M353" s="782"/>
      <c r="N353" s="782"/>
    </row>
    <row r="354" spans="1:14" x14ac:dyDescent="0.25">
      <c r="A354" s="782" t="s">
        <v>111</v>
      </c>
      <c r="B354" s="786" t="s">
        <v>112</v>
      </c>
      <c r="C354" s="787">
        <v>41941</v>
      </c>
      <c r="D354" s="788">
        <v>0.52638888888888891</v>
      </c>
      <c r="E354" s="786" t="s">
        <v>96</v>
      </c>
      <c r="F354" s="786" t="s">
        <v>93</v>
      </c>
      <c r="G354" s="786"/>
      <c r="H354" s="786"/>
      <c r="I354" s="786"/>
      <c r="J354" s="782"/>
      <c r="K354" s="782"/>
      <c r="L354" s="782"/>
      <c r="M354" s="782"/>
      <c r="N354" s="782"/>
    </row>
    <row r="355" spans="1:14" x14ac:dyDescent="0.25">
      <c r="A355" s="782" t="s">
        <v>111</v>
      </c>
      <c r="B355" s="786" t="s">
        <v>112</v>
      </c>
      <c r="C355" s="787">
        <v>41948</v>
      </c>
      <c r="D355" s="788">
        <v>0.52916666666666667</v>
      </c>
      <c r="E355" s="786" t="s">
        <v>98</v>
      </c>
      <c r="F355" s="786" t="s">
        <v>103</v>
      </c>
      <c r="G355" s="786"/>
      <c r="H355" s="786"/>
      <c r="I355" s="786"/>
      <c r="J355" s="782"/>
      <c r="K355" s="782"/>
      <c r="L355" s="782"/>
      <c r="M355" s="782"/>
      <c r="N355" s="782"/>
    </row>
    <row r="356" spans="1:14" x14ac:dyDescent="0.25">
      <c r="A356" s="782" t="s">
        <v>111</v>
      </c>
      <c r="B356" s="786" t="s">
        <v>112</v>
      </c>
      <c r="C356" s="787">
        <v>41955</v>
      </c>
      <c r="D356" s="788">
        <v>0.47986111111111113</v>
      </c>
      <c r="E356" s="786" t="s">
        <v>96</v>
      </c>
      <c r="F356" s="786" t="s">
        <v>93</v>
      </c>
      <c r="G356" s="786"/>
      <c r="H356" s="786"/>
      <c r="I356" s="786"/>
      <c r="J356" s="782"/>
      <c r="K356" s="782"/>
      <c r="L356" s="782"/>
      <c r="M356" s="782"/>
      <c r="N356" s="782"/>
    </row>
    <row r="357" spans="1:14" x14ac:dyDescent="0.25">
      <c r="A357" s="782" t="s">
        <v>111</v>
      </c>
      <c r="B357" s="786" t="s">
        <v>112</v>
      </c>
      <c r="C357" s="787">
        <v>41960</v>
      </c>
      <c r="D357" s="788">
        <v>0.45833333333333331</v>
      </c>
      <c r="E357" s="786" t="s">
        <v>96</v>
      </c>
      <c r="F357" s="786" t="s">
        <v>93</v>
      </c>
      <c r="G357" s="786"/>
      <c r="H357" s="786"/>
      <c r="I357" s="786"/>
      <c r="J357" s="782"/>
      <c r="K357" s="782"/>
      <c r="L357" s="782"/>
      <c r="M357" s="782"/>
      <c r="N357" s="782"/>
    </row>
    <row r="358" spans="1:14" x14ac:dyDescent="0.25">
      <c r="A358" s="782" t="s">
        <v>111</v>
      </c>
      <c r="B358" s="786" t="s">
        <v>112</v>
      </c>
      <c r="C358" s="787">
        <v>41962</v>
      </c>
      <c r="D358" s="788">
        <v>0.37777777777777777</v>
      </c>
      <c r="E358" s="786" t="s">
        <v>98</v>
      </c>
      <c r="F358" s="786" t="s">
        <v>93</v>
      </c>
      <c r="G358" s="786"/>
      <c r="H358" s="786"/>
      <c r="I358" s="786"/>
      <c r="J358" s="782"/>
      <c r="K358" s="782"/>
      <c r="L358" s="782"/>
      <c r="M358" s="782"/>
      <c r="N358" s="782"/>
    </row>
    <row r="359" spans="1:14" x14ac:dyDescent="0.25">
      <c r="A359" s="782" t="s">
        <v>111</v>
      </c>
      <c r="B359" s="786" t="s">
        <v>112</v>
      </c>
      <c r="C359" s="787">
        <v>41967</v>
      </c>
      <c r="D359" s="788">
        <v>0.40625</v>
      </c>
      <c r="E359" s="786" t="s">
        <v>98</v>
      </c>
      <c r="F359" s="786" t="s">
        <v>93</v>
      </c>
      <c r="G359" s="786"/>
      <c r="H359" s="786"/>
      <c r="I359" s="786"/>
      <c r="J359" s="782"/>
      <c r="K359" s="782"/>
      <c r="L359" s="782"/>
      <c r="M359" s="782"/>
      <c r="N359" s="782"/>
    </row>
    <row r="360" spans="1:14" x14ac:dyDescent="0.25">
      <c r="A360" s="782" t="s">
        <v>111</v>
      </c>
      <c r="B360" s="786" t="s">
        <v>112</v>
      </c>
      <c r="C360" s="787">
        <v>42037</v>
      </c>
      <c r="D360" s="788">
        <v>0.4513888888888889</v>
      </c>
      <c r="E360" s="786" t="s">
        <v>96</v>
      </c>
      <c r="F360" s="786" t="s">
        <v>93</v>
      </c>
      <c r="G360" s="786"/>
      <c r="H360" s="786"/>
      <c r="I360" s="786"/>
      <c r="J360" s="782"/>
      <c r="K360" s="782"/>
      <c r="L360" s="782"/>
      <c r="M360" s="786">
        <v>0</v>
      </c>
      <c r="N360" s="786">
        <v>42</v>
      </c>
    </row>
    <row r="361" spans="1:14" x14ac:dyDescent="0.25">
      <c r="A361" s="782" t="s">
        <v>111</v>
      </c>
      <c r="B361" s="786" t="s">
        <v>112</v>
      </c>
      <c r="C361" s="787">
        <v>42046</v>
      </c>
      <c r="D361" s="788">
        <v>0.39791666666666664</v>
      </c>
      <c r="E361" s="786" t="s">
        <v>98</v>
      </c>
      <c r="F361" s="786" t="s">
        <v>93</v>
      </c>
      <c r="G361" s="786"/>
      <c r="H361" s="786"/>
      <c r="I361" s="786"/>
      <c r="J361" s="782"/>
      <c r="K361" s="782"/>
      <c r="L361" s="782"/>
      <c r="M361" s="786">
        <v>0</v>
      </c>
      <c r="N361" s="786">
        <v>30</v>
      </c>
    </row>
    <row r="362" spans="1:14" x14ac:dyDescent="0.25">
      <c r="A362" s="782" t="s">
        <v>111</v>
      </c>
      <c r="B362" s="786" t="s">
        <v>112</v>
      </c>
      <c r="C362" s="787">
        <v>42053</v>
      </c>
      <c r="D362" s="788">
        <v>0.43958333333333333</v>
      </c>
      <c r="E362" s="786" t="s">
        <v>96</v>
      </c>
      <c r="F362" s="786" t="s">
        <v>93</v>
      </c>
      <c r="G362" s="786"/>
      <c r="H362" s="786"/>
      <c r="I362" s="786"/>
      <c r="J362" s="782"/>
      <c r="K362" s="782"/>
      <c r="L362" s="782"/>
      <c r="M362" s="786">
        <v>0</v>
      </c>
      <c r="N362" s="786">
        <v>23</v>
      </c>
    </row>
    <row r="363" spans="1:14" x14ac:dyDescent="0.25">
      <c r="A363" s="782" t="s">
        <v>111</v>
      </c>
      <c r="B363" s="786" t="s">
        <v>112</v>
      </c>
      <c r="C363" s="787">
        <v>42054</v>
      </c>
      <c r="D363" s="788">
        <v>0.41458333333333336</v>
      </c>
      <c r="E363" s="786" t="s">
        <v>98</v>
      </c>
      <c r="F363" s="786" t="s">
        <v>93</v>
      </c>
      <c r="G363" s="786"/>
      <c r="H363" s="786"/>
      <c r="I363" s="786"/>
      <c r="J363" s="782"/>
      <c r="K363" s="782"/>
      <c r="L363" s="782"/>
      <c r="M363" s="786">
        <v>0</v>
      </c>
      <c r="N363" s="786">
        <v>21</v>
      </c>
    </row>
    <row r="364" spans="1:14" x14ac:dyDescent="0.25">
      <c r="A364" s="782" t="s">
        <v>111</v>
      </c>
      <c r="B364" s="786" t="s">
        <v>112</v>
      </c>
      <c r="C364" s="787">
        <v>42054</v>
      </c>
      <c r="D364" s="788">
        <v>0.4152777777777778</v>
      </c>
      <c r="E364" s="786" t="s">
        <v>98</v>
      </c>
      <c r="F364" s="786" t="s">
        <v>93</v>
      </c>
      <c r="G364" s="786"/>
      <c r="H364" s="786"/>
      <c r="I364" s="786"/>
      <c r="J364" s="782"/>
      <c r="K364" s="782"/>
      <c r="L364" s="782"/>
      <c r="M364" s="786">
        <v>0</v>
      </c>
      <c r="N364" s="793"/>
    </row>
    <row r="365" spans="1:14" x14ac:dyDescent="0.25">
      <c r="A365" s="782" t="s">
        <v>111</v>
      </c>
      <c r="B365" s="786" t="s">
        <v>112</v>
      </c>
      <c r="C365" s="787">
        <v>42054</v>
      </c>
      <c r="D365" s="788">
        <v>0.41597222222222224</v>
      </c>
      <c r="E365" s="786" t="s">
        <v>98</v>
      </c>
      <c r="F365" s="786" t="s">
        <v>19</v>
      </c>
      <c r="G365" s="786"/>
      <c r="H365" s="786"/>
      <c r="I365" s="786"/>
      <c r="J365" s="782"/>
      <c r="K365" s="782"/>
      <c r="L365" s="782"/>
      <c r="M365" s="786">
        <v>0</v>
      </c>
      <c r="N365" s="793"/>
    </row>
    <row r="366" spans="1:14" x14ac:dyDescent="0.25">
      <c r="A366" s="782" t="s">
        <v>111</v>
      </c>
      <c r="B366" s="786" t="s">
        <v>112</v>
      </c>
      <c r="C366" s="787">
        <v>42060</v>
      </c>
      <c r="D366" s="788">
        <v>0.42083333333333334</v>
      </c>
      <c r="E366" s="786" t="s">
        <v>98</v>
      </c>
      <c r="F366" s="786" t="s">
        <v>93</v>
      </c>
      <c r="G366" s="786"/>
      <c r="H366" s="786"/>
      <c r="I366" s="786"/>
      <c r="J366" s="782"/>
      <c r="K366" s="782"/>
      <c r="L366" s="782"/>
      <c r="M366" s="786">
        <v>0</v>
      </c>
      <c r="N366" s="786">
        <v>110</v>
      </c>
    </row>
    <row r="367" spans="1:14" x14ac:dyDescent="0.25">
      <c r="A367" s="782" t="s">
        <v>111</v>
      </c>
      <c r="B367" s="786" t="s">
        <v>112</v>
      </c>
      <c r="C367" s="787">
        <v>42128</v>
      </c>
      <c r="D367" s="788">
        <v>0.47430555555555554</v>
      </c>
      <c r="E367" s="786" t="s">
        <v>98</v>
      </c>
      <c r="F367" s="786" t="s">
        <v>93</v>
      </c>
      <c r="G367" s="786"/>
      <c r="H367" s="786"/>
      <c r="I367" s="786"/>
      <c r="J367" s="782"/>
      <c r="K367" s="782"/>
      <c r="L367" s="782"/>
      <c r="M367" s="786">
        <v>0</v>
      </c>
      <c r="N367" s="786">
        <v>27</v>
      </c>
    </row>
    <row r="368" spans="1:14" x14ac:dyDescent="0.25">
      <c r="A368" s="782" t="s">
        <v>111</v>
      </c>
      <c r="B368" s="786" t="s">
        <v>112</v>
      </c>
      <c r="C368" s="787">
        <v>42130</v>
      </c>
      <c r="D368" s="788">
        <v>0.5708333333333333</v>
      </c>
      <c r="E368" s="786" t="s">
        <v>96</v>
      </c>
      <c r="F368" s="786" t="s">
        <v>93</v>
      </c>
      <c r="G368" s="786"/>
      <c r="H368" s="786"/>
      <c r="I368" s="786"/>
      <c r="J368" s="782"/>
      <c r="K368" s="782"/>
      <c r="L368" s="782"/>
      <c r="M368" s="786">
        <v>0.01</v>
      </c>
      <c r="N368" s="786">
        <v>20</v>
      </c>
    </row>
    <row r="369" spans="1:14" x14ac:dyDescent="0.25">
      <c r="A369" s="782" t="s">
        <v>111</v>
      </c>
      <c r="B369" s="786" t="s">
        <v>112</v>
      </c>
      <c r="C369" s="787">
        <v>42135</v>
      </c>
      <c r="D369" s="788">
        <v>0.49305555555555558</v>
      </c>
      <c r="E369" s="786" t="s">
        <v>98</v>
      </c>
      <c r="F369" s="786" t="s">
        <v>100</v>
      </c>
      <c r="G369" s="786"/>
      <c r="H369" s="786"/>
      <c r="I369" s="786"/>
      <c r="J369" s="782"/>
      <c r="K369" s="782"/>
      <c r="L369" s="782"/>
      <c r="M369" s="786">
        <v>1</v>
      </c>
      <c r="N369" s="786">
        <v>3150</v>
      </c>
    </row>
    <row r="370" spans="1:14" x14ac:dyDescent="0.25">
      <c r="A370" s="782" t="s">
        <v>111</v>
      </c>
      <c r="B370" s="786" t="s">
        <v>112</v>
      </c>
      <c r="C370" s="787">
        <v>42135</v>
      </c>
      <c r="D370" s="788">
        <v>0.49375000000000002</v>
      </c>
      <c r="E370" s="786" t="s">
        <v>98</v>
      </c>
      <c r="F370" s="786" t="s">
        <v>100</v>
      </c>
      <c r="G370" s="786"/>
      <c r="H370" s="786"/>
      <c r="I370" s="786"/>
      <c r="J370" s="782"/>
      <c r="K370" s="782"/>
      <c r="L370" s="782"/>
      <c r="M370" s="793"/>
      <c r="N370" s="793"/>
    </row>
    <row r="371" spans="1:14" x14ac:dyDescent="0.25">
      <c r="A371" s="782" t="s">
        <v>111</v>
      </c>
      <c r="B371" s="786" t="s">
        <v>112</v>
      </c>
      <c r="C371" s="787">
        <v>42137</v>
      </c>
      <c r="D371" s="788">
        <v>0.40416666666666667</v>
      </c>
      <c r="E371" s="786" t="s">
        <v>98</v>
      </c>
      <c r="F371" s="786" t="s">
        <v>100</v>
      </c>
      <c r="G371" s="786"/>
      <c r="H371" s="786"/>
      <c r="I371" s="786"/>
      <c r="J371" s="782"/>
      <c r="K371" s="782"/>
      <c r="L371" s="782"/>
      <c r="M371" s="786">
        <v>0</v>
      </c>
      <c r="N371" s="786">
        <v>335</v>
      </c>
    </row>
    <row r="372" spans="1:14" x14ac:dyDescent="0.25">
      <c r="A372" s="782" t="s">
        <v>111</v>
      </c>
      <c r="B372" s="786" t="s">
        <v>112</v>
      </c>
      <c r="C372" s="787">
        <v>42142</v>
      </c>
      <c r="D372" s="788">
        <v>0.45833333333333331</v>
      </c>
      <c r="E372" s="786" t="s">
        <v>98</v>
      </c>
      <c r="F372" s="786" t="s">
        <v>100</v>
      </c>
      <c r="G372" s="786"/>
      <c r="H372" s="786"/>
      <c r="I372" s="786"/>
      <c r="J372" s="782"/>
      <c r="K372" s="782"/>
      <c r="L372" s="782"/>
      <c r="M372" s="793"/>
      <c r="N372" s="786">
        <v>410</v>
      </c>
    </row>
    <row r="373" spans="1:14" x14ac:dyDescent="0.25">
      <c r="A373" s="782" t="s">
        <v>111</v>
      </c>
      <c r="B373" s="786" t="s">
        <v>112</v>
      </c>
      <c r="C373" s="787">
        <v>42156</v>
      </c>
      <c r="D373" s="788">
        <v>0.5</v>
      </c>
      <c r="E373" s="786" t="s">
        <v>98</v>
      </c>
      <c r="F373" s="786" t="s">
        <v>100</v>
      </c>
      <c r="G373" s="786"/>
      <c r="H373" s="786"/>
      <c r="I373" s="786"/>
      <c r="J373" s="782"/>
      <c r="K373" s="782"/>
      <c r="L373" s="782"/>
      <c r="M373" s="786">
        <v>0.1</v>
      </c>
      <c r="N373" s="786">
        <v>237</v>
      </c>
    </row>
    <row r="374" spans="1:14" x14ac:dyDescent="0.25">
      <c r="A374" s="782" t="s">
        <v>111</v>
      </c>
      <c r="B374" s="786" t="s">
        <v>112</v>
      </c>
      <c r="C374" s="787">
        <v>42158</v>
      </c>
      <c r="D374" s="788">
        <v>0.57638888888888884</v>
      </c>
      <c r="E374" s="786" t="s">
        <v>98</v>
      </c>
      <c r="F374" s="786" t="s">
        <v>93</v>
      </c>
      <c r="G374" s="786"/>
      <c r="H374" s="786"/>
      <c r="I374" s="786"/>
      <c r="J374" s="782"/>
      <c r="K374" s="782"/>
      <c r="L374" s="782"/>
      <c r="M374" s="786">
        <v>0</v>
      </c>
      <c r="N374" s="786">
        <v>145</v>
      </c>
    </row>
    <row r="375" spans="1:14" x14ac:dyDescent="0.25">
      <c r="A375" s="782" t="s">
        <v>111</v>
      </c>
      <c r="B375" s="786" t="s">
        <v>112</v>
      </c>
      <c r="C375" s="787">
        <v>42163</v>
      </c>
      <c r="D375" s="788">
        <v>0.46875</v>
      </c>
      <c r="E375" s="786" t="s">
        <v>98</v>
      </c>
      <c r="F375" s="786" t="s">
        <v>93</v>
      </c>
      <c r="G375" s="786"/>
      <c r="H375" s="786"/>
      <c r="I375" s="786"/>
      <c r="J375" s="782"/>
      <c r="K375" s="782"/>
      <c r="L375" s="782"/>
      <c r="M375" s="786">
        <v>0</v>
      </c>
      <c r="N375" s="786">
        <v>40</v>
      </c>
    </row>
    <row r="376" spans="1:14" x14ac:dyDescent="0.25">
      <c r="A376" s="782" t="s">
        <v>111</v>
      </c>
      <c r="B376" s="786" t="s">
        <v>112</v>
      </c>
      <c r="C376" s="787">
        <v>42178</v>
      </c>
      <c r="D376" s="788">
        <v>0.46875</v>
      </c>
      <c r="E376" s="786" t="s">
        <v>98</v>
      </c>
      <c r="F376" s="786" t="s">
        <v>93</v>
      </c>
      <c r="G376" s="786"/>
      <c r="H376" s="786"/>
      <c r="I376" s="786"/>
      <c r="J376" s="782"/>
      <c r="K376" s="782"/>
      <c r="L376" s="782"/>
      <c r="M376" s="786">
        <v>0</v>
      </c>
      <c r="N376" s="786">
        <v>147</v>
      </c>
    </row>
    <row r="377" spans="1:14" x14ac:dyDescent="0.25">
      <c r="A377" s="782" t="s">
        <v>111</v>
      </c>
      <c r="B377" s="786" t="s">
        <v>112</v>
      </c>
      <c r="C377" s="787">
        <v>42184</v>
      </c>
      <c r="D377" s="788">
        <v>0.5493055555555556</v>
      </c>
      <c r="E377" s="786" t="s">
        <v>98</v>
      </c>
      <c r="F377" s="786" t="s">
        <v>93</v>
      </c>
      <c r="G377" s="786"/>
      <c r="H377" s="786"/>
      <c r="I377" s="786"/>
      <c r="J377" s="782"/>
      <c r="K377" s="782"/>
      <c r="L377" s="782"/>
      <c r="M377" s="786">
        <v>0</v>
      </c>
      <c r="N377" s="786">
        <v>64</v>
      </c>
    </row>
    <row r="378" spans="1:14" x14ac:dyDescent="0.25">
      <c r="A378" s="782" t="s">
        <v>111</v>
      </c>
      <c r="B378" s="786" t="s">
        <v>112</v>
      </c>
      <c r="C378" s="787">
        <v>42191</v>
      </c>
      <c r="D378" s="788">
        <v>0.36458333333333331</v>
      </c>
      <c r="E378" s="786" t="s">
        <v>96</v>
      </c>
      <c r="F378" s="786" t="s">
        <v>93</v>
      </c>
      <c r="G378" s="786"/>
      <c r="H378" s="786"/>
      <c r="I378" s="786"/>
      <c r="J378" s="782"/>
      <c r="K378" s="782"/>
      <c r="L378" s="782"/>
      <c r="M378" s="786">
        <v>0</v>
      </c>
      <c r="N378" s="786">
        <v>28</v>
      </c>
    </row>
    <row r="379" spans="1:14" x14ac:dyDescent="0.25">
      <c r="A379" s="782" t="s">
        <v>111</v>
      </c>
      <c r="B379" s="786" t="s">
        <v>112</v>
      </c>
      <c r="C379" s="787">
        <v>42198</v>
      </c>
      <c r="D379" s="788">
        <v>0.59513888888888888</v>
      </c>
      <c r="E379" s="786" t="s">
        <v>98</v>
      </c>
      <c r="F379" s="786" t="s">
        <v>93</v>
      </c>
      <c r="G379" s="786"/>
      <c r="H379" s="786"/>
      <c r="I379" s="786"/>
      <c r="J379" s="782"/>
      <c r="K379" s="782"/>
      <c r="L379" s="782"/>
      <c r="M379" s="786">
        <v>0</v>
      </c>
      <c r="N379" s="786">
        <v>100</v>
      </c>
    </row>
    <row r="380" spans="1:14" x14ac:dyDescent="0.25">
      <c r="A380" s="782" t="s">
        <v>111</v>
      </c>
      <c r="B380" s="786" t="s">
        <v>112</v>
      </c>
      <c r="C380" s="787">
        <v>42205</v>
      </c>
      <c r="D380" s="788">
        <v>0.47430555555555554</v>
      </c>
      <c r="E380" s="786" t="s">
        <v>98</v>
      </c>
      <c r="F380" s="786" t="s">
        <v>93</v>
      </c>
      <c r="G380" s="786"/>
      <c r="H380" s="786"/>
      <c r="I380" s="786"/>
      <c r="J380" s="782"/>
      <c r="K380" s="782"/>
      <c r="L380" s="782"/>
      <c r="M380" s="786">
        <v>0</v>
      </c>
      <c r="N380" s="786">
        <v>44</v>
      </c>
    </row>
    <row r="381" spans="1:14" x14ac:dyDescent="0.25">
      <c r="A381" s="782" t="s">
        <v>111</v>
      </c>
      <c r="B381" s="786" t="s">
        <v>112</v>
      </c>
      <c r="C381" s="787">
        <v>42207</v>
      </c>
      <c r="D381" s="788">
        <v>0.50694444444444442</v>
      </c>
      <c r="E381" s="786" t="s">
        <v>98</v>
      </c>
      <c r="F381" s="786" t="s">
        <v>93</v>
      </c>
      <c r="G381" s="786"/>
      <c r="H381" s="786"/>
      <c r="I381" s="786"/>
      <c r="J381" s="782"/>
      <c r="K381" s="782"/>
      <c r="L381" s="782"/>
      <c r="M381" s="786">
        <v>0</v>
      </c>
      <c r="N381" s="786">
        <v>17</v>
      </c>
    </row>
    <row r="382" spans="1:14" x14ac:dyDescent="0.25">
      <c r="A382" s="782" t="s">
        <v>111</v>
      </c>
      <c r="B382" s="786" t="s">
        <v>112</v>
      </c>
      <c r="C382" s="787">
        <v>42212</v>
      </c>
      <c r="D382" s="788">
        <v>0.47222222222222221</v>
      </c>
      <c r="E382" s="786" t="s">
        <v>98</v>
      </c>
      <c r="F382" s="786" t="s">
        <v>93</v>
      </c>
      <c r="G382" s="786"/>
      <c r="H382" s="786"/>
      <c r="I382" s="786"/>
      <c r="J382" s="782"/>
      <c r="K382" s="782"/>
      <c r="L382" s="782"/>
      <c r="M382" s="786">
        <v>0</v>
      </c>
      <c r="N382" s="786">
        <v>8.3000000000000007</v>
      </c>
    </row>
    <row r="383" spans="1:14" x14ac:dyDescent="0.25">
      <c r="A383" s="782" t="s">
        <v>111</v>
      </c>
      <c r="B383" s="786" t="s">
        <v>114</v>
      </c>
      <c r="C383" s="787">
        <v>41855</v>
      </c>
      <c r="D383" s="788">
        <v>0.42291666666666666</v>
      </c>
      <c r="E383" s="786" t="s">
        <v>96</v>
      </c>
      <c r="F383" s="786" t="s">
        <v>93</v>
      </c>
      <c r="G383" s="786"/>
      <c r="H383" s="786"/>
      <c r="I383" s="786"/>
      <c r="J383" s="782"/>
      <c r="K383" s="782"/>
      <c r="L383" s="782"/>
      <c r="M383" s="786">
        <v>0</v>
      </c>
      <c r="N383" s="786">
        <v>38</v>
      </c>
    </row>
    <row r="384" spans="1:14" x14ac:dyDescent="0.25">
      <c r="A384" s="782" t="s">
        <v>111</v>
      </c>
      <c r="B384" s="786" t="s">
        <v>115</v>
      </c>
      <c r="C384" s="787">
        <v>41855</v>
      </c>
      <c r="D384" s="788">
        <v>0.45</v>
      </c>
      <c r="E384" s="786" t="s">
        <v>96</v>
      </c>
      <c r="F384" s="786" t="s">
        <v>93</v>
      </c>
      <c r="G384" s="786"/>
      <c r="H384" s="786"/>
      <c r="I384" s="786"/>
      <c r="J384" s="782"/>
      <c r="K384" s="782"/>
      <c r="L384" s="782"/>
      <c r="M384" s="786">
        <v>0</v>
      </c>
      <c r="N384" s="786">
        <v>53</v>
      </c>
    </row>
    <row r="385" spans="1:14" x14ac:dyDescent="0.25">
      <c r="A385" s="782" t="s">
        <v>111</v>
      </c>
      <c r="B385" s="786" t="s">
        <v>116</v>
      </c>
      <c r="C385" s="787">
        <v>41855</v>
      </c>
      <c r="D385" s="788">
        <v>0.48194444444444445</v>
      </c>
      <c r="E385" s="786" t="s">
        <v>96</v>
      </c>
      <c r="F385" s="786" t="s">
        <v>93</v>
      </c>
      <c r="G385" s="786"/>
      <c r="H385" s="786"/>
      <c r="I385" s="786"/>
      <c r="J385" s="782"/>
      <c r="K385" s="782"/>
      <c r="L385" s="782"/>
      <c r="M385" s="786">
        <v>0</v>
      </c>
      <c r="N385" s="786">
        <v>103</v>
      </c>
    </row>
    <row r="386" spans="1:14" x14ac:dyDescent="0.25">
      <c r="A386" s="782" t="s">
        <v>111</v>
      </c>
      <c r="B386" s="783" t="s">
        <v>101</v>
      </c>
      <c r="C386" s="795">
        <v>39282</v>
      </c>
      <c r="D386" s="796">
        <v>0.60416666666666663</v>
      </c>
      <c r="E386" s="783" t="s">
        <v>102</v>
      </c>
      <c r="F386" s="783" t="s">
        <v>93</v>
      </c>
      <c r="G386" s="783"/>
      <c r="H386" s="783"/>
      <c r="I386" s="783"/>
      <c r="J386" s="782"/>
      <c r="K386" s="782"/>
      <c r="L386" s="782"/>
      <c r="M386" s="798"/>
      <c r="N386" s="797"/>
    </row>
    <row r="387" spans="1:14" x14ac:dyDescent="0.25">
      <c r="A387" s="782" t="s">
        <v>111</v>
      </c>
      <c r="B387" s="783" t="s">
        <v>101</v>
      </c>
      <c r="C387" s="795">
        <v>39289</v>
      </c>
      <c r="D387" s="796">
        <v>0.38194444444444442</v>
      </c>
      <c r="E387" s="783" t="s">
        <v>102</v>
      </c>
      <c r="F387" s="783" t="s">
        <v>93</v>
      </c>
      <c r="G387" s="783"/>
      <c r="H387" s="783"/>
      <c r="I387" s="783"/>
      <c r="J387" s="782"/>
      <c r="K387" s="782"/>
      <c r="L387" s="782"/>
      <c r="M387" s="798"/>
      <c r="N387" s="797"/>
    </row>
    <row r="388" spans="1:14" x14ac:dyDescent="0.25">
      <c r="A388" s="782" t="s">
        <v>111</v>
      </c>
      <c r="B388" s="783" t="s">
        <v>101</v>
      </c>
      <c r="C388" s="795">
        <v>39296</v>
      </c>
      <c r="D388" s="796">
        <v>0.53333333333333333</v>
      </c>
      <c r="E388" s="783" t="s">
        <v>102</v>
      </c>
      <c r="F388" s="783" t="s">
        <v>19</v>
      </c>
      <c r="G388" s="783"/>
      <c r="H388" s="783"/>
      <c r="I388" s="783"/>
      <c r="J388" s="782"/>
      <c r="K388" s="782"/>
      <c r="L388" s="782"/>
      <c r="M388" s="783">
        <v>0</v>
      </c>
      <c r="N388" s="797"/>
    </row>
    <row r="389" spans="1:14" x14ac:dyDescent="0.25">
      <c r="A389" s="782" t="s">
        <v>111</v>
      </c>
      <c r="B389" s="783" t="s">
        <v>101</v>
      </c>
      <c r="C389" s="795">
        <v>39303</v>
      </c>
      <c r="D389" s="796">
        <v>0.3888888888888889</v>
      </c>
      <c r="E389" s="783" t="s">
        <v>102</v>
      </c>
      <c r="F389" s="783" t="s">
        <v>19</v>
      </c>
      <c r="G389" s="783"/>
      <c r="H389" s="783"/>
      <c r="I389" s="783"/>
      <c r="J389" s="782"/>
      <c r="K389" s="782"/>
      <c r="L389" s="782"/>
      <c r="M389" s="783">
        <v>0</v>
      </c>
      <c r="N389" s="797"/>
    </row>
    <row r="390" spans="1:14" x14ac:dyDescent="0.25">
      <c r="A390" s="782" t="s">
        <v>111</v>
      </c>
      <c r="B390" s="783" t="s">
        <v>101</v>
      </c>
      <c r="C390" s="795">
        <v>41337</v>
      </c>
      <c r="D390" s="796">
        <v>0.36666666666666664</v>
      </c>
      <c r="E390" s="783" t="s">
        <v>96</v>
      </c>
      <c r="F390" s="783" t="s">
        <v>93</v>
      </c>
      <c r="G390" s="783"/>
      <c r="H390" s="783"/>
      <c r="I390" s="783"/>
      <c r="J390" s="782"/>
      <c r="K390" s="782"/>
      <c r="L390" s="782"/>
      <c r="M390" s="783">
        <v>0</v>
      </c>
      <c r="N390" s="797"/>
    </row>
    <row r="391" spans="1:14" x14ac:dyDescent="0.25">
      <c r="A391" s="782" t="s">
        <v>111</v>
      </c>
      <c r="B391" s="783" t="s">
        <v>101</v>
      </c>
      <c r="C391" s="795">
        <v>41346</v>
      </c>
      <c r="D391" s="796">
        <v>0.47291666666666665</v>
      </c>
      <c r="E391" s="783" t="s">
        <v>96</v>
      </c>
      <c r="F391" s="783" t="s">
        <v>93</v>
      </c>
      <c r="G391" s="783"/>
      <c r="H391" s="783"/>
      <c r="I391" s="783"/>
      <c r="J391" s="782"/>
      <c r="K391" s="782"/>
      <c r="L391" s="782"/>
      <c r="M391" s="783">
        <v>0</v>
      </c>
      <c r="N391" s="784">
        <v>870</v>
      </c>
    </row>
    <row r="392" spans="1:14" x14ac:dyDescent="0.25">
      <c r="A392" s="782" t="s">
        <v>111</v>
      </c>
      <c r="B392" s="783" t="s">
        <v>101</v>
      </c>
      <c r="C392" s="795">
        <v>41353</v>
      </c>
      <c r="D392" s="796">
        <v>0.34722222222222221</v>
      </c>
      <c r="E392" s="783" t="s">
        <v>98</v>
      </c>
      <c r="F392" s="783" t="s">
        <v>93</v>
      </c>
      <c r="G392" s="783"/>
      <c r="H392" s="783"/>
      <c r="I392" s="783"/>
      <c r="J392" s="782"/>
      <c r="K392" s="782"/>
      <c r="L392" s="782"/>
      <c r="M392" s="783">
        <v>0</v>
      </c>
      <c r="N392" s="784">
        <v>281</v>
      </c>
    </row>
    <row r="393" spans="1:14" x14ac:dyDescent="0.25">
      <c r="A393" s="782" t="s">
        <v>111</v>
      </c>
      <c r="B393" s="783" t="s">
        <v>101</v>
      </c>
      <c r="C393" s="795">
        <v>41353</v>
      </c>
      <c r="D393" s="796">
        <v>0.34791666666666665</v>
      </c>
      <c r="E393" s="783" t="s">
        <v>98</v>
      </c>
      <c r="F393" s="783" t="s">
        <v>19</v>
      </c>
      <c r="G393" s="783"/>
      <c r="H393" s="783"/>
      <c r="I393" s="783"/>
      <c r="J393" s="782"/>
      <c r="K393" s="782"/>
      <c r="L393" s="782"/>
      <c r="M393" s="798"/>
      <c r="N393" s="797"/>
    </row>
    <row r="394" spans="1:14" x14ac:dyDescent="0.25">
      <c r="A394" s="782" t="s">
        <v>111</v>
      </c>
      <c r="B394" s="783" t="s">
        <v>101</v>
      </c>
      <c r="C394" s="795">
        <v>41360</v>
      </c>
      <c r="D394" s="796">
        <v>0.4513888888888889</v>
      </c>
      <c r="E394" s="783" t="s">
        <v>96</v>
      </c>
      <c r="F394" s="783" t="s">
        <v>93</v>
      </c>
      <c r="G394" s="783"/>
      <c r="H394" s="783"/>
      <c r="I394" s="783"/>
      <c r="J394" s="782"/>
      <c r="K394" s="782"/>
      <c r="L394" s="782"/>
      <c r="M394" s="783">
        <v>0</v>
      </c>
      <c r="N394" s="784">
        <v>673</v>
      </c>
    </row>
    <row r="395" spans="1:14" x14ac:dyDescent="0.25">
      <c r="A395" s="782" t="s">
        <v>111</v>
      </c>
      <c r="B395" s="783" t="s">
        <v>101</v>
      </c>
      <c r="C395" s="795">
        <v>41367</v>
      </c>
      <c r="D395" s="796">
        <v>0.33680555555555558</v>
      </c>
      <c r="E395" s="783" t="s">
        <v>96</v>
      </c>
      <c r="F395" s="783" t="s">
        <v>93</v>
      </c>
      <c r="G395" s="783"/>
      <c r="H395" s="783"/>
      <c r="I395" s="783"/>
      <c r="J395" s="782"/>
      <c r="K395" s="782"/>
      <c r="L395" s="782"/>
      <c r="M395" s="783">
        <v>0</v>
      </c>
      <c r="N395" s="784">
        <v>874</v>
      </c>
    </row>
    <row r="396" spans="1:14" x14ac:dyDescent="0.25">
      <c r="A396" s="782" t="s">
        <v>111</v>
      </c>
      <c r="B396" s="783" t="s">
        <v>101</v>
      </c>
      <c r="C396" s="795">
        <v>41368</v>
      </c>
      <c r="D396" s="796">
        <v>0.37916666666666665</v>
      </c>
      <c r="E396" s="783" t="s">
        <v>96</v>
      </c>
      <c r="F396" s="783" t="s">
        <v>93</v>
      </c>
      <c r="G396" s="783"/>
      <c r="H396" s="783"/>
      <c r="I396" s="783"/>
      <c r="J396" s="782"/>
      <c r="K396" s="782"/>
      <c r="L396" s="782"/>
      <c r="M396" s="783">
        <v>0.01</v>
      </c>
      <c r="N396" s="784">
        <v>953</v>
      </c>
    </row>
    <row r="397" spans="1:14" x14ac:dyDescent="0.25">
      <c r="A397" s="782" t="s">
        <v>111</v>
      </c>
      <c r="B397" s="783" t="s">
        <v>101</v>
      </c>
      <c r="C397" s="795">
        <v>41372</v>
      </c>
      <c r="D397" s="796">
        <v>0.43194444444444446</v>
      </c>
      <c r="E397" s="783" t="s">
        <v>96</v>
      </c>
      <c r="F397" s="783" t="s">
        <v>93</v>
      </c>
      <c r="G397" s="783"/>
      <c r="H397" s="783"/>
      <c r="I397" s="783"/>
      <c r="J397" s="782"/>
      <c r="K397" s="782"/>
      <c r="L397" s="782"/>
      <c r="M397" s="783">
        <v>0</v>
      </c>
      <c r="N397" s="784">
        <v>477</v>
      </c>
    </row>
    <row r="398" spans="1:14" x14ac:dyDescent="0.25">
      <c r="A398" s="782" t="s">
        <v>111</v>
      </c>
      <c r="B398" s="783" t="s">
        <v>101</v>
      </c>
      <c r="C398" s="795">
        <v>41379</v>
      </c>
      <c r="D398" s="796">
        <v>0.44444444444444442</v>
      </c>
      <c r="E398" s="783" t="s">
        <v>98</v>
      </c>
      <c r="F398" s="783" t="s">
        <v>93</v>
      </c>
      <c r="G398" s="783"/>
      <c r="H398" s="783"/>
      <c r="I398" s="783"/>
      <c r="J398" s="782"/>
      <c r="K398" s="782"/>
      <c r="L398" s="782"/>
      <c r="M398" s="783">
        <v>0</v>
      </c>
      <c r="N398" s="784">
        <v>287</v>
      </c>
    </row>
    <row r="399" spans="1:14" x14ac:dyDescent="0.25">
      <c r="A399" s="782" t="s">
        <v>111</v>
      </c>
      <c r="B399" s="783" t="s">
        <v>101</v>
      </c>
      <c r="C399" s="795">
        <v>41388</v>
      </c>
      <c r="D399" s="796">
        <v>0.47222222222222221</v>
      </c>
      <c r="E399" s="783" t="s">
        <v>96</v>
      </c>
      <c r="F399" s="783" t="s">
        <v>93</v>
      </c>
      <c r="G399" s="783"/>
      <c r="H399" s="783"/>
      <c r="I399" s="783"/>
      <c r="J399" s="782"/>
      <c r="K399" s="782"/>
      <c r="L399" s="782"/>
      <c r="M399" s="783">
        <v>0.2</v>
      </c>
      <c r="N399" s="784">
        <v>501</v>
      </c>
    </row>
    <row r="400" spans="1:14" x14ac:dyDescent="0.25">
      <c r="A400" s="782" t="s">
        <v>111</v>
      </c>
      <c r="B400" s="783" t="s">
        <v>101</v>
      </c>
      <c r="C400" s="795">
        <v>41394</v>
      </c>
      <c r="D400" s="796">
        <v>0.4</v>
      </c>
      <c r="E400" s="783" t="s">
        <v>96</v>
      </c>
      <c r="F400" s="783" t="s">
        <v>93</v>
      </c>
      <c r="G400" s="783"/>
      <c r="H400" s="783"/>
      <c r="I400" s="783"/>
      <c r="J400" s="782"/>
      <c r="K400" s="782"/>
      <c r="L400" s="782"/>
      <c r="M400" s="783">
        <v>0</v>
      </c>
      <c r="N400" s="784">
        <v>1129</v>
      </c>
    </row>
    <row r="401" spans="1:14" x14ac:dyDescent="0.25">
      <c r="A401" s="782" t="s">
        <v>111</v>
      </c>
      <c r="B401" s="783" t="s">
        <v>101</v>
      </c>
      <c r="C401" s="795">
        <v>41408</v>
      </c>
      <c r="D401" s="796">
        <v>0.4909722222222222</v>
      </c>
      <c r="E401" s="783" t="s">
        <v>98</v>
      </c>
      <c r="F401" s="783" t="s">
        <v>93</v>
      </c>
      <c r="G401" s="783"/>
      <c r="H401" s="783"/>
      <c r="I401" s="783"/>
      <c r="J401" s="782"/>
      <c r="K401" s="782"/>
      <c r="L401" s="782"/>
      <c r="M401" s="783">
        <v>0</v>
      </c>
      <c r="N401" s="784">
        <v>191.6</v>
      </c>
    </row>
    <row r="402" spans="1:14" x14ac:dyDescent="0.25">
      <c r="A402" s="782" t="s">
        <v>111</v>
      </c>
      <c r="B402" s="783" t="s">
        <v>101</v>
      </c>
      <c r="C402" s="795">
        <v>41408</v>
      </c>
      <c r="D402" s="796">
        <v>0.49166666666666664</v>
      </c>
      <c r="E402" s="783" t="s">
        <v>98</v>
      </c>
      <c r="F402" s="783" t="s">
        <v>19</v>
      </c>
      <c r="G402" s="783"/>
      <c r="H402" s="783"/>
      <c r="I402" s="783"/>
      <c r="J402" s="782"/>
      <c r="K402" s="782"/>
      <c r="L402" s="782"/>
      <c r="M402" s="798"/>
      <c r="N402" s="797"/>
    </row>
    <row r="403" spans="1:14" x14ac:dyDescent="0.25">
      <c r="A403" s="782" t="s">
        <v>111</v>
      </c>
      <c r="B403" s="783" t="s">
        <v>101</v>
      </c>
      <c r="C403" s="795">
        <v>41415</v>
      </c>
      <c r="D403" s="796">
        <v>0.41041666666666665</v>
      </c>
      <c r="E403" s="783" t="s">
        <v>96</v>
      </c>
      <c r="F403" s="783" t="s">
        <v>93</v>
      </c>
      <c r="G403" s="783"/>
      <c r="H403" s="783"/>
      <c r="I403" s="783"/>
      <c r="J403" s="782"/>
      <c r="K403" s="782"/>
      <c r="L403" s="782"/>
      <c r="M403" s="783">
        <v>0.75</v>
      </c>
      <c r="N403" s="784">
        <v>149.4</v>
      </c>
    </row>
    <row r="404" spans="1:14" x14ac:dyDescent="0.25">
      <c r="A404" s="782" t="s">
        <v>111</v>
      </c>
      <c r="B404" s="783" t="s">
        <v>101</v>
      </c>
      <c r="C404" s="795">
        <v>41415</v>
      </c>
      <c r="D404" s="796">
        <v>0.41111111111111109</v>
      </c>
      <c r="E404" s="783" t="s">
        <v>96</v>
      </c>
      <c r="F404" s="783" t="s">
        <v>19</v>
      </c>
      <c r="G404" s="783"/>
      <c r="H404" s="783"/>
      <c r="I404" s="783"/>
      <c r="J404" s="782"/>
      <c r="K404" s="782"/>
      <c r="L404" s="782"/>
      <c r="M404" s="798"/>
      <c r="N404" s="797"/>
    </row>
    <row r="405" spans="1:14" x14ac:dyDescent="0.25">
      <c r="A405" s="782" t="s">
        <v>111</v>
      </c>
      <c r="B405" s="783" t="s">
        <v>101</v>
      </c>
      <c r="C405" s="795">
        <v>41422</v>
      </c>
      <c r="D405" s="796">
        <v>0.40902777777777777</v>
      </c>
      <c r="E405" s="783" t="s">
        <v>96</v>
      </c>
      <c r="F405" s="783" t="s">
        <v>93</v>
      </c>
      <c r="G405" s="783"/>
      <c r="H405" s="783"/>
      <c r="I405" s="783"/>
      <c r="J405" s="782"/>
      <c r="K405" s="782"/>
      <c r="L405" s="782"/>
      <c r="M405" s="783">
        <v>0</v>
      </c>
      <c r="N405" s="784">
        <v>155.69999999999999</v>
      </c>
    </row>
    <row r="406" spans="1:14" x14ac:dyDescent="0.25">
      <c r="A406" s="782" t="s">
        <v>111</v>
      </c>
      <c r="B406" s="783" t="s">
        <v>101</v>
      </c>
      <c r="C406" s="795">
        <v>41429</v>
      </c>
      <c r="D406" s="796">
        <v>0.40763888888888888</v>
      </c>
      <c r="E406" s="783" t="s">
        <v>96</v>
      </c>
      <c r="F406" s="783" t="s">
        <v>93</v>
      </c>
      <c r="G406" s="783"/>
      <c r="H406" s="783"/>
      <c r="I406" s="783"/>
      <c r="J406" s="782"/>
      <c r="K406" s="782"/>
      <c r="L406" s="782"/>
      <c r="M406" s="783">
        <v>0</v>
      </c>
      <c r="N406" s="797"/>
    </row>
    <row r="407" spans="1:14" x14ac:dyDescent="0.25">
      <c r="A407" s="782" t="s">
        <v>111</v>
      </c>
      <c r="B407" s="783" t="s">
        <v>101</v>
      </c>
      <c r="C407" s="795">
        <v>41436</v>
      </c>
      <c r="D407" s="796">
        <v>0.41944444444444445</v>
      </c>
      <c r="E407" s="783" t="s">
        <v>106</v>
      </c>
      <c r="F407" s="783" t="s">
        <v>93</v>
      </c>
      <c r="G407" s="783"/>
      <c r="H407" s="783"/>
      <c r="I407" s="783"/>
      <c r="J407" s="782"/>
      <c r="K407" s="782"/>
      <c r="L407" s="782"/>
      <c r="M407" s="783">
        <v>0</v>
      </c>
      <c r="N407" s="784">
        <v>189.5</v>
      </c>
    </row>
    <row r="408" spans="1:14" x14ac:dyDescent="0.25">
      <c r="A408" s="782" t="s">
        <v>111</v>
      </c>
      <c r="B408" s="783" t="s">
        <v>101</v>
      </c>
      <c r="C408" s="795">
        <v>41443</v>
      </c>
      <c r="D408" s="796">
        <v>0.41805555555555557</v>
      </c>
      <c r="E408" s="783" t="s">
        <v>106</v>
      </c>
      <c r="F408" s="783" t="s">
        <v>93</v>
      </c>
      <c r="G408" s="783"/>
      <c r="H408" s="783"/>
      <c r="I408" s="783"/>
      <c r="J408" s="782"/>
      <c r="K408" s="782"/>
      <c r="L408" s="782"/>
      <c r="M408" s="783">
        <v>0.1</v>
      </c>
      <c r="N408" s="784">
        <v>77.2</v>
      </c>
    </row>
    <row r="409" spans="1:14" x14ac:dyDescent="0.25">
      <c r="A409" s="782" t="s">
        <v>111</v>
      </c>
      <c r="B409" s="783" t="s">
        <v>101</v>
      </c>
      <c r="C409" s="795">
        <v>41443</v>
      </c>
      <c r="D409" s="796">
        <v>0.41875000000000001</v>
      </c>
      <c r="E409" s="783" t="s">
        <v>106</v>
      </c>
      <c r="F409" s="783" t="s">
        <v>19</v>
      </c>
      <c r="G409" s="783"/>
      <c r="H409" s="783"/>
      <c r="I409" s="783"/>
      <c r="J409" s="782"/>
      <c r="K409" s="782"/>
      <c r="L409" s="782"/>
      <c r="M409" s="798"/>
      <c r="N409" s="797"/>
    </row>
    <row r="410" spans="1:14" x14ac:dyDescent="0.25">
      <c r="A410" s="782" t="s">
        <v>111</v>
      </c>
      <c r="B410" s="783" t="s">
        <v>101</v>
      </c>
      <c r="C410" s="795">
        <v>41450</v>
      </c>
      <c r="D410" s="796">
        <v>0.41736111111111113</v>
      </c>
      <c r="E410" s="783" t="s">
        <v>106</v>
      </c>
      <c r="F410" s="783" t="s">
        <v>93</v>
      </c>
      <c r="G410" s="783"/>
      <c r="H410" s="783"/>
      <c r="I410" s="783"/>
      <c r="J410" s="782"/>
      <c r="K410" s="782"/>
      <c r="L410" s="782"/>
      <c r="M410" s="783">
        <v>0</v>
      </c>
      <c r="N410" s="784">
        <v>29.9</v>
      </c>
    </row>
    <row r="411" spans="1:14" x14ac:dyDescent="0.25">
      <c r="A411" s="782" t="s">
        <v>111</v>
      </c>
      <c r="B411" s="783" t="s">
        <v>101</v>
      </c>
      <c r="C411" s="795">
        <v>41450</v>
      </c>
      <c r="D411" s="796">
        <v>0.41805555555555557</v>
      </c>
      <c r="E411" s="783" t="s">
        <v>106</v>
      </c>
      <c r="F411" s="783" t="s">
        <v>19</v>
      </c>
      <c r="G411" s="783"/>
      <c r="H411" s="783"/>
      <c r="I411" s="783"/>
      <c r="J411" s="782"/>
      <c r="K411" s="782"/>
      <c r="L411" s="782"/>
      <c r="M411" s="798"/>
      <c r="N411" s="797"/>
    </row>
    <row r="412" spans="1:14" x14ac:dyDescent="0.25">
      <c r="A412" s="782" t="s">
        <v>111</v>
      </c>
      <c r="B412" s="783" t="s">
        <v>101</v>
      </c>
      <c r="C412" s="795">
        <v>41457</v>
      </c>
      <c r="D412" s="796">
        <v>0.46666666666666667</v>
      </c>
      <c r="E412" s="783" t="s">
        <v>106</v>
      </c>
      <c r="F412" s="783" t="s">
        <v>93</v>
      </c>
      <c r="G412" s="783"/>
      <c r="H412" s="783"/>
      <c r="I412" s="783"/>
      <c r="J412" s="782"/>
      <c r="K412" s="782"/>
      <c r="L412" s="782"/>
      <c r="M412" s="783">
        <v>0</v>
      </c>
      <c r="N412" s="784">
        <v>15.4</v>
      </c>
    </row>
    <row r="413" spans="1:14" x14ac:dyDescent="0.25">
      <c r="A413" s="782" t="s">
        <v>111</v>
      </c>
      <c r="B413" s="783" t="s">
        <v>101</v>
      </c>
      <c r="C413" s="795">
        <v>41457</v>
      </c>
      <c r="D413" s="796">
        <v>0.46736111111111112</v>
      </c>
      <c r="E413" s="783" t="s">
        <v>106</v>
      </c>
      <c r="F413" s="783" t="s">
        <v>19</v>
      </c>
      <c r="G413" s="783"/>
      <c r="H413" s="783"/>
      <c r="I413" s="783"/>
      <c r="J413" s="782"/>
      <c r="K413" s="782"/>
      <c r="L413" s="782"/>
      <c r="M413" s="798"/>
      <c r="N413" s="797"/>
    </row>
    <row r="414" spans="1:14" x14ac:dyDescent="0.25">
      <c r="A414" s="782" t="s">
        <v>111</v>
      </c>
      <c r="B414" s="783" t="s">
        <v>101</v>
      </c>
      <c r="C414" s="795">
        <v>41465</v>
      </c>
      <c r="D414" s="796">
        <v>0.3840277777777778</v>
      </c>
      <c r="E414" s="783" t="s">
        <v>106</v>
      </c>
      <c r="F414" s="783" t="s">
        <v>93</v>
      </c>
      <c r="G414" s="783"/>
      <c r="H414" s="783"/>
      <c r="I414" s="783"/>
      <c r="J414" s="782"/>
      <c r="K414" s="782"/>
      <c r="L414" s="782"/>
      <c r="M414" s="783">
        <v>0</v>
      </c>
      <c r="N414" s="784">
        <v>5.2</v>
      </c>
    </row>
    <row r="415" spans="1:14" x14ac:dyDescent="0.25">
      <c r="A415" s="782" t="s">
        <v>111</v>
      </c>
      <c r="B415" s="783" t="s">
        <v>101</v>
      </c>
      <c r="C415" s="795">
        <v>41472</v>
      </c>
      <c r="D415" s="796">
        <v>0.40625</v>
      </c>
      <c r="E415" s="783" t="s">
        <v>98</v>
      </c>
      <c r="F415" s="783" t="s">
        <v>93</v>
      </c>
      <c r="G415" s="783"/>
      <c r="H415" s="783"/>
      <c r="I415" s="783"/>
      <c r="J415" s="782"/>
      <c r="K415" s="782"/>
      <c r="L415" s="782"/>
      <c r="M415" s="783">
        <v>0.1</v>
      </c>
      <c r="N415" s="784">
        <v>3.4</v>
      </c>
    </row>
    <row r="416" spans="1:14" x14ac:dyDescent="0.25">
      <c r="A416" s="782" t="s">
        <v>111</v>
      </c>
      <c r="B416" s="783" t="s">
        <v>101</v>
      </c>
      <c r="C416" s="795">
        <v>41477</v>
      </c>
      <c r="D416" s="796">
        <v>0.51180555555555551</v>
      </c>
      <c r="E416" s="783" t="s">
        <v>98</v>
      </c>
      <c r="F416" s="783" t="s">
        <v>93</v>
      </c>
      <c r="G416" s="783"/>
      <c r="H416" s="783"/>
      <c r="I416" s="783"/>
      <c r="J416" s="782"/>
      <c r="K416" s="782"/>
      <c r="L416" s="782"/>
      <c r="M416" s="783">
        <v>0.1</v>
      </c>
      <c r="N416" s="784">
        <v>23.2</v>
      </c>
    </row>
    <row r="417" spans="1:14" x14ac:dyDescent="0.25">
      <c r="A417" s="782" t="s">
        <v>111</v>
      </c>
      <c r="B417" s="783" t="s">
        <v>101</v>
      </c>
      <c r="C417" s="795">
        <v>41477</v>
      </c>
      <c r="D417" s="796">
        <v>0.5131944444444444</v>
      </c>
      <c r="E417" s="783" t="s">
        <v>98</v>
      </c>
      <c r="F417" s="783" t="s">
        <v>93</v>
      </c>
      <c r="G417" s="783"/>
      <c r="H417" s="783"/>
      <c r="I417" s="783"/>
      <c r="J417" s="782"/>
      <c r="K417" s="782"/>
      <c r="L417" s="782"/>
      <c r="M417" s="798"/>
      <c r="N417" s="797"/>
    </row>
    <row r="418" spans="1:14" x14ac:dyDescent="0.25">
      <c r="A418" s="782" t="s">
        <v>111</v>
      </c>
      <c r="B418" s="783" t="s">
        <v>101</v>
      </c>
      <c r="C418" s="795">
        <v>41484</v>
      </c>
      <c r="D418" s="796">
        <v>0.4597222222222222</v>
      </c>
      <c r="E418" s="783" t="s">
        <v>106</v>
      </c>
      <c r="F418" s="783" t="s">
        <v>93</v>
      </c>
      <c r="G418" s="783"/>
      <c r="H418" s="783"/>
      <c r="I418" s="783"/>
      <c r="J418" s="782"/>
      <c r="K418" s="782"/>
      <c r="L418" s="782"/>
      <c r="M418" s="783">
        <v>0</v>
      </c>
      <c r="N418" s="784">
        <v>33.299999999999997</v>
      </c>
    </row>
    <row r="419" spans="1:14" x14ac:dyDescent="0.25">
      <c r="A419" s="782" t="s">
        <v>111</v>
      </c>
      <c r="B419" s="783" t="s">
        <v>101</v>
      </c>
      <c r="C419" s="795">
        <v>41488</v>
      </c>
      <c r="D419" s="796">
        <v>0.44097222222222221</v>
      </c>
      <c r="E419" s="783" t="s">
        <v>106</v>
      </c>
      <c r="F419" s="783" t="s">
        <v>93</v>
      </c>
      <c r="G419" s="783"/>
      <c r="H419" s="783"/>
      <c r="I419" s="783"/>
      <c r="J419" s="782"/>
      <c r="K419" s="782"/>
      <c r="L419" s="782"/>
      <c r="M419" s="783">
        <v>0.5</v>
      </c>
      <c r="N419" s="784">
        <v>23.7</v>
      </c>
    </row>
    <row r="420" spans="1:14" x14ac:dyDescent="0.25">
      <c r="A420" s="782" t="s">
        <v>111</v>
      </c>
      <c r="B420" s="783" t="s">
        <v>101</v>
      </c>
      <c r="C420" s="795">
        <v>41492</v>
      </c>
      <c r="D420" s="796">
        <v>0.42291666666666666</v>
      </c>
      <c r="E420" s="783" t="s">
        <v>106</v>
      </c>
      <c r="F420" s="783" t="s">
        <v>93</v>
      </c>
      <c r="G420" s="783"/>
      <c r="H420" s="783"/>
      <c r="I420" s="783"/>
      <c r="J420" s="782"/>
      <c r="K420" s="782"/>
      <c r="L420" s="782"/>
      <c r="M420" s="783">
        <v>0</v>
      </c>
      <c r="N420" s="784">
        <v>41.1</v>
      </c>
    </row>
    <row r="421" spans="1:14" x14ac:dyDescent="0.25">
      <c r="A421" s="782" t="s">
        <v>111</v>
      </c>
      <c r="B421" s="783" t="s">
        <v>101</v>
      </c>
      <c r="C421" s="795">
        <v>41492</v>
      </c>
      <c r="D421" s="796">
        <v>0.4236111111111111</v>
      </c>
      <c r="E421" s="783" t="s">
        <v>106</v>
      </c>
      <c r="F421" s="783" t="s">
        <v>19</v>
      </c>
      <c r="G421" s="783"/>
      <c r="H421" s="783"/>
      <c r="I421" s="783"/>
      <c r="J421" s="782"/>
      <c r="K421" s="782"/>
      <c r="L421" s="782"/>
      <c r="M421" s="798"/>
      <c r="N421" s="797"/>
    </row>
    <row r="422" spans="1:14" x14ac:dyDescent="0.25">
      <c r="A422" s="782" t="s">
        <v>111</v>
      </c>
      <c r="B422" s="783" t="s">
        <v>101</v>
      </c>
      <c r="C422" s="795">
        <v>41499</v>
      </c>
      <c r="D422" s="796">
        <v>0.4375</v>
      </c>
      <c r="E422" s="783" t="s">
        <v>96</v>
      </c>
      <c r="F422" s="783" t="s">
        <v>100</v>
      </c>
      <c r="G422" s="783"/>
      <c r="H422" s="783"/>
      <c r="I422" s="783"/>
      <c r="J422" s="782"/>
      <c r="K422" s="782"/>
      <c r="L422" s="782"/>
      <c r="M422" s="783">
        <v>1</v>
      </c>
      <c r="N422" s="797"/>
    </row>
    <row r="423" spans="1:14" x14ac:dyDescent="0.25">
      <c r="A423" s="782" t="s">
        <v>111</v>
      </c>
      <c r="B423" s="783" t="s">
        <v>101</v>
      </c>
      <c r="C423" s="795">
        <v>41506</v>
      </c>
      <c r="D423" s="796">
        <v>0.45069444444444445</v>
      </c>
      <c r="E423" s="783" t="s">
        <v>106</v>
      </c>
      <c r="F423" s="783" t="s">
        <v>100</v>
      </c>
      <c r="G423" s="783"/>
      <c r="H423" s="783"/>
      <c r="I423" s="783"/>
      <c r="J423" s="782"/>
      <c r="K423" s="782"/>
      <c r="L423" s="782"/>
      <c r="M423" s="783">
        <v>0</v>
      </c>
      <c r="N423" s="784">
        <v>156</v>
      </c>
    </row>
    <row r="424" spans="1:14" x14ac:dyDescent="0.25">
      <c r="A424" s="782" t="s">
        <v>111</v>
      </c>
      <c r="B424" s="783" t="s">
        <v>101</v>
      </c>
      <c r="C424" s="795">
        <v>41512</v>
      </c>
      <c r="D424" s="796">
        <v>0.39097222222222222</v>
      </c>
      <c r="E424" s="783" t="s">
        <v>96</v>
      </c>
      <c r="F424" s="783" t="s">
        <v>93</v>
      </c>
      <c r="G424" s="783"/>
      <c r="H424" s="783"/>
      <c r="I424" s="783"/>
      <c r="J424" s="782"/>
      <c r="K424" s="782"/>
      <c r="L424" s="782"/>
      <c r="M424" s="783">
        <v>0</v>
      </c>
      <c r="N424" s="784">
        <v>60.4</v>
      </c>
    </row>
    <row r="425" spans="1:14" x14ac:dyDescent="0.25">
      <c r="A425" s="782" t="s">
        <v>111</v>
      </c>
      <c r="B425" s="783" t="s">
        <v>101</v>
      </c>
      <c r="C425" s="795">
        <v>41512</v>
      </c>
      <c r="D425" s="796">
        <v>0.39166666666666666</v>
      </c>
      <c r="E425" s="783" t="s">
        <v>96</v>
      </c>
      <c r="F425" s="783" t="s">
        <v>19</v>
      </c>
      <c r="G425" s="783"/>
      <c r="H425" s="783"/>
      <c r="I425" s="783"/>
      <c r="J425" s="782"/>
      <c r="K425" s="782"/>
      <c r="L425" s="782"/>
      <c r="M425" s="783">
        <v>0</v>
      </c>
      <c r="N425" s="797"/>
    </row>
    <row r="426" spans="1:14" x14ac:dyDescent="0.25">
      <c r="A426" s="782" t="s">
        <v>111</v>
      </c>
      <c r="B426" s="783" t="s">
        <v>101</v>
      </c>
      <c r="C426" s="795">
        <v>41515</v>
      </c>
      <c r="D426" s="796">
        <v>0.39583333333333331</v>
      </c>
      <c r="E426" s="783" t="s">
        <v>106</v>
      </c>
      <c r="F426" s="783" t="s">
        <v>93</v>
      </c>
      <c r="G426" s="783"/>
      <c r="H426" s="783"/>
      <c r="I426" s="783"/>
      <c r="J426" s="782"/>
      <c r="K426" s="782"/>
      <c r="L426" s="782"/>
      <c r="M426" s="783">
        <v>0</v>
      </c>
      <c r="N426" s="784">
        <v>36.6</v>
      </c>
    </row>
    <row r="427" spans="1:14" x14ac:dyDescent="0.25">
      <c r="A427" s="782" t="s">
        <v>111</v>
      </c>
      <c r="B427" s="783" t="s">
        <v>101</v>
      </c>
      <c r="C427" s="795">
        <v>41521</v>
      </c>
      <c r="D427" s="796">
        <v>0.4284722222222222</v>
      </c>
      <c r="E427" s="783" t="s">
        <v>106</v>
      </c>
      <c r="F427" s="783" t="s">
        <v>93</v>
      </c>
      <c r="G427" s="783"/>
      <c r="H427" s="783"/>
      <c r="I427" s="783"/>
      <c r="J427" s="782"/>
      <c r="K427" s="782"/>
      <c r="L427" s="782"/>
      <c r="M427" s="783">
        <v>0</v>
      </c>
      <c r="N427" s="784">
        <v>19.7</v>
      </c>
    </row>
    <row r="428" spans="1:14" x14ac:dyDescent="0.25">
      <c r="A428" s="782" t="s">
        <v>111</v>
      </c>
      <c r="B428" s="783" t="s">
        <v>101</v>
      </c>
      <c r="C428" s="795">
        <v>41527</v>
      </c>
      <c r="D428" s="796">
        <v>0.39374999999999999</v>
      </c>
      <c r="E428" s="783" t="s">
        <v>106</v>
      </c>
      <c r="F428" s="783" t="s">
        <v>93</v>
      </c>
      <c r="G428" s="783"/>
      <c r="H428" s="783"/>
      <c r="I428" s="783"/>
      <c r="J428" s="782"/>
      <c r="K428" s="782"/>
      <c r="L428" s="782"/>
      <c r="M428" s="783">
        <v>0</v>
      </c>
      <c r="N428" s="784">
        <v>11.8</v>
      </c>
    </row>
    <row r="429" spans="1:14" x14ac:dyDescent="0.25">
      <c r="A429" s="782" t="s">
        <v>111</v>
      </c>
      <c r="B429" s="783" t="s">
        <v>101</v>
      </c>
      <c r="C429" s="795">
        <v>41527</v>
      </c>
      <c r="D429" s="796">
        <v>0.39444444444444443</v>
      </c>
      <c r="E429" s="783" t="s">
        <v>106</v>
      </c>
      <c r="F429" s="783" t="s">
        <v>19</v>
      </c>
      <c r="G429" s="783"/>
      <c r="H429" s="783"/>
      <c r="I429" s="783"/>
      <c r="J429" s="782"/>
      <c r="K429" s="782"/>
      <c r="L429" s="782"/>
      <c r="M429" s="798"/>
      <c r="N429" s="797"/>
    </row>
    <row r="430" spans="1:14" x14ac:dyDescent="0.25">
      <c r="A430" s="782" t="s">
        <v>111</v>
      </c>
      <c r="B430" s="783" t="s">
        <v>101</v>
      </c>
      <c r="C430" s="795">
        <v>41533</v>
      </c>
      <c r="D430" s="796">
        <v>0.55902777777777779</v>
      </c>
      <c r="E430" s="783" t="s">
        <v>96</v>
      </c>
      <c r="F430" s="783" t="s">
        <v>93</v>
      </c>
      <c r="G430" s="783"/>
      <c r="H430" s="783"/>
      <c r="I430" s="783"/>
      <c r="J430" s="782"/>
      <c r="K430" s="782"/>
      <c r="L430" s="782"/>
      <c r="M430" s="783">
        <v>0.1</v>
      </c>
      <c r="N430" s="784">
        <v>4.2</v>
      </c>
    </row>
    <row r="431" spans="1:14" x14ac:dyDescent="0.25">
      <c r="A431" s="782" t="s">
        <v>111</v>
      </c>
      <c r="B431" s="783" t="s">
        <v>101</v>
      </c>
      <c r="C431" s="795">
        <v>41540</v>
      </c>
      <c r="D431" s="796">
        <v>0.41388888888888886</v>
      </c>
      <c r="E431" s="783" t="s">
        <v>96</v>
      </c>
      <c r="F431" s="783" t="s">
        <v>93</v>
      </c>
      <c r="G431" s="783"/>
      <c r="H431" s="783"/>
      <c r="I431" s="783"/>
      <c r="J431" s="782"/>
      <c r="K431" s="782"/>
      <c r="L431" s="782"/>
      <c r="M431" s="783">
        <v>0</v>
      </c>
      <c r="N431" s="784">
        <v>5.7</v>
      </c>
    </row>
    <row r="432" spans="1:14" x14ac:dyDescent="0.25">
      <c r="A432" s="782" t="s">
        <v>111</v>
      </c>
      <c r="B432" s="783" t="s">
        <v>101</v>
      </c>
      <c r="C432" s="795">
        <v>41542</v>
      </c>
      <c r="D432" s="796">
        <v>0.46388888888888891</v>
      </c>
      <c r="E432" s="783" t="s">
        <v>96</v>
      </c>
      <c r="F432" s="783" t="s">
        <v>93</v>
      </c>
      <c r="G432" s="783"/>
      <c r="H432" s="783"/>
      <c r="I432" s="783"/>
      <c r="J432" s="782"/>
      <c r="K432" s="782"/>
      <c r="L432" s="782"/>
      <c r="M432" s="783">
        <v>0</v>
      </c>
      <c r="N432" s="784">
        <v>2</v>
      </c>
    </row>
    <row r="433" spans="1:14" x14ac:dyDescent="0.25">
      <c r="A433" s="782" t="s">
        <v>111</v>
      </c>
      <c r="B433" s="783" t="s">
        <v>101</v>
      </c>
      <c r="C433" s="795">
        <v>41547</v>
      </c>
      <c r="D433" s="796">
        <v>0.4</v>
      </c>
      <c r="E433" s="783" t="s">
        <v>96</v>
      </c>
      <c r="F433" s="783" t="s">
        <v>93</v>
      </c>
      <c r="G433" s="783"/>
      <c r="H433" s="783"/>
      <c r="I433" s="783"/>
      <c r="J433" s="782"/>
      <c r="K433" s="782"/>
      <c r="L433" s="782"/>
      <c r="M433" s="783">
        <v>0</v>
      </c>
      <c r="N433" s="784">
        <v>1.9</v>
      </c>
    </row>
    <row r="434" spans="1:14" x14ac:dyDescent="0.25">
      <c r="A434" s="782" t="s">
        <v>111</v>
      </c>
      <c r="B434" s="783" t="s">
        <v>101</v>
      </c>
      <c r="C434" s="795">
        <v>41547</v>
      </c>
      <c r="D434" s="796">
        <v>0.40069444444444446</v>
      </c>
      <c r="E434" s="783" t="s">
        <v>96</v>
      </c>
      <c r="F434" s="783" t="s">
        <v>19</v>
      </c>
      <c r="G434" s="783"/>
      <c r="H434" s="783"/>
      <c r="I434" s="783"/>
      <c r="J434" s="782"/>
      <c r="K434" s="782"/>
      <c r="L434" s="782"/>
      <c r="M434" s="798"/>
      <c r="N434" s="797"/>
    </row>
    <row r="435" spans="1:14" x14ac:dyDescent="0.25">
      <c r="A435" s="782" t="s">
        <v>111</v>
      </c>
      <c r="B435" s="783" t="s">
        <v>101</v>
      </c>
      <c r="C435" s="795">
        <v>41554</v>
      </c>
      <c r="D435" s="796">
        <v>0.36319444444444443</v>
      </c>
      <c r="E435" s="783" t="s">
        <v>96</v>
      </c>
      <c r="F435" s="783" t="s">
        <v>93</v>
      </c>
      <c r="G435" s="783"/>
      <c r="H435" s="783"/>
      <c r="I435" s="783"/>
      <c r="J435" s="782"/>
      <c r="K435" s="782"/>
      <c r="L435" s="782"/>
      <c r="M435" s="783">
        <v>0</v>
      </c>
      <c r="N435" s="784">
        <v>11.5</v>
      </c>
    </row>
    <row r="436" spans="1:14" x14ac:dyDescent="0.25">
      <c r="A436" s="782" t="s">
        <v>111</v>
      </c>
      <c r="B436" s="783" t="s">
        <v>101</v>
      </c>
      <c r="C436" s="795">
        <v>41561</v>
      </c>
      <c r="D436" s="796">
        <v>0.37083333333333335</v>
      </c>
      <c r="E436" s="783" t="s">
        <v>96</v>
      </c>
      <c r="F436" s="783" t="s">
        <v>93</v>
      </c>
      <c r="G436" s="783"/>
      <c r="H436" s="783"/>
      <c r="I436" s="783"/>
      <c r="J436" s="782"/>
      <c r="K436" s="782"/>
      <c r="L436" s="782"/>
      <c r="M436" s="783">
        <v>0</v>
      </c>
      <c r="N436" s="784">
        <v>13.9</v>
      </c>
    </row>
    <row r="437" spans="1:14" x14ac:dyDescent="0.25">
      <c r="A437" s="782" t="s">
        <v>111</v>
      </c>
      <c r="B437" s="783" t="s">
        <v>101</v>
      </c>
      <c r="C437" s="795">
        <v>41575</v>
      </c>
      <c r="D437" s="796">
        <v>0.3888888888888889</v>
      </c>
      <c r="E437" s="783" t="s">
        <v>96</v>
      </c>
      <c r="F437" s="783" t="s">
        <v>93</v>
      </c>
      <c r="G437" s="783"/>
      <c r="H437" s="783"/>
      <c r="I437" s="783"/>
      <c r="J437" s="782"/>
      <c r="K437" s="782"/>
      <c r="L437" s="782"/>
      <c r="M437" s="783">
        <v>0</v>
      </c>
      <c r="N437" s="784">
        <v>25.2</v>
      </c>
    </row>
    <row r="438" spans="1:14" x14ac:dyDescent="0.25">
      <c r="A438" s="782" t="s">
        <v>111</v>
      </c>
      <c r="B438" s="783" t="s">
        <v>101</v>
      </c>
      <c r="C438" s="795">
        <v>41582</v>
      </c>
      <c r="D438" s="796">
        <v>0.45</v>
      </c>
      <c r="E438" s="783" t="s">
        <v>108</v>
      </c>
      <c r="F438" s="783" t="s">
        <v>93</v>
      </c>
      <c r="G438" s="783"/>
      <c r="H438" s="783"/>
      <c r="I438" s="783"/>
      <c r="J438" s="782"/>
      <c r="K438" s="782"/>
      <c r="L438" s="782"/>
      <c r="M438" s="783">
        <v>0.1</v>
      </c>
      <c r="N438" s="784">
        <v>33.700000000000003</v>
      </c>
    </row>
    <row r="439" spans="1:14" x14ac:dyDescent="0.25">
      <c r="A439" s="782" t="s">
        <v>111</v>
      </c>
      <c r="B439" s="783" t="s">
        <v>101</v>
      </c>
      <c r="C439" s="795">
        <v>41591</v>
      </c>
      <c r="D439" s="796">
        <v>0.44861111111111113</v>
      </c>
      <c r="E439" s="783" t="s">
        <v>98</v>
      </c>
      <c r="F439" s="783" t="s">
        <v>93</v>
      </c>
      <c r="G439" s="783"/>
      <c r="H439" s="783"/>
      <c r="I439" s="783"/>
      <c r="J439" s="782"/>
      <c r="K439" s="782"/>
      <c r="L439" s="782"/>
      <c r="M439" s="783">
        <v>0</v>
      </c>
      <c r="N439" s="784">
        <v>67.3</v>
      </c>
    </row>
    <row r="440" spans="1:14" x14ac:dyDescent="0.25">
      <c r="A440" s="782" t="s">
        <v>111</v>
      </c>
      <c r="B440" s="783" t="s">
        <v>101</v>
      </c>
      <c r="C440" s="795">
        <v>41596</v>
      </c>
      <c r="D440" s="796">
        <v>0.48194444444444445</v>
      </c>
      <c r="E440" s="783" t="s">
        <v>96</v>
      </c>
      <c r="F440" s="783" t="s">
        <v>93</v>
      </c>
      <c r="G440" s="783"/>
      <c r="H440" s="783"/>
      <c r="I440" s="783"/>
      <c r="J440" s="782"/>
      <c r="K440" s="782"/>
      <c r="L440" s="782"/>
      <c r="M440" s="783">
        <v>0</v>
      </c>
      <c r="N440" s="784">
        <v>53.8</v>
      </c>
    </row>
    <row r="441" spans="1:14" x14ac:dyDescent="0.25">
      <c r="A441" s="782" t="s">
        <v>111</v>
      </c>
      <c r="B441" s="783" t="s">
        <v>101</v>
      </c>
      <c r="C441" s="795">
        <v>41598</v>
      </c>
      <c r="D441" s="796">
        <v>0.47916666666666669</v>
      </c>
      <c r="E441" s="783" t="s">
        <v>96</v>
      </c>
      <c r="F441" s="783" t="s">
        <v>93</v>
      </c>
      <c r="G441" s="783"/>
      <c r="H441" s="783"/>
      <c r="I441" s="783"/>
      <c r="J441" s="782"/>
      <c r="K441" s="782"/>
      <c r="L441" s="782"/>
      <c r="M441" s="783">
        <v>0</v>
      </c>
      <c r="N441" s="784">
        <v>53.5</v>
      </c>
    </row>
    <row r="442" spans="1:14" x14ac:dyDescent="0.25">
      <c r="A442" s="782" t="s">
        <v>111</v>
      </c>
      <c r="B442" s="783" t="s">
        <v>101</v>
      </c>
      <c r="C442" s="795">
        <v>41603</v>
      </c>
      <c r="D442" s="796">
        <v>0.37986111111111109</v>
      </c>
      <c r="E442" s="783" t="s">
        <v>96</v>
      </c>
      <c r="F442" s="783" t="s">
        <v>93</v>
      </c>
      <c r="G442" s="783"/>
      <c r="H442" s="783"/>
      <c r="I442" s="783"/>
      <c r="J442" s="782"/>
      <c r="K442" s="782"/>
      <c r="L442" s="782"/>
      <c r="M442" s="783">
        <v>0.1</v>
      </c>
      <c r="N442" s="784">
        <v>69</v>
      </c>
    </row>
    <row r="443" spans="1:14" x14ac:dyDescent="0.25">
      <c r="A443" s="782" t="s">
        <v>111</v>
      </c>
      <c r="B443" s="783" t="s">
        <v>101</v>
      </c>
      <c r="C443" s="795">
        <v>41610</v>
      </c>
      <c r="D443" s="796">
        <v>0.54513888888888884</v>
      </c>
      <c r="E443" s="783" t="s">
        <v>96</v>
      </c>
      <c r="F443" s="783" t="s">
        <v>93</v>
      </c>
      <c r="G443" s="783"/>
      <c r="H443" s="783"/>
      <c r="I443" s="783"/>
      <c r="J443" s="782"/>
      <c r="K443" s="782"/>
      <c r="L443" s="782"/>
      <c r="M443" s="783">
        <v>0</v>
      </c>
      <c r="N443" s="784">
        <v>61.2</v>
      </c>
    </row>
    <row r="444" spans="1:14" x14ac:dyDescent="0.25">
      <c r="A444" s="782" t="s">
        <v>111</v>
      </c>
      <c r="B444" s="783" t="s">
        <v>101</v>
      </c>
      <c r="C444" s="795">
        <v>41612</v>
      </c>
      <c r="D444" s="796">
        <v>0.43402777777777779</v>
      </c>
      <c r="E444" s="783" t="s">
        <v>96</v>
      </c>
      <c r="F444" s="783" t="s">
        <v>93</v>
      </c>
      <c r="G444" s="783"/>
      <c r="H444" s="783"/>
      <c r="I444" s="783"/>
      <c r="J444" s="782"/>
      <c r="K444" s="782"/>
      <c r="L444" s="782"/>
      <c r="M444" s="783">
        <v>0</v>
      </c>
      <c r="N444" s="784">
        <v>33.1</v>
      </c>
    </row>
    <row r="445" spans="1:14" x14ac:dyDescent="0.25">
      <c r="A445" s="782" t="s">
        <v>111</v>
      </c>
      <c r="B445" s="783" t="s">
        <v>101</v>
      </c>
      <c r="C445" s="795">
        <v>41617</v>
      </c>
      <c r="D445" s="796">
        <v>0.4201388888888889</v>
      </c>
      <c r="E445" s="783" t="s">
        <v>96</v>
      </c>
      <c r="F445" s="783" t="s">
        <v>93</v>
      </c>
      <c r="G445" s="783"/>
      <c r="H445" s="783"/>
      <c r="I445" s="783"/>
      <c r="J445" s="782"/>
      <c r="K445" s="782"/>
      <c r="L445" s="782"/>
      <c r="M445" s="783">
        <v>0.1</v>
      </c>
      <c r="N445" s="784">
        <v>50.1</v>
      </c>
    </row>
    <row r="446" spans="1:14" x14ac:dyDescent="0.25">
      <c r="A446" s="782" t="s">
        <v>111</v>
      </c>
      <c r="B446" s="783" t="s">
        <v>101</v>
      </c>
      <c r="C446" s="795">
        <v>41619</v>
      </c>
      <c r="D446" s="796">
        <v>0.43541666666666667</v>
      </c>
      <c r="E446" s="783" t="s">
        <v>96</v>
      </c>
      <c r="F446" s="783" t="s">
        <v>93</v>
      </c>
      <c r="G446" s="783"/>
      <c r="H446" s="783"/>
      <c r="I446" s="783"/>
      <c r="J446" s="782"/>
      <c r="K446" s="782"/>
      <c r="L446" s="782"/>
      <c r="M446" s="783">
        <v>0</v>
      </c>
      <c r="N446" s="784">
        <v>62.4</v>
      </c>
    </row>
    <row r="447" spans="1:14" x14ac:dyDescent="0.25">
      <c r="A447" s="782" t="s">
        <v>111</v>
      </c>
      <c r="B447" s="783" t="s">
        <v>101</v>
      </c>
      <c r="C447" s="795">
        <v>41619</v>
      </c>
      <c r="D447" s="796">
        <v>0.43611111111111112</v>
      </c>
      <c r="E447" s="783" t="s">
        <v>96</v>
      </c>
      <c r="F447" s="783" t="s">
        <v>19</v>
      </c>
      <c r="G447" s="783"/>
      <c r="H447" s="783"/>
      <c r="I447" s="783"/>
      <c r="J447" s="782"/>
      <c r="K447" s="782"/>
      <c r="L447" s="782"/>
      <c r="M447" s="798"/>
      <c r="N447" s="797"/>
    </row>
    <row r="448" spans="1:14" x14ac:dyDescent="0.25">
      <c r="A448" s="782" t="s">
        <v>111</v>
      </c>
      <c r="B448" s="783" t="s">
        <v>101</v>
      </c>
      <c r="C448" s="795">
        <v>41624</v>
      </c>
      <c r="D448" s="796">
        <v>0.38055555555555554</v>
      </c>
      <c r="E448" s="783" t="s">
        <v>96</v>
      </c>
      <c r="F448" s="783" t="s">
        <v>100</v>
      </c>
      <c r="G448" s="783"/>
      <c r="H448" s="783"/>
      <c r="I448" s="783"/>
      <c r="J448" s="782"/>
      <c r="K448" s="782"/>
      <c r="L448" s="782"/>
      <c r="M448" s="783">
        <v>0</v>
      </c>
      <c r="N448" s="784">
        <v>289.60000000000002</v>
      </c>
    </row>
    <row r="449" spans="1:14" x14ac:dyDescent="0.25">
      <c r="A449" s="782" t="s">
        <v>111</v>
      </c>
      <c r="B449" s="783" t="s">
        <v>101</v>
      </c>
      <c r="C449" s="795">
        <v>41641</v>
      </c>
      <c r="D449" s="796">
        <v>0.3923611111111111</v>
      </c>
      <c r="E449" s="783" t="s">
        <v>96</v>
      </c>
      <c r="F449" s="783" t="s">
        <v>93</v>
      </c>
      <c r="G449" s="783"/>
      <c r="H449" s="783"/>
      <c r="I449" s="783"/>
      <c r="J449" s="782"/>
      <c r="K449" s="782"/>
      <c r="L449" s="782"/>
      <c r="M449" s="783">
        <v>0</v>
      </c>
      <c r="N449" s="784">
        <v>213</v>
      </c>
    </row>
    <row r="450" spans="1:14" x14ac:dyDescent="0.25">
      <c r="A450" s="782" t="s">
        <v>111</v>
      </c>
      <c r="B450" s="783" t="s">
        <v>101</v>
      </c>
      <c r="C450" s="795">
        <v>41647</v>
      </c>
      <c r="D450" s="796">
        <v>0.43819444444444444</v>
      </c>
      <c r="E450" s="783" t="s">
        <v>96</v>
      </c>
      <c r="F450" s="783" t="s">
        <v>93</v>
      </c>
      <c r="G450" s="783"/>
      <c r="H450" s="783"/>
      <c r="I450" s="783"/>
      <c r="J450" s="782"/>
      <c r="K450" s="782"/>
      <c r="L450" s="782"/>
      <c r="M450" s="783">
        <v>0</v>
      </c>
      <c r="N450" s="784">
        <v>204</v>
      </c>
    </row>
    <row r="451" spans="1:14" x14ac:dyDescent="0.25">
      <c r="A451" s="782" t="s">
        <v>111</v>
      </c>
      <c r="B451" s="783" t="s">
        <v>101</v>
      </c>
      <c r="C451" s="795">
        <v>41647</v>
      </c>
      <c r="D451" s="796">
        <v>0.43888888888888888</v>
      </c>
      <c r="E451" s="783" t="s">
        <v>96</v>
      </c>
      <c r="F451" s="783" t="s">
        <v>19</v>
      </c>
      <c r="G451" s="783"/>
      <c r="H451" s="783"/>
      <c r="I451" s="783"/>
      <c r="J451" s="782"/>
      <c r="K451" s="782"/>
      <c r="L451" s="782"/>
      <c r="M451" s="783">
        <v>0</v>
      </c>
      <c r="N451" s="797"/>
    </row>
    <row r="452" spans="1:14" x14ac:dyDescent="0.25">
      <c r="A452" s="782" t="s">
        <v>111</v>
      </c>
      <c r="B452" s="783" t="s">
        <v>101</v>
      </c>
      <c r="C452" s="795">
        <v>41652</v>
      </c>
      <c r="D452" s="796">
        <v>0.48402777777777778</v>
      </c>
      <c r="E452" s="783" t="s">
        <v>96</v>
      </c>
      <c r="F452" s="783" t="s">
        <v>93</v>
      </c>
      <c r="G452" s="783"/>
      <c r="H452" s="783"/>
      <c r="I452" s="783"/>
      <c r="J452" s="782"/>
      <c r="K452" s="782"/>
      <c r="L452" s="782"/>
      <c r="M452" s="783">
        <v>0</v>
      </c>
      <c r="N452" s="784">
        <v>665</v>
      </c>
    </row>
    <row r="453" spans="1:14" x14ac:dyDescent="0.25">
      <c r="A453" s="782" t="s">
        <v>111</v>
      </c>
      <c r="B453" s="783" t="s">
        <v>101</v>
      </c>
      <c r="C453" s="795">
        <v>41661</v>
      </c>
      <c r="D453" s="796">
        <v>0.45833333333333331</v>
      </c>
      <c r="E453" s="783" t="s">
        <v>96</v>
      </c>
      <c r="F453" s="783" t="s">
        <v>93</v>
      </c>
      <c r="G453" s="783"/>
      <c r="H453" s="783"/>
      <c r="I453" s="783"/>
      <c r="J453" s="782"/>
      <c r="K453" s="782"/>
      <c r="L453" s="782"/>
      <c r="M453" s="783">
        <v>0</v>
      </c>
      <c r="N453" s="784">
        <v>293</v>
      </c>
    </row>
    <row r="454" spans="1:14" x14ac:dyDescent="0.25">
      <c r="A454" s="782" t="s">
        <v>111</v>
      </c>
      <c r="B454" s="783" t="s">
        <v>101</v>
      </c>
      <c r="C454" s="795">
        <v>41668</v>
      </c>
      <c r="D454" s="796">
        <v>0.44236111111111109</v>
      </c>
      <c r="E454" s="783" t="s">
        <v>96</v>
      </c>
      <c r="F454" s="783" t="s">
        <v>93</v>
      </c>
      <c r="G454" s="783"/>
      <c r="H454" s="783"/>
      <c r="I454" s="783"/>
      <c r="J454" s="782"/>
      <c r="K454" s="782"/>
      <c r="L454" s="782"/>
      <c r="M454" s="783">
        <v>0</v>
      </c>
      <c r="N454" s="784">
        <v>130</v>
      </c>
    </row>
    <row r="455" spans="1:14" x14ac:dyDescent="0.25">
      <c r="A455" s="782" t="s">
        <v>111</v>
      </c>
      <c r="B455" s="783" t="s">
        <v>101</v>
      </c>
      <c r="C455" s="795">
        <v>41676</v>
      </c>
      <c r="D455" s="796">
        <v>0.52152777777777781</v>
      </c>
      <c r="E455" s="783" t="s">
        <v>96</v>
      </c>
      <c r="F455" s="783" t="s">
        <v>93</v>
      </c>
      <c r="G455" s="783"/>
      <c r="H455" s="783"/>
      <c r="I455" s="783"/>
      <c r="J455" s="782"/>
      <c r="K455" s="782"/>
      <c r="L455" s="782"/>
      <c r="M455" s="783">
        <v>0</v>
      </c>
      <c r="N455" s="784">
        <v>124</v>
      </c>
    </row>
    <row r="456" spans="1:14" x14ac:dyDescent="0.25">
      <c r="A456" s="782" t="s">
        <v>111</v>
      </c>
      <c r="B456" s="783" t="s">
        <v>101</v>
      </c>
      <c r="C456" s="795">
        <v>41682</v>
      </c>
      <c r="D456" s="796">
        <v>0.63402777777777775</v>
      </c>
      <c r="E456" s="783" t="s">
        <v>96</v>
      </c>
      <c r="F456" s="783" t="s">
        <v>93</v>
      </c>
      <c r="G456" s="783"/>
      <c r="H456" s="783"/>
      <c r="I456" s="783"/>
      <c r="J456" s="782"/>
      <c r="K456" s="782"/>
      <c r="L456" s="782"/>
      <c r="M456" s="783">
        <v>0</v>
      </c>
      <c r="N456" s="784">
        <v>93</v>
      </c>
    </row>
    <row r="457" spans="1:14" x14ac:dyDescent="0.25">
      <c r="A457" s="782" t="s">
        <v>111</v>
      </c>
      <c r="B457" s="783" t="s">
        <v>101</v>
      </c>
      <c r="C457" s="795">
        <v>41689</v>
      </c>
      <c r="D457" s="796">
        <v>0.42222222222222222</v>
      </c>
      <c r="E457" s="783" t="s">
        <v>96</v>
      </c>
      <c r="F457" s="783" t="s">
        <v>93</v>
      </c>
      <c r="G457" s="783"/>
      <c r="H457" s="783"/>
      <c r="I457" s="783"/>
      <c r="J457" s="782"/>
      <c r="K457" s="782"/>
      <c r="L457" s="782"/>
      <c r="M457" s="783">
        <v>0</v>
      </c>
      <c r="N457" s="784">
        <v>204.5</v>
      </c>
    </row>
    <row r="458" spans="1:14" x14ac:dyDescent="0.25">
      <c r="A458" s="782" t="s">
        <v>111</v>
      </c>
      <c r="B458" s="783" t="s">
        <v>101</v>
      </c>
      <c r="C458" s="795">
        <v>41689</v>
      </c>
      <c r="D458" s="796">
        <v>0.42291666666666666</v>
      </c>
      <c r="E458" s="783" t="s">
        <v>96</v>
      </c>
      <c r="F458" s="783" t="s">
        <v>93</v>
      </c>
      <c r="G458" s="783"/>
      <c r="H458" s="783"/>
      <c r="I458" s="783"/>
      <c r="J458" s="782"/>
      <c r="K458" s="782"/>
      <c r="L458" s="782"/>
      <c r="M458" s="798"/>
      <c r="N458" s="797"/>
    </row>
    <row r="459" spans="1:14" x14ac:dyDescent="0.25">
      <c r="A459" s="782" t="s">
        <v>111</v>
      </c>
      <c r="B459" s="783" t="s">
        <v>101</v>
      </c>
      <c r="C459" s="795">
        <v>41694</v>
      </c>
      <c r="D459" s="796">
        <v>0.45694444444444443</v>
      </c>
      <c r="E459" s="783" t="s">
        <v>96</v>
      </c>
      <c r="F459" s="783" t="s">
        <v>93</v>
      </c>
      <c r="G459" s="783"/>
      <c r="H459" s="783"/>
      <c r="I459" s="783"/>
      <c r="J459" s="782"/>
      <c r="K459" s="782"/>
      <c r="L459" s="782"/>
      <c r="M459" s="783">
        <v>0</v>
      </c>
      <c r="N459" s="784">
        <v>143</v>
      </c>
    </row>
    <row r="460" spans="1:14" x14ac:dyDescent="0.25">
      <c r="A460" s="782" t="s">
        <v>111</v>
      </c>
      <c r="B460" s="783" t="s">
        <v>101</v>
      </c>
      <c r="C460" s="795">
        <v>41696</v>
      </c>
      <c r="D460" s="796">
        <v>0.52847222222222223</v>
      </c>
      <c r="E460" s="783" t="s">
        <v>96</v>
      </c>
      <c r="F460" s="783" t="s">
        <v>93</v>
      </c>
      <c r="G460" s="783"/>
      <c r="H460" s="783"/>
      <c r="I460" s="783"/>
      <c r="J460" s="782"/>
      <c r="K460" s="782"/>
      <c r="L460" s="782"/>
      <c r="M460" s="783">
        <v>0</v>
      </c>
      <c r="N460" s="784">
        <v>143</v>
      </c>
    </row>
    <row r="461" spans="1:14" x14ac:dyDescent="0.25">
      <c r="A461" s="782" t="s">
        <v>111</v>
      </c>
      <c r="B461" s="783" t="s">
        <v>101</v>
      </c>
      <c r="C461" s="795">
        <v>41703</v>
      </c>
      <c r="D461" s="796">
        <v>0.45069444444444445</v>
      </c>
      <c r="E461" s="783" t="s">
        <v>96</v>
      </c>
      <c r="F461" s="783" t="s">
        <v>93</v>
      </c>
      <c r="G461" s="783"/>
      <c r="H461" s="783"/>
      <c r="I461" s="783"/>
      <c r="J461" s="782"/>
      <c r="K461" s="782"/>
      <c r="L461" s="782"/>
      <c r="M461" s="783">
        <v>0</v>
      </c>
      <c r="N461" s="784">
        <v>120.2</v>
      </c>
    </row>
    <row r="462" spans="1:14" x14ac:dyDescent="0.25">
      <c r="A462" s="782" t="s">
        <v>111</v>
      </c>
      <c r="B462" s="783" t="s">
        <v>101</v>
      </c>
      <c r="C462" s="795">
        <v>41703</v>
      </c>
      <c r="D462" s="796">
        <v>0.4513888888888889</v>
      </c>
      <c r="E462" s="783" t="s">
        <v>96</v>
      </c>
      <c r="F462" s="783" t="s">
        <v>93</v>
      </c>
      <c r="G462" s="783"/>
      <c r="H462" s="783"/>
      <c r="I462" s="783"/>
      <c r="J462" s="782"/>
      <c r="K462" s="782"/>
      <c r="L462" s="782"/>
      <c r="M462" s="783">
        <v>0</v>
      </c>
      <c r="N462" s="797"/>
    </row>
    <row r="463" spans="1:14" x14ac:dyDescent="0.25">
      <c r="A463" s="782" t="s">
        <v>111</v>
      </c>
      <c r="B463" s="783" t="s">
        <v>101</v>
      </c>
      <c r="C463" s="795">
        <v>41708</v>
      </c>
      <c r="D463" s="796">
        <v>0.38263888888888886</v>
      </c>
      <c r="E463" s="783" t="s">
        <v>96</v>
      </c>
      <c r="F463" s="783" t="s">
        <v>93</v>
      </c>
      <c r="G463" s="783"/>
      <c r="H463" s="783"/>
      <c r="I463" s="783"/>
      <c r="J463" s="782"/>
      <c r="K463" s="782"/>
      <c r="L463" s="782"/>
      <c r="M463" s="783">
        <v>0</v>
      </c>
      <c r="N463" s="784">
        <v>365.7</v>
      </c>
    </row>
    <row r="464" spans="1:14" x14ac:dyDescent="0.25">
      <c r="A464" s="782" t="s">
        <v>111</v>
      </c>
      <c r="B464" s="783" t="s">
        <v>101</v>
      </c>
      <c r="C464" s="795">
        <v>41715</v>
      </c>
      <c r="D464" s="796">
        <v>0.44097222222222221</v>
      </c>
      <c r="E464" s="783" t="s">
        <v>96</v>
      </c>
      <c r="F464" s="783" t="s">
        <v>100</v>
      </c>
      <c r="G464" s="783"/>
      <c r="H464" s="783"/>
      <c r="I464" s="783"/>
      <c r="J464" s="782"/>
      <c r="K464" s="782"/>
      <c r="L464" s="782"/>
      <c r="M464" s="783">
        <v>3</v>
      </c>
      <c r="N464" s="797"/>
    </row>
    <row r="465" spans="1:14" x14ac:dyDescent="0.25">
      <c r="A465" s="782" t="s">
        <v>111</v>
      </c>
      <c r="B465" s="783" t="s">
        <v>101</v>
      </c>
      <c r="C465" s="795">
        <v>41717</v>
      </c>
      <c r="D465" s="796">
        <v>0.47361111111111109</v>
      </c>
      <c r="E465" s="783" t="s">
        <v>96</v>
      </c>
      <c r="F465" s="783" t="s">
        <v>100</v>
      </c>
      <c r="G465" s="783"/>
      <c r="H465" s="783"/>
      <c r="I465" s="783"/>
      <c r="J465" s="782"/>
      <c r="K465" s="782"/>
      <c r="L465" s="782"/>
      <c r="M465" s="783">
        <v>0</v>
      </c>
      <c r="N465" s="797"/>
    </row>
    <row r="466" spans="1:14" x14ac:dyDescent="0.25">
      <c r="A466" s="782" t="s">
        <v>111</v>
      </c>
      <c r="B466" s="783" t="s">
        <v>101</v>
      </c>
      <c r="C466" s="795">
        <v>41722</v>
      </c>
      <c r="D466" s="796">
        <v>0.5625</v>
      </c>
      <c r="E466" s="783" t="s">
        <v>98</v>
      </c>
      <c r="F466" s="783" t="s">
        <v>100</v>
      </c>
      <c r="G466" s="783"/>
      <c r="H466" s="783"/>
      <c r="I466" s="783"/>
      <c r="J466" s="782"/>
      <c r="K466" s="782"/>
      <c r="L466" s="782"/>
      <c r="M466" s="783">
        <v>0</v>
      </c>
      <c r="N466" s="797"/>
    </row>
    <row r="467" spans="1:14" x14ac:dyDescent="0.25">
      <c r="A467" s="782" t="s">
        <v>111</v>
      </c>
      <c r="B467" s="783" t="s">
        <v>101</v>
      </c>
      <c r="C467" s="795">
        <v>41722</v>
      </c>
      <c r="D467" s="796">
        <v>0.56319444444444444</v>
      </c>
      <c r="E467" s="783" t="s">
        <v>98</v>
      </c>
      <c r="F467" s="783" t="s">
        <v>19</v>
      </c>
      <c r="G467" s="783"/>
      <c r="H467" s="783"/>
      <c r="I467" s="783"/>
      <c r="J467" s="782"/>
      <c r="K467" s="782"/>
      <c r="L467" s="782"/>
      <c r="M467" s="798"/>
      <c r="N467" s="797"/>
    </row>
    <row r="468" spans="1:14" x14ac:dyDescent="0.25">
      <c r="A468" s="782" t="s">
        <v>111</v>
      </c>
      <c r="B468" s="783" t="s">
        <v>101</v>
      </c>
      <c r="C468" s="795">
        <v>41729</v>
      </c>
      <c r="D468" s="796">
        <v>0.47291666666666665</v>
      </c>
      <c r="E468" s="783" t="s">
        <v>96</v>
      </c>
      <c r="F468" s="783" t="s">
        <v>100</v>
      </c>
      <c r="G468" s="783"/>
      <c r="H468" s="783"/>
      <c r="I468" s="783"/>
      <c r="J468" s="782"/>
      <c r="K468" s="782"/>
      <c r="L468" s="782"/>
      <c r="M468" s="783">
        <v>0</v>
      </c>
      <c r="N468" s="797"/>
    </row>
    <row r="469" spans="1:14" x14ac:dyDescent="0.25">
      <c r="A469" s="782" t="s">
        <v>111</v>
      </c>
      <c r="B469" s="783" t="s">
        <v>101</v>
      </c>
      <c r="C469" s="795">
        <v>41729</v>
      </c>
      <c r="D469" s="796">
        <v>0.47361111111111109</v>
      </c>
      <c r="E469" s="783" t="s">
        <v>96</v>
      </c>
      <c r="F469" s="783" t="s">
        <v>19</v>
      </c>
      <c r="G469" s="783"/>
      <c r="H469" s="783"/>
      <c r="I469" s="783"/>
      <c r="J469" s="782"/>
      <c r="K469" s="782"/>
      <c r="L469" s="782"/>
      <c r="M469" s="783">
        <v>0</v>
      </c>
      <c r="N469" s="797"/>
    </row>
    <row r="470" spans="1:14" x14ac:dyDescent="0.25">
      <c r="A470" s="782" t="s">
        <v>111</v>
      </c>
      <c r="B470" s="783" t="s">
        <v>101</v>
      </c>
      <c r="C470" s="795">
        <v>41736</v>
      </c>
      <c r="D470" s="796">
        <v>0.36805555555555558</v>
      </c>
      <c r="E470" s="783" t="s">
        <v>96</v>
      </c>
      <c r="F470" s="783" t="s">
        <v>103</v>
      </c>
      <c r="G470" s="783"/>
      <c r="H470" s="783"/>
      <c r="I470" s="783"/>
      <c r="J470" s="782"/>
      <c r="K470" s="782"/>
      <c r="L470" s="782"/>
      <c r="M470" s="783">
        <v>2</v>
      </c>
      <c r="N470" s="797"/>
    </row>
    <row r="471" spans="1:14" x14ac:dyDescent="0.25">
      <c r="A471" s="782" t="s">
        <v>111</v>
      </c>
      <c r="B471" s="783" t="s">
        <v>101</v>
      </c>
      <c r="C471" s="795">
        <v>41743</v>
      </c>
      <c r="D471" s="796">
        <v>0.44374999999999998</v>
      </c>
      <c r="E471" s="783" t="s">
        <v>96</v>
      </c>
      <c r="F471" s="783" t="s">
        <v>103</v>
      </c>
      <c r="G471" s="783"/>
      <c r="H471" s="783"/>
      <c r="I471" s="783"/>
      <c r="J471" s="782"/>
      <c r="K471" s="782"/>
      <c r="L471" s="782"/>
      <c r="M471" s="783">
        <v>2</v>
      </c>
      <c r="N471" s="797"/>
    </row>
    <row r="472" spans="1:14" x14ac:dyDescent="0.25">
      <c r="A472" s="782" t="s">
        <v>111</v>
      </c>
      <c r="B472" s="783" t="s">
        <v>101</v>
      </c>
      <c r="C472" s="795">
        <v>41750</v>
      </c>
      <c r="D472" s="796">
        <v>0.51875000000000004</v>
      </c>
      <c r="E472" s="783" t="s">
        <v>96</v>
      </c>
      <c r="F472" s="783" t="s">
        <v>93</v>
      </c>
      <c r="G472" s="783"/>
      <c r="H472" s="783"/>
      <c r="I472" s="783"/>
      <c r="J472" s="782"/>
      <c r="K472" s="782"/>
      <c r="L472" s="782"/>
      <c r="M472" s="783">
        <v>0.1</v>
      </c>
      <c r="N472" s="797"/>
    </row>
    <row r="473" spans="1:14" x14ac:dyDescent="0.25">
      <c r="A473" s="782" t="s">
        <v>111</v>
      </c>
      <c r="B473" s="786" t="s">
        <v>101</v>
      </c>
      <c r="C473" s="787">
        <v>41757</v>
      </c>
      <c r="D473" s="788">
        <v>0.41319444444444442</v>
      </c>
      <c r="E473" s="786" t="s">
        <v>96</v>
      </c>
      <c r="F473" s="786" t="s">
        <v>100</v>
      </c>
      <c r="G473" s="786"/>
      <c r="H473" s="786"/>
      <c r="I473" s="786"/>
      <c r="J473" s="782"/>
      <c r="K473" s="782"/>
      <c r="L473" s="782"/>
      <c r="M473" s="786">
        <v>1</v>
      </c>
      <c r="N473" s="786">
        <v>370</v>
      </c>
    </row>
    <row r="474" spans="1:14" x14ac:dyDescent="0.25">
      <c r="A474" s="782" t="s">
        <v>111</v>
      </c>
      <c r="B474" s="783" t="s">
        <v>101</v>
      </c>
      <c r="C474" s="795">
        <v>41766</v>
      </c>
      <c r="D474" s="796">
        <v>0.60763888888888884</v>
      </c>
      <c r="E474" s="783" t="s">
        <v>96</v>
      </c>
      <c r="F474" s="783" t="s">
        <v>93</v>
      </c>
      <c r="G474" s="783"/>
      <c r="H474" s="783"/>
      <c r="I474" s="783"/>
      <c r="J474" s="782"/>
      <c r="K474" s="782"/>
      <c r="L474" s="782"/>
      <c r="M474" s="783">
        <v>0</v>
      </c>
      <c r="N474" s="784">
        <v>214</v>
      </c>
    </row>
    <row r="475" spans="1:14" x14ac:dyDescent="0.25">
      <c r="A475" s="782" t="s">
        <v>111</v>
      </c>
      <c r="B475" s="783" t="s">
        <v>101</v>
      </c>
      <c r="C475" s="795">
        <v>41772</v>
      </c>
      <c r="D475" s="796">
        <v>0.3923611111111111</v>
      </c>
      <c r="E475" s="783" t="s">
        <v>96</v>
      </c>
      <c r="F475" s="783" t="s">
        <v>103</v>
      </c>
      <c r="G475" s="783"/>
      <c r="H475" s="783"/>
      <c r="I475" s="783"/>
      <c r="J475" s="782"/>
      <c r="K475" s="782"/>
      <c r="L475" s="782"/>
      <c r="M475" s="783">
        <v>1</v>
      </c>
      <c r="N475" s="797"/>
    </row>
    <row r="476" spans="1:14" x14ac:dyDescent="0.25">
      <c r="A476" s="782" t="s">
        <v>111</v>
      </c>
      <c r="B476" s="783" t="s">
        <v>101</v>
      </c>
      <c r="C476" s="795">
        <v>41773</v>
      </c>
      <c r="D476" s="796">
        <v>0.4201388888888889</v>
      </c>
      <c r="E476" s="783" t="s">
        <v>96</v>
      </c>
      <c r="F476" s="783" t="s">
        <v>100</v>
      </c>
      <c r="G476" s="783"/>
      <c r="H476" s="783"/>
      <c r="I476" s="783"/>
      <c r="J476" s="782"/>
      <c r="K476" s="782"/>
      <c r="L476" s="782"/>
      <c r="M476" s="783">
        <v>2</v>
      </c>
      <c r="N476" s="797"/>
    </row>
    <row r="477" spans="1:14" x14ac:dyDescent="0.25">
      <c r="A477" s="782" t="s">
        <v>111</v>
      </c>
      <c r="B477" s="783" t="s">
        <v>101</v>
      </c>
      <c r="C477" s="795">
        <v>41778</v>
      </c>
      <c r="D477" s="796">
        <v>0.48472222222222222</v>
      </c>
      <c r="E477" s="783" t="s">
        <v>98</v>
      </c>
      <c r="F477" s="783" t="s">
        <v>93</v>
      </c>
      <c r="G477" s="783"/>
      <c r="H477" s="783"/>
      <c r="I477" s="783"/>
      <c r="J477" s="782"/>
      <c r="K477" s="782"/>
      <c r="L477" s="782"/>
      <c r="M477" s="783">
        <v>0</v>
      </c>
      <c r="N477" s="784">
        <v>403</v>
      </c>
    </row>
    <row r="478" spans="1:14" x14ac:dyDescent="0.25">
      <c r="A478" s="782" t="s">
        <v>111</v>
      </c>
      <c r="B478" s="783" t="s">
        <v>101</v>
      </c>
      <c r="C478" s="795">
        <v>41787</v>
      </c>
      <c r="D478" s="796">
        <v>0.4152777777777778</v>
      </c>
      <c r="E478" s="783" t="s">
        <v>98</v>
      </c>
      <c r="F478" s="783" t="s">
        <v>93</v>
      </c>
      <c r="G478" s="783"/>
      <c r="H478" s="783"/>
      <c r="I478" s="783"/>
      <c r="J478" s="782"/>
      <c r="K478" s="782"/>
      <c r="L478" s="782"/>
      <c r="M478" s="783">
        <v>0.6</v>
      </c>
      <c r="N478" s="784">
        <v>141.69999999999999</v>
      </c>
    </row>
    <row r="479" spans="1:14" x14ac:dyDescent="0.25">
      <c r="A479" s="782" t="s">
        <v>111</v>
      </c>
      <c r="B479" s="783" t="s">
        <v>101</v>
      </c>
      <c r="C479" s="795">
        <v>41787</v>
      </c>
      <c r="D479" s="796">
        <v>0.41597222222222224</v>
      </c>
      <c r="E479" s="783" t="s">
        <v>98</v>
      </c>
      <c r="F479" s="783" t="s">
        <v>93</v>
      </c>
      <c r="G479" s="783"/>
      <c r="H479" s="783"/>
      <c r="I479" s="783"/>
      <c r="J479" s="782"/>
      <c r="K479" s="782"/>
      <c r="L479" s="782"/>
      <c r="M479" s="798"/>
      <c r="N479" s="797"/>
    </row>
    <row r="480" spans="1:14" x14ac:dyDescent="0.25">
      <c r="A480" s="782" t="s">
        <v>111</v>
      </c>
      <c r="B480" s="783" t="s">
        <v>101</v>
      </c>
      <c r="C480" s="795">
        <v>41787</v>
      </c>
      <c r="D480" s="796">
        <v>0.41666666666666669</v>
      </c>
      <c r="E480" s="783" t="s">
        <v>98</v>
      </c>
      <c r="F480" s="783" t="s">
        <v>93</v>
      </c>
      <c r="G480" s="783"/>
      <c r="H480" s="783"/>
      <c r="I480" s="783"/>
      <c r="J480" s="782"/>
      <c r="K480" s="782"/>
      <c r="L480" s="782"/>
      <c r="M480" s="798"/>
      <c r="N480" s="797"/>
    </row>
    <row r="481" spans="1:14" x14ac:dyDescent="0.25">
      <c r="A481" s="782" t="s">
        <v>111</v>
      </c>
      <c r="B481" s="783" t="s">
        <v>101</v>
      </c>
      <c r="C481" s="795">
        <v>41793</v>
      </c>
      <c r="D481" s="796">
        <v>0.40416666666666667</v>
      </c>
      <c r="E481" s="783" t="s">
        <v>96</v>
      </c>
      <c r="F481" s="783" t="s">
        <v>93</v>
      </c>
      <c r="G481" s="783"/>
      <c r="H481" s="783"/>
      <c r="I481" s="783"/>
      <c r="J481" s="782"/>
      <c r="K481" s="782"/>
      <c r="L481" s="782"/>
      <c r="M481" s="783">
        <v>0.1</v>
      </c>
      <c r="N481" s="784">
        <v>328</v>
      </c>
    </row>
    <row r="482" spans="1:14" x14ac:dyDescent="0.25">
      <c r="A482" s="782" t="s">
        <v>111</v>
      </c>
      <c r="B482" s="783" t="s">
        <v>101</v>
      </c>
      <c r="C482" s="795">
        <v>41793</v>
      </c>
      <c r="D482" s="796">
        <v>0.40486111111111112</v>
      </c>
      <c r="E482" s="783" t="s">
        <v>96</v>
      </c>
      <c r="F482" s="783" t="s">
        <v>19</v>
      </c>
      <c r="G482" s="783"/>
      <c r="H482" s="783"/>
      <c r="I482" s="783"/>
      <c r="J482" s="782"/>
      <c r="K482" s="782"/>
      <c r="L482" s="782"/>
      <c r="M482" s="798"/>
      <c r="N482" s="797"/>
    </row>
    <row r="483" spans="1:14" x14ac:dyDescent="0.25">
      <c r="A483" s="782" t="s">
        <v>111</v>
      </c>
      <c r="B483" s="783" t="s">
        <v>101</v>
      </c>
      <c r="C483" s="795">
        <v>41799</v>
      </c>
      <c r="D483" s="796">
        <v>0.49930555555555556</v>
      </c>
      <c r="E483" s="783" t="s">
        <v>96</v>
      </c>
      <c r="F483" s="783" t="s">
        <v>103</v>
      </c>
      <c r="G483" s="783"/>
      <c r="H483" s="783"/>
      <c r="I483" s="783"/>
      <c r="J483" s="782"/>
      <c r="K483" s="782"/>
      <c r="L483" s="782"/>
      <c r="M483" s="783">
        <v>1.5</v>
      </c>
      <c r="N483" s="784">
        <v>1433</v>
      </c>
    </row>
    <row r="484" spans="1:14" x14ac:dyDescent="0.25">
      <c r="A484" s="782" t="s">
        <v>111</v>
      </c>
      <c r="B484" s="783" t="s">
        <v>101</v>
      </c>
      <c r="C484" s="795">
        <v>41802</v>
      </c>
      <c r="D484" s="796">
        <v>0.46666666666666667</v>
      </c>
      <c r="E484" s="783" t="s">
        <v>96</v>
      </c>
      <c r="F484" s="783" t="s">
        <v>100</v>
      </c>
      <c r="G484" s="783"/>
      <c r="H484" s="783"/>
      <c r="I484" s="783"/>
      <c r="J484" s="782"/>
      <c r="K484" s="782"/>
      <c r="L484" s="782"/>
      <c r="M484" s="783">
        <v>0.1</v>
      </c>
      <c r="N484" s="797"/>
    </row>
    <row r="485" spans="1:14" x14ac:dyDescent="0.25">
      <c r="A485" s="782" t="s">
        <v>111</v>
      </c>
      <c r="B485" s="786" t="s">
        <v>101</v>
      </c>
      <c r="C485" s="787">
        <v>41813</v>
      </c>
      <c r="D485" s="788">
        <v>0.56944444444444442</v>
      </c>
      <c r="E485" s="786" t="s">
        <v>96</v>
      </c>
      <c r="F485" s="786" t="s">
        <v>100</v>
      </c>
      <c r="G485" s="786"/>
      <c r="H485" s="786"/>
      <c r="I485" s="786"/>
      <c r="J485" s="782"/>
      <c r="K485" s="782"/>
      <c r="L485" s="782"/>
      <c r="M485" s="786">
        <v>0.2</v>
      </c>
      <c r="N485" s="793"/>
    </row>
    <row r="486" spans="1:14" x14ac:dyDescent="0.25">
      <c r="A486" s="782" t="s">
        <v>111</v>
      </c>
      <c r="B486" s="786" t="s">
        <v>101</v>
      </c>
      <c r="C486" s="787">
        <v>41815</v>
      </c>
      <c r="D486" s="788">
        <v>0.39097222222222222</v>
      </c>
      <c r="E486" s="786" t="s">
        <v>96</v>
      </c>
      <c r="F486" s="786" t="s">
        <v>100</v>
      </c>
      <c r="G486" s="786"/>
      <c r="H486" s="786"/>
      <c r="I486" s="786"/>
      <c r="J486" s="782"/>
      <c r="K486" s="782"/>
      <c r="L486" s="782"/>
      <c r="M486" s="786">
        <v>0.2</v>
      </c>
      <c r="N486" s="793"/>
    </row>
    <row r="487" spans="1:14" x14ac:dyDescent="0.25">
      <c r="A487" s="782" t="s">
        <v>111</v>
      </c>
      <c r="B487" s="786" t="s">
        <v>101</v>
      </c>
      <c r="C487" s="787">
        <v>41820</v>
      </c>
      <c r="D487" s="788">
        <v>0.39583333333333331</v>
      </c>
      <c r="E487" s="786" t="s">
        <v>96</v>
      </c>
      <c r="F487" s="786" t="s">
        <v>93</v>
      </c>
      <c r="G487" s="786"/>
      <c r="H487" s="786"/>
      <c r="I487" s="786"/>
      <c r="J487" s="782"/>
      <c r="K487" s="782"/>
      <c r="L487" s="782"/>
      <c r="M487" s="786">
        <v>0</v>
      </c>
      <c r="N487" s="786">
        <v>520</v>
      </c>
    </row>
    <row r="488" spans="1:14" x14ac:dyDescent="0.25">
      <c r="A488" s="782" t="s">
        <v>111</v>
      </c>
      <c r="B488" s="786" t="s">
        <v>101</v>
      </c>
      <c r="C488" s="787">
        <v>41834</v>
      </c>
      <c r="D488" s="788">
        <v>0.41666666666666669</v>
      </c>
      <c r="E488" s="786" t="s">
        <v>96</v>
      </c>
      <c r="F488" s="786" t="s">
        <v>93</v>
      </c>
      <c r="G488" s="786"/>
      <c r="H488" s="786"/>
      <c r="I488" s="786"/>
      <c r="J488" s="782"/>
      <c r="K488" s="782"/>
      <c r="L488" s="782"/>
      <c r="M488" s="786">
        <v>0.01</v>
      </c>
      <c r="N488" s="786">
        <v>208</v>
      </c>
    </row>
    <row r="489" spans="1:14" x14ac:dyDescent="0.25">
      <c r="A489" s="782" t="s">
        <v>111</v>
      </c>
      <c r="B489" s="786" t="s">
        <v>101</v>
      </c>
      <c r="C489" s="787">
        <v>41837</v>
      </c>
      <c r="D489" s="788">
        <v>0.50902777777777775</v>
      </c>
      <c r="E489" s="786" t="s">
        <v>96</v>
      </c>
      <c r="F489" s="786" t="s">
        <v>100</v>
      </c>
      <c r="G489" s="786"/>
      <c r="H489" s="786"/>
      <c r="I489" s="786"/>
      <c r="J489" s="782"/>
      <c r="K489" s="782"/>
      <c r="L489" s="782"/>
      <c r="M489" s="786">
        <v>0</v>
      </c>
      <c r="N489" s="786">
        <v>269</v>
      </c>
    </row>
    <row r="490" spans="1:14" x14ac:dyDescent="0.25">
      <c r="A490" s="782" t="s">
        <v>111</v>
      </c>
      <c r="B490" s="786" t="s">
        <v>101</v>
      </c>
      <c r="C490" s="787">
        <v>41842</v>
      </c>
      <c r="D490" s="788">
        <v>0.4</v>
      </c>
      <c r="E490" s="786" t="s">
        <v>96</v>
      </c>
      <c r="F490" s="786" t="s">
        <v>93</v>
      </c>
      <c r="G490" s="786"/>
      <c r="H490" s="786"/>
      <c r="I490" s="786"/>
      <c r="J490" s="782"/>
      <c r="K490" s="782"/>
      <c r="L490" s="782"/>
      <c r="M490" s="786">
        <v>0</v>
      </c>
      <c r="N490" s="786">
        <v>128.80000000000001</v>
      </c>
    </row>
    <row r="491" spans="1:14" x14ac:dyDescent="0.25">
      <c r="A491" s="782" t="s">
        <v>111</v>
      </c>
      <c r="B491" s="786" t="s">
        <v>101</v>
      </c>
      <c r="C491" s="787">
        <v>41848</v>
      </c>
      <c r="D491" s="788">
        <v>0.38194444444444442</v>
      </c>
      <c r="E491" s="786" t="s">
        <v>96</v>
      </c>
      <c r="F491" s="786" t="s">
        <v>93</v>
      </c>
      <c r="G491" s="786"/>
      <c r="H491" s="786"/>
      <c r="I491" s="786"/>
      <c r="J491" s="782"/>
      <c r="K491" s="782"/>
      <c r="L491" s="782"/>
      <c r="M491" s="786">
        <v>0</v>
      </c>
      <c r="N491" s="786">
        <v>372.4</v>
      </c>
    </row>
    <row r="492" spans="1:14" x14ac:dyDescent="0.25">
      <c r="A492" s="782" t="s">
        <v>111</v>
      </c>
      <c r="B492" s="786" t="s">
        <v>101</v>
      </c>
      <c r="C492" s="787">
        <v>41851</v>
      </c>
      <c r="D492" s="788">
        <v>0.53125</v>
      </c>
      <c r="E492" s="786" t="s">
        <v>96</v>
      </c>
      <c r="F492" s="786" t="s">
        <v>93</v>
      </c>
      <c r="G492" s="786"/>
      <c r="H492" s="786"/>
      <c r="I492" s="786"/>
      <c r="J492" s="782"/>
      <c r="K492" s="782"/>
      <c r="L492" s="782"/>
      <c r="M492" s="782"/>
      <c r="N492" s="786">
        <v>294.7</v>
      </c>
    </row>
    <row r="493" spans="1:14" x14ac:dyDescent="0.25">
      <c r="A493" s="782" t="s">
        <v>111</v>
      </c>
      <c r="B493" s="786" t="s">
        <v>101</v>
      </c>
      <c r="C493" s="787">
        <v>41857</v>
      </c>
      <c r="D493" s="788">
        <v>0.60138888888888886</v>
      </c>
      <c r="E493" s="786" t="s">
        <v>96</v>
      </c>
      <c r="F493" s="786" t="s">
        <v>93</v>
      </c>
      <c r="G493" s="786"/>
      <c r="H493" s="786"/>
      <c r="I493" s="786"/>
      <c r="J493" s="782"/>
      <c r="K493" s="782"/>
      <c r="L493" s="782"/>
      <c r="M493" s="782"/>
      <c r="N493" s="786">
        <v>118.7</v>
      </c>
    </row>
    <row r="494" spans="1:14" x14ac:dyDescent="0.25">
      <c r="A494" s="782" t="s">
        <v>111</v>
      </c>
      <c r="B494" s="786" t="s">
        <v>101</v>
      </c>
      <c r="C494" s="787">
        <v>41863</v>
      </c>
      <c r="D494" s="788">
        <v>0.62916666666666665</v>
      </c>
      <c r="E494" s="786" t="s">
        <v>96</v>
      </c>
      <c r="F494" s="786" t="s">
        <v>93</v>
      </c>
      <c r="G494" s="786"/>
      <c r="H494" s="786"/>
      <c r="I494" s="786"/>
      <c r="J494" s="782"/>
      <c r="K494" s="782"/>
      <c r="L494" s="782"/>
      <c r="M494" s="782"/>
      <c r="N494" s="786">
        <v>198.4</v>
      </c>
    </row>
    <row r="495" spans="1:14" x14ac:dyDescent="0.25">
      <c r="A495" s="782" t="s">
        <v>111</v>
      </c>
      <c r="B495" s="786" t="s">
        <v>101</v>
      </c>
      <c r="C495" s="787">
        <v>41869</v>
      </c>
      <c r="D495" s="788">
        <v>0.55555555555555558</v>
      </c>
      <c r="E495" s="786" t="s">
        <v>96</v>
      </c>
      <c r="F495" s="786" t="s">
        <v>93</v>
      </c>
      <c r="G495" s="786"/>
      <c r="H495" s="786"/>
      <c r="I495" s="786"/>
      <c r="J495" s="782"/>
      <c r="K495" s="782"/>
      <c r="L495" s="782"/>
      <c r="M495" s="782"/>
      <c r="N495" s="786">
        <v>121.3</v>
      </c>
    </row>
    <row r="496" spans="1:14" x14ac:dyDescent="0.25">
      <c r="A496" s="782" t="s">
        <v>111</v>
      </c>
      <c r="B496" s="786" t="s">
        <v>101</v>
      </c>
      <c r="C496" s="787">
        <v>41878</v>
      </c>
      <c r="D496" s="788">
        <v>0.49305555555555558</v>
      </c>
      <c r="E496" s="786" t="s">
        <v>96</v>
      </c>
      <c r="F496" s="786" t="s">
        <v>93</v>
      </c>
      <c r="G496" s="786"/>
      <c r="H496" s="786"/>
      <c r="I496" s="786"/>
      <c r="J496" s="782"/>
      <c r="K496" s="782"/>
      <c r="L496" s="782"/>
      <c r="M496" s="782"/>
      <c r="N496" s="793"/>
    </row>
    <row r="497" spans="1:14" x14ac:dyDescent="0.25">
      <c r="A497" s="782" t="s">
        <v>111</v>
      </c>
      <c r="B497" s="786" t="s">
        <v>101</v>
      </c>
      <c r="C497" s="787">
        <v>41886</v>
      </c>
      <c r="D497" s="788">
        <v>0.46597222222222223</v>
      </c>
      <c r="E497" s="786" t="s">
        <v>96</v>
      </c>
      <c r="F497" s="786" t="s">
        <v>93</v>
      </c>
      <c r="G497" s="786"/>
      <c r="H497" s="786"/>
      <c r="I497" s="786"/>
      <c r="J497" s="782"/>
      <c r="K497" s="782"/>
      <c r="L497" s="782"/>
      <c r="M497" s="782"/>
      <c r="N497" s="786">
        <v>42.6</v>
      </c>
    </row>
    <row r="498" spans="1:14" x14ac:dyDescent="0.25">
      <c r="A498" s="782" t="s">
        <v>111</v>
      </c>
      <c r="B498" s="786" t="s">
        <v>101</v>
      </c>
      <c r="C498" s="787">
        <v>41893</v>
      </c>
      <c r="D498" s="788">
        <v>0.44444444444444442</v>
      </c>
      <c r="E498" s="786" t="s">
        <v>98</v>
      </c>
      <c r="F498" s="786" t="s">
        <v>93</v>
      </c>
      <c r="G498" s="786"/>
      <c r="H498" s="786"/>
      <c r="I498" s="786"/>
      <c r="J498" s="782"/>
      <c r="K498" s="782"/>
      <c r="L498" s="782"/>
      <c r="M498" s="782"/>
      <c r="N498" s="786">
        <v>49.3</v>
      </c>
    </row>
    <row r="499" spans="1:14" x14ac:dyDescent="0.25">
      <c r="A499" s="782" t="s">
        <v>111</v>
      </c>
      <c r="B499" s="786" t="s">
        <v>101</v>
      </c>
      <c r="C499" s="787">
        <v>41897</v>
      </c>
      <c r="D499" s="788">
        <v>0.58819444444444446</v>
      </c>
      <c r="E499" s="786" t="s">
        <v>96</v>
      </c>
      <c r="F499" s="786" t="s">
        <v>93</v>
      </c>
      <c r="G499" s="786"/>
      <c r="H499" s="786"/>
      <c r="I499" s="786"/>
      <c r="J499" s="782"/>
      <c r="K499" s="782"/>
      <c r="L499" s="782"/>
      <c r="M499" s="782"/>
      <c r="N499" s="786">
        <v>43.6</v>
      </c>
    </row>
    <row r="500" spans="1:14" x14ac:dyDescent="0.25">
      <c r="A500" s="782" t="s">
        <v>111</v>
      </c>
      <c r="B500" s="786" t="s">
        <v>101</v>
      </c>
      <c r="C500" s="787">
        <v>41899</v>
      </c>
      <c r="D500" s="788">
        <v>0.46041666666666664</v>
      </c>
      <c r="E500" s="786" t="s">
        <v>96</v>
      </c>
      <c r="F500" s="786" t="s">
        <v>93</v>
      </c>
      <c r="G500" s="786"/>
      <c r="H500" s="786"/>
      <c r="I500" s="786"/>
      <c r="J500" s="782"/>
      <c r="K500" s="782"/>
      <c r="L500" s="782"/>
      <c r="M500" s="782"/>
      <c r="N500" s="786">
        <v>40.1</v>
      </c>
    </row>
    <row r="501" spans="1:14" x14ac:dyDescent="0.25">
      <c r="A501" s="782" t="s">
        <v>111</v>
      </c>
      <c r="B501" s="786" t="s">
        <v>101</v>
      </c>
      <c r="C501" s="787">
        <v>41906</v>
      </c>
      <c r="D501" s="788">
        <v>0.57847222222222228</v>
      </c>
      <c r="E501" s="786" t="s">
        <v>98</v>
      </c>
      <c r="F501" s="786" t="s">
        <v>93</v>
      </c>
      <c r="G501" s="786"/>
      <c r="H501" s="786"/>
      <c r="I501" s="786"/>
      <c r="J501" s="782"/>
      <c r="K501" s="782"/>
      <c r="L501" s="782"/>
      <c r="M501" s="782"/>
      <c r="N501" s="786">
        <v>28.1</v>
      </c>
    </row>
    <row r="502" spans="1:14" x14ac:dyDescent="0.25">
      <c r="A502" s="782" t="s">
        <v>111</v>
      </c>
      <c r="B502" s="786" t="s">
        <v>101</v>
      </c>
      <c r="C502" s="787">
        <v>41914</v>
      </c>
      <c r="D502" s="788">
        <v>0.50347222222222221</v>
      </c>
      <c r="E502" s="791" t="s">
        <v>96</v>
      </c>
      <c r="F502" s="786" t="s">
        <v>93</v>
      </c>
      <c r="G502" s="786"/>
      <c r="H502" s="786"/>
      <c r="I502" s="786"/>
      <c r="J502" s="782"/>
      <c r="K502" s="782"/>
      <c r="L502" s="782"/>
      <c r="M502" s="782"/>
      <c r="N502" s="782"/>
    </row>
    <row r="503" spans="1:14" x14ac:dyDescent="0.25">
      <c r="A503" s="782" t="s">
        <v>111</v>
      </c>
      <c r="B503" s="786" t="s">
        <v>101</v>
      </c>
      <c r="C503" s="787">
        <v>41921</v>
      </c>
      <c r="D503" s="788">
        <v>0.38958333333333334</v>
      </c>
      <c r="E503" s="786" t="s">
        <v>96</v>
      </c>
      <c r="F503" s="786" t="s">
        <v>93</v>
      </c>
      <c r="G503" s="786"/>
      <c r="H503" s="786"/>
      <c r="I503" s="786"/>
      <c r="J503" s="782"/>
      <c r="K503" s="782"/>
      <c r="L503" s="782"/>
      <c r="M503" s="782"/>
      <c r="N503" s="782"/>
    </row>
    <row r="504" spans="1:14" x14ac:dyDescent="0.25">
      <c r="A504" s="782" t="s">
        <v>111</v>
      </c>
      <c r="B504" s="786" t="s">
        <v>101</v>
      </c>
      <c r="C504" s="787">
        <v>41927</v>
      </c>
      <c r="D504" s="788">
        <v>0.40277777777777779</v>
      </c>
      <c r="E504" s="786" t="s">
        <v>96</v>
      </c>
      <c r="F504" s="786" t="s">
        <v>100</v>
      </c>
      <c r="G504" s="786"/>
      <c r="H504" s="786"/>
      <c r="I504" s="786"/>
      <c r="J504" s="782"/>
      <c r="K504" s="782"/>
      <c r="L504" s="782"/>
      <c r="M504" s="782"/>
      <c r="N504" s="782"/>
    </row>
    <row r="505" spans="1:14" x14ac:dyDescent="0.25">
      <c r="A505" s="782" t="s">
        <v>111</v>
      </c>
      <c r="B505" s="786" t="s">
        <v>101</v>
      </c>
      <c r="C505" s="787">
        <v>41934</v>
      </c>
      <c r="D505" s="788">
        <v>0.44722222222222224</v>
      </c>
      <c r="E505" s="786" t="s">
        <v>98</v>
      </c>
      <c r="F505" s="786" t="s">
        <v>93</v>
      </c>
      <c r="G505" s="786"/>
      <c r="H505" s="786"/>
      <c r="I505" s="786"/>
      <c r="J505" s="782"/>
      <c r="K505" s="782"/>
      <c r="L505" s="782"/>
      <c r="M505" s="782"/>
      <c r="N505" s="782"/>
    </row>
    <row r="506" spans="1:14" x14ac:dyDescent="0.25">
      <c r="A506" s="782" t="s">
        <v>111</v>
      </c>
      <c r="B506" s="786" t="s">
        <v>101</v>
      </c>
      <c r="C506" s="787">
        <v>41941</v>
      </c>
      <c r="D506" s="788">
        <v>0.40625</v>
      </c>
      <c r="E506" s="786" t="s">
        <v>96</v>
      </c>
      <c r="F506" s="786" t="s">
        <v>93</v>
      </c>
      <c r="G506" s="786"/>
      <c r="H506" s="786"/>
      <c r="I506" s="786"/>
      <c r="J506" s="782"/>
      <c r="K506" s="782"/>
      <c r="L506" s="782"/>
      <c r="M506" s="782"/>
      <c r="N506" s="782"/>
    </row>
    <row r="507" spans="1:14" x14ac:dyDescent="0.25">
      <c r="A507" s="782" t="s">
        <v>111</v>
      </c>
      <c r="B507" s="786" t="s">
        <v>101</v>
      </c>
      <c r="C507" s="787">
        <v>41948</v>
      </c>
      <c r="D507" s="788">
        <v>0.37847222222222221</v>
      </c>
      <c r="E507" s="786" t="s">
        <v>98</v>
      </c>
      <c r="F507" s="786" t="s">
        <v>103</v>
      </c>
      <c r="G507" s="786"/>
      <c r="H507" s="786"/>
      <c r="I507" s="786"/>
      <c r="J507" s="782"/>
      <c r="K507" s="782"/>
      <c r="L507" s="782"/>
      <c r="M507" s="782"/>
      <c r="N507" s="782"/>
    </row>
    <row r="508" spans="1:14" x14ac:dyDescent="0.25">
      <c r="A508" s="782" t="s">
        <v>111</v>
      </c>
      <c r="B508" s="786" t="s">
        <v>101</v>
      </c>
      <c r="C508" s="787">
        <v>41955</v>
      </c>
      <c r="D508" s="788">
        <v>0.37847222222222221</v>
      </c>
      <c r="E508" s="786" t="s">
        <v>96</v>
      </c>
      <c r="F508" s="786" t="s">
        <v>93</v>
      </c>
      <c r="G508" s="786"/>
      <c r="H508" s="786"/>
      <c r="I508" s="786"/>
      <c r="J508" s="782"/>
      <c r="K508" s="782"/>
      <c r="L508" s="782"/>
      <c r="M508" s="782"/>
      <c r="N508" s="782"/>
    </row>
    <row r="509" spans="1:14" x14ac:dyDescent="0.25">
      <c r="A509" s="782" t="s">
        <v>111</v>
      </c>
      <c r="B509" s="786" t="s">
        <v>101</v>
      </c>
      <c r="C509" s="787">
        <v>41960</v>
      </c>
      <c r="D509" s="788">
        <v>0.30625000000000002</v>
      </c>
      <c r="E509" s="786" t="s">
        <v>96</v>
      </c>
      <c r="F509" s="786" t="s">
        <v>93</v>
      </c>
      <c r="G509" s="786"/>
      <c r="H509" s="786"/>
      <c r="I509" s="786"/>
      <c r="J509" s="782"/>
      <c r="K509" s="782"/>
      <c r="L509" s="782"/>
      <c r="M509" s="782"/>
      <c r="N509" s="782"/>
    </row>
    <row r="510" spans="1:14" x14ac:dyDescent="0.25">
      <c r="A510" s="782" t="s">
        <v>111</v>
      </c>
      <c r="B510" s="786" t="s">
        <v>101</v>
      </c>
      <c r="C510" s="787">
        <v>41962</v>
      </c>
      <c r="D510" s="788">
        <v>0.47361111111111109</v>
      </c>
      <c r="E510" s="786" t="s">
        <v>98</v>
      </c>
      <c r="F510" s="786" t="s">
        <v>93</v>
      </c>
      <c r="G510" s="786"/>
      <c r="H510" s="786"/>
      <c r="I510" s="786"/>
      <c r="J510" s="782"/>
      <c r="K510" s="782"/>
      <c r="L510" s="782"/>
      <c r="M510" s="782"/>
      <c r="N510" s="782"/>
    </row>
    <row r="511" spans="1:14" x14ac:dyDescent="0.25">
      <c r="A511" s="782" t="s">
        <v>111</v>
      </c>
      <c r="B511" s="786" t="s">
        <v>101</v>
      </c>
      <c r="C511" s="787">
        <v>41967</v>
      </c>
      <c r="D511" s="788">
        <v>0.5229166666666667</v>
      </c>
      <c r="E511" s="786" t="s">
        <v>98</v>
      </c>
      <c r="F511" s="786" t="s">
        <v>93</v>
      </c>
      <c r="G511" s="786"/>
      <c r="H511" s="786"/>
      <c r="I511" s="786"/>
      <c r="J511" s="782"/>
      <c r="K511" s="782"/>
      <c r="L511" s="782"/>
      <c r="M511" s="782"/>
      <c r="N511" s="782"/>
    </row>
    <row r="512" spans="1:14" x14ac:dyDescent="0.25">
      <c r="A512" s="782" t="s">
        <v>111</v>
      </c>
      <c r="B512" s="786" t="s">
        <v>101</v>
      </c>
      <c r="C512" s="787">
        <v>42037</v>
      </c>
      <c r="D512" s="788">
        <v>0.55069444444444449</v>
      </c>
      <c r="E512" s="786" t="s">
        <v>96</v>
      </c>
      <c r="F512" s="786" t="s">
        <v>93</v>
      </c>
      <c r="G512" s="786"/>
      <c r="H512" s="786"/>
      <c r="I512" s="786"/>
      <c r="J512" s="782"/>
      <c r="K512" s="782"/>
      <c r="L512" s="782"/>
      <c r="M512" s="786">
        <v>0</v>
      </c>
      <c r="N512" s="793"/>
    </row>
    <row r="513" spans="1:14" x14ac:dyDescent="0.25">
      <c r="A513" s="782" t="s">
        <v>111</v>
      </c>
      <c r="B513" s="786" t="s">
        <v>101</v>
      </c>
      <c r="C513" s="787">
        <v>42046</v>
      </c>
      <c r="D513" s="788">
        <v>0.54652777777777772</v>
      </c>
      <c r="E513" s="786" t="s">
        <v>98</v>
      </c>
      <c r="F513" s="786" t="s">
        <v>93</v>
      </c>
      <c r="G513" s="786"/>
      <c r="H513" s="786"/>
      <c r="I513" s="786"/>
      <c r="J513" s="782"/>
      <c r="K513" s="782"/>
      <c r="L513" s="782"/>
      <c r="M513" s="786">
        <v>0</v>
      </c>
      <c r="N513" s="786">
        <v>128.80000000000001</v>
      </c>
    </row>
    <row r="514" spans="1:14" x14ac:dyDescent="0.25">
      <c r="A514" s="782" t="s">
        <v>111</v>
      </c>
      <c r="B514" s="786" t="s">
        <v>101</v>
      </c>
      <c r="C514" s="787">
        <v>42053</v>
      </c>
      <c r="D514" s="788">
        <v>0.57291666666666663</v>
      </c>
      <c r="E514" s="786" t="s">
        <v>96</v>
      </c>
      <c r="F514" s="786" t="s">
        <v>93</v>
      </c>
      <c r="G514" s="786"/>
      <c r="H514" s="786"/>
      <c r="I514" s="786"/>
      <c r="J514" s="782"/>
      <c r="K514" s="782"/>
      <c r="L514" s="782"/>
      <c r="M514" s="786">
        <v>0</v>
      </c>
      <c r="N514" s="786">
        <v>126.9</v>
      </c>
    </row>
    <row r="515" spans="1:14" x14ac:dyDescent="0.25">
      <c r="A515" s="782" t="s">
        <v>111</v>
      </c>
      <c r="B515" s="786" t="s">
        <v>101</v>
      </c>
      <c r="C515" s="787">
        <v>42054</v>
      </c>
      <c r="D515" s="788">
        <v>0.53611111111111109</v>
      </c>
      <c r="E515" s="786" t="s">
        <v>98</v>
      </c>
      <c r="F515" s="786" t="s">
        <v>93</v>
      </c>
      <c r="G515" s="786"/>
      <c r="H515" s="786"/>
      <c r="I515" s="786"/>
      <c r="J515" s="782"/>
      <c r="K515" s="782"/>
      <c r="L515" s="782"/>
      <c r="M515" s="786">
        <v>0</v>
      </c>
      <c r="N515" s="786">
        <v>108.7</v>
      </c>
    </row>
    <row r="516" spans="1:14" x14ac:dyDescent="0.25">
      <c r="A516" s="782" t="s">
        <v>111</v>
      </c>
      <c r="B516" s="786" t="s">
        <v>101</v>
      </c>
      <c r="C516" s="787">
        <v>42060</v>
      </c>
      <c r="D516" s="788">
        <v>0.52083333333333337</v>
      </c>
      <c r="E516" s="786" t="s">
        <v>98</v>
      </c>
      <c r="F516" s="786" t="s">
        <v>93</v>
      </c>
      <c r="G516" s="786"/>
      <c r="H516" s="786"/>
      <c r="I516" s="786"/>
      <c r="J516" s="782"/>
      <c r="K516" s="782"/>
      <c r="L516" s="782"/>
      <c r="M516" s="786">
        <v>0</v>
      </c>
      <c r="N516" s="793"/>
    </row>
    <row r="517" spans="1:14" x14ac:dyDescent="0.25">
      <c r="A517" s="782" t="s">
        <v>111</v>
      </c>
      <c r="B517" s="786" t="s">
        <v>101</v>
      </c>
      <c r="C517" s="787">
        <v>42128</v>
      </c>
      <c r="D517" s="788">
        <v>0.36875000000000002</v>
      </c>
      <c r="E517" s="786" t="s">
        <v>98</v>
      </c>
      <c r="F517" s="786" t="s">
        <v>93</v>
      </c>
      <c r="G517" s="786"/>
      <c r="H517" s="786"/>
      <c r="I517" s="786"/>
      <c r="J517" s="782"/>
      <c r="K517" s="782"/>
      <c r="L517" s="782"/>
      <c r="M517" s="786">
        <v>0</v>
      </c>
      <c r="N517" s="786">
        <v>235.6</v>
      </c>
    </row>
    <row r="518" spans="1:14" x14ac:dyDescent="0.25">
      <c r="A518" s="782" t="s">
        <v>111</v>
      </c>
      <c r="B518" s="786" t="s">
        <v>101</v>
      </c>
      <c r="C518" s="787">
        <v>42130</v>
      </c>
      <c r="D518" s="788">
        <v>0.40833333333333333</v>
      </c>
      <c r="E518" s="786" t="s">
        <v>96</v>
      </c>
      <c r="F518" s="786" t="s">
        <v>93</v>
      </c>
      <c r="G518" s="786"/>
      <c r="H518" s="786"/>
      <c r="I518" s="786"/>
      <c r="J518" s="782"/>
      <c r="K518" s="782"/>
      <c r="L518" s="782"/>
      <c r="M518" s="786">
        <v>0.01</v>
      </c>
      <c r="N518" s="786">
        <v>183.8</v>
      </c>
    </row>
    <row r="519" spans="1:14" x14ac:dyDescent="0.25">
      <c r="A519" s="782" t="s">
        <v>111</v>
      </c>
      <c r="B519" s="786" t="s">
        <v>101</v>
      </c>
      <c r="C519" s="787">
        <v>42135</v>
      </c>
      <c r="D519" s="788">
        <v>0.3888888888888889</v>
      </c>
      <c r="E519" s="786" t="s">
        <v>98</v>
      </c>
      <c r="F519" s="786" t="s">
        <v>103</v>
      </c>
      <c r="G519" s="786"/>
      <c r="H519" s="786"/>
      <c r="I519" s="786"/>
      <c r="J519" s="782"/>
      <c r="K519" s="782"/>
      <c r="L519" s="782"/>
      <c r="M519" s="786">
        <v>1</v>
      </c>
      <c r="N519" s="793"/>
    </row>
    <row r="520" spans="1:14" x14ac:dyDescent="0.25">
      <c r="A520" s="782" t="s">
        <v>111</v>
      </c>
      <c r="B520" s="786" t="s">
        <v>101</v>
      </c>
      <c r="C520" s="787">
        <v>42137</v>
      </c>
      <c r="D520" s="788">
        <v>0.5</v>
      </c>
      <c r="E520" s="786" t="s">
        <v>98</v>
      </c>
      <c r="F520" s="786" t="s">
        <v>100</v>
      </c>
      <c r="G520" s="786"/>
      <c r="H520" s="786"/>
      <c r="I520" s="786"/>
      <c r="J520" s="782"/>
      <c r="K520" s="782"/>
      <c r="L520" s="782"/>
      <c r="M520" s="786">
        <v>0</v>
      </c>
      <c r="N520" s="793"/>
    </row>
    <row r="521" spans="1:14" x14ac:dyDescent="0.25">
      <c r="A521" s="782" t="s">
        <v>111</v>
      </c>
      <c r="B521" s="786" t="s">
        <v>101</v>
      </c>
      <c r="C521" s="787">
        <v>42142</v>
      </c>
      <c r="D521" s="788">
        <v>0.3888888888888889</v>
      </c>
      <c r="E521" s="786" t="s">
        <v>98</v>
      </c>
      <c r="F521" s="786" t="s">
        <v>100</v>
      </c>
      <c r="G521" s="786"/>
      <c r="H521" s="786"/>
      <c r="I521" s="786"/>
      <c r="J521" s="782"/>
      <c r="K521" s="782"/>
      <c r="L521" s="782"/>
      <c r="M521" s="793"/>
      <c r="N521" s="793"/>
    </row>
    <row r="522" spans="1:14" x14ac:dyDescent="0.25">
      <c r="A522" s="782" t="s">
        <v>111</v>
      </c>
      <c r="B522" s="786" t="s">
        <v>101</v>
      </c>
      <c r="C522" s="787">
        <v>42156</v>
      </c>
      <c r="D522" s="788">
        <v>0.39930555555555558</v>
      </c>
      <c r="E522" s="786" t="s">
        <v>98</v>
      </c>
      <c r="F522" s="786" t="s">
        <v>100</v>
      </c>
      <c r="G522" s="786"/>
      <c r="H522" s="786"/>
      <c r="I522" s="786"/>
      <c r="J522" s="782"/>
      <c r="K522" s="782"/>
      <c r="L522" s="782"/>
      <c r="M522" s="786">
        <v>0.1</v>
      </c>
      <c r="N522" s="793"/>
    </row>
    <row r="523" spans="1:14" x14ac:dyDescent="0.25">
      <c r="A523" s="782" t="s">
        <v>111</v>
      </c>
      <c r="B523" s="786" t="s">
        <v>101</v>
      </c>
      <c r="C523" s="787">
        <v>42158</v>
      </c>
      <c r="D523" s="788">
        <v>0.44166666666666665</v>
      </c>
      <c r="E523" s="786" t="s">
        <v>98</v>
      </c>
      <c r="F523" s="786" t="s">
        <v>100</v>
      </c>
      <c r="G523" s="786"/>
      <c r="H523" s="786"/>
      <c r="I523" s="786"/>
      <c r="J523" s="782"/>
      <c r="K523" s="782"/>
      <c r="L523" s="782"/>
      <c r="M523" s="786">
        <v>0</v>
      </c>
      <c r="N523" s="793"/>
    </row>
    <row r="524" spans="1:14" x14ac:dyDescent="0.25">
      <c r="A524" s="782" t="s">
        <v>111</v>
      </c>
      <c r="B524" s="786" t="s">
        <v>101</v>
      </c>
      <c r="C524" s="787">
        <v>42163</v>
      </c>
      <c r="D524" s="788">
        <v>0.3923611111111111</v>
      </c>
      <c r="E524" s="786" t="s">
        <v>98</v>
      </c>
      <c r="F524" s="786" t="s">
        <v>93</v>
      </c>
      <c r="G524" s="786"/>
      <c r="H524" s="786"/>
      <c r="I524" s="786"/>
      <c r="J524" s="782"/>
      <c r="K524" s="782"/>
      <c r="L524" s="782"/>
      <c r="M524" s="786">
        <v>0</v>
      </c>
      <c r="N524" s="793"/>
    </row>
    <row r="525" spans="1:14" x14ac:dyDescent="0.25">
      <c r="A525" s="782" t="s">
        <v>111</v>
      </c>
      <c r="B525" s="786" t="s">
        <v>101</v>
      </c>
      <c r="C525" s="787">
        <v>42178</v>
      </c>
      <c r="D525" s="788">
        <v>0.61111111111111116</v>
      </c>
      <c r="E525" s="786" t="s">
        <v>98</v>
      </c>
      <c r="F525" s="786" t="s">
        <v>93</v>
      </c>
      <c r="G525" s="786"/>
      <c r="H525" s="786"/>
      <c r="I525" s="786"/>
      <c r="J525" s="782"/>
      <c r="K525" s="782"/>
      <c r="L525" s="782"/>
      <c r="M525" s="786">
        <v>0</v>
      </c>
      <c r="N525" s="793"/>
    </row>
    <row r="526" spans="1:14" x14ac:dyDescent="0.25">
      <c r="A526" s="782" t="s">
        <v>111</v>
      </c>
      <c r="B526" s="786" t="s">
        <v>101</v>
      </c>
      <c r="C526" s="787">
        <v>42184</v>
      </c>
      <c r="D526" s="788">
        <v>0.3888888888888889</v>
      </c>
      <c r="E526" s="786" t="s">
        <v>98</v>
      </c>
      <c r="F526" s="786" t="s">
        <v>93</v>
      </c>
      <c r="G526" s="786"/>
      <c r="H526" s="786"/>
      <c r="I526" s="786"/>
      <c r="J526" s="782"/>
      <c r="K526" s="782"/>
      <c r="L526" s="782"/>
      <c r="M526" s="786">
        <v>0</v>
      </c>
      <c r="N526" s="793"/>
    </row>
    <row r="527" spans="1:14" x14ac:dyDescent="0.25">
      <c r="A527" s="782" t="s">
        <v>111</v>
      </c>
      <c r="B527" s="786" t="s">
        <v>101</v>
      </c>
      <c r="C527" s="787">
        <v>42191</v>
      </c>
      <c r="D527" s="788">
        <v>0.38194444444444442</v>
      </c>
      <c r="E527" s="786" t="s">
        <v>98</v>
      </c>
      <c r="F527" s="786" t="s">
        <v>100</v>
      </c>
      <c r="G527" s="786"/>
      <c r="H527" s="786"/>
      <c r="I527" s="786"/>
      <c r="J527" s="782"/>
      <c r="K527" s="782"/>
      <c r="L527" s="782"/>
      <c r="M527" s="786">
        <v>3</v>
      </c>
      <c r="N527" s="793"/>
    </row>
    <row r="528" spans="1:14" x14ac:dyDescent="0.25">
      <c r="A528" s="782" t="s">
        <v>111</v>
      </c>
      <c r="B528" s="786" t="s">
        <v>101</v>
      </c>
      <c r="C528" s="787">
        <v>42198</v>
      </c>
      <c r="D528" s="788">
        <v>0.39027777777777778</v>
      </c>
      <c r="E528" s="786" t="s">
        <v>98</v>
      </c>
      <c r="F528" s="786" t="s">
        <v>93</v>
      </c>
      <c r="G528" s="786"/>
      <c r="H528" s="786"/>
      <c r="I528" s="786"/>
      <c r="J528" s="782"/>
      <c r="K528" s="782"/>
      <c r="L528" s="782"/>
      <c r="M528" s="786">
        <v>0</v>
      </c>
      <c r="N528" s="793"/>
    </row>
    <row r="529" spans="1:14" x14ac:dyDescent="0.25">
      <c r="A529" s="782" t="s">
        <v>111</v>
      </c>
      <c r="B529" s="786" t="s">
        <v>101</v>
      </c>
      <c r="C529" s="787">
        <v>42205</v>
      </c>
      <c r="D529" s="788">
        <v>0.39305555555555555</v>
      </c>
      <c r="E529" s="786" t="s">
        <v>98</v>
      </c>
      <c r="F529" s="786" t="s">
        <v>93</v>
      </c>
      <c r="G529" s="786"/>
      <c r="H529" s="786"/>
      <c r="I529" s="786"/>
      <c r="J529" s="782"/>
      <c r="K529" s="782"/>
      <c r="L529" s="782"/>
      <c r="M529" s="786">
        <v>0</v>
      </c>
      <c r="N529" s="786">
        <v>191.6</v>
      </c>
    </row>
    <row r="530" spans="1:14" x14ac:dyDescent="0.25">
      <c r="A530" s="782" t="s">
        <v>111</v>
      </c>
      <c r="B530" s="786" t="s">
        <v>101</v>
      </c>
      <c r="C530" s="787">
        <v>42207</v>
      </c>
      <c r="D530" s="788">
        <v>0.3923611111111111</v>
      </c>
      <c r="E530" s="786" t="s">
        <v>98</v>
      </c>
      <c r="F530" s="786" t="s">
        <v>93</v>
      </c>
      <c r="G530" s="786"/>
      <c r="H530" s="786"/>
      <c r="I530" s="786"/>
      <c r="J530" s="782"/>
      <c r="K530" s="782"/>
      <c r="L530" s="782"/>
      <c r="M530" s="786">
        <v>0</v>
      </c>
      <c r="N530" s="786">
        <v>186</v>
      </c>
    </row>
    <row r="531" spans="1:14" x14ac:dyDescent="0.25">
      <c r="A531" s="782" t="s">
        <v>111</v>
      </c>
      <c r="B531" s="786" t="s">
        <v>101</v>
      </c>
      <c r="C531" s="787">
        <v>42212</v>
      </c>
      <c r="D531" s="788">
        <v>0.38194444444444442</v>
      </c>
      <c r="E531" s="786" t="s">
        <v>98</v>
      </c>
      <c r="F531" s="786" t="s">
        <v>93</v>
      </c>
      <c r="G531" s="786"/>
      <c r="H531" s="786"/>
      <c r="I531" s="786"/>
      <c r="J531" s="782"/>
      <c r="K531" s="782"/>
      <c r="L531" s="782"/>
      <c r="M531" s="786">
        <v>0</v>
      </c>
      <c r="N531" s="786">
        <v>113.6</v>
      </c>
    </row>
    <row r="532" spans="1:14" x14ac:dyDescent="0.25">
      <c r="A532" s="782" t="s">
        <v>111</v>
      </c>
      <c r="B532" s="783" t="s">
        <v>105</v>
      </c>
      <c r="C532" s="795">
        <v>41337</v>
      </c>
      <c r="D532" s="796">
        <v>0.37847222222222221</v>
      </c>
      <c r="E532" s="783" t="s">
        <v>96</v>
      </c>
      <c r="F532" s="783" t="s">
        <v>93</v>
      </c>
      <c r="G532" s="783"/>
      <c r="H532" s="783"/>
      <c r="I532" s="783"/>
      <c r="J532" s="782"/>
      <c r="K532" s="782"/>
      <c r="L532" s="782"/>
      <c r="M532" s="783">
        <v>0</v>
      </c>
      <c r="N532" s="797"/>
    </row>
    <row r="533" spans="1:14" x14ac:dyDescent="0.25">
      <c r="A533" s="782" t="s">
        <v>111</v>
      </c>
      <c r="B533" s="783" t="s">
        <v>105</v>
      </c>
      <c r="C533" s="795">
        <v>41346</v>
      </c>
      <c r="D533" s="796">
        <v>0.48958333333333331</v>
      </c>
      <c r="E533" s="783" t="s">
        <v>96</v>
      </c>
      <c r="F533" s="783" t="s">
        <v>93</v>
      </c>
      <c r="G533" s="783"/>
      <c r="H533" s="783"/>
      <c r="I533" s="783"/>
      <c r="J533" s="782"/>
      <c r="K533" s="782"/>
      <c r="L533" s="782"/>
      <c r="M533" s="783">
        <v>0</v>
      </c>
      <c r="N533" s="784">
        <v>1115</v>
      </c>
    </row>
    <row r="534" spans="1:14" x14ac:dyDescent="0.25">
      <c r="A534" s="782" t="s">
        <v>111</v>
      </c>
      <c r="B534" s="783" t="s">
        <v>105</v>
      </c>
      <c r="C534" s="795">
        <v>41353</v>
      </c>
      <c r="D534" s="796">
        <v>0.3611111111111111</v>
      </c>
      <c r="E534" s="783" t="s">
        <v>98</v>
      </c>
      <c r="F534" s="783" t="s">
        <v>93</v>
      </c>
      <c r="G534" s="783"/>
      <c r="H534" s="783"/>
      <c r="I534" s="783"/>
      <c r="J534" s="782"/>
      <c r="K534" s="782"/>
      <c r="L534" s="782"/>
      <c r="M534" s="783">
        <v>0</v>
      </c>
      <c r="N534" s="784">
        <v>355.8</v>
      </c>
    </row>
    <row r="535" spans="1:14" x14ac:dyDescent="0.25">
      <c r="A535" s="782" t="s">
        <v>111</v>
      </c>
      <c r="B535" s="783" t="s">
        <v>105</v>
      </c>
      <c r="C535" s="795">
        <v>41360</v>
      </c>
      <c r="D535" s="796">
        <v>0.46111111111111114</v>
      </c>
      <c r="E535" s="783" t="s">
        <v>96</v>
      </c>
      <c r="F535" s="783" t="s">
        <v>93</v>
      </c>
      <c r="G535" s="783"/>
      <c r="H535" s="783"/>
      <c r="I535" s="783"/>
      <c r="J535" s="782"/>
      <c r="K535" s="782"/>
      <c r="L535" s="782"/>
      <c r="M535" s="783">
        <v>0</v>
      </c>
      <c r="N535" s="784">
        <v>840.7</v>
      </c>
    </row>
    <row r="536" spans="1:14" x14ac:dyDescent="0.25">
      <c r="A536" s="782" t="s">
        <v>111</v>
      </c>
      <c r="B536" s="783" t="s">
        <v>105</v>
      </c>
      <c r="C536" s="795">
        <v>41360</v>
      </c>
      <c r="D536" s="796">
        <v>0.46180555555555558</v>
      </c>
      <c r="E536" s="783" t="s">
        <v>96</v>
      </c>
      <c r="F536" s="783" t="s">
        <v>19</v>
      </c>
      <c r="G536" s="783"/>
      <c r="H536" s="783"/>
      <c r="I536" s="783"/>
      <c r="J536" s="782"/>
      <c r="K536" s="782"/>
      <c r="L536" s="782"/>
      <c r="M536" s="798"/>
      <c r="N536" s="797"/>
    </row>
    <row r="537" spans="1:14" x14ac:dyDescent="0.25">
      <c r="A537" s="782" t="s">
        <v>111</v>
      </c>
      <c r="B537" s="783" t="s">
        <v>105</v>
      </c>
      <c r="C537" s="795">
        <v>41367</v>
      </c>
      <c r="D537" s="796">
        <v>0.3611111111111111</v>
      </c>
      <c r="E537" s="783" t="s">
        <v>96</v>
      </c>
      <c r="F537" s="783" t="s">
        <v>93</v>
      </c>
      <c r="G537" s="783"/>
      <c r="H537" s="783"/>
      <c r="I537" s="783"/>
      <c r="J537" s="782"/>
      <c r="K537" s="782"/>
      <c r="L537" s="782"/>
      <c r="M537" s="783">
        <v>0</v>
      </c>
      <c r="N537" s="784">
        <v>1011</v>
      </c>
    </row>
    <row r="538" spans="1:14" x14ac:dyDescent="0.25">
      <c r="A538" s="782" t="s">
        <v>111</v>
      </c>
      <c r="B538" s="783" t="s">
        <v>105</v>
      </c>
      <c r="C538" s="795">
        <v>41368</v>
      </c>
      <c r="D538" s="796">
        <v>0.3972222222222222</v>
      </c>
      <c r="E538" s="783" t="s">
        <v>96</v>
      </c>
      <c r="F538" s="783" t="s">
        <v>93</v>
      </c>
      <c r="G538" s="783"/>
      <c r="H538" s="783"/>
      <c r="I538" s="783"/>
      <c r="J538" s="782"/>
      <c r="K538" s="782"/>
      <c r="L538" s="782"/>
      <c r="M538" s="783">
        <v>0.01</v>
      </c>
      <c r="N538" s="784">
        <v>1068</v>
      </c>
    </row>
    <row r="539" spans="1:14" x14ac:dyDescent="0.25">
      <c r="A539" s="782" t="s">
        <v>111</v>
      </c>
      <c r="B539" s="783" t="s">
        <v>105</v>
      </c>
      <c r="C539" s="795">
        <v>41372</v>
      </c>
      <c r="D539" s="796">
        <v>0.44444444444444442</v>
      </c>
      <c r="E539" s="783" t="s">
        <v>96</v>
      </c>
      <c r="F539" s="783" t="s">
        <v>93</v>
      </c>
      <c r="G539" s="783"/>
      <c r="H539" s="783"/>
      <c r="I539" s="783"/>
      <c r="J539" s="782"/>
      <c r="K539" s="782"/>
      <c r="L539" s="782"/>
      <c r="M539" s="783">
        <v>0</v>
      </c>
      <c r="N539" s="784">
        <v>563</v>
      </c>
    </row>
    <row r="540" spans="1:14" x14ac:dyDescent="0.25">
      <c r="A540" s="782" t="s">
        <v>111</v>
      </c>
      <c r="B540" s="783" t="s">
        <v>105</v>
      </c>
      <c r="C540" s="795">
        <v>41372</v>
      </c>
      <c r="D540" s="796">
        <v>0.44513888888888886</v>
      </c>
      <c r="E540" s="783" t="s">
        <v>96</v>
      </c>
      <c r="F540" s="783" t="s">
        <v>19</v>
      </c>
      <c r="G540" s="783"/>
      <c r="H540" s="783"/>
      <c r="I540" s="783"/>
      <c r="J540" s="782"/>
      <c r="K540" s="782"/>
      <c r="L540" s="782"/>
      <c r="M540" s="798"/>
      <c r="N540" s="797"/>
    </row>
    <row r="541" spans="1:14" x14ac:dyDescent="0.25">
      <c r="A541" s="782" t="s">
        <v>111</v>
      </c>
      <c r="B541" s="783" t="s">
        <v>105</v>
      </c>
      <c r="C541" s="795">
        <v>41379</v>
      </c>
      <c r="D541" s="796">
        <v>0.48402777777777778</v>
      </c>
      <c r="E541" s="783" t="s">
        <v>98</v>
      </c>
      <c r="F541" s="783" t="s">
        <v>93</v>
      </c>
      <c r="G541" s="783"/>
      <c r="H541" s="783"/>
      <c r="I541" s="783"/>
      <c r="J541" s="782"/>
      <c r="K541" s="782"/>
      <c r="L541" s="782"/>
      <c r="M541" s="783">
        <v>0</v>
      </c>
      <c r="N541" s="784">
        <v>333</v>
      </c>
    </row>
    <row r="542" spans="1:14" x14ac:dyDescent="0.25">
      <c r="A542" s="782" t="s">
        <v>111</v>
      </c>
      <c r="B542" s="783" t="s">
        <v>105</v>
      </c>
      <c r="C542" s="795">
        <v>41388</v>
      </c>
      <c r="D542" s="796">
        <v>0.48958333333333331</v>
      </c>
      <c r="E542" s="783" t="s">
        <v>96</v>
      </c>
      <c r="F542" s="783" t="s">
        <v>93</v>
      </c>
      <c r="G542" s="783"/>
      <c r="H542" s="783"/>
      <c r="I542" s="783"/>
      <c r="J542" s="782"/>
      <c r="K542" s="782"/>
      <c r="L542" s="782"/>
      <c r="M542" s="783">
        <v>0.2</v>
      </c>
      <c r="N542" s="784">
        <v>596</v>
      </c>
    </row>
    <row r="543" spans="1:14" x14ac:dyDescent="0.25">
      <c r="A543" s="782" t="s">
        <v>111</v>
      </c>
      <c r="B543" s="783" t="s">
        <v>105</v>
      </c>
      <c r="C543" s="795">
        <v>41394</v>
      </c>
      <c r="D543" s="796">
        <v>0.41875000000000001</v>
      </c>
      <c r="E543" s="783" t="s">
        <v>96</v>
      </c>
      <c r="F543" s="783" t="s">
        <v>93</v>
      </c>
      <c r="G543" s="783"/>
      <c r="H543" s="783"/>
      <c r="I543" s="783"/>
      <c r="J543" s="782"/>
      <c r="K543" s="782"/>
      <c r="L543" s="782"/>
      <c r="M543" s="783">
        <v>0</v>
      </c>
      <c r="N543" s="784">
        <v>1338</v>
      </c>
    </row>
    <row r="544" spans="1:14" x14ac:dyDescent="0.25">
      <c r="A544" s="782" t="s">
        <v>111</v>
      </c>
      <c r="B544" s="783" t="s">
        <v>105</v>
      </c>
      <c r="C544" s="795">
        <v>41394</v>
      </c>
      <c r="D544" s="796">
        <v>0.41875000000000001</v>
      </c>
      <c r="E544" s="783" t="s">
        <v>96</v>
      </c>
      <c r="F544" s="783" t="s">
        <v>19</v>
      </c>
      <c r="G544" s="783"/>
      <c r="H544" s="783"/>
      <c r="I544" s="783"/>
      <c r="J544" s="782"/>
      <c r="K544" s="782"/>
      <c r="L544" s="782"/>
      <c r="M544" s="798"/>
      <c r="N544" s="797"/>
    </row>
    <row r="545" spans="1:14" x14ac:dyDescent="0.25">
      <c r="A545" s="782" t="s">
        <v>111</v>
      </c>
      <c r="B545" s="783" t="s">
        <v>105</v>
      </c>
      <c r="C545" s="795">
        <v>41401</v>
      </c>
      <c r="D545" s="796">
        <v>0.43402777777777779</v>
      </c>
      <c r="E545" s="783" t="s">
        <v>96</v>
      </c>
      <c r="F545" s="783" t="s">
        <v>93</v>
      </c>
      <c r="G545" s="783"/>
      <c r="H545" s="783"/>
      <c r="I545" s="783"/>
      <c r="J545" s="782"/>
      <c r="K545" s="782"/>
      <c r="L545" s="782"/>
      <c r="M545" s="783">
        <v>0</v>
      </c>
      <c r="N545" s="784">
        <v>977.2</v>
      </c>
    </row>
    <row r="546" spans="1:14" x14ac:dyDescent="0.25">
      <c r="A546" s="782" t="s">
        <v>111</v>
      </c>
      <c r="B546" s="783" t="s">
        <v>105</v>
      </c>
      <c r="C546" s="795">
        <v>41408</v>
      </c>
      <c r="D546" s="796">
        <v>0.51180555555555551</v>
      </c>
      <c r="E546" s="783" t="s">
        <v>98</v>
      </c>
      <c r="F546" s="783" t="s">
        <v>93</v>
      </c>
      <c r="G546" s="783"/>
      <c r="H546" s="783"/>
      <c r="I546" s="783"/>
      <c r="J546" s="782"/>
      <c r="K546" s="782"/>
      <c r="L546" s="782"/>
      <c r="M546" s="783">
        <v>0</v>
      </c>
      <c r="N546" s="784">
        <v>214.5</v>
      </c>
    </row>
    <row r="547" spans="1:14" x14ac:dyDescent="0.25">
      <c r="A547" s="782" t="s">
        <v>111</v>
      </c>
      <c r="B547" s="783" t="s">
        <v>105</v>
      </c>
      <c r="C547" s="795">
        <v>41415</v>
      </c>
      <c r="D547" s="796">
        <v>0.43055555555555558</v>
      </c>
      <c r="E547" s="783" t="s">
        <v>96</v>
      </c>
      <c r="F547" s="783" t="s">
        <v>93</v>
      </c>
      <c r="G547" s="783"/>
      <c r="H547" s="783"/>
      <c r="I547" s="783"/>
      <c r="J547" s="782"/>
      <c r="K547" s="782"/>
      <c r="L547" s="782"/>
      <c r="M547" s="783">
        <v>0.75</v>
      </c>
      <c r="N547" s="784">
        <v>170.2</v>
      </c>
    </row>
    <row r="548" spans="1:14" x14ac:dyDescent="0.25">
      <c r="A548" s="782" t="s">
        <v>111</v>
      </c>
      <c r="B548" s="783" t="s">
        <v>105</v>
      </c>
      <c r="C548" s="795">
        <v>41422</v>
      </c>
      <c r="D548" s="796">
        <v>0.44097222222222221</v>
      </c>
      <c r="E548" s="783" t="s">
        <v>96</v>
      </c>
      <c r="F548" s="783" t="s">
        <v>93</v>
      </c>
      <c r="G548" s="783"/>
      <c r="H548" s="783"/>
      <c r="I548" s="783"/>
      <c r="J548" s="782"/>
      <c r="K548" s="782"/>
      <c r="L548" s="782"/>
      <c r="M548" s="783">
        <v>0</v>
      </c>
      <c r="N548" s="784">
        <v>177.9</v>
      </c>
    </row>
    <row r="549" spans="1:14" x14ac:dyDescent="0.25">
      <c r="A549" s="782" t="s">
        <v>111</v>
      </c>
      <c r="B549" s="783" t="s">
        <v>105</v>
      </c>
      <c r="C549" s="795">
        <v>41429</v>
      </c>
      <c r="D549" s="796">
        <v>0.4284722222222222</v>
      </c>
      <c r="E549" s="783" t="s">
        <v>96</v>
      </c>
      <c r="F549" s="783" t="s">
        <v>93</v>
      </c>
      <c r="G549" s="783"/>
      <c r="H549" s="783"/>
      <c r="I549" s="783"/>
      <c r="J549" s="782"/>
      <c r="K549" s="782"/>
      <c r="L549" s="782"/>
      <c r="M549" s="783">
        <v>0</v>
      </c>
      <c r="N549" s="797"/>
    </row>
    <row r="550" spans="1:14" x14ac:dyDescent="0.25">
      <c r="A550" s="782" t="s">
        <v>111</v>
      </c>
      <c r="B550" s="783" t="s">
        <v>105</v>
      </c>
      <c r="C550" s="795">
        <v>41436</v>
      </c>
      <c r="D550" s="796">
        <v>0.44444444444444442</v>
      </c>
      <c r="E550" s="783" t="s">
        <v>106</v>
      </c>
      <c r="F550" s="783" t="s">
        <v>93</v>
      </c>
      <c r="G550" s="783"/>
      <c r="H550" s="783"/>
      <c r="I550" s="783"/>
      <c r="J550" s="782"/>
      <c r="K550" s="782"/>
      <c r="L550" s="782"/>
      <c r="M550" s="783">
        <v>0</v>
      </c>
      <c r="N550" s="784">
        <v>216</v>
      </c>
    </row>
    <row r="551" spans="1:14" x14ac:dyDescent="0.25">
      <c r="A551" s="782" t="s">
        <v>111</v>
      </c>
      <c r="B551" s="783" t="s">
        <v>105</v>
      </c>
      <c r="C551" s="795">
        <v>41443</v>
      </c>
      <c r="D551" s="796">
        <v>0.44097222222222221</v>
      </c>
      <c r="E551" s="783" t="s">
        <v>106</v>
      </c>
      <c r="F551" s="783" t="s">
        <v>93</v>
      </c>
      <c r="G551" s="783"/>
      <c r="H551" s="783"/>
      <c r="I551" s="783"/>
      <c r="J551" s="782"/>
      <c r="K551" s="782"/>
      <c r="L551" s="782"/>
      <c r="M551" s="783">
        <v>0.1</v>
      </c>
      <c r="N551" s="784">
        <v>102.4</v>
      </c>
    </row>
    <row r="552" spans="1:14" x14ac:dyDescent="0.25">
      <c r="A552" s="782" t="s">
        <v>111</v>
      </c>
      <c r="B552" s="783" t="s">
        <v>105</v>
      </c>
      <c r="C552" s="795">
        <v>41450</v>
      </c>
      <c r="D552" s="796">
        <v>0.44722222222222224</v>
      </c>
      <c r="E552" s="783" t="s">
        <v>106</v>
      </c>
      <c r="F552" s="783" t="s">
        <v>93</v>
      </c>
      <c r="G552" s="783"/>
      <c r="H552" s="783"/>
      <c r="I552" s="783"/>
      <c r="J552" s="782"/>
      <c r="K552" s="782"/>
      <c r="L552" s="782"/>
      <c r="M552" s="783">
        <v>0</v>
      </c>
      <c r="N552" s="784">
        <v>33.9</v>
      </c>
    </row>
    <row r="553" spans="1:14" x14ac:dyDescent="0.25">
      <c r="A553" s="782" t="s">
        <v>111</v>
      </c>
      <c r="B553" s="783" t="s">
        <v>105</v>
      </c>
      <c r="C553" s="795">
        <v>41457</v>
      </c>
      <c r="D553" s="796">
        <v>0.48958333333333331</v>
      </c>
      <c r="E553" s="783" t="s">
        <v>106</v>
      </c>
      <c r="F553" s="783" t="s">
        <v>93</v>
      </c>
      <c r="G553" s="783"/>
      <c r="H553" s="783"/>
      <c r="I553" s="783"/>
      <c r="J553" s="782"/>
      <c r="K553" s="782"/>
      <c r="L553" s="782"/>
      <c r="M553" s="783">
        <v>0</v>
      </c>
      <c r="N553" s="784">
        <v>18</v>
      </c>
    </row>
    <row r="554" spans="1:14" x14ac:dyDescent="0.25">
      <c r="A554" s="782" t="s">
        <v>111</v>
      </c>
      <c r="B554" s="783" t="s">
        <v>105</v>
      </c>
      <c r="C554" s="795">
        <v>41465</v>
      </c>
      <c r="D554" s="796">
        <v>0.40763888888888888</v>
      </c>
      <c r="E554" s="783" t="s">
        <v>106</v>
      </c>
      <c r="F554" s="783" t="s">
        <v>93</v>
      </c>
      <c r="G554" s="783"/>
      <c r="H554" s="783"/>
      <c r="I554" s="783"/>
      <c r="J554" s="782"/>
      <c r="K554" s="782"/>
      <c r="L554" s="782"/>
      <c r="M554" s="783">
        <v>0</v>
      </c>
      <c r="N554" s="784">
        <v>7.2</v>
      </c>
    </row>
    <row r="555" spans="1:14" x14ac:dyDescent="0.25">
      <c r="A555" s="782" t="s">
        <v>111</v>
      </c>
      <c r="B555" s="783" t="s">
        <v>105</v>
      </c>
      <c r="C555" s="795">
        <v>41472</v>
      </c>
      <c r="D555" s="796">
        <v>0.43472222222222223</v>
      </c>
      <c r="E555" s="783" t="s">
        <v>98</v>
      </c>
      <c r="F555" s="783" t="s">
        <v>93</v>
      </c>
      <c r="G555" s="783"/>
      <c r="H555" s="783"/>
      <c r="I555" s="783"/>
      <c r="J555" s="782"/>
      <c r="K555" s="782"/>
      <c r="L555" s="782"/>
      <c r="M555" s="783">
        <v>0.1</v>
      </c>
      <c r="N555" s="784">
        <v>4.9000000000000004</v>
      </c>
    </row>
    <row r="556" spans="1:14" x14ac:dyDescent="0.25">
      <c r="A556" s="782" t="s">
        <v>111</v>
      </c>
      <c r="B556" s="783" t="s">
        <v>105</v>
      </c>
      <c r="C556" s="795">
        <v>41477</v>
      </c>
      <c r="D556" s="796">
        <v>0.48194444444444445</v>
      </c>
      <c r="E556" s="783" t="s">
        <v>98</v>
      </c>
      <c r="F556" s="783" t="s">
        <v>93</v>
      </c>
      <c r="G556" s="783"/>
      <c r="H556" s="783"/>
      <c r="I556" s="783"/>
      <c r="J556" s="782"/>
      <c r="K556" s="782"/>
      <c r="L556" s="782"/>
      <c r="M556" s="783">
        <v>0.1</v>
      </c>
      <c r="N556" s="784">
        <v>31.8</v>
      </c>
    </row>
    <row r="557" spans="1:14" x14ac:dyDescent="0.25">
      <c r="A557" s="782" t="s">
        <v>111</v>
      </c>
      <c r="B557" s="783" t="s">
        <v>105</v>
      </c>
      <c r="C557" s="795">
        <v>41484</v>
      </c>
      <c r="D557" s="796">
        <v>0.4861111111111111</v>
      </c>
      <c r="E557" s="783" t="s">
        <v>106</v>
      </c>
      <c r="F557" s="783" t="s">
        <v>93</v>
      </c>
      <c r="G557" s="783"/>
      <c r="H557" s="783"/>
      <c r="I557" s="783"/>
      <c r="J557" s="782"/>
      <c r="K557" s="782"/>
      <c r="L557" s="782"/>
      <c r="M557" s="783">
        <v>0</v>
      </c>
      <c r="N557" s="784">
        <v>35.200000000000003</v>
      </c>
    </row>
    <row r="558" spans="1:14" x14ac:dyDescent="0.25">
      <c r="A558" s="782" t="s">
        <v>111</v>
      </c>
      <c r="B558" s="783" t="s">
        <v>105</v>
      </c>
      <c r="C558" s="795">
        <v>41487</v>
      </c>
      <c r="D558" s="796">
        <v>0.46111111111111114</v>
      </c>
      <c r="E558" s="783" t="s">
        <v>106</v>
      </c>
      <c r="F558" s="783" t="s">
        <v>93</v>
      </c>
      <c r="G558" s="783"/>
      <c r="H558" s="783"/>
      <c r="I558" s="783"/>
      <c r="J558" s="782"/>
      <c r="K558" s="782"/>
      <c r="L558" s="782"/>
      <c r="M558" s="783">
        <v>0.5</v>
      </c>
      <c r="N558" s="784">
        <v>16.100000000000001</v>
      </c>
    </row>
    <row r="559" spans="1:14" x14ac:dyDescent="0.25">
      <c r="A559" s="782" t="s">
        <v>111</v>
      </c>
      <c r="B559" s="783" t="s">
        <v>105</v>
      </c>
      <c r="C559" s="795">
        <v>41492</v>
      </c>
      <c r="D559" s="796">
        <v>0.42708333333333331</v>
      </c>
      <c r="E559" s="783" t="s">
        <v>106</v>
      </c>
      <c r="F559" s="783" t="s">
        <v>93</v>
      </c>
      <c r="G559" s="783"/>
      <c r="H559" s="783"/>
      <c r="I559" s="783"/>
      <c r="J559" s="782"/>
      <c r="K559" s="782"/>
      <c r="L559" s="782"/>
      <c r="M559" s="783">
        <v>0</v>
      </c>
      <c r="N559" s="784">
        <v>44.3</v>
      </c>
    </row>
    <row r="560" spans="1:14" x14ac:dyDescent="0.25">
      <c r="A560" s="782" t="s">
        <v>111</v>
      </c>
      <c r="B560" s="783" t="s">
        <v>105</v>
      </c>
      <c r="C560" s="795">
        <v>41499</v>
      </c>
      <c r="D560" s="796">
        <v>0.44444444444444442</v>
      </c>
      <c r="E560" s="783" t="s">
        <v>96</v>
      </c>
      <c r="F560" s="783" t="s">
        <v>100</v>
      </c>
      <c r="G560" s="783"/>
      <c r="H560" s="783"/>
      <c r="I560" s="783"/>
      <c r="J560" s="782"/>
      <c r="K560" s="782"/>
      <c r="L560" s="782"/>
      <c r="M560" s="783">
        <v>1</v>
      </c>
      <c r="N560" s="797"/>
    </row>
    <row r="561" spans="1:14" x14ac:dyDescent="0.25">
      <c r="A561" s="782" t="s">
        <v>111</v>
      </c>
      <c r="B561" s="783" t="s">
        <v>105</v>
      </c>
      <c r="C561" s="795">
        <v>41506</v>
      </c>
      <c r="D561" s="796">
        <v>0.47222222222222221</v>
      </c>
      <c r="E561" s="783" t="s">
        <v>106</v>
      </c>
      <c r="F561" s="783" t="s">
        <v>100</v>
      </c>
      <c r="G561" s="783"/>
      <c r="H561" s="783"/>
      <c r="I561" s="783"/>
      <c r="J561" s="782"/>
      <c r="K561" s="782"/>
      <c r="L561" s="782"/>
      <c r="M561" s="783">
        <v>0</v>
      </c>
      <c r="N561" s="784">
        <v>184</v>
      </c>
    </row>
    <row r="562" spans="1:14" x14ac:dyDescent="0.25">
      <c r="A562" s="782" t="s">
        <v>111</v>
      </c>
      <c r="B562" s="783" t="s">
        <v>105</v>
      </c>
      <c r="C562" s="795">
        <v>41506</v>
      </c>
      <c r="D562" s="796">
        <v>0.47291666666666665</v>
      </c>
      <c r="E562" s="783" t="s">
        <v>106</v>
      </c>
      <c r="F562" s="783" t="s">
        <v>19</v>
      </c>
      <c r="G562" s="783"/>
      <c r="H562" s="783"/>
      <c r="I562" s="783"/>
      <c r="J562" s="782"/>
      <c r="K562" s="782"/>
      <c r="L562" s="782"/>
      <c r="M562" s="798"/>
      <c r="N562" s="797"/>
    </row>
    <row r="563" spans="1:14" x14ac:dyDescent="0.25">
      <c r="A563" s="782" t="s">
        <v>111</v>
      </c>
      <c r="B563" s="783" t="s">
        <v>105</v>
      </c>
      <c r="C563" s="795">
        <v>41512</v>
      </c>
      <c r="D563" s="796">
        <v>0.40069444444444446</v>
      </c>
      <c r="E563" s="783" t="s">
        <v>96</v>
      </c>
      <c r="F563" s="783" t="s">
        <v>93</v>
      </c>
      <c r="G563" s="783"/>
      <c r="H563" s="783"/>
      <c r="I563" s="783"/>
      <c r="J563" s="782"/>
      <c r="K563" s="782"/>
      <c r="L563" s="782"/>
      <c r="M563" s="783">
        <v>0</v>
      </c>
      <c r="N563" s="784">
        <v>70.599999999999994</v>
      </c>
    </row>
    <row r="564" spans="1:14" x14ac:dyDescent="0.25">
      <c r="A564" s="782" t="s">
        <v>111</v>
      </c>
      <c r="B564" s="783" t="s">
        <v>105</v>
      </c>
      <c r="C564" s="795">
        <v>41515</v>
      </c>
      <c r="D564" s="796">
        <v>0.41736111111111113</v>
      </c>
      <c r="E564" s="783" t="s">
        <v>106</v>
      </c>
      <c r="F564" s="783" t="s">
        <v>93</v>
      </c>
      <c r="G564" s="783"/>
      <c r="H564" s="783"/>
      <c r="I564" s="783"/>
      <c r="J564" s="782"/>
      <c r="K564" s="782"/>
      <c r="L564" s="782"/>
      <c r="M564" s="783">
        <v>0</v>
      </c>
      <c r="N564" s="784">
        <v>39.5</v>
      </c>
    </row>
    <row r="565" spans="1:14" x14ac:dyDescent="0.25">
      <c r="A565" s="782" t="s">
        <v>111</v>
      </c>
      <c r="B565" s="783" t="s">
        <v>105</v>
      </c>
      <c r="C565" s="795">
        <v>41521</v>
      </c>
      <c r="D565" s="796">
        <v>0.44027777777777777</v>
      </c>
      <c r="E565" s="783" t="s">
        <v>106</v>
      </c>
      <c r="F565" s="783" t="s">
        <v>93</v>
      </c>
      <c r="G565" s="783"/>
      <c r="H565" s="783"/>
      <c r="I565" s="783"/>
      <c r="J565" s="782"/>
      <c r="K565" s="782"/>
      <c r="L565" s="782"/>
      <c r="M565" s="783">
        <v>0</v>
      </c>
      <c r="N565" s="784">
        <v>22.8</v>
      </c>
    </row>
    <row r="566" spans="1:14" x14ac:dyDescent="0.25">
      <c r="A566" s="782" t="s">
        <v>111</v>
      </c>
      <c r="B566" s="783" t="s">
        <v>105</v>
      </c>
      <c r="C566" s="795">
        <v>41521</v>
      </c>
      <c r="D566" s="796">
        <v>0.44097222222222221</v>
      </c>
      <c r="E566" s="783" t="s">
        <v>106</v>
      </c>
      <c r="F566" s="783" t="s">
        <v>19</v>
      </c>
      <c r="G566" s="783"/>
      <c r="H566" s="783"/>
      <c r="I566" s="783"/>
      <c r="J566" s="782"/>
      <c r="K566" s="782"/>
      <c r="L566" s="782"/>
      <c r="M566" s="798"/>
      <c r="N566" s="797"/>
    </row>
    <row r="567" spans="1:14" x14ac:dyDescent="0.25">
      <c r="A567" s="782" t="s">
        <v>111</v>
      </c>
      <c r="B567" s="783" t="s">
        <v>105</v>
      </c>
      <c r="C567" s="795">
        <v>41527</v>
      </c>
      <c r="D567" s="796">
        <v>0.43819444444444444</v>
      </c>
      <c r="E567" s="783" t="s">
        <v>106</v>
      </c>
      <c r="F567" s="783" t="s">
        <v>93</v>
      </c>
      <c r="G567" s="783"/>
      <c r="H567" s="783"/>
      <c r="I567" s="783"/>
      <c r="J567" s="782"/>
      <c r="K567" s="782"/>
      <c r="L567" s="782"/>
      <c r="M567" s="783">
        <v>0</v>
      </c>
      <c r="N567" s="784">
        <v>13.4</v>
      </c>
    </row>
    <row r="568" spans="1:14" x14ac:dyDescent="0.25">
      <c r="A568" s="782" t="s">
        <v>111</v>
      </c>
      <c r="B568" s="783" t="s">
        <v>105</v>
      </c>
      <c r="C568" s="795">
        <v>41533</v>
      </c>
      <c r="D568" s="796">
        <v>0.57222222222222219</v>
      </c>
      <c r="E568" s="783" t="s">
        <v>96</v>
      </c>
      <c r="F568" s="783" t="s">
        <v>93</v>
      </c>
      <c r="G568" s="783"/>
      <c r="H568" s="783"/>
      <c r="I568" s="783"/>
      <c r="J568" s="782"/>
      <c r="K568" s="782"/>
      <c r="L568" s="782"/>
      <c r="M568" s="783">
        <v>0.1</v>
      </c>
      <c r="N568" s="784">
        <v>5.9</v>
      </c>
    </row>
    <row r="569" spans="1:14" x14ac:dyDescent="0.25">
      <c r="A569" s="782" t="s">
        <v>111</v>
      </c>
      <c r="B569" s="783" t="s">
        <v>105</v>
      </c>
      <c r="C569" s="795">
        <v>41540</v>
      </c>
      <c r="D569" s="796">
        <v>0.41388888888888886</v>
      </c>
      <c r="E569" s="783" t="s">
        <v>96</v>
      </c>
      <c r="F569" s="783" t="s">
        <v>93</v>
      </c>
      <c r="G569" s="783"/>
      <c r="H569" s="783"/>
      <c r="I569" s="783"/>
      <c r="J569" s="782"/>
      <c r="K569" s="782"/>
      <c r="L569" s="782"/>
      <c r="M569" s="783">
        <v>0</v>
      </c>
      <c r="N569" s="784">
        <v>8.3000000000000007</v>
      </c>
    </row>
    <row r="570" spans="1:14" x14ac:dyDescent="0.25">
      <c r="A570" s="782" t="s">
        <v>111</v>
      </c>
      <c r="B570" s="783" t="s">
        <v>105</v>
      </c>
      <c r="C570" s="795">
        <v>41542</v>
      </c>
      <c r="D570" s="796">
        <v>0.47291666666666665</v>
      </c>
      <c r="E570" s="783" t="s">
        <v>96</v>
      </c>
      <c r="F570" s="783" t="s">
        <v>93</v>
      </c>
      <c r="G570" s="783"/>
      <c r="H570" s="783"/>
      <c r="I570" s="783"/>
      <c r="J570" s="782"/>
      <c r="K570" s="782"/>
      <c r="L570" s="782"/>
      <c r="M570" s="783">
        <v>0</v>
      </c>
      <c r="N570" s="784">
        <v>3.6</v>
      </c>
    </row>
    <row r="571" spans="1:14" x14ac:dyDescent="0.25">
      <c r="A571" s="782" t="s">
        <v>111</v>
      </c>
      <c r="B571" s="783" t="s">
        <v>105</v>
      </c>
      <c r="C571" s="795">
        <v>41542</v>
      </c>
      <c r="D571" s="796">
        <v>0.47361111111111109</v>
      </c>
      <c r="E571" s="783" t="s">
        <v>96</v>
      </c>
      <c r="F571" s="783" t="s">
        <v>19</v>
      </c>
      <c r="G571" s="783"/>
      <c r="H571" s="783"/>
      <c r="I571" s="783"/>
      <c r="J571" s="782"/>
      <c r="K571" s="782"/>
      <c r="L571" s="782"/>
      <c r="M571" s="798"/>
      <c r="N571" s="797"/>
    </row>
    <row r="572" spans="1:14" x14ac:dyDescent="0.25">
      <c r="A572" s="782" t="s">
        <v>111</v>
      </c>
      <c r="B572" s="783" t="s">
        <v>105</v>
      </c>
      <c r="C572" s="795">
        <v>41547</v>
      </c>
      <c r="D572" s="796">
        <v>0.3840277777777778</v>
      </c>
      <c r="E572" s="783" t="s">
        <v>96</v>
      </c>
      <c r="F572" s="783" t="s">
        <v>93</v>
      </c>
      <c r="G572" s="783"/>
      <c r="H572" s="783"/>
      <c r="I572" s="783"/>
      <c r="J572" s="782"/>
      <c r="K572" s="782"/>
      <c r="L572" s="782"/>
      <c r="M572" s="783">
        <v>0</v>
      </c>
      <c r="N572" s="784">
        <v>3.4</v>
      </c>
    </row>
    <row r="573" spans="1:14" x14ac:dyDescent="0.25">
      <c r="A573" s="782" t="s">
        <v>111</v>
      </c>
      <c r="B573" s="783" t="s">
        <v>105</v>
      </c>
      <c r="C573" s="795">
        <v>41554</v>
      </c>
      <c r="D573" s="796">
        <v>0.37291666666666667</v>
      </c>
      <c r="E573" s="783" t="s">
        <v>96</v>
      </c>
      <c r="F573" s="783" t="s">
        <v>93</v>
      </c>
      <c r="G573" s="783"/>
      <c r="H573" s="783"/>
      <c r="I573" s="783"/>
      <c r="J573" s="782"/>
      <c r="K573" s="782"/>
      <c r="L573" s="782"/>
      <c r="M573" s="783">
        <v>0</v>
      </c>
      <c r="N573" s="784">
        <v>14.1</v>
      </c>
    </row>
    <row r="574" spans="1:14" x14ac:dyDescent="0.25">
      <c r="A574" s="782" t="s">
        <v>111</v>
      </c>
      <c r="B574" s="783" t="s">
        <v>105</v>
      </c>
      <c r="C574" s="795">
        <v>41561</v>
      </c>
      <c r="D574" s="796">
        <v>0.37777777777777777</v>
      </c>
      <c r="E574" s="783" t="s">
        <v>96</v>
      </c>
      <c r="F574" s="783" t="s">
        <v>93</v>
      </c>
      <c r="G574" s="783"/>
      <c r="H574" s="783"/>
      <c r="I574" s="783"/>
      <c r="J574" s="782"/>
      <c r="K574" s="782"/>
      <c r="L574" s="782"/>
      <c r="M574" s="783">
        <v>0</v>
      </c>
      <c r="N574" s="784">
        <v>14.7</v>
      </c>
    </row>
    <row r="575" spans="1:14" x14ac:dyDescent="0.25">
      <c r="A575" s="782" t="s">
        <v>111</v>
      </c>
      <c r="B575" s="783" t="s">
        <v>105</v>
      </c>
      <c r="C575" s="795">
        <v>41575</v>
      </c>
      <c r="D575" s="796">
        <v>0.3923611111111111</v>
      </c>
      <c r="E575" s="783" t="s">
        <v>96</v>
      </c>
      <c r="F575" s="783" t="s">
        <v>93</v>
      </c>
      <c r="G575" s="783"/>
      <c r="H575" s="783"/>
      <c r="I575" s="783"/>
      <c r="J575" s="782"/>
      <c r="K575" s="782"/>
      <c r="L575" s="782"/>
      <c r="M575" s="783">
        <v>0</v>
      </c>
      <c r="N575" s="784">
        <v>31.2</v>
      </c>
    </row>
    <row r="576" spans="1:14" x14ac:dyDescent="0.25">
      <c r="A576" s="782" t="s">
        <v>111</v>
      </c>
      <c r="B576" s="783" t="s">
        <v>105</v>
      </c>
      <c r="C576" s="795">
        <v>41575</v>
      </c>
      <c r="D576" s="796">
        <v>0.39305555555555555</v>
      </c>
      <c r="E576" s="783" t="s">
        <v>96</v>
      </c>
      <c r="F576" s="783" t="s">
        <v>19</v>
      </c>
      <c r="G576" s="783"/>
      <c r="H576" s="783"/>
      <c r="I576" s="783"/>
      <c r="J576" s="782"/>
      <c r="K576" s="782"/>
      <c r="L576" s="782"/>
      <c r="M576" s="798"/>
      <c r="N576" s="797"/>
    </row>
    <row r="577" spans="1:14" x14ac:dyDescent="0.25">
      <c r="A577" s="782" t="s">
        <v>111</v>
      </c>
      <c r="B577" s="783" t="s">
        <v>105</v>
      </c>
      <c r="C577" s="795">
        <v>41582</v>
      </c>
      <c r="D577" s="796">
        <v>0.46944444444444444</v>
      </c>
      <c r="E577" s="783" t="s">
        <v>108</v>
      </c>
      <c r="F577" s="783" t="s">
        <v>93</v>
      </c>
      <c r="G577" s="783"/>
      <c r="H577" s="783"/>
      <c r="I577" s="783"/>
      <c r="J577" s="782"/>
      <c r="K577" s="782"/>
      <c r="L577" s="782"/>
      <c r="M577" s="783">
        <v>0.1</v>
      </c>
      <c r="N577" s="784">
        <v>38.700000000000003</v>
      </c>
    </row>
    <row r="578" spans="1:14" x14ac:dyDescent="0.25">
      <c r="A578" s="782" t="s">
        <v>111</v>
      </c>
      <c r="B578" s="783" t="s">
        <v>105</v>
      </c>
      <c r="C578" s="795">
        <v>41591</v>
      </c>
      <c r="D578" s="796">
        <v>0.47083333333333333</v>
      </c>
      <c r="E578" s="783" t="s">
        <v>98</v>
      </c>
      <c r="F578" s="783" t="s">
        <v>93</v>
      </c>
      <c r="G578" s="783"/>
      <c r="H578" s="783"/>
      <c r="I578" s="783"/>
      <c r="J578" s="782"/>
      <c r="K578" s="782"/>
      <c r="L578" s="782"/>
      <c r="M578" s="783">
        <v>0</v>
      </c>
      <c r="N578" s="784">
        <v>82.4</v>
      </c>
    </row>
    <row r="579" spans="1:14" x14ac:dyDescent="0.25">
      <c r="A579" s="782" t="s">
        <v>111</v>
      </c>
      <c r="B579" s="783" t="s">
        <v>105</v>
      </c>
      <c r="C579" s="795">
        <v>41596</v>
      </c>
      <c r="D579" s="796">
        <v>0.48888888888888887</v>
      </c>
      <c r="E579" s="783" t="s">
        <v>96</v>
      </c>
      <c r="F579" s="783" t="s">
        <v>93</v>
      </c>
      <c r="G579" s="783"/>
      <c r="H579" s="783"/>
      <c r="I579" s="783"/>
      <c r="J579" s="782"/>
      <c r="K579" s="782"/>
      <c r="L579" s="782"/>
      <c r="M579" s="783">
        <v>0</v>
      </c>
      <c r="N579" s="784">
        <v>106.2</v>
      </c>
    </row>
    <row r="580" spans="1:14" x14ac:dyDescent="0.25">
      <c r="A580" s="782" t="s">
        <v>111</v>
      </c>
      <c r="B580" s="783" t="s">
        <v>105</v>
      </c>
      <c r="C580" s="795">
        <v>41598</v>
      </c>
      <c r="D580" s="796">
        <v>0.50624999999999998</v>
      </c>
      <c r="E580" s="783" t="s">
        <v>96</v>
      </c>
      <c r="F580" s="783" t="s">
        <v>93</v>
      </c>
      <c r="G580" s="783"/>
      <c r="H580" s="783"/>
      <c r="I580" s="783"/>
      <c r="J580" s="782"/>
      <c r="K580" s="782"/>
      <c r="L580" s="782"/>
      <c r="M580" s="783">
        <v>0</v>
      </c>
      <c r="N580" s="784">
        <v>81</v>
      </c>
    </row>
    <row r="581" spans="1:14" x14ac:dyDescent="0.25">
      <c r="A581" s="782" t="s">
        <v>111</v>
      </c>
      <c r="B581" s="783" t="s">
        <v>105</v>
      </c>
      <c r="C581" s="795">
        <v>41603</v>
      </c>
      <c r="D581" s="796">
        <v>0.40069444444444446</v>
      </c>
      <c r="E581" s="783" t="s">
        <v>96</v>
      </c>
      <c r="F581" s="783" t="s">
        <v>93</v>
      </c>
      <c r="G581" s="783"/>
      <c r="H581" s="783"/>
      <c r="I581" s="783"/>
      <c r="J581" s="782"/>
      <c r="K581" s="782"/>
      <c r="L581" s="782"/>
      <c r="M581" s="783">
        <v>0.1</v>
      </c>
      <c r="N581" s="784">
        <v>82.7</v>
      </c>
    </row>
    <row r="582" spans="1:14" x14ac:dyDescent="0.25">
      <c r="A582" s="782" t="s">
        <v>111</v>
      </c>
      <c r="B582" s="783" t="s">
        <v>105</v>
      </c>
      <c r="C582" s="795">
        <v>41603</v>
      </c>
      <c r="D582" s="796">
        <v>0.40138888888888891</v>
      </c>
      <c r="E582" s="783" t="s">
        <v>96</v>
      </c>
      <c r="F582" s="783" t="s">
        <v>19</v>
      </c>
      <c r="G582" s="783"/>
      <c r="H582" s="783"/>
      <c r="I582" s="783"/>
      <c r="J582" s="782"/>
      <c r="K582" s="782"/>
      <c r="L582" s="782"/>
      <c r="M582" s="798"/>
      <c r="N582" s="797"/>
    </row>
    <row r="583" spans="1:14" x14ac:dyDescent="0.25">
      <c r="A583" s="782" t="s">
        <v>111</v>
      </c>
      <c r="B583" s="783" t="s">
        <v>105</v>
      </c>
      <c r="C583" s="795">
        <v>41610</v>
      </c>
      <c r="D583" s="796">
        <v>0.55208333333333337</v>
      </c>
      <c r="E583" s="783" t="s">
        <v>96</v>
      </c>
      <c r="F583" s="783" t="s">
        <v>93</v>
      </c>
      <c r="G583" s="783"/>
      <c r="H583" s="783"/>
      <c r="I583" s="783"/>
      <c r="J583" s="782"/>
      <c r="K583" s="782"/>
      <c r="L583" s="782"/>
      <c r="M583" s="783">
        <v>0</v>
      </c>
      <c r="N583" s="784">
        <v>73.5</v>
      </c>
    </row>
    <row r="584" spans="1:14" x14ac:dyDescent="0.25">
      <c r="A584" s="782" t="s">
        <v>111</v>
      </c>
      <c r="B584" s="783" t="s">
        <v>105</v>
      </c>
      <c r="C584" s="795">
        <v>41612</v>
      </c>
      <c r="D584" s="796">
        <v>0.45624999999999999</v>
      </c>
      <c r="E584" s="783" t="s">
        <v>96</v>
      </c>
      <c r="F584" s="783" t="s">
        <v>93</v>
      </c>
      <c r="G584" s="783"/>
      <c r="H584" s="783"/>
      <c r="I584" s="783"/>
      <c r="J584" s="782"/>
      <c r="K584" s="782"/>
      <c r="L584" s="782"/>
      <c r="M584" s="783">
        <v>0</v>
      </c>
      <c r="N584" s="784">
        <v>39.9</v>
      </c>
    </row>
    <row r="585" spans="1:14" x14ac:dyDescent="0.25">
      <c r="A585" s="782" t="s">
        <v>111</v>
      </c>
      <c r="B585" s="783" t="s">
        <v>105</v>
      </c>
      <c r="C585" s="795">
        <v>41617</v>
      </c>
      <c r="D585" s="796">
        <v>0.44583333333333336</v>
      </c>
      <c r="E585" s="783" t="s">
        <v>96</v>
      </c>
      <c r="F585" s="783" t="s">
        <v>93</v>
      </c>
      <c r="G585" s="783"/>
      <c r="H585" s="783"/>
      <c r="I585" s="783"/>
      <c r="J585" s="782"/>
      <c r="K585" s="782"/>
      <c r="L585" s="782"/>
      <c r="M585" s="783">
        <v>0.1</v>
      </c>
      <c r="N585" s="784">
        <v>62.1</v>
      </c>
    </row>
    <row r="586" spans="1:14" x14ac:dyDescent="0.25">
      <c r="A586" s="782" t="s">
        <v>111</v>
      </c>
      <c r="B586" s="783" t="s">
        <v>105</v>
      </c>
      <c r="C586" s="795">
        <v>41619</v>
      </c>
      <c r="D586" s="796">
        <v>0.45763888888888887</v>
      </c>
      <c r="E586" s="783" t="s">
        <v>96</v>
      </c>
      <c r="F586" s="783" t="s">
        <v>93</v>
      </c>
      <c r="G586" s="783"/>
      <c r="H586" s="783"/>
      <c r="I586" s="783"/>
      <c r="J586" s="782"/>
      <c r="K586" s="782"/>
      <c r="L586" s="782"/>
      <c r="M586" s="783">
        <v>0</v>
      </c>
      <c r="N586" s="784">
        <v>77</v>
      </c>
    </row>
    <row r="587" spans="1:14" x14ac:dyDescent="0.25">
      <c r="A587" s="782" t="s">
        <v>111</v>
      </c>
      <c r="B587" s="783" t="s">
        <v>105</v>
      </c>
      <c r="C587" s="795">
        <v>41624</v>
      </c>
      <c r="D587" s="796">
        <v>0.3972222222222222</v>
      </c>
      <c r="E587" s="783" t="s">
        <v>96</v>
      </c>
      <c r="F587" s="783" t="s">
        <v>100</v>
      </c>
      <c r="G587" s="783"/>
      <c r="H587" s="783"/>
      <c r="I587" s="783"/>
      <c r="J587" s="782"/>
      <c r="K587" s="782"/>
      <c r="L587" s="782"/>
      <c r="M587" s="783">
        <v>0</v>
      </c>
      <c r="N587" s="784">
        <v>388.2</v>
      </c>
    </row>
    <row r="588" spans="1:14" x14ac:dyDescent="0.25">
      <c r="A588" s="782" t="s">
        <v>111</v>
      </c>
      <c r="B588" s="783" t="s">
        <v>105</v>
      </c>
      <c r="C588" s="795">
        <v>41641</v>
      </c>
      <c r="D588" s="796">
        <v>0.41666666666666669</v>
      </c>
      <c r="E588" s="783" t="s">
        <v>96</v>
      </c>
      <c r="F588" s="783" t="s">
        <v>93</v>
      </c>
      <c r="G588" s="783"/>
      <c r="H588" s="783"/>
      <c r="I588" s="783"/>
      <c r="J588" s="782"/>
      <c r="K588" s="782"/>
      <c r="L588" s="782"/>
      <c r="M588" s="783">
        <v>0</v>
      </c>
      <c r="N588" s="784">
        <v>264.8</v>
      </c>
    </row>
    <row r="589" spans="1:14" x14ac:dyDescent="0.25">
      <c r="A589" s="782" t="s">
        <v>111</v>
      </c>
      <c r="B589" s="783" t="s">
        <v>105</v>
      </c>
      <c r="C589" s="795">
        <v>41641</v>
      </c>
      <c r="D589" s="796">
        <v>0.41736111111111113</v>
      </c>
      <c r="E589" s="783" t="s">
        <v>96</v>
      </c>
      <c r="F589" s="783" t="s">
        <v>19</v>
      </c>
      <c r="G589" s="783"/>
      <c r="H589" s="783"/>
      <c r="I589" s="783"/>
      <c r="J589" s="782"/>
      <c r="K589" s="782"/>
      <c r="L589" s="782"/>
      <c r="M589" s="798"/>
      <c r="N589" s="797"/>
    </row>
    <row r="590" spans="1:14" x14ac:dyDescent="0.25">
      <c r="A590" s="782" t="s">
        <v>111</v>
      </c>
      <c r="B590" s="783" t="s">
        <v>105</v>
      </c>
      <c r="C590" s="795">
        <v>41647</v>
      </c>
      <c r="D590" s="796">
        <v>0.45277777777777778</v>
      </c>
      <c r="E590" s="783" t="s">
        <v>96</v>
      </c>
      <c r="F590" s="783" t="s">
        <v>93</v>
      </c>
      <c r="G590" s="783"/>
      <c r="H590" s="783"/>
      <c r="I590" s="783"/>
      <c r="J590" s="782"/>
      <c r="K590" s="782"/>
      <c r="L590" s="782"/>
      <c r="M590" s="783">
        <v>0</v>
      </c>
      <c r="N590" s="784">
        <v>238</v>
      </c>
    </row>
    <row r="591" spans="1:14" x14ac:dyDescent="0.25">
      <c r="A591" s="782" t="s">
        <v>111</v>
      </c>
      <c r="B591" s="783" t="s">
        <v>105</v>
      </c>
      <c r="C591" s="795">
        <v>41652</v>
      </c>
      <c r="D591" s="796">
        <v>0.45347222222222222</v>
      </c>
      <c r="E591" s="783" t="s">
        <v>96</v>
      </c>
      <c r="F591" s="783" t="s">
        <v>100</v>
      </c>
      <c r="G591" s="783"/>
      <c r="H591" s="783"/>
      <c r="I591" s="783"/>
      <c r="J591" s="782"/>
      <c r="K591" s="782"/>
      <c r="L591" s="782"/>
      <c r="M591" s="783">
        <v>0</v>
      </c>
      <c r="N591" s="784">
        <v>883</v>
      </c>
    </row>
    <row r="592" spans="1:14" x14ac:dyDescent="0.25">
      <c r="A592" s="782" t="s">
        <v>111</v>
      </c>
      <c r="B592" s="783" t="s">
        <v>105</v>
      </c>
      <c r="C592" s="795">
        <v>41652</v>
      </c>
      <c r="D592" s="796">
        <v>0.45416666666666666</v>
      </c>
      <c r="E592" s="783" t="s">
        <v>96</v>
      </c>
      <c r="F592" s="783" t="s">
        <v>19</v>
      </c>
      <c r="G592" s="783"/>
      <c r="H592" s="783"/>
      <c r="I592" s="783"/>
      <c r="J592" s="782"/>
      <c r="K592" s="782"/>
      <c r="L592" s="782"/>
      <c r="M592" s="798"/>
      <c r="N592" s="797"/>
    </row>
    <row r="593" spans="1:14" x14ac:dyDescent="0.25">
      <c r="A593" s="782" t="s">
        <v>111</v>
      </c>
      <c r="B593" s="783" t="s">
        <v>105</v>
      </c>
      <c r="C593" s="795">
        <v>41661</v>
      </c>
      <c r="D593" s="796">
        <v>0.48680555555555555</v>
      </c>
      <c r="E593" s="783" t="s">
        <v>96</v>
      </c>
      <c r="F593" s="783" t="s">
        <v>93</v>
      </c>
      <c r="G593" s="783"/>
      <c r="H593" s="783"/>
      <c r="I593" s="783"/>
      <c r="J593" s="782"/>
      <c r="K593" s="782"/>
      <c r="L593" s="782"/>
      <c r="M593" s="783">
        <v>0</v>
      </c>
      <c r="N593" s="784">
        <v>342</v>
      </c>
    </row>
    <row r="594" spans="1:14" x14ac:dyDescent="0.25">
      <c r="A594" s="782" t="s">
        <v>111</v>
      </c>
      <c r="B594" s="783" t="s">
        <v>105</v>
      </c>
      <c r="C594" s="795">
        <v>41668</v>
      </c>
      <c r="D594" s="796">
        <v>0.47847222222222224</v>
      </c>
      <c r="E594" s="783" t="s">
        <v>96</v>
      </c>
      <c r="F594" s="783" t="s">
        <v>93</v>
      </c>
      <c r="G594" s="783"/>
      <c r="H594" s="783"/>
      <c r="I594" s="783"/>
      <c r="J594" s="782"/>
      <c r="K594" s="782"/>
      <c r="L594" s="782"/>
      <c r="M594" s="783">
        <v>0</v>
      </c>
      <c r="N594" s="784">
        <v>158</v>
      </c>
    </row>
    <row r="595" spans="1:14" x14ac:dyDescent="0.25">
      <c r="A595" s="782" t="s">
        <v>111</v>
      </c>
      <c r="B595" s="783" t="s">
        <v>105</v>
      </c>
      <c r="C595" s="795">
        <v>41676</v>
      </c>
      <c r="D595" s="796">
        <v>0.54861111111111116</v>
      </c>
      <c r="E595" s="783" t="s">
        <v>96</v>
      </c>
      <c r="F595" s="783" t="s">
        <v>93</v>
      </c>
      <c r="G595" s="783"/>
      <c r="H595" s="783"/>
      <c r="I595" s="783"/>
      <c r="J595" s="782"/>
      <c r="K595" s="782"/>
      <c r="L595" s="782"/>
      <c r="M595" s="783">
        <v>0</v>
      </c>
      <c r="N595" s="784">
        <v>150</v>
      </c>
    </row>
    <row r="596" spans="1:14" x14ac:dyDescent="0.25">
      <c r="A596" s="782" t="s">
        <v>111</v>
      </c>
      <c r="B596" s="783" t="s">
        <v>105</v>
      </c>
      <c r="C596" s="795">
        <v>41682</v>
      </c>
      <c r="D596" s="796">
        <v>0.61319444444444449</v>
      </c>
      <c r="E596" s="783" t="s">
        <v>96</v>
      </c>
      <c r="F596" s="783" t="s">
        <v>93</v>
      </c>
      <c r="G596" s="783"/>
      <c r="H596" s="783"/>
      <c r="I596" s="783"/>
      <c r="J596" s="782"/>
      <c r="K596" s="782"/>
      <c r="L596" s="782"/>
      <c r="M596" s="783">
        <v>0</v>
      </c>
      <c r="N596" s="784">
        <v>107</v>
      </c>
    </row>
    <row r="597" spans="1:14" x14ac:dyDescent="0.25">
      <c r="A597" s="782" t="s">
        <v>111</v>
      </c>
      <c r="B597" s="783" t="s">
        <v>105</v>
      </c>
      <c r="C597" s="795">
        <v>41689</v>
      </c>
      <c r="D597" s="796">
        <v>0.4513888888888889</v>
      </c>
      <c r="E597" s="783" t="s">
        <v>96</v>
      </c>
      <c r="F597" s="783" t="s">
        <v>93</v>
      </c>
      <c r="G597" s="783"/>
      <c r="H597" s="783"/>
      <c r="I597" s="783"/>
      <c r="J597" s="782"/>
      <c r="K597" s="782"/>
      <c r="L597" s="782"/>
      <c r="M597" s="783">
        <v>0</v>
      </c>
      <c r="N597" s="784">
        <v>234</v>
      </c>
    </row>
    <row r="598" spans="1:14" x14ac:dyDescent="0.25">
      <c r="A598" s="782" t="s">
        <v>111</v>
      </c>
      <c r="B598" s="783" t="s">
        <v>105</v>
      </c>
      <c r="C598" s="795">
        <v>41694</v>
      </c>
      <c r="D598" s="796">
        <v>0.47499999999999998</v>
      </c>
      <c r="E598" s="783" t="s">
        <v>96</v>
      </c>
      <c r="F598" s="783" t="s">
        <v>93</v>
      </c>
      <c r="G598" s="783"/>
      <c r="H598" s="783"/>
      <c r="I598" s="783"/>
      <c r="J598" s="782"/>
      <c r="K598" s="782"/>
      <c r="L598" s="782"/>
      <c r="M598" s="783">
        <v>0</v>
      </c>
      <c r="N598" s="784">
        <v>167</v>
      </c>
    </row>
    <row r="599" spans="1:14" x14ac:dyDescent="0.25">
      <c r="A599" s="782" t="s">
        <v>111</v>
      </c>
      <c r="B599" s="783" t="s">
        <v>105</v>
      </c>
      <c r="C599" s="795">
        <v>41694</v>
      </c>
      <c r="D599" s="796">
        <v>0.47569444444444442</v>
      </c>
      <c r="E599" s="783" t="s">
        <v>96</v>
      </c>
      <c r="F599" s="783" t="s">
        <v>93</v>
      </c>
      <c r="G599" s="783"/>
      <c r="H599" s="783"/>
      <c r="I599" s="783"/>
      <c r="J599" s="782"/>
      <c r="K599" s="782"/>
      <c r="L599" s="782"/>
      <c r="M599" s="798"/>
      <c r="N599" s="797"/>
    </row>
    <row r="600" spans="1:14" x14ac:dyDescent="0.25">
      <c r="A600" s="782" t="s">
        <v>111</v>
      </c>
      <c r="B600" s="783" t="s">
        <v>105</v>
      </c>
      <c r="C600" s="795">
        <v>41696</v>
      </c>
      <c r="D600" s="796">
        <v>0.53125</v>
      </c>
      <c r="E600" s="783" t="s">
        <v>96</v>
      </c>
      <c r="F600" s="783" t="s">
        <v>93</v>
      </c>
      <c r="G600" s="783"/>
      <c r="H600" s="783"/>
      <c r="I600" s="783"/>
      <c r="J600" s="782"/>
      <c r="K600" s="782"/>
      <c r="L600" s="782"/>
      <c r="M600" s="783">
        <v>0</v>
      </c>
      <c r="N600" s="784">
        <v>162</v>
      </c>
    </row>
    <row r="601" spans="1:14" x14ac:dyDescent="0.25">
      <c r="A601" s="782" t="s">
        <v>111</v>
      </c>
      <c r="B601" s="783" t="s">
        <v>105</v>
      </c>
      <c r="C601" s="795">
        <v>41696</v>
      </c>
      <c r="D601" s="796">
        <v>0.53194444444444444</v>
      </c>
      <c r="E601" s="783" t="s">
        <v>96</v>
      </c>
      <c r="F601" s="783" t="s">
        <v>93</v>
      </c>
      <c r="G601" s="783"/>
      <c r="H601" s="783"/>
      <c r="I601" s="783"/>
      <c r="J601" s="782"/>
      <c r="K601" s="782"/>
      <c r="L601" s="782"/>
      <c r="M601" s="798"/>
      <c r="N601" s="797"/>
    </row>
    <row r="602" spans="1:14" x14ac:dyDescent="0.25">
      <c r="A602" s="782" t="s">
        <v>111</v>
      </c>
      <c r="B602" s="783" t="s">
        <v>105</v>
      </c>
      <c r="C602" s="795">
        <v>41703</v>
      </c>
      <c r="D602" s="796">
        <v>0.46805555555555556</v>
      </c>
      <c r="E602" s="783" t="s">
        <v>96</v>
      </c>
      <c r="F602" s="783" t="s">
        <v>93</v>
      </c>
      <c r="G602" s="783"/>
      <c r="H602" s="783"/>
      <c r="I602" s="783"/>
      <c r="J602" s="782"/>
      <c r="K602" s="782"/>
      <c r="L602" s="782"/>
      <c r="M602" s="783">
        <v>0</v>
      </c>
      <c r="N602" s="784">
        <v>141.69999999999999</v>
      </c>
    </row>
    <row r="603" spans="1:14" x14ac:dyDescent="0.25">
      <c r="A603" s="782" t="s">
        <v>111</v>
      </c>
      <c r="B603" s="783" t="s">
        <v>105</v>
      </c>
      <c r="C603" s="795">
        <v>41708</v>
      </c>
      <c r="D603" s="796">
        <v>0.41111111111111109</v>
      </c>
      <c r="E603" s="783" t="s">
        <v>96</v>
      </c>
      <c r="F603" s="783" t="s">
        <v>93</v>
      </c>
      <c r="G603" s="783"/>
      <c r="H603" s="783"/>
      <c r="I603" s="783"/>
      <c r="J603" s="782"/>
      <c r="K603" s="782"/>
      <c r="L603" s="782"/>
      <c r="M603" s="783">
        <v>0</v>
      </c>
      <c r="N603" s="784">
        <v>519.4</v>
      </c>
    </row>
    <row r="604" spans="1:14" x14ac:dyDescent="0.25">
      <c r="A604" s="782" t="s">
        <v>111</v>
      </c>
      <c r="B604" s="783" t="s">
        <v>105</v>
      </c>
      <c r="C604" s="795">
        <v>41715</v>
      </c>
      <c r="D604" s="796">
        <v>0.45</v>
      </c>
      <c r="E604" s="783" t="s">
        <v>96</v>
      </c>
      <c r="F604" s="783" t="s">
        <v>93</v>
      </c>
      <c r="G604" s="783"/>
      <c r="H604" s="783"/>
      <c r="I604" s="783"/>
      <c r="J604" s="782"/>
      <c r="K604" s="782"/>
      <c r="L604" s="782"/>
      <c r="M604" s="783">
        <v>3</v>
      </c>
      <c r="N604" s="797"/>
    </row>
    <row r="605" spans="1:14" x14ac:dyDescent="0.25">
      <c r="A605" s="782" t="s">
        <v>111</v>
      </c>
      <c r="B605" s="783" t="s">
        <v>105</v>
      </c>
      <c r="C605" s="795">
        <v>41717</v>
      </c>
      <c r="D605" s="796">
        <v>0.47708333333333336</v>
      </c>
      <c r="E605" s="783" t="s">
        <v>96</v>
      </c>
      <c r="F605" s="783" t="s">
        <v>100</v>
      </c>
      <c r="G605" s="783"/>
      <c r="H605" s="783"/>
      <c r="I605" s="783"/>
      <c r="J605" s="782"/>
      <c r="K605" s="782"/>
      <c r="L605" s="782"/>
      <c r="M605" s="783">
        <v>0</v>
      </c>
      <c r="N605" s="797"/>
    </row>
    <row r="606" spans="1:14" x14ac:dyDescent="0.25">
      <c r="A606" s="782" t="s">
        <v>111</v>
      </c>
      <c r="B606" s="783" t="s">
        <v>105</v>
      </c>
      <c r="C606" s="795">
        <v>41722</v>
      </c>
      <c r="D606" s="796">
        <v>0.57291666666666663</v>
      </c>
      <c r="E606" s="783" t="s">
        <v>98</v>
      </c>
      <c r="F606" s="783" t="s">
        <v>93</v>
      </c>
      <c r="G606" s="783"/>
      <c r="H606" s="783"/>
      <c r="I606" s="783"/>
      <c r="J606" s="782"/>
      <c r="K606" s="782"/>
      <c r="L606" s="782"/>
      <c r="M606" s="783">
        <v>0</v>
      </c>
      <c r="N606" s="797"/>
    </row>
    <row r="607" spans="1:14" x14ac:dyDescent="0.25">
      <c r="A607" s="782" t="s">
        <v>111</v>
      </c>
      <c r="B607" s="783" t="s">
        <v>105</v>
      </c>
      <c r="C607" s="795">
        <v>41729</v>
      </c>
      <c r="D607" s="796">
        <v>0.47708333333333336</v>
      </c>
      <c r="E607" s="783" t="s">
        <v>96</v>
      </c>
      <c r="F607" s="783" t="s">
        <v>100</v>
      </c>
      <c r="G607" s="783"/>
      <c r="H607" s="783"/>
      <c r="I607" s="783"/>
      <c r="J607" s="782"/>
      <c r="K607" s="782"/>
      <c r="L607" s="782"/>
      <c r="M607" s="783">
        <v>0</v>
      </c>
      <c r="N607" s="797"/>
    </row>
    <row r="608" spans="1:14" x14ac:dyDescent="0.25">
      <c r="A608" s="782" t="s">
        <v>111</v>
      </c>
      <c r="B608" s="783" t="s">
        <v>105</v>
      </c>
      <c r="C608" s="795">
        <v>41736</v>
      </c>
      <c r="D608" s="796">
        <v>0.37152777777777779</v>
      </c>
      <c r="E608" s="783" t="s">
        <v>96</v>
      </c>
      <c r="F608" s="783" t="s">
        <v>103</v>
      </c>
      <c r="G608" s="783"/>
      <c r="H608" s="783"/>
      <c r="I608" s="783"/>
      <c r="J608" s="782"/>
      <c r="K608" s="782"/>
      <c r="L608" s="782"/>
      <c r="M608" s="783">
        <v>2</v>
      </c>
      <c r="N608" s="797"/>
    </row>
    <row r="609" spans="1:14" x14ac:dyDescent="0.25">
      <c r="A609" s="782" t="s">
        <v>111</v>
      </c>
      <c r="B609" s="783" t="s">
        <v>105</v>
      </c>
      <c r="C609" s="795">
        <v>41743</v>
      </c>
      <c r="D609" s="796">
        <v>0.4548611111111111</v>
      </c>
      <c r="E609" s="783" t="s">
        <v>96</v>
      </c>
      <c r="F609" s="783" t="s">
        <v>103</v>
      </c>
      <c r="G609" s="783"/>
      <c r="H609" s="783"/>
      <c r="I609" s="783"/>
      <c r="J609" s="782"/>
      <c r="K609" s="782"/>
      <c r="L609" s="782"/>
      <c r="M609" s="783">
        <v>2</v>
      </c>
      <c r="N609" s="797"/>
    </row>
    <row r="610" spans="1:14" x14ac:dyDescent="0.25">
      <c r="A610" s="782" t="s">
        <v>111</v>
      </c>
      <c r="B610" s="783" t="s">
        <v>105</v>
      </c>
      <c r="C610" s="795">
        <v>41750</v>
      </c>
      <c r="D610" s="796">
        <v>0.52500000000000002</v>
      </c>
      <c r="E610" s="783" t="s">
        <v>96</v>
      </c>
      <c r="F610" s="783" t="s">
        <v>93</v>
      </c>
      <c r="G610" s="783"/>
      <c r="H610" s="783"/>
      <c r="I610" s="783"/>
      <c r="J610" s="782"/>
      <c r="K610" s="782"/>
      <c r="L610" s="782"/>
      <c r="M610" s="783">
        <v>0.1</v>
      </c>
      <c r="N610" s="797"/>
    </row>
    <row r="611" spans="1:14" x14ac:dyDescent="0.25">
      <c r="A611" s="782" t="s">
        <v>111</v>
      </c>
      <c r="B611" s="786" t="s">
        <v>105</v>
      </c>
      <c r="C611" s="787">
        <v>41757</v>
      </c>
      <c r="D611" s="788">
        <v>0.42569444444444443</v>
      </c>
      <c r="E611" s="786" t="s">
        <v>96</v>
      </c>
      <c r="F611" s="786" t="s">
        <v>93</v>
      </c>
      <c r="G611" s="786"/>
      <c r="H611" s="786"/>
      <c r="I611" s="786"/>
      <c r="J611" s="782"/>
      <c r="K611" s="782"/>
      <c r="L611" s="782"/>
      <c r="M611" s="786">
        <v>1</v>
      </c>
      <c r="N611" s="786">
        <v>686</v>
      </c>
    </row>
    <row r="612" spans="1:14" x14ac:dyDescent="0.25">
      <c r="A612" s="782" t="s">
        <v>111</v>
      </c>
      <c r="B612" s="783" t="s">
        <v>105</v>
      </c>
      <c r="C612" s="795">
        <v>41766</v>
      </c>
      <c r="D612" s="796">
        <v>0.6118055555555556</v>
      </c>
      <c r="E612" s="783" t="s">
        <v>96</v>
      </c>
      <c r="F612" s="783" t="s">
        <v>93</v>
      </c>
      <c r="G612" s="783"/>
      <c r="H612" s="783"/>
      <c r="I612" s="783"/>
      <c r="J612" s="782"/>
      <c r="K612" s="782"/>
      <c r="L612" s="782"/>
      <c r="M612" s="783">
        <v>0</v>
      </c>
      <c r="N612" s="784">
        <v>264</v>
      </c>
    </row>
    <row r="613" spans="1:14" x14ac:dyDescent="0.25">
      <c r="A613" s="782" t="s">
        <v>111</v>
      </c>
      <c r="B613" s="783" t="s">
        <v>105</v>
      </c>
      <c r="C613" s="795">
        <v>41772</v>
      </c>
      <c r="D613" s="796">
        <v>0.39652777777777776</v>
      </c>
      <c r="E613" s="783" t="s">
        <v>96</v>
      </c>
      <c r="F613" s="783" t="s">
        <v>103</v>
      </c>
      <c r="G613" s="783"/>
      <c r="H613" s="783"/>
      <c r="I613" s="783"/>
      <c r="J613" s="782"/>
      <c r="K613" s="782"/>
      <c r="L613" s="782"/>
      <c r="M613" s="783">
        <v>1</v>
      </c>
      <c r="N613" s="797"/>
    </row>
    <row r="614" spans="1:14" x14ac:dyDescent="0.25">
      <c r="A614" s="782" t="s">
        <v>111</v>
      </c>
      <c r="B614" s="783" t="s">
        <v>105</v>
      </c>
      <c r="C614" s="795">
        <v>41773</v>
      </c>
      <c r="D614" s="796">
        <v>0.4236111111111111</v>
      </c>
      <c r="E614" s="783" t="s">
        <v>96</v>
      </c>
      <c r="F614" s="783" t="s">
        <v>100</v>
      </c>
      <c r="G614" s="783"/>
      <c r="H614" s="783"/>
      <c r="I614" s="783"/>
      <c r="J614" s="782"/>
      <c r="K614" s="782"/>
      <c r="L614" s="782"/>
      <c r="M614" s="783">
        <v>2</v>
      </c>
      <c r="N614" s="797"/>
    </row>
    <row r="615" spans="1:14" x14ac:dyDescent="0.25">
      <c r="A615" s="782" t="s">
        <v>111</v>
      </c>
      <c r="B615" s="783" t="s">
        <v>105</v>
      </c>
      <c r="C615" s="795">
        <v>41773</v>
      </c>
      <c r="D615" s="796">
        <v>0.42430555555555555</v>
      </c>
      <c r="E615" s="783" t="s">
        <v>96</v>
      </c>
      <c r="F615" s="783" t="s">
        <v>19</v>
      </c>
      <c r="G615" s="783"/>
      <c r="H615" s="783"/>
      <c r="I615" s="783"/>
      <c r="J615" s="782"/>
      <c r="K615" s="782"/>
      <c r="L615" s="782"/>
      <c r="M615" s="798"/>
      <c r="N615" s="797"/>
    </row>
    <row r="616" spans="1:14" x14ac:dyDescent="0.25">
      <c r="A616" s="782" t="s">
        <v>111</v>
      </c>
      <c r="B616" s="783" t="s">
        <v>105</v>
      </c>
      <c r="C616" s="795">
        <v>41778</v>
      </c>
      <c r="D616" s="796">
        <v>0.49861111111111112</v>
      </c>
      <c r="E616" s="783" t="s">
        <v>98</v>
      </c>
      <c r="F616" s="783" t="s">
        <v>93</v>
      </c>
      <c r="G616" s="783"/>
      <c r="H616" s="783"/>
      <c r="I616" s="783"/>
      <c r="J616" s="782"/>
      <c r="K616" s="782"/>
      <c r="L616" s="782"/>
      <c r="M616" s="783">
        <v>0</v>
      </c>
      <c r="N616" s="784">
        <v>543</v>
      </c>
    </row>
    <row r="617" spans="1:14" x14ac:dyDescent="0.25">
      <c r="A617" s="782" t="s">
        <v>111</v>
      </c>
      <c r="B617" s="783" t="s">
        <v>105</v>
      </c>
      <c r="C617" s="795">
        <v>41787</v>
      </c>
      <c r="D617" s="796">
        <v>0.4465277777777778</v>
      </c>
      <c r="E617" s="783" t="s">
        <v>98</v>
      </c>
      <c r="F617" s="783" t="s">
        <v>93</v>
      </c>
      <c r="G617" s="783"/>
      <c r="H617" s="783"/>
      <c r="I617" s="783"/>
      <c r="J617" s="782"/>
      <c r="K617" s="782"/>
      <c r="L617" s="782"/>
      <c r="M617" s="783">
        <v>0.6</v>
      </c>
      <c r="N617" s="784">
        <v>178.1</v>
      </c>
    </row>
    <row r="618" spans="1:14" x14ac:dyDescent="0.25">
      <c r="A618" s="782" t="s">
        <v>111</v>
      </c>
      <c r="B618" s="783" t="s">
        <v>105</v>
      </c>
      <c r="C618" s="795">
        <v>41793</v>
      </c>
      <c r="D618" s="796">
        <v>0.41666666666666669</v>
      </c>
      <c r="E618" s="783" t="s">
        <v>96</v>
      </c>
      <c r="F618" s="783" t="s">
        <v>93</v>
      </c>
      <c r="G618" s="783"/>
      <c r="H618" s="783"/>
      <c r="I618" s="783"/>
      <c r="J618" s="782"/>
      <c r="K618" s="782"/>
      <c r="L618" s="782"/>
      <c r="M618" s="783">
        <v>0.1</v>
      </c>
      <c r="N618" s="784">
        <v>362</v>
      </c>
    </row>
    <row r="619" spans="1:14" x14ac:dyDescent="0.25">
      <c r="A619" s="782" t="s">
        <v>111</v>
      </c>
      <c r="B619" s="783" t="s">
        <v>105</v>
      </c>
      <c r="C619" s="795">
        <v>41799</v>
      </c>
      <c r="D619" s="796">
        <v>0.50208333333333333</v>
      </c>
      <c r="E619" s="783" t="s">
        <v>96</v>
      </c>
      <c r="F619" s="783" t="s">
        <v>103</v>
      </c>
      <c r="G619" s="783"/>
      <c r="H619" s="783"/>
      <c r="I619" s="783"/>
      <c r="J619" s="782"/>
      <c r="K619" s="782"/>
      <c r="L619" s="782"/>
      <c r="M619" s="783">
        <v>1.5</v>
      </c>
      <c r="N619" s="797"/>
    </row>
    <row r="620" spans="1:14" x14ac:dyDescent="0.25">
      <c r="A620" s="782" t="s">
        <v>111</v>
      </c>
      <c r="B620" s="783" t="s">
        <v>105</v>
      </c>
      <c r="C620" s="795">
        <v>41802</v>
      </c>
      <c r="D620" s="796">
        <v>0.47152777777777777</v>
      </c>
      <c r="E620" s="783" t="s">
        <v>96</v>
      </c>
      <c r="F620" s="783" t="s">
        <v>100</v>
      </c>
      <c r="G620" s="783"/>
      <c r="H620" s="783"/>
      <c r="I620" s="783"/>
      <c r="J620" s="782"/>
      <c r="K620" s="782"/>
      <c r="L620" s="782"/>
      <c r="M620" s="783">
        <v>0.1</v>
      </c>
      <c r="N620" s="797"/>
    </row>
    <row r="621" spans="1:14" x14ac:dyDescent="0.25">
      <c r="A621" s="782" t="s">
        <v>111</v>
      </c>
      <c r="B621" s="786" t="s">
        <v>105</v>
      </c>
      <c r="C621" s="787">
        <v>41813</v>
      </c>
      <c r="D621" s="788">
        <v>0.57291666666666663</v>
      </c>
      <c r="E621" s="786" t="s">
        <v>96</v>
      </c>
      <c r="F621" s="786" t="s">
        <v>100</v>
      </c>
      <c r="G621" s="786"/>
      <c r="H621" s="786"/>
      <c r="I621" s="786"/>
      <c r="J621" s="782"/>
      <c r="K621" s="782"/>
      <c r="L621" s="782"/>
      <c r="M621" s="786">
        <v>0.2</v>
      </c>
      <c r="N621" s="793"/>
    </row>
    <row r="622" spans="1:14" x14ac:dyDescent="0.25">
      <c r="A622" s="782" t="s">
        <v>111</v>
      </c>
      <c r="B622" s="783" t="s">
        <v>105</v>
      </c>
      <c r="C622" s="795">
        <v>41815</v>
      </c>
      <c r="D622" s="796">
        <v>0.3972222222222222</v>
      </c>
      <c r="E622" s="783" t="s">
        <v>96</v>
      </c>
      <c r="F622" s="783" t="s">
        <v>100</v>
      </c>
      <c r="G622" s="783"/>
      <c r="H622" s="783"/>
      <c r="I622" s="783"/>
      <c r="J622" s="782"/>
      <c r="K622" s="782"/>
      <c r="L622" s="782"/>
      <c r="M622" s="783">
        <v>0.2</v>
      </c>
      <c r="N622" s="797"/>
    </row>
    <row r="623" spans="1:14" x14ac:dyDescent="0.25">
      <c r="A623" s="782" t="s">
        <v>111</v>
      </c>
      <c r="B623" s="786" t="s">
        <v>105</v>
      </c>
      <c r="C623" s="787">
        <v>41820</v>
      </c>
      <c r="D623" s="788">
        <v>0.40625</v>
      </c>
      <c r="E623" s="786" t="s">
        <v>96</v>
      </c>
      <c r="F623" s="786" t="s">
        <v>93</v>
      </c>
      <c r="G623" s="786"/>
      <c r="H623" s="786"/>
      <c r="I623" s="786"/>
      <c r="J623" s="782"/>
      <c r="K623" s="782"/>
      <c r="L623" s="782"/>
      <c r="M623" s="786">
        <v>0</v>
      </c>
      <c r="N623" s="786">
        <v>565</v>
      </c>
    </row>
    <row r="624" spans="1:14" x14ac:dyDescent="0.25">
      <c r="A624" s="782" t="s">
        <v>111</v>
      </c>
      <c r="B624" s="786" t="s">
        <v>105</v>
      </c>
      <c r="C624" s="787">
        <v>41834</v>
      </c>
      <c r="D624" s="788">
        <v>0.43055555555555558</v>
      </c>
      <c r="E624" s="786" t="s">
        <v>96</v>
      </c>
      <c r="F624" s="786" t="s">
        <v>93</v>
      </c>
      <c r="G624" s="786"/>
      <c r="H624" s="786"/>
      <c r="I624" s="786"/>
      <c r="J624" s="782"/>
      <c r="K624" s="782"/>
      <c r="L624" s="782"/>
      <c r="M624" s="786">
        <v>0.01</v>
      </c>
      <c r="N624" s="786">
        <v>255</v>
      </c>
    </row>
    <row r="625" spans="1:14" x14ac:dyDescent="0.25">
      <c r="A625" s="782" t="s">
        <v>111</v>
      </c>
      <c r="B625" s="786" t="s">
        <v>105</v>
      </c>
      <c r="C625" s="787">
        <v>41837</v>
      </c>
      <c r="D625" s="788">
        <v>0.51249999999999996</v>
      </c>
      <c r="E625" s="786" t="s">
        <v>96</v>
      </c>
      <c r="F625" s="786" t="s">
        <v>100</v>
      </c>
      <c r="G625" s="786"/>
      <c r="H625" s="786"/>
      <c r="I625" s="786"/>
      <c r="J625" s="782"/>
      <c r="K625" s="782"/>
      <c r="L625" s="782"/>
      <c r="M625" s="786">
        <v>0</v>
      </c>
      <c r="N625" s="786">
        <v>317</v>
      </c>
    </row>
    <row r="626" spans="1:14" x14ac:dyDescent="0.25">
      <c r="A626" s="782" t="s">
        <v>111</v>
      </c>
      <c r="B626" s="786" t="s">
        <v>105</v>
      </c>
      <c r="C626" s="787">
        <v>41842</v>
      </c>
      <c r="D626" s="788">
        <v>0.40625</v>
      </c>
      <c r="E626" s="786" t="s">
        <v>96</v>
      </c>
      <c r="F626" s="786" t="s">
        <v>93</v>
      </c>
      <c r="G626" s="786"/>
      <c r="H626" s="786"/>
      <c r="I626" s="786"/>
      <c r="J626" s="782"/>
      <c r="K626" s="782"/>
      <c r="L626" s="782"/>
      <c r="M626" s="786">
        <v>0</v>
      </c>
      <c r="N626" s="786">
        <v>153.19999999999999</v>
      </c>
    </row>
    <row r="627" spans="1:14" x14ac:dyDescent="0.25">
      <c r="A627" s="782" t="s">
        <v>111</v>
      </c>
      <c r="B627" s="791" t="s">
        <v>105</v>
      </c>
      <c r="C627" s="800">
        <v>41848</v>
      </c>
      <c r="D627" s="801">
        <v>0.41666666666666669</v>
      </c>
      <c r="E627" s="791" t="s">
        <v>96</v>
      </c>
      <c r="F627" s="791" t="s">
        <v>93</v>
      </c>
      <c r="G627" s="791"/>
      <c r="H627" s="791"/>
      <c r="I627" s="791"/>
      <c r="J627" s="782"/>
      <c r="K627" s="782"/>
      <c r="L627" s="782"/>
      <c r="M627" s="782">
        <v>0</v>
      </c>
      <c r="N627" s="782">
        <v>431.3</v>
      </c>
    </row>
    <row r="628" spans="1:14" x14ac:dyDescent="0.25">
      <c r="A628" s="782" t="s">
        <v>111</v>
      </c>
      <c r="B628" s="786" t="s">
        <v>105</v>
      </c>
      <c r="C628" s="787">
        <v>41851</v>
      </c>
      <c r="D628" s="788">
        <v>0.53819444444444442</v>
      </c>
      <c r="E628" s="786" t="s">
        <v>96</v>
      </c>
      <c r="F628" s="786" t="s">
        <v>93</v>
      </c>
      <c r="G628" s="786"/>
      <c r="H628" s="786"/>
      <c r="I628" s="786"/>
      <c r="J628" s="782"/>
      <c r="K628" s="782"/>
      <c r="L628" s="782"/>
      <c r="M628" s="782"/>
      <c r="N628" s="786">
        <v>294.7</v>
      </c>
    </row>
    <row r="629" spans="1:14" x14ac:dyDescent="0.25">
      <c r="A629" s="782" t="s">
        <v>111</v>
      </c>
      <c r="B629" s="786" t="s">
        <v>105</v>
      </c>
      <c r="C629" s="787">
        <v>41857</v>
      </c>
      <c r="D629" s="788">
        <v>0.61458333333333337</v>
      </c>
      <c r="E629" s="786" t="s">
        <v>96</v>
      </c>
      <c r="F629" s="786" t="s">
        <v>93</v>
      </c>
      <c r="G629" s="786"/>
      <c r="H629" s="786"/>
      <c r="I629" s="786"/>
      <c r="J629" s="782"/>
      <c r="K629" s="782"/>
      <c r="L629" s="782"/>
      <c r="M629" s="782"/>
      <c r="N629" s="786">
        <v>141.69999999999999</v>
      </c>
    </row>
    <row r="630" spans="1:14" x14ac:dyDescent="0.25">
      <c r="A630" s="782" t="s">
        <v>111</v>
      </c>
      <c r="B630" s="786" t="s">
        <v>105</v>
      </c>
      <c r="C630" s="787">
        <v>41863</v>
      </c>
      <c r="D630" s="788">
        <v>0.64166666666666672</v>
      </c>
      <c r="E630" s="786" t="s">
        <v>96</v>
      </c>
      <c r="F630" s="786" t="s">
        <v>93</v>
      </c>
      <c r="G630" s="786"/>
      <c r="H630" s="786"/>
      <c r="I630" s="786"/>
      <c r="J630" s="782"/>
      <c r="K630" s="782"/>
      <c r="L630" s="782"/>
      <c r="M630" s="782"/>
      <c r="N630" s="786">
        <v>229.4</v>
      </c>
    </row>
    <row r="631" spans="1:14" x14ac:dyDescent="0.25">
      <c r="A631" s="782" t="s">
        <v>111</v>
      </c>
      <c r="B631" s="786" t="s">
        <v>105</v>
      </c>
      <c r="C631" s="787">
        <v>41869</v>
      </c>
      <c r="D631" s="788">
        <v>0.56805555555555554</v>
      </c>
      <c r="E631" s="786" t="s">
        <v>96</v>
      </c>
      <c r="F631" s="786" t="s">
        <v>93</v>
      </c>
      <c r="G631" s="786"/>
      <c r="H631" s="786"/>
      <c r="I631" s="786"/>
      <c r="J631" s="782"/>
      <c r="K631" s="782"/>
      <c r="L631" s="782"/>
      <c r="M631" s="782"/>
      <c r="N631" s="786">
        <v>141.4</v>
      </c>
    </row>
    <row r="632" spans="1:14" x14ac:dyDescent="0.25">
      <c r="A632" s="782" t="s">
        <v>111</v>
      </c>
      <c r="B632" s="786" t="s">
        <v>105</v>
      </c>
      <c r="C632" s="787">
        <v>41869</v>
      </c>
      <c r="D632" s="788">
        <v>0.56874999999999998</v>
      </c>
      <c r="E632" s="786" t="s">
        <v>96</v>
      </c>
      <c r="F632" s="786" t="s">
        <v>19</v>
      </c>
      <c r="G632" s="786"/>
      <c r="H632" s="786"/>
      <c r="I632" s="786"/>
      <c r="J632" s="782"/>
      <c r="K632" s="782"/>
      <c r="L632" s="782"/>
      <c r="M632" s="782"/>
      <c r="N632" s="793"/>
    </row>
    <row r="633" spans="1:14" x14ac:dyDescent="0.25">
      <c r="A633" s="782" t="s">
        <v>111</v>
      </c>
      <c r="B633" s="786" t="s">
        <v>105</v>
      </c>
      <c r="C633" s="787">
        <v>41869</v>
      </c>
      <c r="D633" s="788">
        <v>0.58333333333333337</v>
      </c>
      <c r="E633" s="786" t="s">
        <v>96</v>
      </c>
      <c r="F633" s="786" t="s">
        <v>19</v>
      </c>
      <c r="G633" s="786"/>
      <c r="H633" s="786"/>
      <c r="I633" s="786"/>
      <c r="J633" s="782"/>
      <c r="K633" s="782"/>
      <c r="L633" s="782"/>
      <c r="M633" s="782"/>
      <c r="N633" s="793"/>
    </row>
    <row r="634" spans="1:14" x14ac:dyDescent="0.25">
      <c r="A634" s="782" t="s">
        <v>111</v>
      </c>
      <c r="B634" s="786" t="s">
        <v>105</v>
      </c>
      <c r="C634" s="787">
        <v>41878</v>
      </c>
      <c r="D634" s="788">
        <v>0.50208333333333333</v>
      </c>
      <c r="E634" s="786" t="s">
        <v>96</v>
      </c>
      <c r="F634" s="786" t="s">
        <v>93</v>
      </c>
      <c r="G634" s="786"/>
      <c r="H634" s="786"/>
      <c r="I634" s="786"/>
      <c r="J634" s="782"/>
      <c r="K634" s="782"/>
      <c r="L634" s="782"/>
      <c r="M634" s="782"/>
      <c r="N634" s="786">
        <v>44.3</v>
      </c>
    </row>
    <row r="635" spans="1:14" x14ac:dyDescent="0.25">
      <c r="A635" s="782" t="s">
        <v>111</v>
      </c>
      <c r="B635" s="786" t="s">
        <v>105</v>
      </c>
      <c r="C635" s="787">
        <v>41886</v>
      </c>
      <c r="D635" s="788">
        <v>0.4597222222222222</v>
      </c>
      <c r="E635" s="786" t="s">
        <v>96</v>
      </c>
      <c r="F635" s="786" t="s">
        <v>93</v>
      </c>
      <c r="G635" s="786"/>
      <c r="H635" s="786"/>
      <c r="I635" s="786"/>
      <c r="J635" s="782"/>
      <c r="K635" s="782"/>
      <c r="L635" s="782"/>
      <c r="M635" s="782"/>
      <c r="N635" s="786">
        <v>48.9</v>
      </c>
    </row>
    <row r="636" spans="1:14" x14ac:dyDescent="0.25">
      <c r="A636" s="782" t="s">
        <v>111</v>
      </c>
      <c r="B636" s="786" t="s">
        <v>105</v>
      </c>
      <c r="C636" s="787">
        <v>41893</v>
      </c>
      <c r="D636" s="788">
        <v>0.45694444444444443</v>
      </c>
      <c r="E636" s="786" t="s">
        <v>98</v>
      </c>
      <c r="F636" s="786" t="s">
        <v>93</v>
      </c>
      <c r="G636" s="786"/>
      <c r="H636" s="786"/>
      <c r="I636" s="786"/>
      <c r="J636" s="782"/>
      <c r="K636" s="782"/>
      <c r="L636" s="782"/>
      <c r="M636" s="782"/>
      <c r="N636" s="786">
        <v>56.8</v>
      </c>
    </row>
    <row r="637" spans="1:14" x14ac:dyDescent="0.25">
      <c r="A637" s="782" t="s">
        <v>111</v>
      </c>
      <c r="B637" s="786" t="s">
        <v>105</v>
      </c>
      <c r="C637" s="787">
        <v>41897</v>
      </c>
      <c r="D637" s="788">
        <v>0.59375</v>
      </c>
      <c r="E637" s="786" t="s">
        <v>96</v>
      </c>
      <c r="F637" s="786" t="s">
        <v>93</v>
      </c>
      <c r="G637" s="786"/>
      <c r="H637" s="786"/>
      <c r="I637" s="786"/>
      <c r="J637" s="782"/>
      <c r="K637" s="782"/>
      <c r="L637" s="782"/>
      <c r="M637" s="782"/>
      <c r="N637" s="786">
        <v>49.9</v>
      </c>
    </row>
    <row r="638" spans="1:14" x14ac:dyDescent="0.25">
      <c r="A638" s="782" t="s">
        <v>111</v>
      </c>
      <c r="B638" s="786" t="s">
        <v>105</v>
      </c>
      <c r="C638" s="787">
        <v>41899</v>
      </c>
      <c r="D638" s="788">
        <v>0.46180555555555558</v>
      </c>
      <c r="E638" s="786" t="s">
        <v>96</v>
      </c>
      <c r="F638" s="786" t="s">
        <v>93</v>
      </c>
      <c r="G638" s="786"/>
      <c r="H638" s="786"/>
      <c r="I638" s="786"/>
      <c r="J638" s="782"/>
      <c r="K638" s="782"/>
      <c r="L638" s="782"/>
      <c r="M638" s="782"/>
      <c r="N638" s="786">
        <v>47.7</v>
      </c>
    </row>
    <row r="639" spans="1:14" x14ac:dyDescent="0.25">
      <c r="A639" s="782" t="s">
        <v>111</v>
      </c>
      <c r="B639" s="786" t="s">
        <v>105</v>
      </c>
      <c r="C639" s="787">
        <v>41906</v>
      </c>
      <c r="D639" s="788">
        <v>0.57152777777777775</v>
      </c>
      <c r="E639" s="786" t="s">
        <v>98</v>
      </c>
      <c r="F639" s="786" t="s">
        <v>93</v>
      </c>
      <c r="G639" s="786"/>
      <c r="H639" s="786"/>
      <c r="I639" s="786"/>
      <c r="J639" s="782"/>
      <c r="K639" s="782"/>
      <c r="L639" s="782"/>
      <c r="M639" s="782"/>
      <c r="N639" s="786">
        <v>32.1</v>
      </c>
    </row>
    <row r="640" spans="1:14" x14ac:dyDescent="0.25">
      <c r="A640" s="782" t="s">
        <v>111</v>
      </c>
      <c r="B640" s="786" t="s">
        <v>105</v>
      </c>
      <c r="C640" s="787">
        <v>41906</v>
      </c>
      <c r="D640" s="788">
        <v>0.57222222222222219</v>
      </c>
      <c r="E640" s="786" t="s">
        <v>98</v>
      </c>
      <c r="F640" s="786" t="s">
        <v>19</v>
      </c>
      <c r="G640" s="786"/>
      <c r="H640" s="786"/>
      <c r="I640" s="786"/>
      <c r="J640" s="782"/>
      <c r="K640" s="782"/>
      <c r="L640" s="782"/>
      <c r="M640" s="782"/>
      <c r="N640" s="793"/>
    </row>
    <row r="641" spans="1:14" x14ac:dyDescent="0.25">
      <c r="A641" s="782" t="s">
        <v>111</v>
      </c>
      <c r="B641" s="786" t="s">
        <v>105</v>
      </c>
      <c r="C641" s="787">
        <v>41906</v>
      </c>
      <c r="D641" s="788">
        <v>0.57291666666666663</v>
      </c>
      <c r="E641" s="786" t="s">
        <v>98</v>
      </c>
      <c r="F641" s="786" t="s">
        <v>19</v>
      </c>
      <c r="G641" s="786"/>
      <c r="H641" s="786"/>
      <c r="I641" s="786"/>
      <c r="J641" s="782"/>
      <c r="K641" s="782"/>
      <c r="L641" s="782"/>
      <c r="M641" s="782"/>
      <c r="N641" s="793"/>
    </row>
    <row r="642" spans="1:14" x14ac:dyDescent="0.25">
      <c r="A642" s="782" t="s">
        <v>111</v>
      </c>
      <c r="B642" s="786" t="s">
        <v>105</v>
      </c>
      <c r="C642" s="787">
        <v>41914</v>
      </c>
      <c r="D642" s="788">
        <v>0.50694444444444442</v>
      </c>
      <c r="E642" s="791" t="s">
        <v>96</v>
      </c>
      <c r="F642" s="786" t="s">
        <v>93</v>
      </c>
      <c r="G642" s="786"/>
      <c r="H642" s="786"/>
      <c r="I642" s="786"/>
      <c r="J642" s="782"/>
      <c r="K642" s="782"/>
      <c r="L642" s="782"/>
      <c r="M642" s="782"/>
      <c r="N642" s="782"/>
    </row>
    <row r="643" spans="1:14" x14ac:dyDescent="0.25">
      <c r="A643" s="782" t="s">
        <v>111</v>
      </c>
      <c r="B643" s="786" t="s">
        <v>105</v>
      </c>
      <c r="C643" s="787">
        <v>41921</v>
      </c>
      <c r="D643" s="788">
        <v>0.40625</v>
      </c>
      <c r="E643" s="786" t="s">
        <v>96</v>
      </c>
      <c r="F643" s="786" t="s">
        <v>93</v>
      </c>
      <c r="G643" s="786"/>
      <c r="H643" s="786"/>
      <c r="I643" s="786"/>
      <c r="J643" s="782"/>
      <c r="K643" s="782"/>
      <c r="L643" s="782"/>
      <c r="M643" s="782"/>
      <c r="N643" s="782"/>
    </row>
    <row r="644" spans="1:14" x14ac:dyDescent="0.25">
      <c r="A644" s="782" t="s">
        <v>111</v>
      </c>
      <c r="B644" s="786" t="s">
        <v>105</v>
      </c>
      <c r="C644" s="787">
        <v>41927</v>
      </c>
      <c r="D644" s="788">
        <v>0.40972222222222221</v>
      </c>
      <c r="E644" s="786" t="s">
        <v>96</v>
      </c>
      <c r="F644" s="786" t="s">
        <v>100</v>
      </c>
      <c r="G644" s="786"/>
      <c r="H644" s="786"/>
      <c r="I644" s="786"/>
      <c r="J644" s="782"/>
      <c r="K644" s="782"/>
      <c r="L644" s="782"/>
      <c r="M644" s="782"/>
      <c r="N644" s="782"/>
    </row>
    <row r="645" spans="1:14" x14ac:dyDescent="0.25">
      <c r="A645" s="782" t="s">
        <v>111</v>
      </c>
      <c r="B645" s="786" t="s">
        <v>105</v>
      </c>
      <c r="C645" s="787">
        <v>41934</v>
      </c>
      <c r="D645" s="788">
        <v>0.45</v>
      </c>
      <c r="E645" s="786" t="s">
        <v>98</v>
      </c>
      <c r="F645" s="786" t="s">
        <v>93</v>
      </c>
      <c r="G645" s="786"/>
      <c r="H645" s="786"/>
      <c r="I645" s="786"/>
      <c r="J645" s="782"/>
      <c r="K645" s="782"/>
      <c r="L645" s="782"/>
      <c r="M645" s="782"/>
      <c r="N645" s="782"/>
    </row>
    <row r="646" spans="1:14" x14ac:dyDescent="0.25">
      <c r="A646" s="782" t="s">
        <v>111</v>
      </c>
      <c r="B646" s="786" t="s">
        <v>105</v>
      </c>
      <c r="C646" s="787">
        <v>41941</v>
      </c>
      <c r="D646" s="788">
        <v>0.41319444444444442</v>
      </c>
      <c r="E646" s="786" t="s">
        <v>96</v>
      </c>
      <c r="F646" s="786" t="s">
        <v>93</v>
      </c>
      <c r="G646" s="786"/>
      <c r="H646" s="786"/>
      <c r="I646" s="786"/>
      <c r="J646" s="782"/>
      <c r="K646" s="782"/>
      <c r="L646" s="782"/>
      <c r="M646" s="782"/>
      <c r="N646" s="782"/>
    </row>
    <row r="647" spans="1:14" x14ac:dyDescent="0.25">
      <c r="A647" s="782" t="s">
        <v>111</v>
      </c>
      <c r="B647" s="786" t="s">
        <v>105</v>
      </c>
      <c r="C647" s="787">
        <v>41948</v>
      </c>
      <c r="D647" s="788">
        <v>0.37569444444444444</v>
      </c>
      <c r="E647" s="786" t="s">
        <v>98</v>
      </c>
      <c r="F647" s="786" t="s">
        <v>103</v>
      </c>
      <c r="G647" s="786"/>
      <c r="H647" s="786"/>
      <c r="I647" s="786"/>
      <c r="J647" s="782"/>
      <c r="K647" s="782"/>
      <c r="L647" s="782"/>
      <c r="M647" s="782"/>
      <c r="N647" s="782"/>
    </row>
    <row r="648" spans="1:14" x14ac:dyDescent="0.25">
      <c r="A648" s="782" t="s">
        <v>111</v>
      </c>
      <c r="B648" s="786" t="s">
        <v>105</v>
      </c>
      <c r="C648" s="787">
        <v>41955</v>
      </c>
      <c r="D648" s="788">
        <v>0.375</v>
      </c>
      <c r="E648" s="786" t="s">
        <v>96</v>
      </c>
      <c r="F648" s="786" t="s">
        <v>93</v>
      </c>
      <c r="G648" s="786"/>
      <c r="H648" s="786"/>
      <c r="I648" s="786"/>
      <c r="J648" s="782"/>
      <c r="K648" s="782"/>
      <c r="L648" s="782"/>
      <c r="M648" s="782"/>
      <c r="N648" s="782"/>
    </row>
    <row r="649" spans="1:14" x14ac:dyDescent="0.25">
      <c r="A649" s="782" t="s">
        <v>111</v>
      </c>
      <c r="B649" s="786" t="s">
        <v>105</v>
      </c>
      <c r="C649" s="787">
        <v>41960</v>
      </c>
      <c r="D649" s="788">
        <v>0.30486111111111114</v>
      </c>
      <c r="E649" s="786" t="s">
        <v>96</v>
      </c>
      <c r="F649" s="786" t="s">
        <v>93</v>
      </c>
      <c r="G649" s="786"/>
      <c r="H649" s="786"/>
      <c r="I649" s="786"/>
      <c r="J649" s="782"/>
      <c r="K649" s="782"/>
      <c r="L649" s="782"/>
      <c r="M649" s="782"/>
      <c r="N649" s="782"/>
    </row>
    <row r="650" spans="1:14" x14ac:dyDescent="0.25">
      <c r="A650" s="782" t="s">
        <v>111</v>
      </c>
      <c r="B650" s="786" t="s">
        <v>105</v>
      </c>
      <c r="C650" s="787">
        <v>41962</v>
      </c>
      <c r="D650" s="788">
        <v>0.46805555555555556</v>
      </c>
      <c r="E650" s="786" t="s">
        <v>98</v>
      </c>
      <c r="F650" s="786" t="s">
        <v>93</v>
      </c>
      <c r="G650" s="786"/>
      <c r="H650" s="786"/>
      <c r="I650" s="786"/>
      <c r="J650" s="782"/>
      <c r="K650" s="782"/>
      <c r="L650" s="782"/>
      <c r="M650" s="782"/>
      <c r="N650" s="782"/>
    </row>
    <row r="651" spans="1:14" x14ac:dyDescent="0.25">
      <c r="A651" s="782" t="s">
        <v>111</v>
      </c>
      <c r="B651" s="786" t="s">
        <v>105</v>
      </c>
      <c r="C651" s="787">
        <v>41967</v>
      </c>
      <c r="D651" s="788">
        <v>0.5131944444444444</v>
      </c>
      <c r="E651" s="786" t="s">
        <v>98</v>
      </c>
      <c r="F651" s="786" t="s">
        <v>93</v>
      </c>
      <c r="G651" s="786"/>
      <c r="H651" s="786"/>
      <c r="I651" s="786"/>
      <c r="J651" s="782"/>
      <c r="K651" s="782"/>
      <c r="L651" s="782"/>
      <c r="M651" s="782"/>
      <c r="N651" s="782"/>
    </row>
    <row r="652" spans="1:14" x14ac:dyDescent="0.25">
      <c r="A652" s="782" t="s">
        <v>111</v>
      </c>
      <c r="B652" s="782" t="s">
        <v>105</v>
      </c>
      <c r="C652" s="787">
        <v>42037</v>
      </c>
      <c r="D652" s="788">
        <v>0.54513888888888884</v>
      </c>
      <c r="E652" s="786" t="s">
        <v>96</v>
      </c>
      <c r="F652" s="786" t="s">
        <v>93</v>
      </c>
      <c r="G652" s="786"/>
      <c r="H652" s="786"/>
      <c r="I652" s="786"/>
      <c r="J652" s="782"/>
      <c r="K652" s="782"/>
      <c r="L652" s="782"/>
      <c r="M652" s="786">
        <v>0</v>
      </c>
      <c r="N652" s="793"/>
    </row>
    <row r="653" spans="1:14" x14ac:dyDescent="0.25">
      <c r="A653" s="782" t="s">
        <v>111</v>
      </c>
      <c r="B653" s="782" t="s">
        <v>105</v>
      </c>
      <c r="C653" s="787">
        <v>42046</v>
      </c>
      <c r="D653" s="788">
        <v>0.54374999999999996</v>
      </c>
      <c r="E653" s="786" t="s">
        <v>98</v>
      </c>
      <c r="F653" s="786" t="s">
        <v>93</v>
      </c>
      <c r="G653" s="786"/>
      <c r="H653" s="786"/>
      <c r="I653" s="786"/>
      <c r="J653" s="782"/>
      <c r="K653" s="782"/>
      <c r="L653" s="782"/>
      <c r="M653" s="786">
        <v>0</v>
      </c>
      <c r="N653" s="786">
        <v>148.1</v>
      </c>
    </row>
    <row r="654" spans="1:14" x14ac:dyDescent="0.25">
      <c r="A654" s="782" t="s">
        <v>111</v>
      </c>
      <c r="B654" s="782" t="s">
        <v>105</v>
      </c>
      <c r="C654" s="787">
        <v>42053</v>
      </c>
      <c r="D654" s="788">
        <v>0.56944444444444442</v>
      </c>
      <c r="E654" s="786" t="s">
        <v>96</v>
      </c>
      <c r="F654" s="786" t="s">
        <v>93</v>
      </c>
      <c r="G654" s="786"/>
      <c r="H654" s="786"/>
      <c r="I654" s="786"/>
      <c r="J654" s="782"/>
      <c r="K654" s="782"/>
      <c r="L654" s="782"/>
      <c r="M654" s="786">
        <v>0</v>
      </c>
      <c r="N654" s="786">
        <v>145.19999999999999</v>
      </c>
    </row>
    <row r="655" spans="1:14" x14ac:dyDescent="0.25">
      <c r="A655" s="782" t="s">
        <v>111</v>
      </c>
      <c r="B655" s="782" t="s">
        <v>105</v>
      </c>
      <c r="C655" s="787">
        <v>42054</v>
      </c>
      <c r="D655" s="788">
        <v>0.53472222222222221</v>
      </c>
      <c r="E655" s="786" t="s">
        <v>98</v>
      </c>
      <c r="F655" s="786" t="s">
        <v>93</v>
      </c>
      <c r="G655" s="786"/>
      <c r="H655" s="786"/>
      <c r="I655" s="786"/>
      <c r="J655" s="782"/>
      <c r="K655" s="782"/>
      <c r="L655" s="782"/>
      <c r="M655" s="786">
        <v>0</v>
      </c>
      <c r="N655" s="786">
        <v>126.7</v>
      </c>
    </row>
    <row r="656" spans="1:14" x14ac:dyDescent="0.25">
      <c r="A656" s="782" t="s">
        <v>111</v>
      </c>
      <c r="B656" s="782" t="s">
        <v>105</v>
      </c>
      <c r="C656" s="787">
        <v>42060</v>
      </c>
      <c r="D656" s="788">
        <v>0.51736111111111116</v>
      </c>
      <c r="E656" s="786" t="s">
        <v>98</v>
      </c>
      <c r="F656" s="786" t="s">
        <v>93</v>
      </c>
      <c r="G656" s="786"/>
      <c r="H656" s="786"/>
      <c r="I656" s="786"/>
      <c r="J656" s="782"/>
      <c r="K656" s="782"/>
      <c r="L656" s="782"/>
      <c r="M656" s="786">
        <v>0</v>
      </c>
      <c r="N656" s="793"/>
    </row>
    <row r="657" spans="1:14" x14ac:dyDescent="0.25">
      <c r="A657" s="782" t="s">
        <v>111</v>
      </c>
      <c r="B657" s="786" t="s">
        <v>105</v>
      </c>
      <c r="C657" s="787">
        <v>42128</v>
      </c>
      <c r="D657" s="788">
        <v>0.36458333333333331</v>
      </c>
      <c r="E657" s="786" t="s">
        <v>98</v>
      </c>
      <c r="F657" s="786" t="s">
        <v>93</v>
      </c>
      <c r="G657" s="786"/>
      <c r="H657" s="786"/>
      <c r="I657" s="786"/>
      <c r="J657" s="782"/>
      <c r="K657" s="782"/>
      <c r="L657" s="782"/>
      <c r="M657" s="786">
        <v>0</v>
      </c>
      <c r="N657" s="786">
        <v>277.7</v>
      </c>
    </row>
    <row r="658" spans="1:14" x14ac:dyDescent="0.25">
      <c r="A658" s="782" t="s">
        <v>111</v>
      </c>
      <c r="B658" s="786" t="s">
        <v>105</v>
      </c>
      <c r="C658" s="787">
        <v>42130</v>
      </c>
      <c r="D658" s="788">
        <v>0.40416666666666667</v>
      </c>
      <c r="E658" s="786" t="s">
        <v>96</v>
      </c>
      <c r="F658" s="786" t="s">
        <v>93</v>
      </c>
      <c r="G658" s="786"/>
      <c r="H658" s="786"/>
      <c r="I658" s="786"/>
      <c r="J658" s="782"/>
      <c r="K658" s="782"/>
      <c r="L658" s="782"/>
      <c r="M658" s="786">
        <v>0.01</v>
      </c>
      <c r="N658" s="786">
        <v>223.6</v>
      </c>
    </row>
    <row r="659" spans="1:14" x14ac:dyDescent="0.25">
      <c r="A659" s="782" t="s">
        <v>111</v>
      </c>
      <c r="B659" s="786" t="s">
        <v>105</v>
      </c>
      <c r="C659" s="787">
        <v>42135</v>
      </c>
      <c r="D659" s="788">
        <v>0.38958333333333334</v>
      </c>
      <c r="E659" s="786" t="s">
        <v>98</v>
      </c>
      <c r="F659" s="786" t="s">
        <v>103</v>
      </c>
      <c r="G659" s="786"/>
      <c r="H659" s="786"/>
      <c r="I659" s="786"/>
      <c r="J659" s="782"/>
      <c r="K659" s="782"/>
      <c r="L659" s="782"/>
      <c r="M659" s="786">
        <v>1</v>
      </c>
      <c r="N659" s="793"/>
    </row>
    <row r="660" spans="1:14" x14ac:dyDescent="0.25">
      <c r="A660" s="782" t="s">
        <v>111</v>
      </c>
      <c r="B660" s="786" t="s">
        <v>105</v>
      </c>
      <c r="C660" s="787">
        <v>42137</v>
      </c>
      <c r="D660" s="788">
        <v>0.50347222222222221</v>
      </c>
      <c r="E660" s="786" t="s">
        <v>98</v>
      </c>
      <c r="F660" s="786" t="s">
        <v>100</v>
      </c>
      <c r="G660" s="786"/>
      <c r="H660" s="786"/>
      <c r="I660" s="786"/>
      <c r="J660" s="782"/>
      <c r="K660" s="782"/>
      <c r="L660" s="782"/>
      <c r="M660" s="786">
        <v>0</v>
      </c>
      <c r="N660" s="793"/>
    </row>
    <row r="661" spans="1:14" x14ac:dyDescent="0.25">
      <c r="A661" s="782" t="s">
        <v>111</v>
      </c>
      <c r="B661" s="786" t="s">
        <v>105</v>
      </c>
      <c r="C661" s="787">
        <v>42142</v>
      </c>
      <c r="D661" s="788">
        <v>0.3923611111111111</v>
      </c>
      <c r="E661" s="786" t="s">
        <v>98</v>
      </c>
      <c r="F661" s="786" t="s">
        <v>100</v>
      </c>
      <c r="G661" s="786"/>
      <c r="H661" s="786"/>
      <c r="I661" s="786"/>
      <c r="J661" s="782"/>
      <c r="K661" s="782"/>
      <c r="L661" s="782"/>
      <c r="M661" s="793"/>
      <c r="N661" s="793"/>
    </row>
    <row r="662" spans="1:14" x14ac:dyDescent="0.25">
      <c r="A662" s="782" t="s">
        <v>111</v>
      </c>
      <c r="B662" s="786" t="s">
        <v>105</v>
      </c>
      <c r="C662" s="787">
        <v>42156</v>
      </c>
      <c r="D662" s="788">
        <v>0.39305555555555555</v>
      </c>
      <c r="E662" s="786" t="s">
        <v>96</v>
      </c>
      <c r="F662" s="786" t="s">
        <v>100</v>
      </c>
      <c r="G662" s="786"/>
      <c r="H662" s="786"/>
      <c r="I662" s="786"/>
      <c r="J662" s="782"/>
      <c r="K662" s="782"/>
      <c r="L662" s="782"/>
      <c r="M662" s="786">
        <v>0.1</v>
      </c>
      <c r="N662" s="793"/>
    </row>
    <row r="663" spans="1:14" x14ac:dyDescent="0.25">
      <c r="A663" s="782" t="s">
        <v>111</v>
      </c>
      <c r="B663" s="786" t="s">
        <v>105</v>
      </c>
      <c r="C663" s="787">
        <v>42158</v>
      </c>
      <c r="D663" s="788">
        <v>0.43402777777777779</v>
      </c>
      <c r="E663" s="786" t="s">
        <v>98</v>
      </c>
      <c r="F663" s="786" t="s">
        <v>100</v>
      </c>
      <c r="G663" s="786"/>
      <c r="H663" s="786"/>
      <c r="I663" s="786"/>
      <c r="J663" s="782"/>
      <c r="K663" s="782"/>
      <c r="L663" s="782"/>
      <c r="M663" s="786">
        <v>0</v>
      </c>
      <c r="N663" s="793"/>
    </row>
    <row r="664" spans="1:14" x14ac:dyDescent="0.25">
      <c r="A664" s="782" t="s">
        <v>111</v>
      </c>
      <c r="B664" s="786" t="s">
        <v>105</v>
      </c>
      <c r="C664" s="787">
        <v>42163</v>
      </c>
      <c r="D664" s="788">
        <v>0.39583333333333331</v>
      </c>
      <c r="E664" s="786" t="s">
        <v>98</v>
      </c>
      <c r="F664" s="786" t="s">
        <v>93</v>
      </c>
      <c r="G664" s="786"/>
      <c r="H664" s="786"/>
      <c r="I664" s="786"/>
      <c r="J664" s="782"/>
      <c r="K664" s="782"/>
      <c r="L664" s="782"/>
      <c r="M664" s="786">
        <v>0</v>
      </c>
      <c r="N664" s="793"/>
    </row>
    <row r="665" spans="1:14" x14ac:dyDescent="0.25">
      <c r="A665" s="782" t="s">
        <v>111</v>
      </c>
      <c r="B665" s="786" t="s">
        <v>105</v>
      </c>
      <c r="C665" s="787">
        <v>42178</v>
      </c>
      <c r="D665" s="788">
        <v>0.60416666666666663</v>
      </c>
      <c r="E665" s="786" t="s">
        <v>98</v>
      </c>
      <c r="F665" s="786" t="s">
        <v>93</v>
      </c>
      <c r="G665" s="786"/>
      <c r="H665" s="786"/>
      <c r="I665" s="786"/>
      <c r="J665" s="782"/>
      <c r="K665" s="782"/>
      <c r="L665" s="782"/>
      <c r="M665" s="786">
        <v>0</v>
      </c>
      <c r="N665" s="793"/>
    </row>
    <row r="666" spans="1:14" x14ac:dyDescent="0.25">
      <c r="A666" s="782" t="s">
        <v>111</v>
      </c>
      <c r="B666" s="786" t="s">
        <v>105</v>
      </c>
      <c r="C666" s="787">
        <v>42184</v>
      </c>
      <c r="D666" s="788">
        <v>0.38541666666666669</v>
      </c>
      <c r="E666" s="786" t="s">
        <v>98</v>
      </c>
      <c r="F666" s="786" t="s">
        <v>93</v>
      </c>
      <c r="G666" s="786"/>
      <c r="H666" s="786"/>
      <c r="I666" s="786"/>
      <c r="J666" s="782"/>
      <c r="K666" s="782"/>
      <c r="L666" s="782"/>
      <c r="M666" s="786">
        <v>0</v>
      </c>
      <c r="N666" s="793"/>
    </row>
    <row r="667" spans="1:14" x14ac:dyDescent="0.25">
      <c r="A667" s="782" t="s">
        <v>111</v>
      </c>
      <c r="B667" s="786" t="s">
        <v>105</v>
      </c>
      <c r="C667" s="787">
        <v>42191</v>
      </c>
      <c r="D667" s="788">
        <v>0.38124999999999998</v>
      </c>
      <c r="E667" s="786" t="s">
        <v>98</v>
      </c>
      <c r="F667" s="786" t="s">
        <v>100</v>
      </c>
      <c r="G667" s="786"/>
      <c r="H667" s="786"/>
      <c r="I667" s="786"/>
      <c r="J667" s="782"/>
      <c r="K667" s="782"/>
      <c r="L667" s="782"/>
      <c r="M667" s="786">
        <v>3</v>
      </c>
      <c r="N667" s="793"/>
    </row>
    <row r="668" spans="1:14" x14ac:dyDescent="0.25">
      <c r="A668" s="782" t="s">
        <v>111</v>
      </c>
      <c r="B668" s="786" t="s">
        <v>105</v>
      </c>
      <c r="C668" s="787">
        <v>42198</v>
      </c>
      <c r="D668" s="788">
        <v>0.38472222222222224</v>
      </c>
      <c r="E668" s="786" t="s">
        <v>98</v>
      </c>
      <c r="F668" s="786" t="s">
        <v>93</v>
      </c>
      <c r="G668" s="786"/>
      <c r="H668" s="786"/>
      <c r="I668" s="786"/>
      <c r="J668" s="782"/>
      <c r="K668" s="782"/>
      <c r="L668" s="782"/>
      <c r="M668" s="786">
        <v>0</v>
      </c>
      <c r="N668" s="793"/>
    </row>
    <row r="669" spans="1:14" x14ac:dyDescent="0.25">
      <c r="A669" s="782" t="s">
        <v>111</v>
      </c>
      <c r="B669" s="786" t="s">
        <v>105</v>
      </c>
      <c r="C669" s="787">
        <v>42205</v>
      </c>
      <c r="D669" s="788">
        <v>0.38819444444444445</v>
      </c>
      <c r="E669" s="786" t="s">
        <v>98</v>
      </c>
      <c r="F669" s="786" t="s">
        <v>93</v>
      </c>
      <c r="G669" s="786"/>
      <c r="H669" s="786"/>
      <c r="I669" s="786"/>
      <c r="J669" s="782"/>
      <c r="K669" s="782"/>
      <c r="L669" s="782"/>
      <c r="M669" s="786">
        <v>0</v>
      </c>
      <c r="N669" s="786">
        <v>226.9</v>
      </c>
    </row>
    <row r="670" spans="1:14" x14ac:dyDescent="0.25">
      <c r="A670" s="782" t="s">
        <v>111</v>
      </c>
      <c r="B670" s="786" t="s">
        <v>105</v>
      </c>
      <c r="C670" s="787">
        <v>42207</v>
      </c>
      <c r="D670" s="788">
        <v>0.3888888888888889</v>
      </c>
      <c r="E670" s="786" t="s">
        <v>98</v>
      </c>
      <c r="F670" s="786" t="s">
        <v>93</v>
      </c>
      <c r="G670" s="786"/>
      <c r="H670" s="786"/>
      <c r="I670" s="786"/>
      <c r="J670" s="782"/>
      <c r="K670" s="782"/>
      <c r="L670" s="782"/>
      <c r="M670" s="786">
        <v>0</v>
      </c>
      <c r="N670" s="786">
        <v>214</v>
      </c>
    </row>
    <row r="671" spans="1:14" x14ac:dyDescent="0.25">
      <c r="A671" s="782" t="s">
        <v>111</v>
      </c>
      <c r="B671" s="786" t="s">
        <v>105</v>
      </c>
      <c r="C671" s="787">
        <v>42212</v>
      </c>
      <c r="D671" s="788">
        <v>0.375</v>
      </c>
      <c r="E671" s="786" t="s">
        <v>98</v>
      </c>
      <c r="F671" s="786" t="s">
        <v>93</v>
      </c>
      <c r="G671" s="786"/>
      <c r="H671" s="786"/>
      <c r="I671" s="786"/>
      <c r="J671" s="782"/>
      <c r="K671" s="782"/>
      <c r="L671" s="782"/>
      <c r="M671" s="786">
        <v>0</v>
      </c>
      <c r="N671" s="786">
        <v>134</v>
      </c>
    </row>
    <row r="672" spans="1:14" x14ac:dyDescent="0.25">
      <c r="A672" s="782" t="s">
        <v>111</v>
      </c>
      <c r="B672" s="786" t="s">
        <v>117</v>
      </c>
      <c r="C672" s="787">
        <v>41855</v>
      </c>
      <c r="D672" s="788">
        <v>0.51875000000000004</v>
      </c>
      <c r="E672" s="786" t="s">
        <v>96</v>
      </c>
      <c r="F672" s="786" t="s">
        <v>93</v>
      </c>
      <c r="G672" s="786"/>
      <c r="H672" s="786"/>
      <c r="I672" s="786"/>
      <c r="J672" s="782"/>
      <c r="K672" s="782"/>
      <c r="L672" s="782"/>
      <c r="M672" s="786">
        <v>0</v>
      </c>
      <c r="N672" s="786">
        <v>163</v>
      </c>
    </row>
    <row r="673" spans="1:14" x14ac:dyDescent="0.25">
      <c r="A673" s="782" t="s">
        <v>111</v>
      </c>
      <c r="B673" s="786" t="s">
        <v>118</v>
      </c>
      <c r="C673" s="787">
        <v>41855</v>
      </c>
      <c r="D673" s="788">
        <v>0.54374999999999996</v>
      </c>
      <c r="E673" s="786" t="s">
        <v>96</v>
      </c>
      <c r="F673" s="786" t="s">
        <v>93</v>
      </c>
      <c r="G673" s="786"/>
      <c r="H673" s="786"/>
      <c r="I673" s="786"/>
      <c r="J673" s="782"/>
      <c r="K673" s="782"/>
      <c r="L673" s="782"/>
      <c r="M673" s="786">
        <v>0</v>
      </c>
      <c r="N673" s="786">
        <v>339</v>
      </c>
    </row>
    <row r="674" spans="1:14" x14ac:dyDescent="0.25">
      <c r="A674" s="782" t="s">
        <v>111</v>
      </c>
      <c r="B674" s="786" t="s">
        <v>119</v>
      </c>
      <c r="C674" s="787">
        <v>41855</v>
      </c>
      <c r="D674" s="788">
        <v>0.6118055555555556</v>
      </c>
      <c r="E674" s="786" t="s">
        <v>96</v>
      </c>
      <c r="F674" s="786" t="s">
        <v>93</v>
      </c>
      <c r="G674" s="786"/>
      <c r="H674" s="786"/>
      <c r="I674" s="786"/>
      <c r="J674" s="782"/>
      <c r="K674" s="782"/>
      <c r="L674" s="782"/>
      <c r="M674" s="786">
        <v>0</v>
      </c>
      <c r="N674" s="786">
        <v>427</v>
      </c>
    </row>
    <row r="675" spans="1:14" x14ac:dyDescent="0.25">
      <c r="A675" s="782" t="s">
        <v>111</v>
      </c>
      <c r="B675" s="786" t="s">
        <v>120</v>
      </c>
      <c r="C675" s="787">
        <v>41855</v>
      </c>
      <c r="D675" s="788">
        <v>0.64583333333333337</v>
      </c>
      <c r="E675" s="786" t="s">
        <v>96</v>
      </c>
      <c r="F675" s="786" t="s">
        <v>93</v>
      </c>
      <c r="G675" s="786"/>
      <c r="H675" s="786"/>
      <c r="I675" s="786"/>
      <c r="J675" s="782"/>
      <c r="K675" s="782"/>
      <c r="L675" s="782"/>
      <c r="M675" s="786">
        <v>0</v>
      </c>
      <c r="N675" s="786">
        <v>436</v>
      </c>
    </row>
    <row r="676" spans="1:14" x14ac:dyDescent="0.25">
      <c r="A676" s="782" t="s">
        <v>111</v>
      </c>
      <c r="B676" s="786" t="s">
        <v>126</v>
      </c>
      <c r="C676" s="787">
        <v>41862</v>
      </c>
      <c r="D676" s="788">
        <v>0.55625000000000002</v>
      </c>
      <c r="E676" s="786" t="s">
        <v>96</v>
      </c>
      <c r="F676" s="786" t="s">
        <v>93</v>
      </c>
      <c r="G676" s="786"/>
      <c r="H676" s="786"/>
      <c r="I676" s="786"/>
      <c r="J676" s="782"/>
      <c r="K676" s="782"/>
      <c r="L676" s="782"/>
      <c r="M676" s="786">
        <v>0.1</v>
      </c>
      <c r="N676" s="786">
        <v>658</v>
      </c>
    </row>
    <row r="677" spans="1:14" x14ac:dyDescent="0.25">
      <c r="A677" s="782" t="s">
        <v>111</v>
      </c>
      <c r="B677" s="786" t="s">
        <v>126</v>
      </c>
      <c r="C677" s="787">
        <v>41939</v>
      </c>
      <c r="D677" s="788">
        <v>0.52430555555555558</v>
      </c>
      <c r="E677" s="786" t="s">
        <v>96</v>
      </c>
      <c r="F677" s="786" t="s">
        <v>93</v>
      </c>
      <c r="G677" s="786"/>
      <c r="H677" s="786"/>
      <c r="I677" s="786"/>
      <c r="J677" s="782"/>
      <c r="K677" s="782"/>
      <c r="L677" s="782"/>
      <c r="M677" s="782"/>
      <c r="N677" s="786">
        <v>302</v>
      </c>
    </row>
    <row r="678" spans="1:14" x14ac:dyDescent="0.25">
      <c r="A678" s="782" t="s">
        <v>111</v>
      </c>
      <c r="B678" s="786" t="s">
        <v>128</v>
      </c>
      <c r="C678" s="787">
        <v>41757</v>
      </c>
      <c r="D678" s="788">
        <v>0.47361111111111109</v>
      </c>
      <c r="E678" s="786" t="s">
        <v>96</v>
      </c>
      <c r="F678" s="786" t="s">
        <v>93</v>
      </c>
      <c r="G678" s="786"/>
      <c r="H678" s="786"/>
      <c r="I678" s="786"/>
      <c r="J678" s="782"/>
      <c r="K678" s="782"/>
      <c r="L678" s="782"/>
      <c r="M678" s="786">
        <v>1</v>
      </c>
      <c r="N678" s="786">
        <v>11.3</v>
      </c>
    </row>
    <row r="679" spans="1:14" x14ac:dyDescent="0.25">
      <c r="A679" s="782" t="s">
        <v>111</v>
      </c>
      <c r="B679" s="786" t="s">
        <v>121</v>
      </c>
      <c r="C679" s="787">
        <v>41855</v>
      </c>
      <c r="D679" s="788">
        <v>0.55833333333333335</v>
      </c>
      <c r="E679" s="786" t="s">
        <v>96</v>
      </c>
      <c r="F679" s="786" t="s">
        <v>93</v>
      </c>
      <c r="G679" s="786"/>
      <c r="H679" s="786"/>
      <c r="I679" s="786"/>
      <c r="J679" s="782"/>
      <c r="K679" s="782"/>
      <c r="L679" s="782"/>
      <c r="M679" s="786">
        <v>0</v>
      </c>
      <c r="N679" s="786">
        <v>1</v>
      </c>
    </row>
    <row r="680" spans="1:14" x14ac:dyDescent="0.25">
      <c r="A680" s="782" t="s">
        <v>111</v>
      </c>
      <c r="B680" s="786" t="s">
        <v>136</v>
      </c>
      <c r="C680" s="787">
        <v>42128</v>
      </c>
      <c r="D680" s="788">
        <v>0.55208333333333337</v>
      </c>
      <c r="E680" s="786" t="s">
        <v>98</v>
      </c>
      <c r="F680" s="786" t="s">
        <v>93</v>
      </c>
      <c r="G680" s="786"/>
      <c r="H680" s="786"/>
      <c r="I680" s="786"/>
      <c r="J680" s="782"/>
      <c r="K680" s="782"/>
      <c r="L680" s="782"/>
      <c r="M680" s="786">
        <v>0</v>
      </c>
      <c r="N680" s="786">
        <v>13.6</v>
      </c>
    </row>
    <row r="681" spans="1:14" x14ac:dyDescent="0.25">
      <c r="A681" s="782" t="s">
        <v>111</v>
      </c>
      <c r="B681" s="786" t="s">
        <v>136</v>
      </c>
      <c r="C681" s="787">
        <v>42128</v>
      </c>
      <c r="D681" s="788">
        <v>0.55277777777777781</v>
      </c>
      <c r="E681" s="786" t="s">
        <v>98</v>
      </c>
      <c r="F681" s="786" t="s">
        <v>93</v>
      </c>
      <c r="G681" s="786"/>
      <c r="H681" s="786"/>
      <c r="I681" s="786"/>
      <c r="J681" s="782"/>
      <c r="K681" s="782"/>
      <c r="L681" s="782"/>
      <c r="M681" s="793"/>
      <c r="N681" s="793"/>
    </row>
    <row r="682" spans="1:14" x14ac:dyDescent="0.25">
      <c r="A682" s="782" t="s">
        <v>111</v>
      </c>
      <c r="B682" s="786" t="s">
        <v>136</v>
      </c>
      <c r="C682" s="787">
        <v>42128</v>
      </c>
      <c r="D682" s="788">
        <v>0.55347222222222225</v>
      </c>
      <c r="E682" s="786" t="s">
        <v>98</v>
      </c>
      <c r="F682" s="786" t="s">
        <v>19</v>
      </c>
      <c r="G682" s="786"/>
      <c r="H682" s="786"/>
      <c r="I682" s="786"/>
      <c r="J682" s="782"/>
      <c r="K682" s="782"/>
      <c r="L682" s="782"/>
      <c r="M682" s="793"/>
      <c r="N682" s="793"/>
    </row>
    <row r="683" spans="1:14" x14ac:dyDescent="0.25">
      <c r="A683" s="782" t="s">
        <v>111</v>
      </c>
      <c r="B683" s="786" t="s">
        <v>136</v>
      </c>
      <c r="C683" s="787">
        <v>42130</v>
      </c>
      <c r="D683" s="788">
        <v>0.53333333333333333</v>
      </c>
      <c r="E683" s="786" t="s">
        <v>96</v>
      </c>
      <c r="F683" s="786" t="s">
        <v>93</v>
      </c>
      <c r="G683" s="786"/>
      <c r="H683" s="786"/>
      <c r="I683" s="786"/>
      <c r="J683" s="782"/>
      <c r="K683" s="782"/>
      <c r="L683" s="782"/>
      <c r="M683" s="786">
        <v>0.01</v>
      </c>
      <c r="N683" s="786">
        <v>11.9</v>
      </c>
    </row>
    <row r="684" spans="1:14" x14ac:dyDescent="0.25">
      <c r="A684" s="782" t="s">
        <v>111</v>
      </c>
      <c r="B684" s="786" t="s">
        <v>136</v>
      </c>
      <c r="C684" s="787">
        <v>42135</v>
      </c>
      <c r="D684" s="788">
        <v>0.4375</v>
      </c>
      <c r="E684" s="786" t="s">
        <v>98</v>
      </c>
      <c r="F684" s="786" t="s">
        <v>100</v>
      </c>
      <c r="G684" s="786"/>
      <c r="H684" s="786"/>
      <c r="I684" s="786"/>
      <c r="J684" s="782"/>
      <c r="K684" s="782"/>
      <c r="L684" s="782"/>
      <c r="M684" s="786">
        <v>1</v>
      </c>
      <c r="N684" s="793"/>
    </row>
    <row r="685" spans="1:14" x14ac:dyDescent="0.25">
      <c r="A685" s="782" t="s">
        <v>111</v>
      </c>
      <c r="B685" s="786" t="s">
        <v>136</v>
      </c>
      <c r="C685" s="787">
        <v>42135</v>
      </c>
      <c r="D685" s="788">
        <v>0.43819444444444444</v>
      </c>
      <c r="E685" s="786" t="s">
        <v>98</v>
      </c>
      <c r="F685" s="786" t="s">
        <v>100</v>
      </c>
      <c r="G685" s="786"/>
      <c r="H685" s="786"/>
      <c r="I685" s="786"/>
      <c r="J685" s="782"/>
      <c r="K685" s="782"/>
      <c r="L685" s="782"/>
      <c r="M685" s="793"/>
      <c r="N685" s="793"/>
    </row>
    <row r="686" spans="1:14" x14ac:dyDescent="0.25">
      <c r="A686" s="782" t="s">
        <v>111</v>
      </c>
      <c r="B686" s="786" t="s">
        <v>136</v>
      </c>
      <c r="C686" s="787">
        <v>42135</v>
      </c>
      <c r="D686" s="788">
        <v>0.43888888888888888</v>
      </c>
      <c r="E686" s="786" t="s">
        <v>98</v>
      </c>
      <c r="F686" s="786" t="s">
        <v>19</v>
      </c>
      <c r="G686" s="786"/>
      <c r="H686" s="786"/>
      <c r="I686" s="786"/>
      <c r="J686" s="782"/>
      <c r="K686" s="782"/>
      <c r="L686" s="782"/>
      <c r="M686" s="793"/>
      <c r="N686" s="793"/>
    </row>
    <row r="687" spans="1:14" x14ac:dyDescent="0.25">
      <c r="A687" s="782" t="s">
        <v>111</v>
      </c>
      <c r="B687" s="786" t="s">
        <v>136</v>
      </c>
      <c r="C687" s="787">
        <v>42137</v>
      </c>
      <c r="D687" s="788">
        <v>0.45833333333333331</v>
      </c>
      <c r="E687" s="786" t="s">
        <v>98</v>
      </c>
      <c r="F687" s="786" t="s">
        <v>100</v>
      </c>
      <c r="G687" s="786"/>
      <c r="H687" s="786"/>
      <c r="I687" s="786"/>
      <c r="J687" s="782"/>
      <c r="K687" s="782"/>
      <c r="L687" s="782"/>
      <c r="M687" s="786">
        <v>0</v>
      </c>
      <c r="N687" s="786">
        <v>131.6</v>
      </c>
    </row>
    <row r="688" spans="1:14" x14ac:dyDescent="0.25">
      <c r="A688" s="782" t="s">
        <v>111</v>
      </c>
      <c r="B688" s="786" t="s">
        <v>136</v>
      </c>
      <c r="C688" s="787">
        <v>42142</v>
      </c>
      <c r="D688" s="788">
        <v>0.49166666666666664</v>
      </c>
      <c r="E688" s="786" t="s">
        <v>98</v>
      </c>
      <c r="F688" s="786" t="s">
        <v>100</v>
      </c>
      <c r="G688" s="786"/>
      <c r="H688" s="786"/>
      <c r="I688" s="786"/>
      <c r="J688" s="782"/>
      <c r="K688" s="782"/>
      <c r="L688" s="782"/>
      <c r="M688" s="793"/>
      <c r="N688" s="793"/>
    </row>
    <row r="689" spans="1:14" x14ac:dyDescent="0.25">
      <c r="A689" s="782" t="s">
        <v>111</v>
      </c>
      <c r="B689" s="786" t="s">
        <v>136</v>
      </c>
      <c r="C689" s="787">
        <v>42156</v>
      </c>
      <c r="D689" s="788">
        <v>0.59375</v>
      </c>
      <c r="E689" s="786" t="s">
        <v>98</v>
      </c>
      <c r="F689" s="786" t="s">
        <v>93</v>
      </c>
      <c r="G689" s="786"/>
      <c r="H689" s="786"/>
      <c r="I689" s="786"/>
      <c r="J689" s="782"/>
      <c r="K689" s="782"/>
      <c r="L689" s="782"/>
      <c r="M689" s="786">
        <v>0.1</v>
      </c>
      <c r="N689" s="786">
        <v>56.4</v>
      </c>
    </row>
    <row r="690" spans="1:14" x14ac:dyDescent="0.25">
      <c r="A690" s="782" t="s">
        <v>111</v>
      </c>
      <c r="B690" s="786" t="s">
        <v>136</v>
      </c>
      <c r="C690" s="787">
        <v>42158</v>
      </c>
      <c r="D690" s="788">
        <v>0.53472222222222221</v>
      </c>
      <c r="E690" s="786" t="s">
        <v>98</v>
      </c>
      <c r="F690" s="786" t="s">
        <v>93</v>
      </c>
      <c r="G690" s="786"/>
      <c r="H690" s="786"/>
      <c r="I690" s="786"/>
      <c r="J690" s="782"/>
      <c r="K690" s="782"/>
      <c r="L690" s="782"/>
      <c r="M690" s="786">
        <v>0</v>
      </c>
      <c r="N690" s="786">
        <v>48.3</v>
      </c>
    </row>
    <row r="691" spans="1:14" x14ac:dyDescent="0.25">
      <c r="A691" s="782" t="s">
        <v>111</v>
      </c>
      <c r="B691" s="786" t="s">
        <v>136</v>
      </c>
      <c r="C691" s="787">
        <v>42158</v>
      </c>
      <c r="D691" s="788">
        <v>0.53541666666666665</v>
      </c>
      <c r="E691" s="786" t="s">
        <v>98</v>
      </c>
      <c r="F691" s="786" t="s">
        <v>93</v>
      </c>
      <c r="G691" s="786"/>
      <c r="H691" s="786"/>
      <c r="I691" s="786"/>
      <c r="J691" s="782"/>
      <c r="K691" s="782"/>
      <c r="L691" s="782"/>
      <c r="M691" s="786">
        <v>0</v>
      </c>
      <c r="N691" s="793"/>
    </row>
    <row r="692" spans="1:14" x14ac:dyDescent="0.25">
      <c r="A692" s="782" t="s">
        <v>111</v>
      </c>
      <c r="B692" s="786" t="s">
        <v>136</v>
      </c>
      <c r="C692" s="787">
        <v>42158</v>
      </c>
      <c r="D692" s="788">
        <v>0.53611111111111109</v>
      </c>
      <c r="E692" s="786" t="s">
        <v>98</v>
      </c>
      <c r="F692" s="786" t="s">
        <v>19</v>
      </c>
      <c r="G692" s="786"/>
      <c r="H692" s="786"/>
      <c r="I692" s="786"/>
      <c r="J692" s="924"/>
      <c r="K692" s="924"/>
      <c r="L692" s="924"/>
      <c r="M692" s="793"/>
      <c r="N692" s="793"/>
    </row>
    <row r="693" spans="1:14" x14ac:dyDescent="0.25">
      <c r="A693" s="782" t="s">
        <v>111</v>
      </c>
      <c r="B693" s="786" t="s">
        <v>136</v>
      </c>
      <c r="C693" s="787">
        <v>42163</v>
      </c>
      <c r="D693" s="788">
        <v>0.53680555555555554</v>
      </c>
      <c r="E693" s="786" t="s">
        <v>98</v>
      </c>
      <c r="F693" s="786" t="s">
        <v>93</v>
      </c>
      <c r="G693" s="786"/>
      <c r="H693" s="786"/>
      <c r="I693" s="786"/>
      <c r="J693" s="924"/>
      <c r="K693" s="924"/>
      <c r="L693" s="924"/>
      <c r="M693" s="786">
        <v>0</v>
      </c>
      <c r="N693" s="786">
        <v>22.2</v>
      </c>
    </row>
    <row r="694" spans="1:14" x14ac:dyDescent="0.25">
      <c r="A694" s="782" t="s">
        <v>111</v>
      </c>
      <c r="B694" s="786" t="s">
        <v>136</v>
      </c>
      <c r="C694" s="787">
        <v>42178</v>
      </c>
      <c r="D694" s="788">
        <v>0.5625</v>
      </c>
      <c r="E694" s="786" t="s">
        <v>98</v>
      </c>
      <c r="F694" s="786" t="s">
        <v>93</v>
      </c>
      <c r="G694" s="786"/>
      <c r="H694" s="786"/>
      <c r="I694" s="786"/>
      <c r="J694" s="782"/>
      <c r="K694" s="782"/>
      <c r="L694" s="782"/>
      <c r="M694" s="786">
        <v>0</v>
      </c>
      <c r="N694" s="786">
        <v>52.9</v>
      </c>
    </row>
    <row r="695" spans="1:14" x14ac:dyDescent="0.25">
      <c r="A695" s="782" t="s">
        <v>111</v>
      </c>
      <c r="B695" s="786" t="s">
        <v>136</v>
      </c>
      <c r="C695" s="787">
        <v>42184</v>
      </c>
      <c r="D695" s="788">
        <v>0.44166666666666665</v>
      </c>
      <c r="E695" s="786" t="s">
        <v>98</v>
      </c>
      <c r="F695" s="786" t="s">
        <v>93</v>
      </c>
      <c r="G695" s="786"/>
      <c r="H695" s="786"/>
      <c r="I695" s="786"/>
      <c r="J695" s="782"/>
      <c r="K695" s="782"/>
      <c r="L695" s="782"/>
      <c r="M695" s="786">
        <v>0</v>
      </c>
      <c r="N695" s="786">
        <v>30</v>
      </c>
    </row>
    <row r="696" spans="1:14" x14ac:dyDescent="0.25">
      <c r="A696" s="782" t="s">
        <v>111</v>
      </c>
      <c r="B696" s="786" t="s">
        <v>136</v>
      </c>
      <c r="C696" s="787">
        <v>42191</v>
      </c>
      <c r="D696" s="788">
        <v>0.44791666666666669</v>
      </c>
      <c r="E696" s="786" t="s">
        <v>98</v>
      </c>
      <c r="F696" s="786" t="s">
        <v>100</v>
      </c>
      <c r="G696" s="786"/>
      <c r="H696" s="786"/>
      <c r="I696" s="786"/>
      <c r="J696" s="782"/>
      <c r="K696" s="782"/>
      <c r="L696" s="782"/>
      <c r="M696" s="786">
        <v>4</v>
      </c>
      <c r="N696" s="793"/>
    </row>
    <row r="697" spans="1:14" x14ac:dyDescent="0.25">
      <c r="A697" s="782" t="s">
        <v>111</v>
      </c>
      <c r="B697" s="786" t="s">
        <v>136</v>
      </c>
      <c r="C697" s="787">
        <v>42198</v>
      </c>
      <c r="D697" s="788">
        <v>0.46041666666666664</v>
      </c>
      <c r="E697" s="786" t="s">
        <v>98</v>
      </c>
      <c r="F697" s="786" t="s">
        <v>93</v>
      </c>
      <c r="G697" s="786"/>
      <c r="H697" s="786"/>
      <c r="I697" s="786"/>
      <c r="J697" s="782"/>
      <c r="K697" s="782"/>
      <c r="L697" s="782"/>
      <c r="M697" s="786">
        <v>0</v>
      </c>
      <c r="N697" s="786">
        <v>46</v>
      </c>
    </row>
    <row r="698" spans="1:14" x14ac:dyDescent="0.25">
      <c r="A698" s="782" t="s">
        <v>111</v>
      </c>
      <c r="B698" s="786" t="s">
        <v>136</v>
      </c>
      <c r="C698" s="787">
        <v>42198</v>
      </c>
      <c r="D698" s="788">
        <v>0.46111111111111114</v>
      </c>
      <c r="E698" s="786" t="s">
        <v>98</v>
      </c>
      <c r="F698" s="786" t="s">
        <v>93</v>
      </c>
      <c r="G698" s="786"/>
      <c r="H698" s="786"/>
      <c r="I698" s="786"/>
      <c r="J698" s="782"/>
      <c r="K698" s="782"/>
      <c r="L698" s="782"/>
      <c r="M698" s="793"/>
      <c r="N698" s="793"/>
    </row>
    <row r="699" spans="1:14" x14ac:dyDescent="0.25">
      <c r="A699" s="782" t="s">
        <v>111</v>
      </c>
      <c r="B699" s="786" t="s">
        <v>136</v>
      </c>
      <c r="C699" s="787">
        <v>42198</v>
      </c>
      <c r="D699" s="788">
        <v>0.46180555555555558</v>
      </c>
      <c r="E699" s="786" t="s">
        <v>98</v>
      </c>
      <c r="F699" s="786" t="s">
        <v>19</v>
      </c>
      <c r="G699" s="786"/>
      <c r="H699" s="786"/>
      <c r="I699" s="786"/>
      <c r="J699" s="782"/>
      <c r="K699" s="782"/>
      <c r="L699" s="782"/>
      <c r="M699" s="793"/>
      <c r="N699" s="793"/>
    </row>
    <row r="700" spans="1:14" x14ac:dyDescent="0.25">
      <c r="A700" s="782" t="s">
        <v>111</v>
      </c>
      <c r="B700" s="786" t="s">
        <v>136</v>
      </c>
      <c r="C700" s="787">
        <v>42205</v>
      </c>
      <c r="D700" s="788">
        <v>0.55208333333333337</v>
      </c>
      <c r="E700" s="786" t="s">
        <v>98</v>
      </c>
      <c r="F700" s="786" t="s">
        <v>93</v>
      </c>
      <c r="G700" s="786"/>
      <c r="H700" s="786"/>
      <c r="I700" s="786"/>
      <c r="J700" s="782"/>
      <c r="K700" s="782"/>
      <c r="L700" s="782"/>
      <c r="M700" s="786">
        <v>0</v>
      </c>
      <c r="N700" s="786">
        <v>20.3</v>
      </c>
    </row>
    <row r="701" spans="1:14" x14ac:dyDescent="0.25">
      <c r="A701" s="782" t="s">
        <v>111</v>
      </c>
      <c r="B701" s="786" t="s">
        <v>136</v>
      </c>
      <c r="C701" s="787">
        <v>42205</v>
      </c>
      <c r="D701" s="788">
        <v>0.55277777777777781</v>
      </c>
      <c r="E701" s="786" t="s">
        <v>98</v>
      </c>
      <c r="F701" s="786" t="s">
        <v>93</v>
      </c>
      <c r="G701" s="786"/>
      <c r="H701" s="786"/>
      <c r="I701" s="786"/>
      <c r="J701" s="782"/>
      <c r="K701" s="782"/>
      <c r="L701" s="782"/>
      <c r="M701" s="793"/>
      <c r="N701" s="793"/>
    </row>
    <row r="702" spans="1:14" x14ac:dyDescent="0.25">
      <c r="A702" s="782" t="s">
        <v>111</v>
      </c>
      <c r="B702" s="786" t="s">
        <v>136</v>
      </c>
      <c r="C702" s="787">
        <v>42205</v>
      </c>
      <c r="D702" s="788">
        <v>0.55347222222222225</v>
      </c>
      <c r="E702" s="786" t="s">
        <v>98</v>
      </c>
      <c r="F702" s="786" t="s">
        <v>19</v>
      </c>
      <c r="G702" s="786"/>
      <c r="H702" s="786"/>
      <c r="I702" s="786"/>
      <c r="J702" s="782"/>
      <c r="K702" s="782"/>
      <c r="L702" s="782"/>
      <c r="M702" s="793"/>
      <c r="N702" s="793"/>
    </row>
    <row r="703" spans="1:14" x14ac:dyDescent="0.25">
      <c r="A703" s="782" t="s">
        <v>111</v>
      </c>
      <c r="B703" s="786" t="s">
        <v>136</v>
      </c>
      <c r="C703" s="787">
        <v>42207</v>
      </c>
      <c r="D703" s="788">
        <v>0.46180555555555558</v>
      </c>
      <c r="E703" s="786" t="s">
        <v>98</v>
      </c>
      <c r="F703" s="786" t="s">
        <v>93</v>
      </c>
      <c r="G703" s="786"/>
      <c r="H703" s="786"/>
      <c r="I703" s="786"/>
      <c r="J703" s="782"/>
      <c r="K703" s="782"/>
      <c r="L703" s="782"/>
      <c r="M703" s="786">
        <v>0</v>
      </c>
      <c r="N703" s="786">
        <v>23</v>
      </c>
    </row>
    <row r="704" spans="1:14" x14ac:dyDescent="0.25">
      <c r="A704" s="782" t="s">
        <v>111</v>
      </c>
      <c r="B704" s="786" t="s">
        <v>136</v>
      </c>
      <c r="C704" s="787">
        <v>42207</v>
      </c>
      <c r="D704" s="788">
        <v>0.46250000000000002</v>
      </c>
      <c r="E704" s="786" t="s">
        <v>98</v>
      </c>
      <c r="F704" s="786" t="s">
        <v>93</v>
      </c>
      <c r="G704" s="786"/>
      <c r="H704" s="786"/>
      <c r="I704" s="786"/>
      <c r="J704" s="782"/>
      <c r="K704" s="782"/>
      <c r="L704" s="782"/>
      <c r="M704" s="793"/>
      <c r="N704" s="793"/>
    </row>
    <row r="705" spans="1:14" x14ac:dyDescent="0.25">
      <c r="A705" s="782" t="s">
        <v>111</v>
      </c>
      <c r="B705" s="786" t="s">
        <v>136</v>
      </c>
      <c r="C705" s="787">
        <v>42207</v>
      </c>
      <c r="D705" s="788">
        <v>0.46319444444444446</v>
      </c>
      <c r="E705" s="786" t="s">
        <v>98</v>
      </c>
      <c r="F705" s="786" t="s">
        <v>19</v>
      </c>
      <c r="G705" s="786"/>
      <c r="H705" s="786"/>
      <c r="I705" s="786"/>
      <c r="J705" s="782"/>
      <c r="K705" s="782"/>
      <c r="L705" s="782"/>
      <c r="M705" s="793"/>
      <c r="N705" s="793"/>
    </row>
    <row r="706" spans="1:14" x14ac:dyDescent="0.25">
      <c r="A706" s="782" t="s">
        <v>111</v>
      </c>
      <c r="B706" s="786" t="s">
        <v>136</v>
      </c>
      <c r="C706" s="787">
        <v>42212</v>
      </c>
      <c r="D706" s="788">
        <v>0.55625000000000002</v>
      </c>
      <c r="E706" s="786" t="s">
        <v>98</v>
      </c>
      <c r="F706" s="786" t="s">
        <v>93</v>
      </c>
      <c r="G706" s="786"/>
      <c r="H706" s="786"/>
      <c r="I706" s="786"/>
      <c r="J706" s="782"/>
      <c r="K706" s="782"/>
      <c r="L706" s="782"/>
      <c r="M706" s="786">
        <v>0</v>
      </c>
      <c r="N706" s="786">
        <v>18.100000000000001</v>
      </c>
    </row>
    <row r="707" spans="1:14" x14ac:dyDescent="0.25">
      <c r="A707" s="782" t="s">
        <v>111</v>
      </c>
      <c r="B707" s="786" t="s">
        <v>113</v>
      </c>
      <c r="C707" s="787">
        <v>41750</v>
      </c>
      <c r="D707" s="788">
        <v>0.56666666666666665</v>
      </c>
      <c r="E707" s="786" t="s">
        <v>96</v>
      </c>
      <c r="F707" s="786" t="s">
        <v>93</v>
      </c>
      <c r="G707" s="786"/>
      <c r="H707" s="786"/>
      <c r="I707" s="786"/>
      <c r="J707" s="782"/>
      <c r="K707" s="782"/>
      <c r="L707" s="782"/>
      <c r="M707" s="786">
        <v>0.1</v>
      </c>
      <c r="N707" s="793"/>
    </row>
    <row r="708" spans="1:14" x14ac:dyDescent="0.25">
      <c r="A708" s="782" t="s">
        <v>111</v>
      </c>
      <c r="B708" s="786" t="s">
        <v>113</v>
      </c>
      <c r="C708" s="787">
        <v>41914</v>
      </c>
      <c r="D708" s="788">
        <v>0.45</v>
      </c>
      <c r="E708" s="791" t="s">
        <v>96</v>
      </c>
      <c r="F708" s="786" t="s">
        <v>93</v>
      </c>
      <c r="G708" s="786"/>
      <c r="H708" s="786"/>
      <c r="I708" s="786"/>
      <c r="J708" s="782"/>
      <c r="K708" s="782"/>
      <c r="L708" s="782"/>
      <c r="M708" s="782"/>
      <c r="N708" s="782"/>
    </row>
    <row r="709" spans="1:14" x14ac:dyDescent="0.25">
      <c r="A709" s="782" t="s">
        <v>111</v>
      </c>
      <c r="B709" s="786" t="s">
        <v>113</v>
      </c>
      <c r="C709" s="787">
        <v>41921</v>
      </c>
      <c r="D709" s="788">
        <v>0.47083333333333333</v>
      </c>
      <c r="E709" s="786" t="s">
        <v>96</v>
      </c>
      <c r="F709" s="786" t="s">
        <v>93</v>
      </c>
      <c r="G709" s="786"/>
      <c r="H709" s="786"/>
      <c r="I709" s="786"/>
      <c r="J709" s="782"/>
      <c r="K709" s="782"/>
      <c r="L709" s="782"/>
      <c r="M709" s="782"/>
      <c r="N709" s="782"/>
    </row>
    <row r="710" spans="1:14" x14ac:dyDescent="0.25">
      <c r="A710" s="782" t="s">
        <v>111</v>
      </c>
      <c r="B710" s="786" t="s">
        <v>113</v>
      </c>
      <c r="C710" s="787">
        <v>41927</v>
      </c>
      <c r="D710" s="788">
        <v>0.48055555555555557</v>
      </c>
      <c r="E710" s="786" t="s">
        <v>96</v>
      </c>
      <c r="F710" s="786" t="s">
        <v>100</v>
      </c>
      <c r="G710" s="786"/>
      <c r="H710" s="786"/>
      <c r="I710" s="786"/>
      <c r="J710" s="782"/>
      <c r="K710" s="782"/>
      <c r="L710" s="782"/>
      <c r="M710" s="782"/>
      <c r="N710" s="782"/>
    </row>
    <row r="711" spans="1:14" x14ac:dyDescent="0.25">
      <c r="A711" s="782" t="s">
        <v>111</v>
      </c>
      <c r="B711" s="786" t="s">
        <v>113</v>
      </c>
      <c r="C711" s="787">
        <v>41934</v>
      </c>
      <c r="D711" s="788">
        <v>0.48819444444444443</v>
      </c>
      <c r="E711" s="786" t="s">
        <v>98</v>
      </c>
      <c r="F711" s="786" t="s">
        <v>93</v>
      </c>
      <c r="G711" s="786"/>
      <c r="H711" s="786"/>
      <c r="I711" s="786"/>
      <c r="J711" s="782"/>
      <c r="K711" s="782"/>
      <c r="L711" s="782"/>
      <c r="M711" s="782"/>
      <c r="N711" s="782"/>
    </row>
    <row r="712" spans="1:14" x14ac:dyDescent="0.25">
      <c r="A712" s="782" t="s">
        <v>111</v>
      </c>
      <c r="B712" s="786" t="s">
        <v>113</v>
      </c>
      <c r="C712" s="787">
        <v>41941</v>
      </c>
      <c r="D712" s="788">
        <v>0.46944444444444444</v>
      </c>
      <c r="E712" s="786" t="s">
        <v>96</v>
      </c>
      <c r="F712" s="786" t="s">
        <v>93</v>
      </c>
      <c r="G712" s="786"/>
      <c r="H712" s="786"/>
      <c r="I712" s="786"/>
      <c r="J712" s="782"/>
      <c r="K712" s="782"/>
      <c r="L712" s="782"/>
      <c r="M712" s="782"/>
      <c r="N712" s="782"/>
    </row>
    <row r="713" spans="1:14" x14ac:dyDescent="0.25">
      <c r="A713" s="782" t="s">
        <v>111</v>
      </c>
      <c r="B713" s="786" t="s">
        <v>113</v>
      </c>
      <c r="C713" s="787">
        <v>41948</v>
      </c>
      <c r="D713" s="788">
        <v>0.44791666666666669</v>
      </c>
      <c r="E713" s="786" t="s">
        <v>98</v>
      </c>
      <c r="F713" s="786" t="s">
        <v>103</v>
      </c>
      <c r="G713" s="786"/>
      <c r="H713" s="786"/>
      <c r="I713" s="786"/>
      <c r="J713" s="782"/>
      <c r="K713" s="782"/>
      <c r="L713" s="782"/>
      <c r="M713" s="782"/>
      <c r="N713" s="782"/>
    </row>
    <row r="714" spans="1:14" x14ac:dyDescent="0.25">
      <c r="A714" s="782" t="s">
        <v>111</v>
      </c>
      <c r="B714" s="786" t="s">
        <v>113</v>
      </c>
      <c r="C714" s="787">
        <v>41955</v>
      </c>
      <c r="D714" s="788">
        <v>0.43125000000000002</v>
      </c>
      <c r="E714" s="786" t="s">
        <v>96</v>
      </c>
      <c r="F714" s="786" t="s">
        <v>93</v>
      </c>
      <c r="G714" s="786"/>
      <c r="H714" s="786"/>
      <c r="I714" s="786"/>
      <c r="J714" s="782"/>
      <c r="K714" s="782"/>
      <c r="L714" s="782"/>
      <c r="M714" s="782"/>
      <c r="N714" s="782"/>
    </row>
    <row r="715" spans="1:14" x14ac:dyDescent="0.25">
      <c r="A715" s="782" t="s">
        <v>111</v>
      </c>
      <c r="B715" s="786" t="s">
        <v>113</v>
      </c>
      <c r="C715" s="787">
        <v>41960</v>
      </c>
      <c r="D715" s="788">
        <v>0.38750000000000001</v>
      </c>
      <c r="E715" s="786" t="s">
        <v>96</v>
      </c>
      <c r="F715" s="786" t="s">
        <v>93</v>
      </c>
      <c r="G715" s="786"/>
      <c r="H715" s="786"/>
      <c r="I715" s="786"/>
      <c r="J715" s="782"/>
      <c r="K715" s="782"/>
      <c r="L715" s="782"/>
      <c r="M715" s="782"/>
      <c r="N715" s="782"/>
    </row>
    <row r="716" spans="1:14" x14ac:dyDescent="0.25">
      <c r="A716" s="782" t="s">
        <v>111</v>
      </c>
      <c r="B716" s="786" t="s">
        <v>113</v>
      </c>
      <c r="C716" s="787">
        <v>41962</v>
      </c>
      <c r="D716" s="788">
        <v>0.42777777777777776</v>
      </c>
      <c r="E716" s="786" t="s">
        <v>98</v>
      </c>
      <c r="F716" s="786" t="s">
        <v>93</v>
      </c>
      <c r="G716" s="786"/>
      <c r="H716" s="786"/>
      <c r="I716" s="786"/>
      <c r="J716" s="782"/>
      <c r="K716" s="782"/>
      <c r="L716" s="782"/>
      <c r="M716" s="782"/>
      <c r="N716" s="782"/>
    </row>
    <row r="717" spans="1:14" x14ac:dyDescent="0.25">
      <c r="A717" s="782" t="s">
        <v>111</v>
      </c>
      <c r="B717" s="786" t="s">
        <v>113</v>
      </c>
      <c r="C717" s="787">
        <v>41967</v>
      </c>
      <c r="D717" s="788">
        <v>0.45208333333333334</v>
      </c>
      <c r="E717" s="786" t="s">
        <v>98</v>
      </c>
      <c r="F717" s="786" t="s">
        <v>93</v>
      </c>
      <c r="G717" s="786"/>
      <c r="H717" s="786"/>
      <c r="I717" s="786"/>
      <c r="J717" s="782"/>
      <c r="K717" s="782"/>
      <c r="L717" s="782"/>
      <c r="M717" s="782"/>
      <c r="N717" s="782"/>
    </row>
    <row r="718" spans="1:14" x14ac:dyDescent="0.25">
      <c r="A718" s="782" t="s">
        <v>111</v>
      </c>
      <c r="B718" s="782" t="s">
        <v>113</v>
      </c>
      <c r="C718" s="787">
        <v>42037</v>
      </c>
      <c r="D718" s="788">
        <v>0.49791666666666667</v>
      </c>
      <c r="E718" s="786" t="s">
        <v>96</v>
      </c>
      <c r="F718" s="786" t="s">
        <v>93</v>
      </c>
      <c r="G718" s="786"/>
      <c r="H718" s="786"/>
      <c r="I718" s="786"/>
      <c r="J718" s="782"/>
      <c r="K718" s="782"/>
      <c r="L718" s="782"/>
      <c r="M718" s="786">
        <v>0</v>
      </c>
      <c r="N718" s="793"/>
    </row>
    <row r="719" spans="1:14" x14ac:dyDescent="0.25">
      <c r="A719" s="782" t="s">
        <v>111</v>
      </c>
      <c r="B719" s="782" t="s">
        <v>113</v>
      </c>
      <c r="C719" s="787">
        <v>42046</v>
      </c>
      <c r="D719" s="788">
        <v>0.45694444444444443</v>
      </c>
      <c r="E719" s="786" t="s">
        <v>98</v>
      </c>
      <c r="F719" s="786" t="s">
        <v>93</v>
      </c>
      <c r="G719" s="786"/>
      <c r="H719" s="786"/>
      <c r="I719" s="786"/>
      <c r="J719" s="782"/>
      <c r="K719" s="782"/>
      <c r="L719" s="782"/>
      <c r="M719" s="786">
        <v>0</v>
      </c>
      <c r="N719" s="786">
        <v>33</v>
      </c>
    </row>
    <row r="720" spans="1:14" x14ac:dyDescent="0.25">
      <c r="A720" s="782" t="s">
        <v>111</v>
      </c>
      <c r="B720" s="782" t="s">
        <v>113</v>
      </c>
      <c r="C720" s="787">
        <v>42053</v>
      </c>
      <c r="D720" s="788">
        <v>0.51736111111111116</v>
      </c>
      <c r="E720" s="786" t="s">
        <v>96</v>
      </c>
      <c r="F720" s="786" t="s">
        <v>93</v>
      </c>
      <c r="G720" s="786"/>
      <c r="H720" s="786"/>
      <c r="I720" s="786"/>
      <c r="J720" s="782"/>
      <c r="K720" s="782"/>
      <c r="L720" s="782"/>
      <c r="M720" s="786">
        <v>0</v>
      </c>
      <c r="N720" s="786">
        <v>40</v>
      </c>
    </row>
    <row r="721" spans="1:14" x14ac:dyDescent="0.25">
      <c r="A721" s="782" t="s">
        <v>111</v>
      </c>
      <c r="B721" s="782" t="s">
        <v>113</v>
      </c>
      <c r="C721" s="787">
        <v>42054</v>
      </c>
      <c r="D721" s="788">
        <v>0.46180555555555558</v>
      </c>
      <c r="E721" s="786" t="s">
        <v>98</v>
      </c>
      <c r="F721" s="786" t="s">
        <v>93</v>
      </c>
      <c r="G721" s="786"/>
      <c r="H721" s="786"/>
      <c r="I721" s="786"/>
      <c r="J721" s="782"/>
      <c r="K721" s="782"/>
      <c r="L721" s="782"/>
      <c r="M721" s="786">
        <v>0</v>
      </c>
      <c r="N721" s="786">
        <v>28.6</v>
      </c>
    </row>
    <row r="722" spans="1:14" x14ac:dyDescent="0.25">
      <c r="A722" s="782" t="s">
        <v>111</v>
      </c>
      <c r="B722" s="782" t="s">
        <v>113</v>
      </c>
      <c r="C722" s="787">
        <v>42060</v>
      </c>
      <c r="D722" s="788">
        <v>0.46666666666666667</v>
      </c>
      <c r="E722" s="786" t="s">
        <v>98</v>
      </c>
      <c r="F722" s="786" t="s">
        <v>93</v>
      </c>
      <c r="G722" s="786"/>
      <c r="H722" s="786"/>
      <c r="I722" s="786"/>
      <c r="J722" s="782"/>
      <c r="K722" s="782"/>
      <c r="L722" s="782"/>
      <c r="M722" s="786">
        <v>0</v>
      </c>
      <c r="N722" s="786">
        <v>166.7</v>
      </c>
    </row>
    <row r="723" spans="1:14" x14ac:dyDescent="0.25">
      <c r="A723" s="782" t="s">
        <v>111</v>
      </c>
      <c r="B723" s="786" t="s">
        <v>113</v>
      </c>
      <c r="C723" s="787">
        <v>42128</v>
      </c>
      <c r="D723" s="788">
        <v>0.52222222222222225</v>
      </c>
      <c r="E723" s="786" t="s">
        <v>98</v>
      </c>
      <c r="F723" s="786" t="s">
        <v>93</v>
      </c>
      <c r="G723" s="786"/>
      <c r="H723" s="786"/>
      <c r="I723" s="786"/>
      <c r="J723" s="782"/>
      <c r="K723" s="782"/>
      <c r="L723" s="782"/>
      <c r="M723" s="786">
        <v>0</v>
      </c>
      <c r="N723" s="786">
        <v>73.7</v>
      </c>
    </row>
    <row r="724" spans="1:14" x14ac:dyDescent="0.25">
      <c r="A724" s="782" t="s">
        <v>111</v>
      </c>
      <c r="B724" s="786" t="s">
        <v>113</v>
      </c>
      <c r="C724" s="787">
        <v>42130</v>
      </c>
      <c r="D724" s="788">
        <v>0.50486111111111109</v>
      </c>
      <c r="E724" s="786" t="s">
        <v>96</v>
      </c>
      <c r="F724" s="786" t="s">
        <v>93</v>
      </c>
      <c r="G724" s="786"/>
      <c r="H724" s="786"/>
      <c r="I724" s="786"/>
      <c r="J724" s="782"/>
      <c r="K724" s="782"/>
      <c r="L724" s="782"/>
      <c r="M724" s="786">
        <v>0.01</v>
      </c>
      <c r="N724" s="786">
        <v>58</v>
      </c>
    </row>
    <row r="725" spans="1:14" x14ac:dyDescent="0.25">
      <c r="A725" s="782" t="s">
        <v>111</v>
      </c>
      <c r="B725" s="786" t="s">
        <v>113</v>
      </c>
      <c r="C725" s="787">
        <v>42135</v>
      </c>
      <c r="D725" s="788">
        <v>0.42638888888888887</v>
      </c>
      <c r="E725" s="786" t="s">
        <v>98</v>
      </c>
      <c r="F725" s="786" t="s">
        <v>103</v>
      </c>
      <c r="G725" s="786"/>
      <c r="H725" s="786"/>
      <c r="I725" s="786"/>
      <c r="J725" s="782"/>
      <c r="K725" s="782"/>
      <c r="L725" s="782"/>
      <c r="M725" s="786">
        <v>1</v>
      </c>
      <c r="N725" s="793"/>
    </row>
    <row r="726" spans="1:14" x14ac:dyDescent="0.25">
      <c r="A726" s="782" t="s">
        <v>111</v>
      </c>
      <c r="B726" s="786" t="s">
        <v>113</v>
      </c>
      <c r="C726" s="787">
        <v>42137</v>
      </c>
      <c r="D726" s="788">
        <v>0.44027777777777777</v>
      </c>
      <c r="E726" s="786" t="s">
        <v>98</v>
      </c>
      <c r="F726" s="786" t="s">
        <v>100</v>
      </c>
      <c r="G726" s="786"/>
      <c r="H726" s="786"/>
      <c r="I726" s="786"/>
      <c r="J726" s="782"/>
      <c r="K726" s="782"/>
      <c r="L726" s="782"/>
      <c r="M726" s="786">
        <v>0</v>
      </c>
      <c r="N726" s="793"/>
    </row>
    <row r="727" spans="1:14" x14ac:dyDescent="0.25">
      <c r="A727" s="782" t="s">
        <v>111</v>
      </c>
      <c r="B727" s="786" t="s">
        <v>113</v>
      </c>
      <c r="C727" s="787">
        <v>42142</v>
      </c>
      <c r="D727" s="788">
        <v>0.5</v>
      </c>
      <c r="E727" s="786" t="s">
        <v>98</v>
      </c>
      <c r="F727" s="786" t="s">
        <v>100</v>
      </c>
      <c r="G727" s="786"/>
      <c r="H727" s="786"/>
      <c r="I727" s="786"/>
      <c r="J727" s="782"/>
      <c r="K727" s="782"/>
      <c r="L727" s="782"/>
      <c r="M727" s="793"/>
      <c r="N727" s="793"/>
    </row>
    <row r="728" spans="1:14" x14ac:dyDescent="0.25">
      <c r="A728" s="782" t="s">
        <v>111</v>
      </c>
      <c r="B728" s="786" t="s">
        <v>113</v>
      </c>
      <c r="C728" s="787">
        <v>42156</v>
      </c>
      <c r="D728" s="788">
        <v>0.57291666666666663</v>
      </c>
      <c r="E728" s="786" t="s">
        <v>98</v>
      </c>
      <c r="F728" s="786" t="s">
        <v>100</v>
      </c>
      <c r="G728" s="786"/>
      <c r="H728" s="786"/>
      <c r="I728" s="786"/>
      <c r="J728" s="782"/>
      <c r="K728" s="782"/>
      <c r="L728" s="782"/>
      <c r="M728" s="786">
        <v>0.1</v>
      </c>
      <c r="N728" s="793"/>
    </row>
    <row r="729" spans="1:14" x14ac:dyDescent="0.25">
      <c r="A729" s="782" t="s">
        <v>111</v>
      </c>
      <c r="B729" s="786" t="s">
        <v>113</v>
      </c>
      <c r="C729" s="787">
        <v>42158</v>
      </c>
      <c r="D729" s="788">
        <v>0.50138888888888888</v>
      </c>
      <c r="E729" s="786" t="s">
        <v>98</v>
      </c>
      <c r="F729" s="786" t="s">
        <v>93</v>
      </c>
      <c r="G729" s="786"/>
      <c r="H729" s="786"/>
      <c r="I729" s="786"/>
      <c r="J729" s="782"/>
      <c r="K729" s="782"/>
      <c r="L729" s="782"/>
      <c r="M729" s="786">
        <v>0</v>
      </c>
      <c r="N729" s="786">
        <v>341.9</v>
      </c>
    </row>
    <row r="730" spans="1:14" x14ac:dyDescent="0.25">
      <c r="A730" s="782" t="s">
        <v>111</v>
      </c>
      <c r="B730" s="786" t="s">
        <v>113</v>
      </c>
      <c r="C730" s="787">
        <v>42163</v>
      </c>
      <c r="D730" s="788">
        <v>0.52430555555555558</v>
      </c>
      <c r="E730" s="786" t="s">
        <v>98</v>
      </c>
      <c r="F730" s="786" t="s">
        <v>93</v>
      </c>
      <c r="G730" s="786"/>
      <c r="H730" s="786"/>
      <c r="I730" s="786"/>
      <c r="J730" s="782"/>
      <c r="K730" s="782"/>
      <c r="L730" s="782"/>
      <c r="M730" s="786">
        <v>0</v>
      </c>
      <c r="N730" s="786">
        <v>151.19999999999999</v>
      </c>
    </row>
    <row r="731" spans="1:14" x14ac:dyDescent="0.25">
      <c r="A731" s="782" t="s">
        <v>111</v>
      </c>
      <c r="B731" s="786" t="s">
        <v>113</v>
      </c>
      <c r="C731" s="787">
        <v>42163</v>
      </c>
      <c r="D731" s="788">
        <v>0.52500000000000002</v>
      </c>
      <c r="E731" s="786" t="s">
        <v>98</v>
      </c>
      <c r="F731" s="786" t="s">
        <v>93</v>
      </c>
      <c r="G731" s="786"/>
      <c r="H731" s="786"/>
      <c r="I731" s="786"/>
      <c r="J731" s="782"/>
      <c r="K731" s="782"/>
      <c r="L731" s="782"/>
      <c r="M731" s="786">
        <v>0</v>
      </c>
      <c r="N731" s="793"/>
    </row>
    <row r="732" spans="1:14" x14ac:dyDescent="0.25">
      <c r="A732" s="782" t="s">
        <v>111</v>
      </c>
      <c r="B732" s="786" t="s">
        <v>113</v>
      </c>
      <c r="C732" s="787">
        <v>42163</v>
      </c>
      <c r="D732" s="788">
        <v>0.52569444444444446</v>
      </c>
      <c r="E732" s="786" t="s">
        <v>98</v>
      </c>
      <c r="F732" s="786" t="s">
        <v>19</v>
      </c>
      <c r="G732" s="786"/>
      <c r="H732" s="786"/>
      <c r="I732" s="786"/>
      <c r="J732" s="782"/>
      <c r="K732" s="782"/>
      <c r="L732" s="782"/>
      <c r="M732" s="793"/>
      <c r="N732" s="793"/>
    </row>
    <row r="733" spans="1:14" x14ac:dyDescent="0.25">
      <c r="A733" s="782" t="s">
        <v>111</v>
      </c>
      <c r="B733" s="786" t="s">
        <v>113</v>
      </c>
      <c r="C733" s="787">
        <v>42178</v>
      </c>
      <c r="D733" s="788">
        <v>0.53472222222222221</v>
      </c>
      <c r="E733" s="786" t="s">
        <v>98</v>
      </c>
      <c r="F733" s="786" t="s">
        <v>93</v>
      </c>
      <c r="G733" s="786"/>
      <c r="H733" s="786"/>
      <c r="I733" s="786"/>
      <c r="J733" s="782"/>
      <c r="K733" s="782"/>
      <c r="L733" s="782"/>
      <c r="M733" s="786">
        <v>0</v>
      </c>
      <c r="N733" s="786">
        <v>246.7</v>
      </c>
    </row>
    <row r="734" spans="1:14" x14ac:dyDescent="0.25">
      <c r="A734" s="782" t="s">
        <v>111</v>
      </c>
      <c r="B734" s="786" t="s">
        <v>113</v>
      </c>
      <c r="C734" s="787">
        <v>42178</v>
      </c>
      <c r="D734" s="788">
        <v>0.53541666666666665</v>
      </c>
      <c r="E734" s="786" t="s">
        <v>98</v>
      </c>
      <c r="F734" s="786" t="s">
        <v>93</v>
      </c>
      <c r="G734" s="786"/>
      <c r="H734" s="786"/>
      <c r="I734" s="786"/>
      <c r="J734" s="782"/>
      <c r="K734" s="782"/>
      <c r="L734" s="782"/>
      <c r="M734" s="793"/>
      <c r="N734" s="793"/>
    </row>
    <row r="735" spans="1:14" x14ac:dyDescent="0.25">
      <c r="A735" s="782" t="s">
        <v>111</v>
      </c>
      <c r="B735" s="786" t="s">
        <v>113</v>
      </c>
      <c r="C735" s="787">
        <v>42178</v>
      </c>
      <c r="D735" s="788">
        <v>0.53611111111111109</v>
      </c>
      <c r="E735" s="786" t="s">
        <v>98</v>
      </c>
      <c r="F735" s="786" t="s">
        <v>19</v>
      </c>
      <c r="G735" s="786"/>
      <c r="H735" s="786"/>
      <c r="I735" s="786"/>
      <c r="J735" s="924"/>
      <c r="K735" s="924"/>
      <c r="L735" s="924"/>
      <c r="M735" s="793"/>
      <c r="N735" s="793"/>
    </row>
    <row r="736" spans="1:14" x14ac:dyDescent="0.25">
      <c r="A736" s="782" t="s">
        <v>111</v>
      </c>
      <c r="B736" s="786" t="s">
        <v>113</v>
      </c>
      <c r="C736" s="787">
        <v>42184</v>
      </c>
      <c r="D736" s="788">
        <v>0.47569444444444442</v>
      </c>
      <c r="E736" s="786" t="s">
        <v>98</v>
      </c>
      <c r="F736" s="786" t="s">
        <v>93</v>
      </c>
      <c r="G736" s="786"/>
      <c r="H736" s="786"/>
      <c r="I736" s="786"/>
      <c r="J736" s="924"/>
      <c r="K736" s="924"/>
      <c r="L736" s="924"/>
      <c r="M736" s="786">
        <v>0</v>
      </c>
      <c r="N736" s="786">
        <v>161.19999999999999</v>
      </c>
    </row>
    <row r="737" spans="1:14" x14ac:dyDescent="0.25">
      <c r="A737" s="782" t="s">
        <v>111</v>
      </c>
      <c r="B737" s="786" t="s">
        <v>113</v>
      </c>
      <c r="C737" s="787">
        <v>42191</v>
      </c>
      <c r="D737" s="788">
        <v>0.46666666666666667</v>
      </c>
      <c r="E737" s="786" t="s">
        <v>98</v>
      </c>
      <c r="F737" s="786" t="s">
        <v>100</v>
      </c>
      <c r="G737" s="786"/>
      <c r="H737" s="786"/>
      <c r="I737" s="786"/>
      <c r="J737" s="924"/>
      <c r="K737" s="924"/>
      <c r="L737" s="924"/>
      <c r="M737" s="786">
        <v>2</v>
      </c>
      <c r="N737" s="793"/>
    </row>
    <row r="738" spans="1:14" x14ac:dyDescent="0.25">
      <c r="A738" s="782" t="s">
        <v>111</v>
      </c>
      <c r="B738" s="786" t="s">
        <v>113</v>
      </c>
      <c r="C738" s="787">
        <v>42198</v>
      </c>
      <c r="D738" s="788">
        <v>0.49652777777777779</v>
      </c>
      <c r="E738" s="786" t="s">
        <v>98</v>
      </c>
      <c r="F738" s="786" t="s">
        <v>93</v>
      </c>
      <c r="G738" s="786"/>
      <c r="H738" s="786"/>
      <c r="I738" s="786"/>
      <c r="J738" s="924"/>
      <c r="K738" s="924"/>
      <c r="L738" s="924"/>
      <c r="M738" s="786">
        <v>0</v>
      </c>
      <c r="N738" s="786">
        <v>260</v>
      </c>
    </row>
    <row r="739" spans="1:14" x14ac:dyDescent="0.25">
      <c r="A739" s="782" t="s">
        <v>111</v>
      </c>
      <c r="B739" s="786" t="s">
        <v>113</v>
      </c>
      <c r="C739" s="787">
        <v>42205</v>
      </c>
      <c r="D739" s="788">
        <v>0.53125</v>
      </c>
      <c r="E739" s="786" t="s">
        <v>98</v>
      </c>
      <c r="F739" s="786" t="s">
        <v>93</v>
      </c>
      <c r="G739" s="786"/>
      <c r="H739" s="786"/>
      <c r="I739" s="786"/>
      <c r="J739" s="924"/>
      <c r="K739" s="924"/>
      <c r="L739" s="924"/>
      <c r="M739" s="786">
        <v>0</v>
      </c>
      <c r="N739" s="786">
        <v>67.8</v>
      </c>
    </row>
    <row r="740" spans="1:14" x14ac:dyDescent="0.25">
      <c r="A740" s="782" t="s">
        <v>111</v>
      </c>
      <c r="B740" s="786" t="s">
        <v>113</v>
      </c>
      <c r="C740" s="787">
        <v>42207</v>
      </c>
      <c r="D740" s="788">
        <v>0.44097222222222221</v>
      </c>
      <c r="E740" s="786" t="s">
        <v>98</v>
      </c>
      <c r="F740" s="786" t="s">
        <v>93</v>
      </c>
      <c r="G740" s="786"/>
      <c r="H740" s="786"/>
      <c r="I740" s="786"/>
      <c r="J740" s="924"/>
      <c r="K740" s="924"/>
      <c r="L740" s="924"/>
      <c r="M740" s="786">
        <v>0</v>
      </c>
      <c r="N740" s="786">
        <v>64</v>
      </c>
    </row>
    <row r="741" spans="1:14" x14ac:dyDescent="0.25">
      <c r="A741" s="782" t="s">
        <v>111</v>
      </c>
      <c r="B741" s="786" t="s">
        <v>113</v>
      </c>
      <c r="C741" s="787">
        <v>42212</v>
      </c>
      <c r="D741" s="788">
        <v>0.52777777777777779</v>
      </c>
      <c r="E741" s="786" t="s">
        <v>98</v>
      </c>
      <c r="F741" s="786" t="s">
        <v>93</v>
      </c>
      <c r="G741" s="786"/>
      <c r="H741" s="786"/>
      <c r="I741" s="786"/>
      <c r="J741" s="782"/>
      <c r="K741" s="782"/>
      <c r="L741" s="782"/>
      <c r="M741" s="786">
        <v>0</v>
      </c>
      <c r="N741" s="786">
        <v>36.799999999999997</v>
      </c>
    </row>
    <row r="742" spans="1:14" x14ac:dyDescent="0.25">
      <c r="A742" s="782" t="s">
        <v>111</v>
      </c>
      <c r="B742" s="786" t="s">
        <v>113</v>
      </c>
      <c r="C742" s="787">
        <v>42212</v>
      </c>
      <c r="D742" s="788">
        <v>0.52847222222222223</v>
      </c>
      <c r="E742" s="786" t="s">
        <v>98</v>
      </c>
      <c r="F742" s="786" t="s">
        <v>93</v>
      </c>
      <c r="G742" s="786"/>
      <c r="H742" s="786"/>
      <c r="I742" s="786"/>
      <c r="J742" s="782"/>
      <c r="K742" s="782"/>
      <c r="L742" s="782"/>
      <c r="M742" s="786">
        <v>0</v>
      </c>
      <c r="N742" s="793"/>
    </row>
    <row r="743" spans="1:14" x14ac:dyDescent="0.25">
      <c r="A743" s="782" t="s">
        <v>111</v>
      </c>
      <c r="B743" s="786" t="s">
        <v>113</v>
      </c>
      <c r="C743" s="787">
        <v>42212</v>
      </c>
      <c r="D743" s="788">
        <v>0.52916666666666667</v>
      </c>
      <c r="E743" s="786" t="s">
        <v>98</v>
      </c>
      <c r="F743" s="786" t="s">
        <v>19</v>
      </c>
      <c r="G743" s="786"/>
      <c r="H743" s="786"/>
      <c r="I743" s="786"/>
      <c r="J743" s="782"/>
      <c r="K743" s="782"/>
      <c r="L743" s="782"/>
      <c r="M743" s="793"/>
      <c r="N743" s="793"/>
    </row>
    <row r="744" spans="1:14" x14ac:dyDescent="0.25">
      <c r="A744" s="782" t="s">
        <v>111</v>
      </c>
      <c r="B744" s="783" t="s">
        <v>91</v>
      </c>
      <c r="C744" s="795">
        <v>38628</v>
      </c>
      <c r="D744" s="796">
        <v>0.60416666666666663</v>
      </c>
      <c r="E744" s="783" t="s">
        <v>96</v>
      </c>
      <c r="F744" s="783" t="s">
        <v>93</v>
      </c>
      <c r="G744" s="783">
        <v>0</v>
      </c>
      <c r="H744" s="783">
        <v>8</v>
      </c>
      <c r="I744" s="783">
        <v>0</v>
      </c>
      <c r="J744" s="782"/>
      <c r="K744" s="782"/>
      <c r="L744" s="782"/>
      <c r="M744" s="783">
        <v>0</v>
      </c>
      <c r="N744" s="784">
        <v>5.29</v>
      </c>
    </row>
    <row r="745" spans="1:14" x14ac:dyDescent="0.25">
      <c r="A745" s="782" t="s">
        <v>111</v>
      </c>
      <c r="B745" s="783" t="s">
        <v>91</v>
      </c>
      <c r="C745" s="795">
        <v>38698</v>
      </c>
      <c r="D745" s="796">
        <v>0.39930555555555558</v>
      </c>
      <c r="E745" s="783" t="s">
        <v>98</v>
      </c>
      <c r="F745" s="783" t="s">
        <v>93</v>
      </c>
      <c r="G745" s="783">
        <v>0</v>
      </c>
      <c r="H745" s="783" t="s">
        <v>164</v>
      </c>
      <c r="I745" s="783">
        <v>0</v>
      </c>
      <c r="J745" s="782"/>
      <c r="K745" s="782"/>
      <c r="L745" s="782"/>
      <c r="M745" s="783">
        <v>0</v>
      </c>
      <c r="N745" s="784">
        <v>2.58</v>
      </c>
    </row>
    <row r="746" spans="1:14" x14ac:dyDescent="0.25">
      <c r="A746" s="782" t="s">
        <v>111</v>
      </c>
      <c r="B746" s="783" t="s">
        <v>91</v>
      </c>
      <c r="C746" s="795">
        <v>38782</v>
      </c>
      <c r="D746" s="796">
        <v>0.56944444444444442</v>
      </c>
      <c r="E746" s="783" t="s">
        <v>98</v>
      </c>
      <c r="F746" s="783" t="s">
        <v>93</v>
      </c>
      <c r="G746" s="783">
        <v>0</v>
      </c>
      <c r="H746" s="783" t="s">
        <v>164</v>
      </c>
      <c r="I746" s="783">
        <v>0</v>
      </c>
      <c r="J746" s="782"/>
      <c r="K746" s="782"/>
      <c r="L746" s="782"/>
      <c r="M746" s="783">
        <v>0</v>
      </c>
      <c r="N746" s="784">
        <v>10.9</v>
      </c>
    </row>
    <row r="747" spans="1:14" x14ac:dyDescent="0.25">
      <c r="A747" s="782" t="s">
        <v>111</v>
      </c>
      <c r="B747" s="783" t="s">
        <v>91</v>
      </c>
      <c r="C747" s="795">
        <v>38782</v>
      </c>
      <c r="D747" s="796">
        <v>0.57013888888888886</v>
      </c>
      <c r="E747" s="783" t="s">
        <v>98</v>
      </c>
      <c r="F747" s="783" t="s">
        <v>93</v>
      </c>
      <c r="G747" s="783">
        <v>0</v>
      </c>
      <c r="H747" s="783" t="s">
        <v>164</v>
      </c>
      <c r="I747" s="783">
        <v>0</v>
      </c>
      <c r="J747" s="782"/>
      <c r="K747" s="782"/>
      <c r="L747" s="782"/>
      <c r="M747" s="783">
        <v>0</v>
      </c>
      <c r="N747" s="784">
        <v>11.7</v>
      </c>
    </row>
    <row r="748" spans="1:14" x14ac:dyDescent="0.25">
      <c r="A748" s="782" t="s">
        <v>111</v>
      </c>
      <c r="B748" s="783" t="s">
        <v>91</v>
      </c>
      <c r="C748" s="795">
        <v>38915</v>
      </c>
      <c r="D748" s="796">
        <v>0.59722222222222221</v>
      </c>
      <c r="E748" s="783" t="s">
        <v>98</v>
      </c>
      <c r="F748" s="783" t="s">
        <v>93</v>
      </c>
      <c r="G748" s="783">
        <v>0.5</v>
      </c>
      <c r="H748" s="783">
        <v>0</v>
      </c>
      <c r="I748" s="783">
        <v>0.5</v>
      </c>
      <c r="J748" s="782"/>
      <c r="K748" s="782"/>
      <c r="L748" s="782"/>
      <c r="M748" s="783">
        <v>0</v>
      </c>
      <c r="N748" s="784">
        <v>1.4</v>
      </c>
    </row>
    <row r="749" spans="1:14" x14ac:dyDescent="0.25">
      <c r="A749" s="782" t="s">
        <v>111</v>
      </c>
      <c r="B749" s="783" t="s">
        <v>91</v>
      </c>
      <c r="C749" s="795">
        <v>38915</v>
      </c>
      <c r="D749" s="796">
        <v>0.59791666666666665</v>
      </c>
      <c r="E749" s="783" t="s">
        <v>98</v>
      </c>
      <c r="F749" s="783" t="s">
        <v>93</v>
      </c>
      <c r="G749" s="783">
        <v>0.5</v>
      </c>
      <c r="H749" s="783">
        <v>0</v>
      </c>
      <c r="I749" s="783">
        <v>0.5</v>
      </c>
      <c r="J749" s="782"/>
      <c r="K749" s="782"/>
      <c r="L749" s="782"/>
      <c r="M749" s="783">
        <v>0</v>
      </c>
      <c r="N749" s="797"/>
    </row>
    <row r="750" spans="1:14" x14ac:dyDescent="0.25">
      <c r="A750" s="782" t="s">
        <v>111</v>
      </c>
      <c r="B750" s="783" t="s">
        <v>91</v>
      </c>
      <c r="C750" s="795">
        <v>39000</v>
      </c>
      <c r="D750" s="796">
        <v>0.57291666666666663</v>
      </c>
      <c r="E750" s="783" t="s">
        <v>96</v>
      </c>
      <c r="F750" s="783" t="s">
        <v>93</v>
      </c>
      <c r="G750" s="783">
        <v>0</v>
      </c>
      <c r="H750" s="783" t="s">
        <v>164</v>
      </c>
      <c r="I750" s="783">
        <v>0</v>
      </c>
      <c r="J750" s="782"/>
      <c r="K750" s="782"/>
      <c r="L750" s="782"/>
      <c r="M750" s="783">
        <v>0</v>
      </c>
      <c r="N750" s="784">
        <v>5.9</v>
      </c>
    </row>
    <row r="751" spans="1:14" x14ac:dyDescent="0.25">
      <c r="A751" s="782" t="s">
        <v>111</v>
      </c>
      <c r="B751" s="783" t="s">
        <v>91</v>
      </c>
      <c r="C751" s="795">
        <v>39104</v>
      </c>
      <c r="D751" s="796">
        <v>0.4826388888888889</v>
      </c>
      <c r="E751" s="783" t="s">
        <v>98</v>
      </c>
      <c r="F751" s="783" t="s">
        <v>100</v>
      </c>
      <c r="G751" s="783">
        <v>0.7</v>
      </c>
      <c r="H751" s="783">
        <v>0</v>
      </c>
      <c r="I751" s="783">
        <v>0.7</v>
      </c>
      <c r="J751" s="782"/>
      <c r="K751" s="782"/>
      <c r="L751" s="782"/>
      <c r="M751" s="783">
        <v>0.1</v>
      </c>
      <c r="N751" s="797"/>
    </row>
    <row r="752" spans="1:14" x14ac:dyDescent="0.25">
      <c r="A752" s="782" t="s">
        <v>111</v>
      </c>
      <c r="B752" s="783" t="s">
        <v>91</v>
      </c>
      <c r="C752" s="795">
        <v>39167</v>
      </c>
      <c r="D752" s="796">
        <v>0.61111111111111116</v>
      </c>
      <c r="E752" s="783" t="s">
        <v>96</v>
      </c>
      <c r="F752" s="783" t="s">
        <v>93</v>
      </c>
      <c r="G752" s="783">
        <v>0.05</v>
      </c>
      <c r="H752" s="783">
        <v>0</v>
      </c>
      <c r="I752" s="783">
        <v>0.05</v>
      </c>
      <c r="J752" s="782"/>
      <c r="K752" s="782"/>
      <c r="L752" s="782"/>
      <c r="M752" s="783">
        <v>0</v>
      </c>
      <c r="N752" s="784">
        <v>34.4</v>
      </c>
    </row>
    <row r="753" spans="1:14" x14ac:dyDescent="0.25">
      <c r="A753" s="782" t="s">
        <v>111</v>
      </c>
      <c r="B753" s="783" t="s">
        <v>91</v>
      </c>
      <c r="C753" s="795">
        <v>39237</v>
      </c>
      <c r="D753" s="796">
        <v>0.3972222222222222</v>
      </c>
      <c r="E753" s="783" t="s">
        <v>96</v>
      </c>
      <c r="F753" s="783" t="s">
        <v>93</v>
      </c>
      <c r="G753" s="783">
        <v>0.05</v>
      </c>
      <c r="H753" s="783"/>
      <c r="I753" s="783">
        <v>0</v>
      </c>
      <c r="J753" s="782"/>
      <c r="K753" s="782"/>
      <c r="L753" s="782"/>
      <c r="M753" s="783">
        <v>0</v>
      </c>
      <c r="N753" s="784">
        <v>37.5</v>
      </c>
    </row>
    <row r="754" spans="1:14" x14ac:dyDescent="0.25">
      <c r="A754" s="782" t="s">
        <v>111</v>
      </c>
      <c r="B754" s="783" t="s">
        <v>91</v>
      </c>
      <c r="C754" s="795">
        <v>39356</v>
      </c>
      <c r="D754" s="796">
        <v>0.60138888888888886</v>
      </c>
      <c r="E754" s="783" t="s">
        <v>96</v>
      </c>
      <c r="F754" s="783" t="s">
        <v>93</v>
      </c>
      <c r="G754" s="783"/>
      <c r="H754" s="783"/>
      <c r="I754" s="783"/>
      <c r="J754" s="782"/>
      <c r="K754" s="782"/>
      <c r="L754" s="782"/>
      <c r="M754" s="783">
        <v>1</v>
      </c>
      <c r="N754" s="784">
        <v>14.1</v>
      </c>
    </row>
    <row r="755" spans="1:14" x14ac:dyDescent="0.25">
      <c r="A755" s="782" t="s">
        <v>111</v>
      </c>
      <c r="B755" s="783" t="s">
        <v>91</v>
      </c>
      <c r="C755" s="795">
        <v>39482</v>
      </c>
      <c r="D755" s="796">
        <v>0.4375</v>
      </c>
      <c r="E755" s="783" t="s">
        <v>96</v>
      </c>
      <c r="F755" s="783" t="s">
        <v>93</v>
      </c>
      <c r="G755" s="783"/>
      <c r="H755" s="783"/>
      <c r="I755" s="783"/>
      <c r="J755" s="782"/>
      <c r="K755" s="782"/>
      <c r="L755" s="782"/>
      <c r="M755" s="798"/>
      <c r="N755" s="784">
        <v>10.3</v>
      </c>
    </row>
    <row r="756" spans="1:14" x14ac:dyDescent="0.25">
      <c r="A756" s="782" t="s">
        <v>111</v>
      </c>
      <c r="B756" s="783" t="s">
        <v>91</v>
      </c>
      <c r="C756" s="795">
        <v>39510</v>
      </c>
      <c r="D756" s="796">
        <v>0.54513888888888884</v>
      </c>
      <c r="E756" s="783" t="s">
        <v>98</v>
      </c>
      <c r="F756" s="783" t="s">
        <v>103</v>
      </c>
      <c r="G756" s="783"/>
      <c r="H756" s="783"/>
      <c r="I756" s="783"/>
      <c r="J756" s="782"/>
      <c r="K756" s="782"/>
      <c r="L756" s="782"/>
      <c r="M756" s="783">
        <v>4</v>
      </c>
      <c r="N756" s="797"/>
    </row>
    <row r="757" spans="1:14" x14ac:dyDescent="0.25">
      <c r="A757" s="782" t="s">
        <v>111</v>
      </c>
      <c r="B757" s="783" t="s">
        <v>91</v>
      </c>
      <c r="C757" s="795">
        <v>39552</v>
      </c>
      <c r="D757" s="796">
        <v>0.57916666666666672</v>
      </c>
      <c r="E757" s="783" t="s">
        <v>96</v>
      </c>
      <c r="F757" s="783" t="s">
        <v>93</v>
      </c>
      <c r="G757" s="783"/>
      <c r="H757" s="783"/>
      <c r="I757" s="783"/>
      <c r="J757" s="782"/>
      <c r="K757" s="782"/>
      <c r="L757" s="782"/>
      <c r="M757" s="783">
        <v>0</v>
      </c>
      <c r="N757" s="797"/>
    </row>
    <row r="758" spans="1:14" x14ac:dyDescent="0.25">
      <c r="A758" s="782" t="s">
        <v>111</v>
      </c>
      <c r="B758" s="783" t="s">
        <v>91</v>
      </c>
      <c r="C758" s="795">
        <v>39615</v>
      </c>
      <c r="D758" s="796">
        <v>0.57291666666666663</v>
      </c>
      <c r="E758" s="783" t="s">
        <v>98</v>
      </c>
      <c r="F758" s="783" t="s">
        <v>93</v>
      </c>
      <c r="G758" s="783"/>
      <c r="H758" s="783"/>
      <c r="I758" s="783"/>
      <c r="J758" s="782"/>
      <c r="K758" s="782"/>
      <c r="L758" s="782"/>
      <c r="M758" s="783">
        <v>0</v>
      </c>
      <c r="N758" s="784">
        <v>0</v>
      </c>
    </row>
    <row r="759" spans="1:14" x14ac:dyDescent="0.25">
      <c r="A759" s="782" t="s">
        <v>111</v>
      </c>
      <c r="B759" s="783" t="s">
        <v>91</v>
      </c>
      <c r="C759" s="795">
        <v>39755</v>
      </c>
      <c r="D759" s="796">
        <v>0.45555555555555555</v>
      </c>
      <c r="E759" s="783" t="s">
        <v>92</v>
      </c>
      <c r="F759" s="783" t="s">
        <v>93</v>
      </c>
      <c r="G759" s="783"/>
      <c r="H759" s="783"/>
      <c r="I759" s="783"/>
      <c r="J759" s="782"/>
      <c r="K759" s="782"/>
      <c r="L759" s="782"/>
      <c r="M759" s="783">
        <v>0</v>
      </c>
      <c r="N759" s="784">
        <v>2.1</v>
      </c>
    </row>
    <row r="760" spans="1:14" x14ac:dyDescent="0.25">
      <c r="A760" s="782" t="s">
        <v>111</v>
      </c>
      <c r="B760" s="783" t="s">
        <v>91</v>
      </c>
      <c r="C760" s="795">
        <v>39790</v>
      </c>
      <c r="D760" s="796">
        <v>0.49791666666666667</v>
      </c>
      <c r="E760" s="783" t="s">
        <v>94</v>
      </c>
      <c r="F760" s="783" t="s">
        <v>93</v>
      </c>
      <c r="G760" s="783"/>
      <c r="H760" s="783"/>
      <c r="I760" s="783"/>
      <c r="J760" s="782"/>
      <c r="K760" s="782"/>
      <c r="L760" s="782"/>
      <c r="M760" s="783">
        <v>0</v>
      </c>
      <c r="N760" s="784">
        <v>7.7</v>
      </c>
    </row>
    <row r="761" spans="1:14" x14ac:dyDescent="0.25">
      <c r="A761" s="782" t="s">
        <v>111</v>
      </c>
      <c r="B761" s="783" t="s">
        <v>91</v>
      </c>
      <c r="C761" s="795">
        <v>39881</v>
      </c>
      <c r="D761" s="796">
        <v>0.50624999999999998</v>
      </c>
      <c r="E761" s="783" t="s">
        <v>95</v>
      </c>
      <c r="F761" s="783" t="s">
        <v>93</v>
      </c>
      <c r="G761" s="783"/>
      <c r="H761" s="783"/>
      <c r="I761" s="783"/>
      <c r="J761" s="782"/>
      <c r="K761" s="782"/>
      <c r="L761" s="782"/>
      <c r="M761" s="783">
        <v>0</v>
      </c>
      <c r="N761" s="784">
        <v>17.79</v>
      </c>
    </row>
    <row r="762" spans="1:14" x14ac:dyDescent="0.25">
      <c r="A762" s="782" t="s">
        <v>111</v>
      </c>
      <c r="B762" s="783" t="s">
        <v>91</v>
      </c>
      <c r="C762" s="795">
        <v>40029</v>
      </c>
      <c r="D762" s="796">
        <v>0.41666666666666669</v>
      </c>
      <c r="E762" s="783" t="s">
        <v>95</v>
      </c>
      <c r="F762" s="783" t="s">
        <v>93</v>
      </c>
      <c r="G762" s="783"/>
      <c r="H762" s="783"/>
      <c r="I762" s="783"/>
      <c r="J762" s="782"/>
      <c r="K762" s="782"/>
      <c r="L762" s="782"/>
      <c r="M762" s="783">
        <v>0</v>
      </c>
      <c r="N762" s="797"/>
    </row>
    <row r="763" spans="1:14" x14ac:dyDescent="0.25">
      <c r="A763" s="782" t="s">
        <v>111</v>
      </c>
      <c r="B763" s="783" t="s">
        <v>91</v>
      </c>
      <c r="C763" s="795">
        <v>40030</v>
      </c>
      <c r="D763" s="796">
        <v>0.40486111111111112</v>
      </c>
      <c r="E763" s="783" t="s">
        <v>95</v>
      </c>
      <c r="F763" s="783" t="s">
        <v>93</v>
      </c>
      <c r="G763" s="783"/>
      <c r="H763" s="783"/>
      <c r="I763" s="783"/>
      <c r="J763" s="782"/>
      <c r="K763" s="782"/>
      <c r="L763" s="782"/>
      <c r="M763" s="783">
        <v>0</v>
      </c>
      <c r="N763" s="797"/>
    </row>
    <row r="764" spans="1:14" x14ac:dyDescent="0.25">
      <c r="A764" s="782" t="s">
        <v>111</v>
      </c>
      <c r="B764" s="783" t="s">
        <v>91</v>
      </c>
      <c r="C764" s="795">
        <v>40042</v>
      </c>
      <c r="D764" s="796">
        <v>0.48958333333333331</v>
      </c>
      <c r="E764" s="783" t="s">
        <v>95</v>
      </c>
      <c r="F764" s="783" t="s">
        <v>93</v>
      </c>
      <c r="G764" s="783"/>
      <c r="H764" s="783"/>
      <c r="I764" s="783"/>
      <c r="J764" s="782"/>
      <c r="K764" s="782"/>
      <c r="L764" s="782"/>
      <c r="M764" s="783">
        <v>0</v>
      </c>
      <c r="N764" s="784">
        <v>3.2</v>
      </c>
    </row>
    <row r="765" spans="1:14" x14ac:dyDescent="0.25">
      <c r="A765" s="782" t="s">
        <v>111</v>
      </c>
      <c r="B765" s="783" t="s">
        <v>91</v>
      </c>
      <c r="C765" s="795">
        <v>40056</v>
      </c>
      <c r="D765" s="796">
        <v>0.47916666666666669</v>
      </c>
      <c r="E765" s="783" t="s">
        <v>95</v>
      </c>
      <c r="F765" s="783" t="s">
        <v>93</v>
      </c>
      <c r="G765" s="783"/>
      <c r="H765" s="783"/>
      <c r="I765" s="783"/>
      <c r="J765" s="782"/>
      <c r="K765" s="782"/>
      <c r="L765" s="782"/>
      <c r="M765" s="783">
        <v>0</v>
      </c>
      <c r="N765" s="784">
        <v>5</v>
      </c>
    </row>
    <row r="766" spans="1:14" x14ac:dyDescent="0.25">
      <c r="A766" s="782" t="s">
        <v>111</v>
      </c>
      <c r="B766" s="783" t="s">
        <v>91</v>
      </c>
      <c r="C766" s="795">
        <v>40154</v>
      </c>
      <c r="D766" s="796">
        <v>0.45416666666666666</v>
      </c>
      <c r="E766" s="783" t="s">
        <v>96</v>
      </c>
      <c r="F766" s="783" t="s">
        <v>93</v>
      </c>
      <c r="G766" s="783"/>
      <c r="H766" s="783"/>
      <c r="I766" s="783"/>
      <c r="J766" s="782"/>
      <c r="K766" s="782"/>
      <c r="L766" s="782"/>
      <c r="M766" s="783">
        <v>0.1</v>
      </c>
      <c r="N766" s="784">
        <v>49.1</v>
      </c>
    </row>
    <row r="767" spans="1:14" x14ac:dyDescent="0.25">
      <c r="A767" s="782" t="s">
        <v>111</v>
      </c>
      <c r="B767" s="783" t="s">
        <v>91</v>
      </c>
      <c r="C767" s="795">
        <v>40280</v>
      </c>
      <c r="D767" s="796">
        <v>0.56319444444444444</v>
      </c>
      <c r="E767" s="783" t="s">
        <v>95</v>
      </c>
      <c r="F767" s="783" t="s">
        <v>93</v>
      </c>
      <c r="G767" s="783"/>
      <c r="H767" s="783"/>
      <c r="I767" s="783"/>
      <c r="J767" s="782"/>
      <c r="K767" s="782"/>
      <c r="L767" s="782"/>
      <c r="M767" s="783">
        <v>0</v>
      </c>
      <c r="N767" s="797"/>
    </row>
    <row r="768" spans="1:14" x14ac:dyDescent="0.25">
      <c r="A768" s="782" t="s">
        <v>111</v>
      </c>
      <c r="B768" s="783" t="s">
        <v>91</v>
      </c>
      <c r="C768" s="795">
        <v>40378</v>
      </c>
      <c r="D768" s="796">
        <v>0.4513888888888889</v>
      </c>
      <c r="E768" s="783" t="s">
        <v>99</v>
      </c>
      <c r="F768" s="783" t="s">
        <v>93</v>
      </c>
      <c r="G768" s="783"/>
      <c r="H768" s="783"/>
      <c r="I768" s="783"/>
      <c r="J768" s="782"/>
      <c r="K768" s="782"/>
      <c r="L768" s="782"/>
      <c r="M768" s="783">
        <v>0.75</v>
      </c>
      <c r="N768" s="784">
        <v>76</v>
      </c>
    </row>
    <row r="769" spans="1:14" x14ac:dyDescent="0.25">
      <c r="A769" s="782" t="s">
        <v>111</v>
      </c>
      <c r="B769" s="783" t="s">
        <v>91</v>
      </c>
      <c r="C769" s="795">
        <v>40448</v>
      </c>
      <c r="D769" s="796">
        <v>0.53472222222222221</v>
      </c>
      <c r="E769" s="783" t="s">
        <v>97</v>
      </c>
      <c r="F769" s="783" t="s">
        <v>93</v>
      </c>
      <c r="G769" s="783"/>
      <c r="H769" s="783"/>
      <c r="I769" s="783"/>
      <c r="J769" s="782"/>
      <c r="K769" s="782"/>
      <c r="L769" s="782"/>
      <c r="M769" s="783">
        <v>0</v>
      </c>
      <c r="N769" s="784">
        <v>6.9</v>
      </c>
    </row>
    <row r="770" spans="1:14" x14ac:dyDescent="0.25">
      <c r="A770" s="782" t="s">
        <v>111</v>
      </c>
      <c r="B770" s="783" t="s">
        <v>91</v>
      </c>
      <c r="C770" s="795">
        <v>40567</v>
      </c>
      <c r="D770" s="796">
        <v>0.53472222222222221</v>
      </c>
      <c r="E770" s="783" t="s">
        <v>96</v>
      </c>
      <c r="F770" s="783" t="s">
        <v>93</v>
      </c>
      <c r="G770" s="783"/>
      <c r="H770" s="783"/>
      <c r="I770" s="783"/>
      <c r="J770" s="782"/>
      <c r="K770" s="782"/>
      <c r="L770" s="782"/>
      <c r="M770" s="783">
        <v>0</v>
      </c>
      <c r="N770" s="784">
        <v>9.8000000000000007</v>
      </c>
    </row>
    <row r="771" spans="1:14" x14ac:dyDescent="0.25">
      <c r="A771" s="782" t="s">
        <v>111</v>
      </c>
      <c r="B771" s="783" t="s">
        <v>91</v>
      </c>
      <c r="C771" s="795">
        <v>40637</v>
      </c>
      <c r="D771" s="796">
        <v>0.45624999999999999</v>
      </c>
      <c r="E771" s="783" t="s">
        <v>96</v>
      </c>
      <c r="F771" s="783" t="s">
        <v>103</v>
      </c>
      <c r="G771" s="783"/>
      <c r="H771" s="783"/>
      <c r="I771" s="783"/>
      <c r="J771" s="782"/>
      <c r="K771" s="782"/>
      <c r="L771" s="782"/>
      <c r="M771" s="783">
        <v>0</v>
      </c>
      <c r="N771" s="784">
        <v>221</v>
      </c>
    </row>
    <row r="772" spans="1:14" x14ac:dyDescent="0.25">
      <c r="A772" s="782" t="s">
        <v>111</v>
      </c>
      <c r="B772" s="783" t="s">
        <v>91</v>
      </c>
      <c r="C772" s="795">
        <v>40707</v>
      </c>
      <c r="D772" s="796">
        <v>0.46319444444444446</v>
      </c>
      <c r="E772" s="783" t="s">
        <v>104</v>
      </c>
      <c r="F772" s="783" t="s">
        <v>93</v>
      </c>
      <c r="G772" s="783"/>
      <c r="H772" s="783"/>
      <c r="I772" s="783"/>
      <c r="J772" s="782"/>
      <c r="K772" s="782"/>
      <c r="L772" s="782"/>
      <c r="M772" s="783">
        <v>0</v>
      </c>
      <c r="N772" s="784">
        <v>19.600000000000001</v>
      </c>
    </row>
    <row r="773" spans="1:14" x14ac:dyDescent="0.25">
      <c r="A773" s="782" t="s">
        <v>111</v>
      </c>
      <c r="B773" s="783" t="s">
        <v>91</v>
      </c>
      <c r="C773" s="795">
        <v>40819</v>
      </c>
      <c r="D773" s="796">
        <v>0.46111111111111114</v>
      </c>
      <c r="E773" s="783" t="s">
        <v>96</v>
      </c>
      <c r="F773" s="783" t="s">
        <v>93</v>
      </c>
      <c r="G773" s="783"/>
      <c r="H773" s="783"/>
      <c r="I773" s="783"/>
      <c r="J773" s="782"/>
      <c r="K773" s="782"/>
      <c r="L773" s="782"/>
      <c r="M773" s="783">
        <v>0</v>
      </c>
      <c r="N773" s="784">
        <v>3.1</v>
      </c>
    </row>
    <row r="774" spans="1:14" x14ac:dyDescent="0.25">
      <c r="A774" s="782" t="s">
        <v>111</v>
      </c>
      <c r="B774" s="783" t="s">
        <v>91</v>
      </c>
      <c r="C774" s="795">
        <v>40917</v>
      </c>
      <c r="D774" s="796">
        <v>0.43819444444444444</v>
      </c>
      <c r="E774" s="783" t="s">
        <v>96</v>
      </c>
      <c r="F774" s="783" t="s">
        <v>93</v>
      </c>
      <c r="G774" s="783"/>
      <c r="H774" s="783"/>
      <c r="I774" s="783"/>
      <c r="J774" s="782"/>
      <c r="K774" s="782"/>
      <c r="L774" s="782"/>
      <c r="M774" s="783">
        <v>0</v>
      </c>
      <c r="N774" s="784">
        <v>52.6</v>
      </c>
    </row>
    <row r="775" spans="1:14" x14ac:dyDescent="0.25">
      <c r="A775" s="782" t="s">
        <v>111</v>
      </c>
      <c r="B775" s="783" t="s">
        <v>91</v>
      </c>
      <c r="C775" s="795">
        <v>40994</v>
      </c>
      <c r="D775" s="796">
        <v>0.50138888888888888</v>
      </c>
      <c r="E775" s="783" t="s">
        <v>98</v>
      </c>
      <c r="F775" s="783" t="s">
        <v>100</v>
      </c>
      <c r="G775" s="783"/>
      <c r="H775" s="783"/>
      <c r="I775" s="783"/>
      <c r="J775" s="782"/>
      <c r="K775" s="782"/>
      <c r="L775" s="782"/>
      <c r="M775" s="783">
        <v>0</v>
      </c>
      <c r="N775" s="784">
        <v>396.1</v>
      </c>
    </row>
    <row r="776" spans="1:14" x14ac:dyDescent="0.25">
      <c r="A776" s="782" t="s">
        <v>111</v>
      </c>
      <c r="B776" s="783" t="s">
        <v>91</v>
      </c>
      <c r="C776" s="795">
        <v>40994</v>
      </c>
      <c r="D776" s="796">
        <v>0.50208333333333333</v>
      </c>
      <c r="E776" s="783" t="s">
        <v>98</v>
      </c>
      <c r="F776" s="783" t="s">
        <v>19</v>
      </c>
      <c r="G776" s="783"/>
      <c r="H776" s="783"/>
      <c r="I776" s="783"/>
      <c r="J776" s="782"/>
      <c r="K776" s="782"/>
      <c r="L776" s="782"/>
      <c r="M776" s="798"/>
      <c r="N776" s="797"/>
    </row>
    <row r="777" spans="1:14" x14ac:dyDescent="0.25">
      <c r="A777" s="782" t="s">
        <v>111</v>
      </c>
      <c r="B777" s="783" t="s">
        <v>91</v>
      </c>
      <c r="C777" s="795">
        <v>41085</v>
      </c>
      <c r="D777" s="796">
        <v>0.42430555555555555</v>
      </c>
      <c r="E777" s="783" t="s">
        <v>96</v>
      </c>
      <c r="F777" s="783" t="s">
        <v>93</v>
      </c>
      <c r="G777" s="783"/>
      <c r="H777" s="783"/>
      <c r="I777" s="783"/>
      <c r="J777" s="782"/>
      <c r="K777" s="782"/>
      <c r="L777" s="782"/>
      <c r="M777" s="783">
        <v>0</v>
      </c>
      <c r="N777" s="784">
        <v>3</v>
      </c>
    </row>
    <row r="778" spans="1:14" x14ac:dyDescent="0.25">
      <c r="A778" s="782" t="s">
        <v>111</v>
      </c>
      <c r="B778" s="783" t="s">
        <v>91</v>
      </c>
      <c r="C778" s="795">
        <v>41112</v>
      </c>
      <c r="D778" s="796">
        <v>0.53055555555555556</v>
      </c>
      <c r="E778" s="783" t="s">
        <v>98</v>
      </c>
      <c r="F778" s="783" t="s">
        <v>93</v>
      </c>
      <c r="G778" s="783"/>
      <c r="H778" s="783"/>
      <c r="I778" s="783"/>
      <c r="J778" s="782"/>
      <c r="K778" s="782"/>
      <c r="L778" s="782"/>
      <c r="M778" s="783">
        <v>0.1</v>
      </c>
      <c r="N778" s="784">
        <v>2.2000000000000002</v>
      </c>
    </row>
    <row r="779" spans="1:14" x14ac:dyDescent="0.25">
      <c r="A779" s="782" t="s">
        <v>111</v>
      </c>
      <c r="B779" s="783" t="s">
        <v>91</v>
      </c>
      <c r="C779" s="795">
        <v>41162</v>
      </c>
      <c r="D779" s="796">
        <v>0.53749999999999998</v>
      </c>
      <c r="E779" s="783" t="s">
        <v>96</v>
      </c>
      <c r="F779" s="783" t="s">
        <v>93</v>
      </c>
      <c r="G779" s="783"/>
      <c r="H779" s="783"/>
      <c r="I779" s="783"/>
      <c r="J779" s="782"/>
      <c r="K779" s="782"/>
      <c r="L779" s="782"/>
      <c r="M779" s="783">
        <v>0</v>
      </c>
      <c r="N779" s="784">
        <v>1.3</v>
      </c>
    </row>
    <row r="780" spans="1:14" x14ac:dyDescent="0.25">
      <c r="A780" s="782" t="s">
        <v>111</v>
      </c>
      <c r="B780" s="783" t="s">
        <v>91</v>
      </c>
      <c r="C780" s="795">
        <v>41246</v>
      </c>
      <c r="D780" s="796">
        <v>0.58472222222222225</v>
      </c>
      <c r="E780" s="783" t="s">
        <v>96</v>
      </c>
      <c r="F780" s="783" t="s">
        <v>93</v>
      </c>
      <c r="G780" s="783"/>
      <c r="H780" s="783"/>
      <c r="I780" s="783"/>
      <c r="J780" s="782"/>
      <c r="K780" s="782"/>
      <c r="L780" s="782"/>
      <c r="M780" s="783">
        <v>0</v>
      </c>
      <c r="N780" s="784">
        <v>3.5</v>
      </c>
    </row>
    <row r="781" spans="1:14" x14ac:dyDescent="0.25">
      <c r="A781" s="782" t="s">
        <v>111</v>
      </c>
      <c r="B781" s="783" t="s">
        <v>91</v>
      </c>
      <c r="C781" s="795">
        <v>41337</v>
      </c>
      <c r="D781" s="796">
        <v>0.34305555555555556</v>
      </c>
      <c r="E781" s="783" t="s">
        <v>96</v>
      </c>
      <c r="F781" s="783" t="s">
        <v>93</v>
      </c>
      <c r="G781" s="783"/>
      <c r="H781" s="783"/>
      <c r="I781" s="783"/>
      <c r="J781" s="782"/>
      <c r="K781" s="782"/>
      <c r="L781" s="782"/>
      <c r="M781" s="783">
        <v>0</v>
      </c>
      <c r="N781" s="784">
        <v>121</v>
      </c>
    </row>
    <row r="782" spans="1:14" x14ac:dyDescent="0.25">
      <c r="A782" s="782" t="s">
        <v>111</v>
      </c>
      <c r="B782" s="783" t="s">
        <v>91</v>
      </c>
      <c r="C782" s="795">
        <v>41337</v>
      </c>
      <c r="D782" s="796">
        <v>0.34375</v>
      </c>
      <c r="E782" s="783" t="s">
        <v>96</v>
      </c>
      <c r="F782" s="783" t="s">
        <v>19</v>
      </c>
      <c r="G782" s="783"/>
      <c r="H782" s="783"/>
      <c r="I782" s="783"/>
      <c r="J782" s="782"/>
      <c r="K782" s="782"/>
      <c r="L782" s="782"/>
      <c r="M782" s="798"/>
      <c r="N782" s="797"/>
    </row>
    <row r="783" spans="1:14" x14ac:dyDescent="0.25">
      <c r="A783" s="782" t="s">
        <v>111</v>
      </c>
      <c r="B783" s="783" t="s">
        <v>91</v>
      </c>
      <c r="C783" s="795">
        <v>41346</v>
      </c>
      <c r="D783" s="796">
        <v>0.4513888888888889</v>
      </c>
      <c r="E783" s="783" t="s">
        <v>96</v>
      </c>
      <c r="F783" s="783" t="s">
        <v>93</v>
      </c>
      <c r="G783" s="783"/>
      <c r="H783" s="783"/>
      <c r="I783" s="783"/>
      <c r="J783" s="782"/>
      <c r="K783" s="782"/>
      <c r="L783" s="782"/>
      <c r="M783" s="783">
        <v>0</v>
      </c>
      <c r="N783" s="784">
        <v>245</v>
      </c>
    </row>
    <row r="784" spans="1:14" x14ac:dyDescent="0.25">
      <c r="A784" s="782" t="s">
        <v>111</v>
      </c>
      <c r="B784" s="783" t="s">
        <v>91</v>
      </c>
      <c r="C784" s="795">
        <v>41346</v>
      </c>
      <c r="D784" s="796">
        <v>0.45208333333333334</v>
      </c>
      <c r="E784" s="783" t="s">
        <v>96</v>
      </c>
      <c r="F784" s="783" t="s">
        <v>93</v>
      </c>
      <c r="G784" s="783"/>
      <c r="H784" s="783"/>
      <c r="I784" s="783"/>
      <c r="J784" s="782"/>
      <c r="K784" s="782"/>
      <c r="L784" s="782"/>
      <c r="M784" s="783">
        <v>0</v>
      </c>
      <c r="N784" s="797"/>
    </row>
    <row r="785" spans="1:14" x14ac:dyDescent="0.25">
      <c r="A785" s="782" t="s">
        <v>111</v>
      </c>
      <c r="B785" s="783" t="s">
        <v>91</v>
      </c>
      <c r="C785" s="795">
        <v>41353</v>
      </c>
      <c r="D785" s="796">
        <v>0.3298611111111111</v>
      </c>
      <c r="E785" s="783" t="s">
        <v>98</v>
      </c>
      <c r="F785" s="783" t="s">
        <v>93</v>
      </c>
      <c r="G785" s="783"/>
      <c r="H785" s="783"/>
      <c r="I785" s="783"/>
      <c r="J785" s="782"/>
      <c r="K785" s="782"/>
      <c r="L785" s="782"/>
      <c r="M785" s="783">
        <v>0</v>
      </c>
      <c r="N785" s="784">
        <v>74.8</v>
      </c>
    </row>
    <row r="786" spans="1:14" x14ac:dyDescent="0.25">
      <c r="A786" s="782" t="s">
        <v>111</v>
      </c>
      <c r="B786" s="783" t="s">
        <v>91</v>
      </c>
      <c r="C786" s="795">
        <v>41360</v>
      </c>
      <c r="D786" s="796">
        <v>0.44166666666666665</v>
      </c>
      <c r="E786" s="783" t="s">
        <v>96</v>
      </c>
      <c r="F786" s="783" t="s">
        <v>93</v>
      </c>
      <c r="G786" s="783"/>
      <c r="H786" s="783"/>
      <c r="I786" s="783"/>
      <c r="J786" s="782"/>
      <c r="K786" s="782"/>
      <c r="L786" s="782"/>
      <c r="M786" s="783">
        <v>0</v>
      </c>
      <c r="N786" s="784">
        <v>167.7</v>
      </c>
    </row>
    <row r="787" spans="1:14" x14ac:dyDescent="0.25">
      <c r="A787" s="782" t="s">
        <v>111</v>
      </c>
      <c r="B787" s="783" t="s">
        <v>91</v>
      </c>
      <c r="C787" s="795">
        <v>41367</v>
      </c>
      <c r="D787" s="796">
        <v>0.32291666666666669</v>
      </c>
      <c r="E787" s="783" t="s">
        <v>96</v>
      </c>
      <c r="F787" s="783" t="s">
        <v>93</v>
      </c>
      <c r="G787" s="783"/>
      <c r="H787" s="783"/>
      <c r="I787" s="783"/>
      <c r="J787" s="782"/>
      <c r="K787" s="782"/>
      <c r="L787" s="782"/>
      <c r="M787" s="783">
        <v>0</v>
      </c>
      <c r="N787" s="784">
        <v>137</v>
      </c>
    </row>
    <row r="788" spans="1:14" x14ac:dyDescent="0.25">
      <c r="A788" s="782" t="s">
        <v>111</v>
      </c>
      <c r="B788" s="783" t="s">
        <v>91</v>
      </c>
      <c r="C788" s="795">
        <v>41367</v>
      </c>
      <c r="D788" s="796">
        <v>0.32361111111111113</v>
      </c>
      <c r="E788" s="783" t="s">
        <v>96</v>
      </c>
      <c r="F788" s="783" t="s">
        <v>19</v>
      </c>
      <c r="G788" s="783"/>
      <c r="H788" s="783"/>
      <c r="I788" s="783"/>
      <c r="J788" s="782"/>
      <c r="K788" s="782"/>
      <c r="L788" s="782"/>
      <c r="M788" s="798"/>
      <c r="N788" s="797"/>
    </row>
    <row r="789" spans="1:14" x14ac:dyDescent="0.25">
      <c r="A789" s="782" t="s">
        <v>111</v>
      </c>
      <c r="B789" s="783" t="s">
        <v>91</v>
      </c>
      <c r="C789" s="795">
        <v>41368</v>
      </c>
      <c r="D789" s="796">
        <v>0.36875000000000002</v>
      </c>
      <c r="E789" s="783" t="s">
        <v>96</v>
      </c>
      <c r="F789" s="783" t="s">
        <v>93</v>
      </c>
      <c r="G789" s="783"/>
      <c r="H789" s="783"/>
      <c r="I789" s="783"/>
      <c r="J789" s="782"/>
      <c r="K789" s="782"/>
      <c r="L789" s="782"/>
      <c r="M789" s="783">
        <v>0.01</v>
      </c>
      <c r="N789" s="784">
        <v>115</v>
      </c>
    </row>
    <row r="790" spans="1:14" x14ac:dyDescent="0.25">
      <c r="A790" s="782" t="s">
        <v>111</v>
      </c>
      <c r="B790" s="783" t="s">
        <v>91</v>
      </c>
      <c r="C790" s="795">
        <v>41368</v>
      </c>
      <c r="D790" s="796">
        <v>0.36944444444444446</v>
      </c>
      <c r="E790" s="783" t="s">
        <v>96</v>
      </c>
      <c r="F790" s="783" t="s">
        <v>93</v>
      </c>
      <c r="G790" s="783"/>
      <c r="H790" s="783"/>
      <c r="I790" s="783"/>
      <c r="J790" s="782"/>
      <c r="K790" s="782"/>
      <c r="L790" s="782"/>
      <c r="M790" s="798"/>
      <c r="N790" s="797"/>
    </row>
    <row r="791" spans="1:14" x14ac:dyDescent="0.25">
      <c r="A791" s="782" t="s">
        <v>111</v>
      </c>
      <c r="B791" s="783" t="s">
        <v>91</v>
      </c>
      <c r="C791" s="795">
        <v>41372</v>
      </c>
      <c r="D791" s="796">
        <v>0.39930555555555558</v>
      </c>
      <c r="E791" s="783" t="s">
        <v>96</v>
      </c>
      <c r="F791" s="783" t="s">
        <v>93</v>
      </c>
      <c r="G791" s="783"/>
      <c r="H791" s="783"/>
      <c r="I791" s="783"/>
      <c r="J791" s="782"/>
      <c r="K791" s="782"/>
      <c r="L791" s="782"/>
      <c r="M791" s="783">
        <v>0</v>
      </c>
      <c r="N791" s="784">
        <v>86</v>
      </c>
    </row>
    <row r="792" spans="1:14" x14ac:dyDescent="0.25">
      <c r="A792" s="782" t="s">
        <v>111</v>
      </c>
      <c r="B792" s="783" t="s">
        <v>91</v>
      </c>
      <c r="C792" s="795">
        <v>41379</v>
      </c>
      <c r="D792" s="796">
        <v>0.4201388888888889</v>
      </c>
      <c r="E792" s="783" t="s">
        <v>98</v>
      </c>
      <c r="F792" s="783" t="s">
        <v>93</v>
      </c>
      <c r="G792" s="783"/>
      <c r="H792" s="783"/>
      <c r="I792" s="783"/>
      <c r="J792" s="782"/>
      <c r="K792" s="782"/>
      <c r="L792" s="782"/>
      <c r="M792" s="783">
        <v>0</v>
      </c>
      <c r="N792" s="784">
        <v>45.5</v>
      </c>
    </row>
    <row r="793" spans="1:14" x14ac:dyDescent="0.25">
      <c r="A793" s="782" t="s">
        <v>111</v>
      </c>
      <c r="B793" s="783" t="s">
        <v>91</v>
      </c>
      <c r="C793" s="795">
        <v>41379</v>
      </c>
      <c r="D793" s="796">
        <v>0.42083333333333334</v>
      </c>
      <c r="E793" s="783" t="s">
        <v>98</v>
      </c>
      <c r="F793" s="783" t="s">
        <v>93</v>
      </c>
      <c r="G793" s="783"/>
      <c r="H793" s="783"/>
      <c r="I793" s="783"/>
      <c r="J793" s="782"/>
      <c r="K793" s="782"/>
      <c r="L793" s="782"/>
      <c r="M793" s="798"/>
      <c r="N793" s="797"/>
    </row>
    <row r="794" spans="1:14" x14ac:dyDescent="0.25">
      <c r="A794" s="782" t="s">
        <v>111</v>
      </c>
      <c r="B794" s="783" t="s">
        <v>91</v>
      </c>
      <c r="C794" s="795">
        <v>41388</v>
      </c>
      <c r="D794" s="796">
        <v>0.45347222222222222</v>
      </c>
      <c r="E794" s="783" t="s">
        <v>96</v>
      </c>
      <c r="F794" s="783" t="s">
        <v>93</v>
      </c>
      <c r="G794" s="783"/>
      <c r="H794" s="783"/>
      <c r="I794" s="783"/>
      <c r="J794" s="782"/>
      <c r="K794" s="782"/>
      <c r="L794" s="782"/>
      <c r="M794" s="783">
        <v>0.2</v>
      </c>
      <c r="N794" s="784">
        <v>95</v>
      </c>
    </row>
    <row r="795" spans="1:14" x14ac:dyDescent="0.25">
      <c r="A795" s="782" t="s">
        <v>111</v>
      </c>
      <c r="B795" s="783" t="s">
        <v>91</v>
      </c>
      <c r="C795" s="795">
        <v>41388</v>
      </c>
      <c r="D795" s="796">
        <v>0.45416666666666666</v>
      </c>
      <c r="E795" s="783" t="s">
        <v>96</v>
      </c>
      <c r="F795" s="783" t="s">
        <v>19</v>
      </c>
      <c r="G795" s="783"/>
      <c r="H795" s="783"/>
      <c r="I795" s="783"/>
      <c r="J795" s="782"/>
      <c r="K795" s="782"/>
      <c r="L795" s="782"/>
      <c r="M795" s="798"/>
      <c r="N795" s="797"/>
    </row>
    <row r="796" spans="1:14" x14ac:dyDescent="0.25">
      <c r="A796" s="782" t="s">
        <v>111</v>
      </c>
      <c r="B796" s="783" t="s">
        <v>91</v>
      </c>
      <c r="C796" s="795">
        <v>41394</v>
      </c>
      <c r="D796" s="796">
        <v>0.3888888888888889</v>
      </c>
      <c r="E796" s="783" t="s">
        <v>96</v>
      </c>
      <c r="F796" s="783" t="s">
        <v>93</v>
      </c>
      <c r="G796" s="783"/>
      <c r="H796" s="783"/>
      <c r="I796" s="783"/>
      <c r="J796" s="782"/>
      <c r="K796" s="782"/>
      <c r="L796" s="782"/>
      <c r="M796" s="783">
        <v>0</v>
      </c>
      <c r="N796" s="784">
        <v>209</v>
      </c>
    </row>
    <row r="797" spans="1:14" x14ac:dyDescent="0.25">
      <c r="A797" s="782" t="s">
        <v>111</v>
      </c>
      <c r="B797" s="783" t="s">
        <v>91</v>
      </c>
      <c r="C797" s="795">
        <v>41401</v>
      </c>
      <c r="D797" s="796">
        <v>0.4548611111111111</v>
      </c>
      <c r="E797" s="783" t="s">
        <v>96</v>
      </c>
      <c r="F797" s="783" t="s">
        <v>93</v>
      </c>
      <c r="G797" s="783"/>
      <c r="H797" s="783"/>
      <c r="I797" s="783"/>
      <c r="J797" s="782"/>
      <c r="K797" s="782"/>
      <c r="L797" s="782"/>
      <c r="M797" s="783">
        <v>0</v>
      </c>
      <c r="N797" s="784">
        <v>117</v>
      </c>
    </row>
    <row r="798" spans="1:14" x14ac:dyDescent="0.25">
      <c r="A798" s="782" t="s">
        <v>111</v>
      </c>
      <c r="B798" s="783" t="s">
        <v>91</v>
      </c>
      <c r="C798" s="795">
        <v>41401</v>
      </c>
      <c r="D798" s="796">
        <v>0.45555555555555555</v>
      </c>
      <c r="E798" s="783" t="s">
        <v>96</v>
      </c>
      <c r="F798" s="783" t="s">
        <v>19</v>
      </c>
      <c r="G798" s="783"/>
      <c r="H798" s="783"/>
      <c r="I798" s="783"/>
      <c r="J798" s="782"/>
      <c r="K798" s="782"/>
      <c r="L798" s="782"/>
      <c r="M798" s="798"/>
      <c r="N798" s="797"/>
    </row>
    <row r="799" spans="1:14" x14ac:dyDescent="0.25">
      <c r="A799" s="782" t="s">
        <v>111</v>
      </c>
      <c r="B799" s="783" t="s">
        <v>91</v>
      </c>
      <c r="C799" s="795">
        <v>41408</v>
      </c>
      <c r="D799" s="796">
        <v>0.47291666666666665</v>
      </c>
      <c r="E799" s="783" t="s">
        <v>98</v>
      </c>
      <c r="F799" s="783" t="s">
        <v>93</v>
      </c>
      <c r="G799" s="783"/>
      <c r="H799" s="783"/>
      <c r="I799" s="783"/>
      <c r="J799" s="782"/>
      <c r="K799" s="782"/>
      <c r="L799" s="782"/>
      <c r="M799" s="783">
        <v>0</v>
      </c>
      <c r="N799" s="784">
        <v>22.9</v>
      </c>
    </row>
    <row r="800" spans="1:14" x14ac:dyDescent="0.25">
      <c r="A800" s="782" t="s">
        <v>111</v>
      </c>
      <c r="B800" s="783" t="s">
        <v>91</v>
      </c>
      <c r="C800" s="795">
        <v>41415</v>
      </c>
      <c r="D800" s="796">
        <v>0.4597222222222222</v>
      </c>
      <c r="E800" s="783" t="s">
        <v>96</v>
      </c>
      <c r="F800" s="783" t="s">
        <v>93</v>
      </c>
      <c r="G800" s="783"/>
      <c r="H800" s="783"/>
      <c r="I800" s="783"/>
      <c r="J800" s="782"/>
      <c r="K800" s="782"/>
      <c r="L800" s="782"/>
      <c r="M800" s="783">
        <v>0.75</v>
      </c>
      <c r="N800" s="784">
        <v>20.8</v>
      </c>
    </row>
    <row r="801" spans="1:14" x14ac:dyDescent="0.25">
      <c r="A801" s="782" t="s">
        <v>111</v>
      </c>
      <c r="B801" s="783" t="s">
        <v>91</v>
      </c>
      <c r="C801" s="795">
        <v>41422</v>
      </c>
      <c r="D801" s="796">
        <v>0.46875</v>
      </c>
      <c r="E801" s="783" t="s">
        <v>96</v>
      </c>
      <c r="F801" s="783" t="s">
        <v>93</v>
      </c>
      <c r="G801" s="783"/>
      <c r="H801" s="783"/>
      <c r="I801" s="783"/>
      <c r="J801" s="782"/>
      <c r="K801" s="782"/>
      <c r="L801" s="782"/>
      <c r="M801" s="783">
        <v>0</v>
      </c>
      <c r="N801" s="784">
        <v>22.2</v>
      </c>
    </row>
    <row r="802" spans="1:14" x14ac:dyDescent="0.25">
      <c r="A802" s="782" t="s">
        <v>111</v>
      </c>
      <c r="B802" s="783" t="s">
        <v>91</v>
      </c>
      <c r="C802" s="795">
        <v>41422</v>
      </c>
      <c r="D802" s="796">
        <v>0.46944444444444444</v>
      </c>
      <c r="E802" s="783" t="s">
        <v>96</v>
      </c>
      <c r="F802" s="783" t="s">
        <v>19</v>
      </c>
      <c r="G802" s="783"/>
      <c r="H802" s="783"/>
      <c r="I802" s="783"/>
      <c r="J802" s="782"/>
      <c r="K802" s="782"/>
      <c r="L802" s="782"/>
      <c r="M802" s="798"/>
      <c r="N802" s="797"/>
    </row>
    <row r="803" spans="1:14" x14ac:dyDescent="0.25">
      <c r="A803" s="782" t="s">
        <v>111</v>
      </c>
      <c r="B803" s="783" t="s">
        <v>91</v>
      </c>
      <c r="C803" s="795">
        <v>41429</v>
      </c>
      <c r="D803" s="796">
        <v>0.45208333333333334</v>
      </c>
      <c r="E803" s="783" t="s">
        <v>96</v>
      </c>
      <c r="F803" s="783" t="s">
        <v>93</v>
      </c>
      <c r="G803" s="783"/>
      <c r="H803" s="783"/>
      <c r="I803" s="783"/>
      <c r="J803" s="782"/>
      <c r="K803" s="782"/>
      <c r="L803" s="782"/>
      <c r="M803" s="783">
        <v>0</v>
      </c>
      <c r="N803" s="784">
        <v>203</v>
      </c>
    </row>
    <row r="804" spans="1:14" x14ac:dyDescent="0.25">
      <c r="A804" s="782" t="s">
        <v>111</v>
      </c>
      <c r="B804" s="783" t="s">
        <v>91</v>
      </c>
      <c r="C804" s="795">
        <v>41429</v>
      </c>
      <c r="D804" s="796">
        <v>0.45277777777777778</v>
      </c>
      <c r="E804" s="783" t="s">
        <v>96</v>
      </c>
      <c r="F804" s="783" t="s">
        <v>19</v>
      </c>
      <c r="G804" s="783"/>
      <c r="H804" s="783"/>
      <c r="I804" s="783"/>
      <c r="J804" s="782"/>
      <c r="K804" s="782"/>
      <c r="L804" s="782"/>
      <c r="M804" s="798"/>
      <c r="N804" s="797"/>
    </row>
    <row r="805" spans="1:14" x14ac:dyDescent="0.25">
      <c r="A805" s="782" t="s">
        <v>111</v>
      </c>
      <c r="B805" s="783" t="s">
        <v>91</v>
      </c>
      <c r="C805" s="795">
        <v>41436</v>
      </c>
      <c r="D805" s="796">
        <v>0.46458333333333335</v>
      </c>
      <c r="E805" s="783" t="s">
        <v>106</v>
      </c>
      <c r="F805" s="783" t="s">
        <v>93</v>
      </c>
      <c r="G805" s="783"/>
      <c r="H805" s="783"/>
      <c r="I805" s="783"/>
      <c r="J805" s="782"/>
      <c r="K805" s="782"/>
      <c r="L805" s="782"/>
      <c r="M805" s="783">
        <v>0</v>
      </c>
      <c r="N805" s="784">
        <v>26.3</v>
      </c>
    </row>
    <row r="806" spans="1:14" x14ac:dyDescent="0.25">
      <c r="A806" s="782" t="s">
        <v>111</v>
      </c>
      <c r="B806" s="783" t="s">
        <v>91</v>
      </c>
      <c r="C806" s="795">
        <v>41436</v>
      </c>
      <c r="D806" s="796">
        <v>0.46527777777777779</v>
      </c>
      <c r="E806" s="783" t="s">
        <v>106</v>
      </c>
      <c r="F806" s="783" t="s">
        <v>19</v>
      </c>
      <c r="G806" s="783"/>
      <c r="H806" s="783"/>
      <c r="I806" s="783"/>
      <c r="J806" s="782"/>
      <c r="K806" s="782"/>
      <c r="L806" s="782"/>
      <c r="M806" s="798"/>
      <c r="N806" s="797"/>
    </row>
    <row r="807" spans="1:14" x14ac:dyDescent="0.25">
      <c r="A807" s="782" t="s">
        <v>111</v>
      </c>
      <c r="B807" s="783" t="s">
        <v>91</v>
      </c>
      <c r="C807" s="795">
        <v>41443</v>
      </c>
      <c r="D807" s="796">
        <v>0.45694444444444443</v>
      </c>
      <c r="E807" s="783" t="s">
        <v>106</v>
      </c>
      <c r="F807" s="783" t="s">
        <v>93</v>
      </c>
      <c r="G807" s="783"/>
      <c r="H807" s="783"/>
      <c r="I807" s="783"/>
      <c r="J807" s="782"/>
      <c r="K807" s="782"/>
      <c r="L807" s="782"/>
      <c r="M807" s="783">
        <v>0.1</v>
      </c>
      <c r="N807" s="784">
        <v>25.2</v>
      </c>
    </row>
    <row r="808" spans="1:14" x14ac:dyDescent="0.25">
      <c r="A808" s="782" t="s">
        <v>111</v>
      </c>
      <c r="B808" s="783" t="s">
        <v>91</v>
      </c>
      <c r="C808" s="795">
        <v>41450</v>
      </c>
      <c r="D808" s="796">
        <v>0.3923611111111111</v>
      </c>
      <c r="E808" s="783" t="s">
        <v>106</v>
      </c>
      <c r="F808" s="783" t="s">
        <v>93</v>
      </c>
      <c r="G808" s="783"/>
      <c r="H808" s="783"/>
      <c r="I808" s="783"/>
      <c r="J808" s="782"/>
      <c r="K808" s="782"/>
      <c r="L808" s="782"/>
      <c r="M808" s="783">
        <v>0</v>
      </c>
      <c r="N808" s="784">
        <v>4</v>
      </c>
    </row>
    <row r="809" spans="1:14" x14ac:dyDescent="0.25">
      <c r="A809" s="782" t="s">
        <v>111</v>
      </c>
      <c r="B809" s="783" t="s">
        <v>91</v>
      </c>
      <c r="C809" s="795">
        <v>41457</v>
      </c>
      <c r="D809" s="796">
        <v>0.44097222222222221</v>
      </c>
      <c r="E809" s="783" t="s">
        <v>106</v>
      </c>
      <c r="F809" s="783" t="s">
        <v>93</v>
      </c>
      <c r="G809" s="783"/>
      <c r="H809" s="783"/>
      <c r="I809" s="783"/>
      <c r="J809" s="782"/>
      <c r="K809" s="782"/>
      <c r="L809" s="782"/>
      <c r="M809" s="783">
        <v>0</v>
      </c>
      <c r="N809" s="784">
        <v>2</v>
      </c>
    </row>
    <row r="810" spans="1:14" x14ac:dyDescent="0.25">
      <c r="A810" s="782" t="s">
        <v>111</v>
      </c>
      <c r="B810" s="783" t="s">
        <v>91</v>
      </c>
      <c r="C810" s="795">
        <v>41465</v>
      </c>
      <c r="D810" s="796">
        <v>0.42222222222222222</v>
      </c>
      <c r="E810" s="783" t="s">
        <v>106</v>
      </c>
      <c r="F810" s="783" t="s">
        <v>93</v>
      </c>
      <c r="G810" s="783"/>
      <c r="H810" s="783"/>
      <c r="I810" s="783"/>
      <c r="J810" s="782"/>
      <c r="K810" s="782"/>
      <c r="L810" s="782"/>
      <c r="M810" s="783">
        <v>0</v>
      </c>
      <c r="N810" s="784">
        <v>2</v>
      </c>
    </row>
    <row r="811" spans="1:14" x14ac:dyDescent="0.25">
      <c r="A811" s="782" t="s">
        <v>111</v>
      </c>
      <c r="B811" s="783" t="s">
        <v>91</v>
      </c>
      <c r="C811" s="795">
        <v>41465</v>
      </c>
      <c r="D811" s="796">
        <v>0.42291666666666666</v>
      </c>
      <c r="E811" s="783" t="s">
        <v>106</v>
      </c>
      <c r="F811" s="783" t="s">
        <v>19</v>
      </c>
      <c r="G811" s="783"/>
      <c r="H811" s="783"/>
      <c r="I811" s="783"/>
      <c r="J811" s="782"/>
      <c r="K811" s="782"/>
      <c r="L811" s="782"/>
      <c r="M811" s="798"/>
      <c r="N811" s="797"/>
    </row>
    <row r="812" spans="1:14" x14ac:dyDescent="0.25">
      <c r="A812" s="782" t="s">
        <v>111</v>
      </c>
      <c r="B812" s="783" t="s">
        <v>91</v>
      </c>
      <c r="C812" s="795">
        <v>41472</v>
      </c>
      <c r="D812" s="796">
        <v>0.45902777777777776</v>
      </c>
      <c r="E812" s="783" t="s">
        <v>98</v>
      </c>
      <c r="F812" s="783" t="s">
        <v>93</v>
      </c>
      <c r="G812" s="783"/>
      <c r="H812" s="783"/>
      <c r="I812" s="783"/>
      <c r="J812" s="782"/>
      <c r="K812" s="782"/>
      <c r="L812" s="782"/>
      <c r="M812" s="783">
        <v>0.1</v>
      </c>
      <c r="N812" s="784">
        <v>1.5</v>
      </c>
    </row>
    <row r="813" spans="1:14" x14ac:dyDescent="0.25">
      <c r="A813" s="782" t="s">
        <v>111</v>
      </c>
      <c r="B813" s="783" t="s">
        <v>91</v>
      </c>
      <c r="C813" s="795">
        <v>41472</v>
      </c>
      <c r="D813" s="796">
        <v>0.4597222222222222</v>
      </c>
      <c r="E813" s="783" t="s">
        <v>107</v>
      </c>
      <c r="F813" s="783" t="s">
        <v>19</v>
      </c>
      <c r="G813" s="783"/>
      <c r="H813" s="783"/>
      <c r="I813" s="783"/>
      <c r="J813" s="782"/>
      <c r="K813" s="782"/>
      <c r="L813" s="782"/>
      <c r="M813" s="798"/>
      <c r="N813" s="797"/>
    </row>
    <row r="814" spans="1:14" x14ac:dyDescent="0.25">
      <c r="A814" s="782" t="s">
        <v>111</v>
      </c>
      <c r="B814" s="783" t="s">
        <v>91</v>
      </c>
      <c r="C814" s="795">
        <v>41477</v>
      </c>
      <c r="D814" s="796">
        <v>0.53055555555555556</v>
      </c>
      <c r="E814" s="783" t="s">
        <v>98</v>
      </c>
      <c r="F814" s="783" t="s">
        <v>93</v>
      </c>
      <c r="G814" s="783"/>
      <c r="H814" s="783"/>
      <c r="I814" s="783"/>
      <c r="J814" s="782"/>
      <c r="K814" s="782"/>
      <c r="L814" s="782"/>
      <c r="M814" s="783">
        <v>0.1</v>
      </c>
      <c r="N814" s="784">
        <v>2.2000000000000002</v>
      </c>
    </row>
    <row r="815" spans="1:14" x14ac:dyDescent="0.25">
      <c r="A815" s="782" t="s">
        <v>111</v>
      </c>
      <c r="B815" s="783" t="s">
        <v>91</v>
      </c>
      <c r="C815" s="795">
        <v>41484</v>
      </c>
      <c r="D815" s="796">
        <v>0.4375</v>
      </c>
      <c r="E815" s="783" t="s">
        <v>106</v>
      </c>
      <c r="F815" s="783" t="s">
        <v>93</v>
      </c>
      <c r="G815" s="783"/>
      <c r="H815" s="783"/>
      <c r="I815" s="783"/>
      <c r="J815" s="782"/>
      <c r="K815" s="782"/>
      <c r="L815" s="782"/>
      <c r="M815" s="783">
        <v>0</v>
      </c>
      <c r="N815" s="784">
        <v>1.9</v>
      </c>
    </row>
    <row r="816" spans="1:14" x14ac:dyDescent="0.25">
      <c r="A816" s="782" t="s">
        <v>111</v>
      </c>
      <c r="B816" s="783" t="s">
        <v>91</v>
      </c>
      <c r="C816" s="795">
        <v>41484</v>
      </c>
      <c r="D816" s="796">
        <v>0.43819444444444444</v>
      </c>
      <c r="E816" s="783" t="s">
        <v>106</v>
      </c>
      <c r="F816" s="783" t="s">
        <v>93</v>
      </c>
      <c r="G816" s="783"/>
      <c r="H816" s="783"/>
      <c r="I816" s="783"/>
      <c r="J816" s="782"/>
      <c r="K816" s="782"/>
      <c r="L816" s="782"/>
      <c r="M816" s="783">
        <v>0</v>
      </c>
      <c r="N816" s="784">
        <v>1.9</v>
      </c>
    </row>
    <row r="817" spans="1:14" x14ac:dyDescent="0.25">
      <c r="A817" s="782" t="s">
        <v>111</v>
      </c>
      <c r="B817" s="783" t="s">
        <v>91</v>
      </c>
      <c r="C817" s="795">
        <v>41487</v>
      </c>
      <c r="D817" s="796">
        <v>0.40277777777777779</v>
      </c>
      <c r="E817" s="783" t="s">
        <v>106</v>
      </c>
      <c r="F817" s="783" t="s">
        <v>93</v>
      </c>
      <c r="G817" s="783"/>
      <c r="H817" s="783"/>
      <c r="I817" s="783"/>
      <c r="J817" s="782"/>
      <c r="K817" s="782"/>
      <c r="L817" s="782"/>
      <c r="M817" s="783">
        <v>0.5</v>
      </c>
      <c r="N817" s="784">
        <v>1.4</v>
      </c>
    </row>
    <row r="818" spans="1:14" x14ac:dyDescent="0.25">
      <c r="A818" s="782" t="s">
        <v>111</v>
      </c>
      <c r="B818" s="783" t="s">
        <v>91</v>
      </c>
      <c r="C818" s="795">
        <v>41487</v>
      </c>
      <c r="D818" s="796">
        <v>0.40347222222222223</v>
      </c>
      <c r="E818" s="783" t="s">
        <v>106</v>
      </c>
      <c r="F818" s="783" t="s">
        <v>19</v>
      </c>
      <c r="G818" s="783"/>
      <c r="H818" s="783"/>
      <c r="I818" s="783"/>
      <c r="J818" s="782"/>
      <c r="K818" s="782"/>
      <c r="L818" s="782"/>
      <c r="M818" s="798"/>
      <c r="N818" s="797"/>
    </row>
    <row r="819" spans="1:14" x14ac:dyDescent="0.25">
      <c r="A819" s="782" t="s">
        <v>111</v>
      </c>
      <c r="B819" s="783" t="s">
        <v>91</v>
      </c>
      <c r="C819" s="795">
        <v>41492</v>
      </c>
      <c r="D819" s="796">
        <v>0.40277777777777779</v>
      </c>
      <c r="E819" s="783" t="s">
        <v>106</v>
      </c>
      <c r="F819" s="783" t="s">
        <v>93</v>
      </c>
      <c r="G819" s="783"/>
      <c r="H819" s="783"/>
      <c r="I819" s="783"/>
      <c r="J819" s="782"/>
      <c r="K819" s="782"/>
      <c r="L819" s="782"/>
      <c r="M819" s="783">
        <v>0</v>
      </c>
      <c r="N819" s="784">
        <v>3.2</v>
      </c>
    </row>
    <row r="820" spans="1:14" x14ac:dyDescent="0.25">
      <c r="A820" s="782" t="s">
        <v>111</v>
      </c>
      <c r="B820" s="783" t="s">
        <v>91</v>
      </c>
      <c r="C820" s="795">
        <v>41499</v>
      </c>
      <c r="D820" s="796">
        <v>0.45555555555555555</v>
      </c>
      <c r="E820" s="783" t="s">
        <v>96</v>
      </c>
      <c r="F820" s="783" t="s">
        <v>100</v>
      </c>
      <c r="G820" s="783"/>
      <c r="H820" s="783"/>
      <c r="I820" s="783"/>
      <c r="J820" s="782"/>
      <c r="K820" s="782"/>
      <c r="L820" s="782"/>
      <c r="M820" s="783">
        <v>1</v>
      </c>
      <c r="N820" s="797"/>
    </row>
    <row r="821" spans="1:14" x14ac:dyDescent="0.25">
      <c r="A821" s="782" t="s">
        <v>111</v>
      </c>
      <c r="B821" s="783" t="s">
        <v>91</v>
      </c>
      <c r="C821" s="795">
        <v>41499</v>
      </c>
      <c r="D821" s="796">
        <v>0.45624999999999999</v>
      </c>
      <c r="E821" s="783" t="s">
        <v>96</v>
      </c>
      <c r="F821" s="783" t="s">
        <v>19</v>
      </c>
      <c r="G821" s="783"/>
      <c r="H821" s="783"/>
      <c r="I821" s="783"/>
      <c r="J821" s="782"/>
      <c r="K821" s="782"/>
      <c r="L821" s="782"/>
      <c r="M821" s="798"/>
      <c r="N821" s="797"/>
    </row>
    <row r="822" spans="1:14" x14ac:dyDescent="0.25">
      <c r="A822" s="782" t="s">
        <v>111</v>
      </c>
      <c r="B822" s="783" t="s">
        <v>91</v>
      </c>
      <c r="C822" s="795">
        <v>41506</v>
      </c>
      <c r="D822" s="796">
        <v>0.42777777777777776</v>
      </c>
      <c r="E822" s="783" t="s">
        <v>106</v>
      </c>
      <c r="F822" s="783" t="s">
        <v>100</v>
      </c>
      <c r="G822" s="783"/>
      <c r="H822" s="783"/>
      <c r="I822" s="783"/>
      <c r="J822" s="782"/>
      <c r="K822" s="782"/>
      <c r="L822" s="782"/>
      <c r="M822" s="783">
        <v>0</v>
      </c>
      <c r="N822" s="784">
        <v>27.6</v>
      </c>
    </row>
    <row r="823" spans="1:14" x14ac:dyDescent="0.25">
      <c r="A823" s="782" t="s">
        <v>111</v>
      </c>
      <c r="B823" s="783" t="s">
        <v>91</v>
      </c>
      <c r="C823" s="795">
        <v>41512</v>
      </c>
      <c r="D823" s="796">
        <v>0.40763888888888888</v>
      </c>
      <c r="E823" s="783" t="s">
        <v>96</v>
      </c>
      <c r="F823" s="783" t="s">
        <v>93</v>
      </c>
      <c r="G823" s="783"/>
      <c r="H823" s="783"/>
      <c r="I823" s="783"/>
      <c r="J823" s="782"/>
      <c r="K823" s="782"/>
      <c r="L823" s="782"/>
      <c r="M823" s="783">
        <v>0</v>
      </c>
      <c r="N823" s="784">
        <v>10.199999999999999</v>
      </c>
    </row>
    <row r="824" spans="1:14" x14ac:dyDescent="0.25">
      <c r="A824" s="782" t="s">
        <v>111</v>
      </c>
      <c r="B824" s="783" t="s">
        <v>91</v>
      </c>
      <c r="C824" s="795">
        <v>41515</v>
      </c>
      <c r="D824" s="796">
        <v>0.42777777777777776</v>
      </c>
      <c r="E824" s="783" t="s">
        <v>106</v>
      </c>
      <c r="F824" s="783" t="s">
        <v>93</v>
      </c>
      <c r="G824" s="783"/>
      <c r="H824" s="783"/>
      <c r="I824" s="783"/>
      <c r="J824" s="782"/>
      <c r="K824" s="782"/>
      <c r="L824" s="782"/>
      <c r="M824" s="783">
        <v>0</v>
      </c>
      <c r="N824" s="784">
        <v>2.9</v>
      </c>
    </row>
    <row r="825" spans="1:14" x14ac:dyDescent="0.25">
      <c r="A825" s="782" t="s">
        <v>111</v>
      </c>
      <c r="B825" s="783" t="s">
        <v>91</v>
      </c>
      <c r="C825" s="795">
        <v>41515</v>
      </c>
      <c r="D825" s="796">
        <v>0.4284722222222222</v>
      </c>
      <c r="E825" s="783" t="s">
        <v>106</v>
      </c>
      <c r="F825" s="783" t="s">
        <v>19</v>
      </c>
      <c r="G825" s="783"/>
      <c r="H825" s="783"/>
      <c r="I825" s="783"/>
      <c r="J825" s="782"/>
      <c r="K825" s="782"/>
      <c r="L825" s="782"/>
      <c r="M825" s="798"/>
      <c r="N825" s="797"/>
    </row>
    <row r="826" spans="1:14" x14ac:dyDescent="0.25">
      <c r="A826" s="782" t="s">
        <v>111</v>
      </c>
      <c r="B826" s="783" t="s">
        <v>91</v>
      </c>
      <c r="C826" s="795">
        <v>41521</v>
      </c>
      <c r="D826" s="796">
        <v>0.41944444444444445</v>
      </c>
      <c r="E826" s="783" t="s">
        <v>106</v>
      </c>
      <c r="F826" s="783" t="s">
        <v>93</v>
      </c>
      <c r="G826" s="783"/>
      <c r="H826" s="783"/>
      <c r="I826" s="783"/>
      <c r="J826" s="782"/>
      <c r="K826" s="782"/>
      <c r="L826" s="782"/>
      <c r="M826" s="783">
        <v>0</v>
      </c>
      <c r="N826" s="784">
        <v>3.1</v>
      </c>
    </row>
    <row r="827" spans="1:14" x14ac:dyDescent="0.25">
      <c r="A827" s="782" t="s">
        <v>111</v>
      </c>
      <c r="B827" s="783" t="s">
        <v>91</v>
      </c>
      <c r="C827" s="795">
        <v>41527</v>
      </c>
      <c r="D827" s="796">
        <v>0.41666666666666669</v>
      </c>
      <c r="E827" s="783" t="s">
        <v>106</v>
      </c>
      <c r="F827" s="783" t="s">
        <v>93</v>
      </c>
      <c r="G827" s="783"/>
      <c r="H827" s="783"/>
      <c r="I827" s="783"/>
      <c r="J827" s="782"/>
      <c r="K827" s="782"/>
      <c r="L827" s="782"/>
      <c r="M827" s="783">
        <v>0</v>
      </c>
      <c r="N827" s="784">
        <v>1.6</v>
      </c>
    </row>
    <row r="828" spans="1:14" x14ac:dyDescent="0.25">
      <c r="A828" s="782" t="s">
        <v>111</v>
      </c>
      <c r="B828" s="783" t="s">
        <v>91</v>
      </c>
      <c r="C828" s="795">
        <v>41533</v>
      </c>
      <c r="D828" s="796">
        <v>0.54583333333333328</v>
      </c>
      <c r="E828" s="783" t="s">
        <v>96</v>
      </c>
      <c r="F828" s="783" t="s">
        <v>93</v>
      </c>
      <c r="G828" s="783"/>
      <c r="H828" s="783"/>
      <c r="I828" s="783"/>
      <c r="J828" s="782"/>
      <c r="K828" s="782"/>
      <c r="L828" s="782"/>
      <c r="M828" s="783">
        <v>0.1</v>
      </c>
      <c r="N828" s="784">
        <v>1.7</v>
      </c>
    </row>
    <row r="829" spans="1:14" x14ac:dyDescent="0.25">
      <c r="A829" s="782" t="s">
        <v>111</v>
      </c>
      <c r="B829" s="783" t="s">
        <v>91</v>
      </c>
      <c r="C829" s="795">
        <v>41533</v>
      </c>
      <c r="D829" s="796">
        <v>0.54652777777777772</v>
      </c>
      <c r="E829" s="783" t="s">
        <v>96</v>
      </c>
      <c r="F829" s="783" t="s">
        <v>19</v>
      </c>
      <c r="G829" s="783"/>
      <c r="H829" s="783"/>
      <c r="I829" s="783"/>
      <c r="J829" s="782"/>
      <c r="K829" s="782"/>
      <c r="L829" s="782"/>
      <c r="M829" s="798"/>
      <c r="N829" s="797"/>
    </row>
    <row r="830" spans="1:14" x14ac:dyDescent="0.25">
      <c r="A830" s="782" t="s">
        <v>111</v>
      </c>
      <c r="B830" s="783" t="s">
        <v>91</v>
      </c>
      <c r="C830" s="795">
        <v>41540</v>
      </c>
      <c r="D830" s="796">
        <v>0.41388888888888886</v>
      </c>
      <c r="E830" s="783" t="s">
        <v>96</v>
      </c>
      <c r="F830" s="783" t="s">
        <v>93</v>
      </c>
      <c r="G830" s="783"/>
      <c r="H830" s="783"/>
      <c r="I830" s="783"/>
      <c r="J830" s="782"/>
      <c r="K830" s="782"/>
      <c r="L830" s="782"/>
      <c r="M830" s="783">
        <v>0</v>
      </c>
      <c r="N830" s="784">
        <v>2.6</v>
      </c>
    </row>
    <row r="831" spans="1:14" x14ac:dyDescent="0.25">
      <c r="A831" s="782" t="s">
        <v>111</v>
      </c>
      <c r="B831" s="783" t="s">
        <v>91</v>
      </c>
      <c r="C831" s="795">
        <v>41542</v>
      </c>
      <c r="D831" s="796">
        <v>0.45208333333333334</v>
      </c>
      <c r="E831" s="783" t="s">
        <v>96</v>
      </c>
      <c r="F831" s="783" t="s">
        <v>93</v>
      </c>
      <c r="G831" s="783"/>
      <c r="H831" s="783"/>
      <c r="I831" s="783"/>
      <c r="J831" s="782"/>
      <c r="K831" s="782"/>
      <c r="L831" s="782"/>
      <c r="M831" s="783">
        <v>0</v>
      </c>
      <c r="N831" s="784">
        <v>1.6</v>
      </c>
    </row>
    <row r="832" spans="1:14" x14ac:dyDescent="0.25">
      <c r="A832" s="782" t="s">
        <v>111</v>
      </c>
      <c r="B832" s="783" t="s">
        <v>91</v>
      </c>
      <c r="C832" s="795">
        <v>41547</v>
      </c>
      <c r="D832" s="796">
        <v>0.40902777777777777</v>
      </c>
      <c r="E832" s="783" t="s">
        <v>96</v>
      </c>
      <c r="F832" s="783" t="s">
        <v>93</v>
      </c>
      <c r="G832" s="783"/>
      <c r="H832" s="783"/>
      <c r="I832" s="783"/>
      <c r="J832" s="782"/>
      <c r="K832" s="782"/>
      <c r="L832" s="782"/>
      <c r="M832" s="783">
        <v>0</v>
      </c>
      <c r="N832" s="784">
        <v>1.5</v>
      </c>
    </row>
    <row r="833" spans="1:14" x14ac:dyDescent="0.25">
      <c r="A833" s="782" t="s">
        <v>111</v>
      </c>
      <c r="B833" s="783" t="s">
        <v>91</v>
      </c>
      <c r="C833" s="795">
        <v>41554</v>
      </c>
      <c r="D833" s="796">
        <v>0.3576388888888889</v>
      </c>
      <c r="E833" s="783" t="s">
        <v>96</v>
      </c>
      <c r="F833" s="783" t="s">
        <v>93</v>
      </c>
      <c r="G833" s="783"/>
      <c r="H833" s="783"/>
      <c r="I833" s="783"/>
      <c r="J833" s="782"/>
      <c r="K833" s="782"/>
      <c r="L833" s="782"/>
      <c r="M833" s="783">
        <v>0</v>
      </c>
      <c r="N833" s="784">
        <v>2.6</v>
      </c>
    </row>
    <row r="834" spans="1:14" x14ac:dyDescent="0.25">
      <c r="A834" s="782" t="s">
        <v>111</v>
      </c>
      <c r="B834" s="783" t="s">
        <v>91</v>
      </c>
      <c r="C834" s="795">
        <v>41561</v>
      </c>
      <c r="D834" s="796">
        <v>0.36458333333333331</v>
      </c>
      <c r="E834" s="783" t="s">
        <v>96</v>
      </c>
      <c r="F834" s="783" t="s">
        <v>93</v>
      </c>
      <c r="G834" s="783"/>
      <c r="H834" s="783"/>
      <c r="I834" s="783"/>
      <c r="J834" s="782"/>
      <c r="K834" s="782"/>
      <c r="L834" s="782"/>
      <c r="M834" s="783">
        <v>0</v>
      </c>
      <c r="N834" s="784">
        <v>0.8</v>
      </c>
    </row>
    <row r="835" spans="1:14" x14ac:dyDescent="0.25">
      <c r="A835" s="782" t="s">
        <v>111</v>
      </c>
      <c r="B835" s="783" t="s">
        <v>91</v>
      </c>
      <c r="C835" s="795">
        <v>41575</v>
      </c>
      <c r="D835" s="796">
        <v>0.38194444444444442</v>
      </c>
      <c r="E835" s="783" t="s">
        <v>96</v>
      </c>
      <c r="F835" s="783" t="s">
        <v>93</v>
      </c>
      <c r="G835" s="783"/>
      <c r="H835" s="783"/>
      <c r="I835" s="783"/>
      <c r="J835" s="782"/>
      <c r="K835" s="782"/>
      <c r="L835" s="782"/>
      <c r="M835" s="783">
        <v>0</v>
      </c>
      <c r="N835" s="784">
        <v>6</v>
      </c>
    </row>
    <row r="836" spans="1:14" x14ac:dyDescent="0.25">
      <c r="A836" s="782" t="s">
        <v>111</v>
      </c>
      <c r="B836" s="783" t="s">
        <v>91</v>
      </c>
      <c r="C836" s="795">
        <v>41582</v>
      </c>
      <c r="D836" s="796">
        <v>0.42638888888888887</v>
      </c>
      <c r="E836" s="783" t="s">
        <v>108</v>
      </c>
      <c r="F836" s="783" t="s">
        <v>93</v>
      </c>
      <c r="G836" s="783"/>
      <c r="H836" s="783"/>
      <c r="I836" s="783"/>
      <c r="J836" s="782"/>
      <c r="K836" s="782"/>
      <c r="L836" s="782"/>
      <c r="M836" s="783">
        <v>0.1</v>
      </c>
      <c r="N836" s="784">
        <v>4.9000000000000004</v>
      </c>
    </row>
    <row r="837" spans="1:14" x14ac:dyDescent="0.25">
      <c r="A837" s="782" t="s">
        <v>111</v>
      </c>
      <c r="B837" s="783" t="s">
        <v>91</v>
      </c>
      <c r="C837" s="795">
        <v>41582</v>
      </c>
      <c r="D837" s="796">
        <v>0.42708333333333331</v>
      </c>
      <c r="E837" s="783" t="s">
        <v>108</v>
      </c>
      <c r="F837" s="783" t="s">
        <v>93</v>
      </c>
      <c r="G837" s="783"/>
      <c r="H837" s="783"/>
      <c r="I837" s="783"/>
      <c r="J837" s="782"/>
      <c r="K837" s="782"/>
      <c r="L837" s="782"/>
      <c r="M837" s="783">
        <v>0.1</v>
      </c>
      <c r="N837" s="797"/>
    </row>
    <row r="838" spans="1:14" x14ac:dyDescent="0.25">
      <c r="A838" s="782" t="s">
        <v>111</v>
      </c>
      <c r="B838" s="783" t="s">
        <v>91</v>
      </c>
      <c r="C838" s="795">
        <v>41591</v>
      </c>
      <c r="D838" s="796">
        <v>0.43263888888888891</v>
      </c>
      <c r="E838" s="783" t="s">
        <v>98</v>
      </c>
      <c r="F838" s="783" t="s">
        <v>93</v>
      </c>
      <c r="G838" s="783"/>
      <c r="H838" s="783"/>
      <c r="I838" s="783"/>
      <c r="J838" s="782"/>
      <c r="K838" s="782"/>
      <c r="L838" s="782"/>
      <c r="M838" s="783">
        <v>0</v>
      </c>
      <c r="N838" s="784">
        <v>15.1</v>
      </c>
    </row>
    <row r="839" spans="1:14" x14ac:dyDescent="0.25">
      <c r="A839" s="782" t="s">
        <v>111</v>
      </c>
      <c r="B839" s="783" t="s">
        <v>91</v>
      </c>
      <c r="C839" s="795">
        <v>41591</v>
      </c>
      <c r="D839" s="796">
        <v>0.43333333333333335</v>
      </c>
      <c r="E839" s="783" t="s">
        <v>98</v>
      </c>
      <c r="F839" s="783" t="s">
        <v>19</v>
      </c>
      <c r="G839" s="783"/>
      <c r="H839" s="783"/>
      <c r="I839" s="783"/>
      <c r="J839" s="782"/>
      <c r="K839" s="782"/>
      <c r="L839" s="782"/>
      <c r="M839" s="798"/>
      <c r="N839" s="797"/>
    </row>
    <row r="840" spans="1:14" x14ac:dyDescent="0.25">
      <c r="A840" s="782" t="s">
        <v>111</v>
      </c>
      <c r="B840" s="783" t="s">
        <v>91</v>
      </c>
      <c r="C840" s="795">
        <v>41596</v>
      </c>
      <c r="D840" s="796">
        <v>0.46875</v>
      </c>
      <c r="E840" s="783" t="s">
        <v>96</v>
      </c>
      <c r="F840" s="783" t="s">
        <v>93</v>
      </c>
      <c r="G840" s="783"/>
      <c r="H840" s="783"/>
      <c r="I840" s="783"/>
      <c r="J840" s="782"/>
      <c r="K840" s="782"/>
      <c r="L840" s="782"/>
      <c r="M840" s="783">
        <v>0</v>
      </c>
      <c r="N840" s="784">
        <v>52.4</v>
      </c>
    </row>
    <row r="841" spans="1:14" x14ac:dyDescent="0.25">
      <c r="A841" s="782" t="s">
        <v>111</v>
      </c>
      <c r="B841" s="783" t="s">
        <v>91</v>
      </c>
      <c r="C841" s="795">
        <v>41596</v>
      </c>
      <c r="D841" s="796">
        <v>0.46944444444444444</v>
      </c>
      <c r="E841" s="783" t="s">
        <v>96</v>
      </c>
      <c r="F841" s="783" t="s">
        <v>19</v>
      </c>
      <c r="G841" s="783"/>
      <c r="H841" s="783"/>
      <c r="I841" s="783"/>
      <c r="J841" s="782"/>
      <c r="K841" s="782"/>
      <c r="L841" s="782"/>
      <c r="M841" s="798"/>
      <c r="N841" s="797"/>
    </row>
    <row r="842" spans="1:14" x14ac:dyDescent="0.25">
      <c r="A842" s="782" t="s">
        <v>111</v>
      </c>
      <c r="B842" s="783" t="s">
        <v>91</v>
      </c>
      <c r="C842" s="795">
        <v>41598</v>
      </c>
      <c r="D842" s="796">
        <v>0.49444444444444446</v>
      </c>
      <c r="E842" s="783" t="s">
        <v>96</v>
      </c>
      <c r="F842" s="783" t="s">
        <v>93</v>
      </c>
      <c r="G842" s="783"/>
      <c r="H842" s="783"/>
      <c r="I842" s="783"/>
      <c r="J842" s="782"/>
      <c r="K842" s="924"/>
      <c r="L842" s="924"/>
      <c r="M842" s="783">
        <v>0</v>
      </c>
      <c r="N842" s="784">
        <v>27.5</v>
      </c>
    </row>
    <row r="843" spans="1:14" x14ac:dyDescent="0.25">
      <c r="A843" s="782" t="s">
        <v>111</v>
      </c>
      <c r="B843" s="783" t="s">
        <v>91</v>
      </c>
      <c r="C843" s="795">
        <v>41598</v>
      </c>
      <c r="D843" s="796">
        <v>0.49513888888888891</v>
      </c>
      <c r="E843" s="783" t="s">
        <v>96</v>
      </c>
      <c r="F843" s="783" t="s">
        <v>19</v>
      </c>
      <c r="G843" s="783"/>
      <c r="H843" s="783"/>
      <c r="I843" s="783"/>
      <c r="J843" s="782"/>
      <c r="K843" s="782"/>
      <c r="L843" s="782"/>
      <c r="M843" s="798"/>
      <c r="N843" s="797"/>
    </row>
    <row r="844" spans="1:14" x14ac:dyDescent="0.25">
      <c r="A844" s="782" t="s">
        <v>111</v>
      </c>
      <c r="B844" s="783" t="s">
        <v>91</v>
      </c>
      <c r="C844" s="795">
        <v>41603</v>
      </c>
      <c r="D844" s="796">
        <v>0.39444444444444443</v>
      </c>
      <c r="E844" s="783" t="s">
        <v>96</v>
      </c>
      <c r="F844" s="783" t="s">
        <v>93</v>
      </c>
      <c r="G844" s="783"/>
      <c r="H844" s="783"/>
      <c r="I844" s="783"/>
      <c r="J844" s="924"/>
      <c r="K844" s="924"/>
      <c r="L844" s="924"/>
      <c r="M844" s="783">
        <v>0.1</v>
      </c>
      <c r="N844" s="784">
        <v>13.7</v>
      </c>
    </row>
    <row r="845" spans="1:14" x14ac:dyDescent="0.25">
      <c r="A845" s="782" t="s">
        <v>111</v>
      </c>
      <c r="B845" s="783" t="s">
        <v>91</v>
      </c>
      <c r="C845" s="795">
        <v>41610</v>
      </c>
      <c r="D845" s="796">
        <v>0.52916666666666667</v>
      </c>
      <c r="E845" s="783" t="s">
        <v>96</v>
      </c>
      <c r="F845" s="783" t="s">
        <v>93</v>
      </c>
      <c r="G845" s="783"/>
      <c r="H845" s="783"/>
      <c r="I845" s="783"/>
      <c r="J845" s="782"/>
      <c r="K845" s="924"/>
      <c r="L845" s="924"/>
      <c r="M845" s="783">
        <v>0</v>
      </c>
      <c r="N845" s="784">
        <v>12.3</v>
      </c>
    </row>
    <row r="846" spans="1:14" x14ac:dyDescent="0.25">
      <c r="A846" s="782" t="s">
        <v>111</v>
      </c>
      <c r="B846" s="783" t="s">
        <v>91</v>
      </c>
      <c r="C846" s="795">
        <v>41612</v>
      </c>
      <c r="D846" s="796">
        <v>0.44930555555555557</v>
      </c>
      <c r="E846" s="783" t="s">
        <v>96</v>
      </c>
      <c r="F846" s="783" t="s">
        <v>93</v>
      </c>
      <c r="G846" s="783"/>
      <c r="H846" s="783"/>
      <c r="I846" s="783"/>
      <c r="J846" s="782"/>
      <c r="K846" s="930"/>
      <c r="L846" s="930"/>
      <c r="M846" s="783">
        <v>0</v>
      </c>
      <c r="N846" s="784">
        <v>6.8</v>
      </c>
    </row>
    <row r="847" spans="1:14" x14ac:dyDescent="0.25">
      <c r="A847" s="782" t="s">
        <v>111</v>
      </c>
      <c r="B847" s="783" t="s">
        <v>91</v>
      </c>
      <c r="C847" s="795">
        <v>41612</v>
      </c>
      <c r="D847" s="796">
        <v>0.45</v>
      </c>
      <c r="E847" s="783" t="s">
        <v>96</v>
      </c>
      <c r="F847" s="783" t="s">
        <v>19</v>
      </c>
      <c r="G847" s="783"/>
      <c r="H847" s="783"/>
      <c r="I847" s="783"/>
      <c r="J847" s="782"/>
      <c r="K847" s="930"/>
      <c r="L847" s="930"/>
      <c r="M847" s="798"/>
      <c r="N847" s="797"/>
    </row>
    <row r="848" spans="1:14" x14ac:dyDescent="0.25">
      <c r="A848" s="782" t="s">
        <v>111</v>
      </c>
      <c r="B848" s="783" t="s">
        <v>91</v>
      </c>
      <c r="C848" s="795">
        <v>41617</v>
      </c>
      <c r="D848" s="796">
        <v>0.4375</v>
      </c>
      <c r="E848" s="783" t="s">
        <v>96</v>
      </c>
      <c r="F848" s="783" t="s">
        <v>93</v>
      </c>
      <c r="G848" s="783"/>
      <c r="H848" s="783"/>
      <c r="I848" s="783"/>
      <c r="J848" s="782"/>
      <c r="K848" s="930"/>
      <c r="L848" s="930"/>
      <c r="M848" s="783">
        <v>0.1</v>
      </c>
      <c r="N848" s="784">
        <v>12</v>
      </c>
    </row>
    <row r="849" spans="1:14" x14ac:dyDescent="0.25">
      <c r="A849" s="782" t="s">
        <v>111</v>
      </c>
      <c r="B849" s="783" t="s">
        <v>91</v>
      </c>
      <c r="C849" s="795">
        <v>41617</v>
      </c>
      <c r="D849" s="796">
        <v>0.43819444444444444</v>
      </c>
      <c r="E849" s="783" t="s">
        <v>96</v>
      </c>
      <c r="F849" s="783" t="s">
        <v>19</v>
      </c>
      <c r="G849" s="783"/>
      <c r="H849" s="783"/>
      <c r="I849" s="783"/>
      <c r="J849" s="782"/>
      <c r="K849" s="782"/>
      <c r="L849" s="782"/>
      <c r="M849" s="798"/>
      <c r="N849" s="797"/>
    </row>
    <row r="850" spans="1:14" x14ac:dyDescent="0.25">
      <c r="A850" s="782" t="s">
        <v>111</v>
      </c>
      <c r="B850" s="783" t="s">
        <v>91</v>
      </c>
      <c r="C850" s="1022">
        <v>41619</v>
      </c>
      <c r="D850" s="1023">
        <v>0.44930555555555557</v>
      </c>
      <c r="E850" s="1025" t="s">
        <v>96</v>
      </c>
      <c r="F850" s="1025" t="s">
        <v>93</v>
      </c>
      <c r="G850" s="1025"/>
      <c r="H850" s="1025"/>
      <c r="I850" s="1025"/>
      <c r="J850" s="927"/>
      <c r="K850" s="927"/>
      <c r="L850" s="927"/>
      <c r="M850" s="783">
        <v>0</v>
      </c>
      <c r="N850" s="784">
        <v>14.6</v>
      </c>
    </row>
    <row r="851" spans="1:14" x14ac:dyDescent="0.25">
      <c r="A851" s="782" t="s">
        <v>111</v>
      </c>
      <c r="B851" s="783" t="s">
        <v>91</v>
      </c>
      <c r="C851" s="795">
        <v>41624</v>
      </c>
      <c r="D851" s="796">
        <v>0.38750000000000001</v>
      </c>
      <c r="E851" s="783" t="s">
        <v>96</v>
      </c>
      <c r="F851" s="783" t="s">
        <v>100</v>
      </c>
      <c r="G851" s="783"/>
      <c r="H851" s="783"/>
      <c r="I851" s="783"/>
      <c r="J851" s="782"/>
      <c r="K851" s="782"/>
      <c r="L851" s="782"/>
      <c r="M851" s="783">
        <v>0</v>
      </c>
      <c r="N851" s="784">
        <v>98.6</v>
      </c>
    </row>
    <row r="852" spans="1:14" x14ac:dyDescent="0.25">
      <c r="A852" s="782" t="s">
        <v>111</v>
      </c>
      <c r="B852" s="783" t="s">
        <v>91</v>
      </c>
      <c r="C852" s="795">
        <v>41641</v>
      </c>
      <c r="D852" s="796">
        <v>0.40416666666666667</v>
      </c>
      <c r="E852" s="783" t="s">
        <v>96</v>
      </c>
      <c r="F852" s="783" t="s">
        <v>93</v>
      </c>
      <c r="G852" s="783"/>
      <c r="H852" s="783"/>
      <c r="I852" s="783"/>
      <c r="J852" s="782"/>
      <c r="K852" s="782"/>
      <c r="L852" s="782"/>
      <c r="M852" s="783">
        <v>0</v>
      </c>
      <c r="N852" s="784">
        <v>51.8</v>
      </c>
    </row>
    <row r="853" spans="1:14" x14ac:dyDescent="0.25">
      <c r="A853" s="782" t="s">
        <v>111</v>
      </c>
      <c r="B853" s="783" t="s">
        <v>91</v>
      </c>
      <c r="C853" s="795">
        <v>41647</v>
      </c>
      <c r="D853" s="796">
        <v>0.44583333333333336</v>
      </c>
      <c r="E853" s="783" t="s">
        <v>96</v>
      </c>
      <c r="F853" s="783" t="s">
        <v>93</v>
      </c>
      <c r="G853" s="783"/>
      <c r="H853" s="783"/>
      <c r="I853" s="783"/>
      <c r="J853" s="782"/>
      <c r="K853" s="782"/>
      <c r="L853" s="782"/>
      <c r="M853" s="783">
        <v>0</v>
      </c>
      <c r="N853" s="784">
        <v>34</v>
      </c>
    </row>
    <row r="854" spans="1:14" x14ac:dyDescent="0.25">
      <c r="A854" s="782" t="s">
        <v>111</v>
      </c>
      <c r="B854" s="783" t="s">
        <v>91</v>
      </c>
      <c r="C854" s="795">
        <v>41652</v>
      </c>
      <c r="D854" s="796">
        <v>0.47569444444444442</v>
      </c>
      <c r="E854" s="783" t="s">
        <v>96</v>
      </c>
      <c r="F854" s="783" t="s">
        <v>100</v>
      </c>
      <c r="G854" s="783"/>
      <c r="H854" s="783"/>
      <c r="I854" s="783"/>
      <c r="J854" s="782"/>
      <c r="K854" s="782"/>
      <c r="L854" s="782"/>
      <c r="M854" s="783">
        <v>0</v>
      </c>
      <c r="N854" s="784">
        <v>218</v>
      </c>
    </row>
    <row r="855" spans="1:14" x14ac:dyDescent="0.25">
      <c r="A855" s="782" t="s">
        <v>111</v>
      </c>
      <c r="B855" s="783" t="s">
        <v>91</v>
      </c>
      <c r="C855" s="795">
        <v>41661</v>
      </c>
      <c r="D855" s="796">
        <v>0.47708333333333336</v>
      </c>
      <c r="E855" s="783" t="s">
        <v>96</v>
      </c>
      <c r="F855" s="783" t="s">
        <v>93</v>
      </c>
      <c r="G855" s="783"/>
      <c r="H855" s="783"/>
      <c r="I855" s="783"/>
      <c r="J855" s="782"/>
      <c r="K855" s="782"/>
      <c r="L855" s="782"/>
      <c r="M855" s="783">
        <v>0</v>
      </c>
      <c r="N855" s="784">
        <v>49</v>
      </c>
    </row>
    <row r="856" spans="1:14" x14ac:dyDescent="0.25">
      <c r="A856" s="782" t="s">
        <v>111</v>
      </c>
      <c r="B856" s="783" t="s">
        <v>91</v>
      </c>
      <c r="C856" s="795">
        <v>41661</v>
      </c>
      <c r="D856" s="796">
        <v>0.4777777777777778</v>
      </c>
      <c r="E856" s="783" t="s">
        <v>96</v>
      </c>
      <c r="F856" s="783" t="s">
        <v>19</v>
      </c>
      <c r="G856" s="783"/>
      <c r="H856" s="783"/>
      <c r="I856" s="783"/>
      <c r="J856" s="782"/>
      <c r="K856" s="782"/>
      <c r="L856" s="782"/>
      <c r="M856" s="798"/>
      <c r="N856" s="797"/>
    </row>
    <row r="857" spans="1:14" x14ac:dyDescent="0.25">
      <c r="A857" s="782" t="s">
        <v>111</v>
      </c>
      <c r="B857" s="783" t="s">
        <v>91</v>
      </c>
      <c r="C857" s="795">
        <v>41668</v>
      </c>
      <c r="D857" s="796">
        <v>0.46250000000000002</v>
      </c>
      <c r="E857" s="783" t="s">
        <v>96</v>
      </c>
      <c r="F857" s="783" t="s">
        <v>93</v>
      </c>
      <c r="G857" s="783"/>
      <c r="H857" s="783"/>
      <c r="I857" s="783"/>
      <c r="J857" s="782"/>
      <c r="K857" s="782"/>
      <c r="L857" s="782"/>
      <c r="M857" s="783">
        <v>0</v>
      </c>
      <c r="N857" s="784">
        <v>28</v>
      </c>
    </row>
    <row r="858" spans="1:14" x14ac:dyDescent="0.25">
      <c r="A858" s="782" t="s">
        <v>111</v>
      </c>
      <c r="B858" s="783" t="s">
        <v>91</v>
      </c>
      <c r="C858" s="795">
        <v>41668</v>
      </c>
      <c r="D858" s="796">
        <v>0.46319444444444446</v>
      </c>
      <c r="E858" s="783" t="s">
        <v>96</v>
      </c>
      <c r="F858" s="783" t="s">
        <v>19</v>
      </c>
      <c r="G858" s="783"/>
      <c r="H858" s="783"/>
      <c r="I858" s="783"/>
      <c r="J858" s="782"/>
      <c r="K858" s="924"/>
      <c r="L858" s="782"/>
      <c r="M858" s="798"/>
      <c r="N858" s="797"/>
    </row>
    <row r="859" spans="1:14" x14ac:dyDescent="0.25">
      <c r="A859" s="782" t="s">
        <v>111</v>
      </c>
      <c r="B859" s="783" t="s">
        <v>91</v>
      </c>
      <c r="C859" s="795">
        <v>41676</v>
      </c>
      <c r="D859" s="796">
        <v>0.53125</v>
      </c>
      <c r="E859" s="783" t="s">
        <v>96</v>
      </c>
      <c r="F859" s="783" t="s">
        <v>93</v>
      </c>
      <c r="G859" s="783"/>
      <c r="H859" s="783"/>
      <c r="I859" s="783"/>
      <c r="J859" s="782"/>
      <c r="K859" s="782"/>
      <c r="L859" s="782"/>
      <c r="M859" s="783">
        <v>0</v>
      </c>
      <c r="N859" s="784">
        <v>26</v>
      </c>
    </row>
    <row r="860" spans="1:14" x14ac:dyDescent="0.25">
      <c r="A860" s="782" t="s">
        <v>111</v>
      </c>
      <c r="B860" s="783" t="s">
        <v>91</v>
      </c>
      <c r="C860" s="795">
        <v>41676</v>
      </c>
      <c r="D860" s="796">
        <v>0.53194444444444444</v>
      </c>
      <c r="E860" s="783" t="s">
        <v>96</v>
      </c>
      <c r="F860" s="783" t="s">
        <v>19</v>
      </c>
      <c r="G860" s="783"/>
      <c r="H860" s="783"/>
      <c r="I860" s="783"/>
      <c r="J860" s="782"/>
      <c r="K860" s="782"/>
      <c r="L860" s="782"/>
      <c r="M860" s="798"/>
      <c r="N860" s="797"/>
    </row>
    <row r="861" spans="1:14" x14ac:dyDescent="0.25">
      <c r="A861" s="782" t="s">
        <v>111</v>
      </c>
      <c r="B861" s="783" t="s">
        <v>91</v>
      </c>
      <c r="C861" s="795">
        <v>41682</v>
      </c>
      <c r="D861" s="796">
        <v>0.60624999999999996</v>
      </c>
      <c r="E861" s="783" t="s">
        <v>96</v>
      </c>
      <c r="F861" s="783" t="s">
        <v>93</v>
      </c>
      <c r="G861" s="783"/>
      <c r="H861" s="783"/>
      <c r="I861" s="783"/>
      <c r="J861" s="782"/>
      <c r="K861" s="782"/>
      <c r="L861" s="782"/>
      <c r="M861" s="783">
        <v>0</v>
      </c>
      <c r="N861" s="784">
        <v>14</v>
      </c>
    </row>
    <row r="862" spans="1:14" x14ac:dyDescent="0.25">
      <c r="A862" s="782" t="s">
        <v>111</v>
      </c>
      <c r="B862" s="783" t="s">
        <v>91</v>
      </c>
      <c r="C862" s="795">
        <v>41682</v>
      </c>
      <c r="D862" s="796">
        <v>0.6069444444444444</v>
      </c>
      <c r="E862" s="783" t="s">
        <v>96</v>
      </c>
      <c r="F862" s="783" t="s">
        <v>19</v>
      </c>
      <c r="G862" s="783"/>
      <c r="H862" s="783"/>
      <c r="I862" s="783"/>
      <c r="J862" s="782"/>
      <c r="K862" s="782"/>
      <c r="L862" s="782"/>
      <c r="M862" s="798"/>
      <c r="N862" s="797"/>
    </row>
    <row r="863" spans="1:14" x14ac:dyDescent="0.25">
      <c r="A863" s="782" t="s">
        <v>111</v>
      </c>
      <c r="B863" s="783" t="s">
        <v>91</v>
      </c>
      <c r="C863" s="879">
        <v>41689</v>
      </c>
      <c r="D863" s="1024">
        <v>0.44305555555555554</v>
      </c>
      <c r="E863" s="1026" t="s">
        <v>96</v>
      </c>
      <c r="F863" s="1026" t="s">
        <v>93</v>
      </c>
      <c r="G863" s="1026"/>
      <c r="H863" s="1026"/>
      <c r="I863" s="1026"/>
      <c r="J863" s="874"/>
      <c r="K863" s="874"/>
      <c r="L863" s="874"/>
      <c r="M863" s="783">
        <v>0</v>
      </c>
      <c r="N863" s="784">
        <v>29.5</v>
      </c>
    </row>
    <row r="864" spans="1:14" x14ac:dyDescent="0.25">
      <c r="A864" s="782" t="s">
        <v>111</v>
      </c>
      <c r="B864" s="783" t="s">
        <v>91</v>
      </c>
      <c r="C864" s="795">
        <v>41694</v>
      </c>
      <c r="D864" s="796">
        <v>0.46805555555555556</v>
      </c>
      <c r="E864" s="783" t="s">
        <v>96</v>
      </c>
      <c r="F864" s="783" t="s">
        <v>93</v>
      </c>
      <c r="G864" s="783"/>
      <c r="H864" s="783"/>
      <c r="I864" s="783"/>
      <c r="J864" s="782"/>
      <c r="K864" s="782"/>
      <c r="L864" s="782"/>
      <c r="M864" s="783">
        <v>0</v>
      </c>
      <c r="N864" s="784">
        <v>24</v>
      </c>
    </row>
    <row r="865" spans="1:14" x14ac:dyDescent="0.25">
      <c r="A865" s="782" t="s">
        <v>111</v>
      </c>
      <c r="B865" s="783" t="s">
        <v>91</v>
      </c>
      <c r="C865" s="795">
        <v>41696</v>
      </c>
      <c r="D865" s="796">
        <v>0.54166666666666663</v>
      </c>
      <c r="E865" s="783" t="s">
        <v>96</v>
      </c>
      <c r="F865" s="783" t="s">
        <v>93</v>
      </c>
      <c r="G865" s="783"/>
      <c r="H865" s="783"/>
      <c r="I865" s="783"/>
      <c r="J865" s="782"/>
      <c r="K865" s="782"/>
      <c r="L865" s="782"/>
      <c r="M865" s="783">
        <v>0</v>
      </c>
      <c r="N865" s="784">
        <v>19</v>
      </c>
    </row>
    <row r="866" spans="1:14" x14ac:dyDescent="0.25">
      <c r="A866" s="782" t="s">
        <v>111</v>
      </c>
      <c r="B866" s="783" t="s">
        <v>91</v>
      </c>
      <c r="C866" s="795">
        <v>41703</v>
      </c>
      <c r="D866" s="796">
        <v>0.46180555555555558</v>
      </c>
      <c r="E866" s="783" t="s">
        <v>96</v>
      </c>
      <c r="F866" s="783" t="s">
        <v>93</v>
      </c>
      <c r="G866" s="783"/>
      <c r="H866" s="783"/>
      <c r="I866" s="783"/>
      <c r="J866" s="782"/>
      <c r="K866" s="782"/>
      <c r="L866" s="782"/>
      <c r="M866" s="783">
        <v>0</v>
      </c>
      <c r="N866" s="784">
        <v>21.5</v>
      </c>
    </row>
    <row r="867" spans="1:14" x14ac:dyDescent="0.25">
      <c r="A867" s="782" t="s">
        <v>111</v>
      </c>
      <c r="B867" s="783" t="s">
        <v>91</v>
      </c>
      <c r="C867" s="795">
        <v>41708</v>
      </c>
      <c r="D867" s="796">
        <v>0.39583333333333331</v>
      </c>
      <c r="E867" s="783" t="s">
        <v>96</v>
      </c>
      <c r="F867" s="783" t="s">
        <v>93</v>
      </c>
      <c r="G867" s="783"/>
      <c r="H867" s="783"/>
      <c r="I867" s="783"/>
      <c r="J867" s="782"/>
      <c r="K867" s="782"/>
      <c r="L867" s="782"/>
      <c r="M867" s="783">
        <v>0</v>
      </c>
      <c r="N867" s="784">
        <v>151.69999999999999</v>
      </c>
    </row>
    <row r="868" spans="1:14" x14ac:dyDescent="0.25">
      <c r="A868" s="782" t="s">
        <v>111</v>
      </c>
      <c r="B868" s="783" t="s">
        <v>91</v>
      </c>
      <c r="C868" s="795">
        <v>41708</v>
      </c>
      <c r="D868" s="796">
        <v>0.39652777777777776</v>
      </c>
      <c r="E868" s="783" t="s">
        <v>96</v>
      </c>
      <c r="F868" s="783" t="s">
        <v>93</v>
      </c>
      <c r="G868" s="783"/>
      <c r="H868" s="783"/>
      <c r="I868" s="783"/>
      <c r="J868" s="924"/>
      <c r="K868" s="924"/>
      <c r="L868" s="924"/>
      <c r="M868" s="798"/>
      <c r="N868" s="797"/>
    </row>
    <row r="869" spans="1:14" x14ac:dyDescent="0.25">
      <c r="A869" s="782" t="s">
        <v>111</v>
      </c>
      <c r="B869" s="783" t="s">
        <v>91</v>
      </c>
      <c r="C869" s="795">
        <v>41715</v>
      </c>
      <c r="D869" s="796">
        <v>0.46180555555555558</v>
      </c>
      <c r="E869" s="783" t="s">
        <v>96</v>
      </c>
      <c r="F869" s="783" t="s">
        <v>100</v>
      </c>
      <c r="G869" s="783"/>
      <c r="H869" s="783"/>
      <c r="I869" s="783"/>
      <c r="J869" s="924"/>
      <c r="K869" s="924"/>
      <c r="L869" s="924"/>
      <c r="M869" s="783">
        <v>3</v>
      </c>
      <c r="N869" s="797"/>
    </row>
    <row r="870" spans="1:14" x14ac:dyDescent="0.25">
      <c r="A870" s="782" t="s">
        <v>111</v>
      </c>
      <c r="B870" s="783" t="s">
        <v>91</v>
      </c>
      <c r="C870" s="795">
        <v>41715</v>
      </c>
      <c r="D870" s="796">
        <v>0.46250000000000002</v>
      </c>
      <c r="E870" s="783" t="s">
        <v>96</v>
      </c>
      <c r="F870" s="783" t="s">
        <v>100</v>
      </c>
      <c r="G870" s="783"/>
      <c r="H870" s="783"/>
      <c r="I870" s="783"/>
      <c r="J870" s="924"/>
      <c r="K870" s="924"/>
      <c r="L870" s="924"/>
      <c r="M870" s="798"/>
      <c r="N870" s="797"/>
    </row>
    <row r="871" spans="1:14" x14ac:dyDescent="0.25">
      <c r="A871" s="782" t="s">
        <v>111</v>
      </c>
      <c r="B871" s="783" t="s">
        <v>91</v>
      </c>
      <c r="C871" s="795">
        <v>41717</v>
      </c>
      <c r="D871" s="796">
        <v>0.4826388888888889</v>
      </c>
      <c r="E871" s="783" t="s">
        <v>96</v>
      </c>
      <c r="F871" s="783" t="s">
        <v>100</v>
      </c>
      <c r="G871" s="783"/>
      <c r="H871" s="783"/>
      <c r="I871" s="783"/>
      <c r="J871" s="782"/>
      <c r="K871" s="782"/>
      <c r="L871" s="782"/>
      <c r="M871" s="783">
        <v>0</v>
      </c>
      <c r="N871" s="797"/>
    </row>
    <row r="872" spans="1:14" x14ac:dyDescent="0.25">
      <c r="A872" s="782" t="s">
        <v>111</v>
      </c>
      <c r="B872" s="783" t="s">
        <v>91</v>
      </c>
      <c r="C872" s="795">
        <v>41717</v>
      </c>
      <c r="D872" s="796">
        <v>0.48333333333333334</v>
      </c>
      <c r="E872" s="783" t="s">
        <v>96</v>
      </c>
      <c r="F872" s="783" t="s">
        <v>100</v>
      </c>
      <c r="G872" s="783"/>
      <c r="H872" s="783"/>
      <c r="I872" s="783"/>
      <c r="J872" s="924"/>
      <c r="K872" s="924"/>
      <c r="L872" s="924"/>
      <c r="M872" s="798"/>
      <c r="N872" s="797"/>
    </row>
    <row r="873" spans="1:14" x14ac:dyDescent="0.25">
      <c r="A873" s="782" t="s">
        <v>111</v>
      </c>
      <c r="B873" s="783" t="s">
        <v>91</v>
      </c>
      <c r="C873" s="795">
        <v>41722</v>
      </c>
      <c r="D873" s="796">
        <v>0.59722222222222221</v>
      </c>
      <c r="E873" s="783" t="s">
        <v>98</v>
      </c>
      <c r="F873" s="783" t="s">
        <v>93</v>
      </c>
      <c r="G873" s="783"/>
      <c r="H873" s="783"/>
      <c r="I873" s="783"/>
      <c r="J873" s="782"/>
      <c r="K873" s="924"/>
      <c r="L873" s="782"/>
      <c r="M873" s="783">
        <v>0</v>
      </c>
      <c r="N873" s="784">
        <v>183.8</v>
      </c>
    </row>
    <row r="874" spans="1:14" x14ac:dyDescent="0.25">
      <c r="A874" s="782" t="s">
        <v>111</v>
      </c>
      <c r="B874" s="783" t="s">
        <v>91</v>
      </c>
      <c r="C874" s="795">
        <v>41729</v>
      </c>
      <c r="D874" s="796">
        <v>0.49166666666666664</v>
      </c>
      <c r="E874" s="783" t="s">
        <v>96</v>
      </c>
      <c r="F874" s="783" t="s">
        <v>93</v>
      </c>
      <c r="G874" s="783"/>
      <c r="H874" s="783"/>
      <c r="I874" s="783"/>
      <c r="J874" s="782"/>
      <c r="K874" s="782"/>
      <c r="L874" s="782"/>
      <c r="M874" s="783">
        <v>0</v>
      </c>
      <c r="N874" s="784">
        <v>145.19999999999999</v>
      </c>
    </row>
    <row r="875" spans="1:14" x14ac:dyDescent="0.25">
      <c r="A875" s="782" t="s">
        <v>111</v>
      </c>
      <c r="B875" s="783" t="s">
        <v>91</v>
      </c>
      <c r="C875" s="795">
        <v>41736</v>
      </c>
      <c r="D875" s="796">
        <v>0.37847222222222221</v>
      </c>
      <c r="E875" s="783" t="s">
        <v>96</v>
      </c>
      <c r="F875" s="783" t="s">
        <v>103</v>
      </c>
      <c r="G875" s="783"/>
      <c r="H875" s="783"/>
      <c r="I875" s="783"/>
      <c r="J875" s="924"/>
      <c r="K875" s="924"/>
      <c r="L875" s="924"/>
      <c r="M875" s="783">
        <v>2</v>
      </c>
      <c r="N875" s="797"/>
    </row>
    <row r="876" spans="1:14" x14ac:dyDescent="0.25">
      <c r="A876" s="782" t="s">
        <v>111</v>
      </c>
      <c r="B876" s="783" t="s">
        <v>91</v>
      </c>
      <c r="C876" s="795">
        <v>41736</v>
      </c>
      <c r="D876" s="796">
        <v>0.37916666666666665</v>
      </c>
      <c r="E876" s="783" t="s">
        <v>96</v>
      </c>
      <c r="F876" s="783" t="s">
        <v>103</v>
      </c>
      <c r="G876" s="783"/>
      <c r="H876" s="783"/>
      <c r="I876" s="783"/>
      <c r="J876" s="924"/>
      <c r="K876" s="924"/>
      <c r="L876" s="924"/>
      <c r="M876" s="798"/>
      <c r="N876" s="797"/>
    </row>
    <row r="877" spans="1:14" x14ac:dyDescent="0.25">
      <c r="A877" s="782" t="s">
        <v>111</v>
      </c>
      <c r="B877" s="783" t="s">
        <v>91</v>
      </c>
      <c r="C877" s="795">
        <v>41743</v>
      </c>
      <c r="D877" s="796">
        <v>0.44791666666666669</v>
      </c>
      <c r="E877" s="783" t="s">
        <v>96</v>
      </c>
      <c r="F877" s="783" t="s">
        <v>100</v>
      </c>
      <c r="G877" s="783"/>
      <c r="H877" s="783"/>
      <c r="I877" s="783"/>
      <c r="J877" s="924"/>
      <c r="K877" s="924"/>
      <c r="L877" s="924"/>
      <c r="M877" s="783">
        <v>2</v>
      </c>
      <c r="N877" s="797"/>
    </row>
    <row r="878" spans="1:14" x14ac:dyDescent="0.25">
      <c r="A878" s="782" t="s">
        <v>111</v>
      </c>
      <c r="B878" s="783" t="s">
        <v>91</v>
      </c>
      <c r="C878" s="795">
        <v>41750</v>
      </c>
      <c r="D878" s="796">
        <v>0.53680555555555554</v>
      </c>
      <c r="E878" s="783" t="s">
        <v>96</v>
      </c>
      <c r="F878" s="783" t="s">
        <v>19</v>
      </c>
      <c r="G878" s="783"/>
      <c r="H878" s="783"/>
      <c r="I878" s="783"/>
      <c r="J878" s="782"/>
      <c r="K878" s="782"/>
      <c r="L878" s="782"/>
      <c r="M878" s="798"/>
      <c r="N878" s="797"/>
    </row>
    <row r="879" spans="1:14" x14ac:dyDescent="0.25">
      <c r="A879" s="782" t="s">
        <v>111</v>
      </c>
      <c r="B879" s="786" t="s">
        <v>91</v>
      </c>
      <c r="C879" s="787">
        <v>41750</v>
      </c>
      <c r="D879" s="788">
        <v>0.53611111111111109</v>
      </c>
      <c r="E879" s="786" t="s">
        <v>96</v>
      </c>
      <c r="F879" s="786" t="s">
        <v>93</v>
      </c>
      <c r="G879" s="786"/>
      <c r="H879" s="786"/>
      <c r="I879" s="786"/>
      <c r="J879" s="782"/>
      <c r="K879" s="924"/>
      <c r="L879" s="924"/>
      <c r="M879" s="786">
        <v>0.1</v>
      </c>
      <c r="N879" s="786">
        <v>116.5</v>
      </c>
    </row>
    <row r="880" spans="1:14" x14ac:dyDescent="0.25">
      <c r="A880" s="782" t="s">
        <v>111</v>
      </c>
      <c r="B880" s="783" t="s">
        <v>91</v>
      </c>
      <c r="C880" s="795">
        <v>41757</v>
      </c>
      <c r="D880" s="796">
        <v>0.43888888888888888</v>
      </c>
      <c r="E880" s="783" t="s">
        <v>96</v>
      </c>
      <c r="F880" s="783" t="s">
        <v>19</v>
      </c>
      <c r="G880" s="783"/>
      <c r="H880" s="783"/>
      <c r="I880" s="783"/>
      <c r="J880" s="782"/>
      <c r="K880" s="924"/>
      <c r="L880" s="924"/>
      <c r="M880" s="798"/>
      <c r="N880" s="797"/>
    </row>
    <row r="881" spans="1:14" x14ac:dyDescent="0.25">
      <c r="A881" s="782" t="s">
        <v>111</v>
      </c>
      <c r="B881" s="786" t="s">
        <v>91</v>
      </c>
      <c r="C881" s="787">
        <v>41757</v>
      </c>
      <c r="D881" s="788">
        <v>0.43819444444444444</v>
      </c>
      <c r="E881" s="786" t="s">
        <v>96</v>
      </c>
      <c r="F881" s="786" t="s">
        <v>93</v>
      </c>
      <c r="G881" s="786"/>
      <c r="H881" s="786"/>
      <c r="I881" s="786"/>
      <c r="J881" s="924"/>
      <c r="K881" s="924"/>
      <c r="L881" s="924"/>
      <c r="M881" s="786">
        <v>1</v>
      </c>
      <c r="N881" s="786">
        <v>316</v>
      </c>
    </row>
    <row r="882" spans="1:14" x14ac:dyDescent="0.25">
      <c r="A882" s="782" t="s">
        <v>111</v>
      </c>
      <c r="B882" s="783" t="s">
        <v>91</v>
      </c>
      <c r="C882" s="795">
        <v>41766</v>
      </c>
      <c r="D882" s="796">
        <v>0.59375</v>
      </c>
      <c r="E882" s="783" t="s">
        <v>96</v>
      </c>
      <c r="F882" s="783" t="s">
        <v>93</v>
      </c>
      <c r="G882" s="783"/>
      <c r="H882" s="783"/>
      <c r="I882" s="783"/>
      <c r="J882" s="782"/>
      <c r="K882" s="782"/>
      <c r="L882" s="782"/>
      <c r="M882" s="783">
        <v>0</v>
      </c>
      <c r="N882" s="784">
        <v>50</v>
      </c>
    </row>
    <row r="883" spans="1:14" x14ac:dyDescent="0.25">
      <c r="A883" s="782" t="s">
        <v>111</v>
      </c>
      <c r="B883" s="783" t="s">
        <v>91</v>
      </c>
      <c r="C883" s="795">
        <v>41766</v>
      </c>
      <c r="D883" s="796">
        <v>0.59444444444444444</v>
      </c>
      <c r="E883" s="783" t="s">
        <v>96</v>
      </c>
      <c r="F883" s="783" t="s">
        <v>93</v>
      </c>
      <c r="G883" s="783"/>
      <c r="H883" s="783"/>
      <c r="I883" s="783"/>
      <c r="J883" s="782"/>
      <c r="K883" s="782"/>
      <c r="L883" s="782"/>
      <c r="M883" s="798"/>
      <c r="N883" s="797"/>
    </row>
    <row r="884" spans="1:14" x14ac:dyDescent="0.25">
      <c r="A884" s="782" t="s">
        <v>111</v>
      </c>
      <c r="B884" s="783" t="s">
        <v>91</v>
      </c>
      <c r="C884" s="795">
        <v>41772</v>
      </c>
      <c r="D884" s="796">
        <v>0.38472222222222224</v>
      </c>
      <c r="E884" s="783" t="s">
        <v>96</v>
      </c>
      <c r="F884" s="783" t="s">
        <v>100</v>
      </c>
      <c r="G884" s="783"/>
      <c r="H884" s="783"/>
      <c r="I884" s="783"/>
      <c r="J884" s="782"/>
      <c r="K884" s="782"/>
      <c r="L884" s="782"/>
      <c r="M884" s="783">
        <v>1</v>
      </c>
      <c r="N884" s="797"/>
    </row>
    <row r="885" spans="1:14" x14ac:dyDescent="0.25">
      <c r="A885" s="782" t="s">
        <v>111</v>
      </c>
      <c r="B885" s="783" t="s">
        <v>91</v>
      </c>
      <c r="C885" s="795">
        <v>41772</v>
      </c>
      <c r="D885" s="796">
        <v>0.38541666666666669</v>
      </c>
      <c r="E885" s="783" t="s">
        <v>96</v>
      </c>
      <c r="F885" s="783" t="s">
        <v>100</v>
      </c>
      <c r="G885" s="783"/>
      <c r="H885" s="783"/>
      <c r="I885" s="783"/>
      <c r="J885" s="782"/>
      <c r="K885" s="782"/>
      <c r="L885" s="782"/>
      <c r="M885" s="798"/>
      <c r="N885" s="797"/>
    </row>
    <row r="886" spans="1:14" x14ac:dyDescent="0.25">
      <c r="A886" s="782" t="s">
        <v>111</v>
      </c>
      <c r="B886" s="783" t="s">
        <v>91</v>
      </c>
      <c r="C886" s="795">
        <v>41773</v>
      </c>
      <c r="D886" s="796">
        <v>0.41666666666666669</v>
      </c>
      <c r="E886" s="783" t="s">
        <v>96</v>
      </c>
      <c r="F886" s="783" t="s">
        <v>100</v>
      </c>
      <c r="G886" s="783"/>
      <c r="H886" s="783"/>
      <c r="I886" s="783"/>
      <c r="J886" s="782"/>
      <c r="K886" s="782"/>
      <c r="L886" s="782"/>
      <c r="M886" s="783">
        <v>2</v>
      </c>
      <c r="N886" s="797"/>
    </row>
    <row r="887" spans="1:14" x14ac:dyDescent="0.25">
      <c r="A887" s="782" t="s">
        <v>111</v>
      </c>
      <c r="B887" s="783" t="s">
        <v>91</v>
      </c>
      <c r="C887" s="795">
        <v>41778</v>
      </c>
      <c r="D887" s="796">
        <v>0.50486111111111109</v>
      </c>
      <c r="E887" s="783" t="s">
        <v>98</v>
      </c>
      <c r="F887" s="783" t="s">
        <v>93</v>
      </c>
      <c r="G887" s="783"/>
      <c r="H887" s="783"/>
      <c r="I887" s="783"/>
      <c r="J887" s="782"/>
      <c r="K887" s="782"/>
      <c r="L887" s="782"/>
      <c r="M887" s="783">
        <v>0</v>
      </c>
      <c r="N887" s="784">
        <v>140</v>
      </c>
    </row>
    <row r="888" spans="1:14" x14ac:dyDescent="0.25">
      <c r="A888" s="782" t="s">
        <v>111</v>
      </c>
      <c r="B888" s="783" t="s">
        <v>91</v>
      </c>
      <c r="C888" s="795">
        <v>41778</v>
      </c>
      <c r="D888" s="796">
        <v>0.50555555555555554</v>
      </c>
      <c r="E888" s="783" t="s">
        <v>98</v>
      </c>
      <c r="F888" s="783" t="s">
        <v>93</v>
      </c>
      <c r="G888" s="783"/>
      <c r="H888" s="783"/>
      <c r="I888" s="783"/>
      <c r="J888" s="782"/>
      <c r="K888" s="782"/>
      <c r="L888" s="782"/>
      <c r="M888" s="798"/>
      <c r="N888" s="797"/>
    </row>
    <row r="889" spans="1:14" x14ac:dyDescent="0.25">
      <c r="A889" s="782" t="s">
        <v>111</v>
      </c>
      <c r="B889" s="783" t="s">
        <v>91</v>
      </c>
      <c r="C889" s="795">
        <v>41778</v>
      </c>
      <c r="D889" s="796">
        <v>0.50624999999999998</v>
      </c>
      <c r="E889" s="783" t="s">
        <v>98</v>
      </c>
      <c r="F889" s="783" t="s">
        <v>19</v>
      </c>
      <c r="G889" s="783"/>
      <c r="H889" s="783"/>
      <c r="I889" s="783"/>
      <c r="J889" s="782"/>
      <c r="K889" s="782"/>
      <c r="L889" s="782"/>
      <c r="M889" s="798"/>
      <c r="N889" s="797"/>
    </row>
    <row r="890" spans="1:14" x14ac:dyDescent="0.25">
      <c r="A890" s="782" t="s">
        <v>111</v>
      </c>
      <c r="B890" s="783" t="s">
        <v>91</v>
      </c>
      <c r="C890" s="795">
        <v>41787</v>
      </c>
      <c r="D890" s="796">
        <v>0.42986111111111114</v>
      </c>
      <c r="E890" s="783" t="s">
        <v>98</v>
      </c>
      <c r="F890" s="783" t="s">
        <v>93</v>
      </c>
      <c r="G890" s="783"/>
      <c r="H890" s="783"/>
      <c r="I890" s="783"/>
      <c r="J890" s="782"/>
      <c r="K890" s="782"/>
      <c r="L890" s="782"/>
      <c r="M890" s="783">
        <v>0.6</v>
      </c>
      <c r="N890" s="784">
        <v>36.4</v>
      </c>
    </row>
    <row r="891" spans="1:14" x14ac:dyDescent="0.25">
      <c r="A891" s="782" t="s">
        <v>111</v>
      </c>
      <c r="B891" s="783" t="s">
        <v>91</v>
      </c>
      <c r="C891" s="795">
        <v>41793</v>
      </c>
      <c r="D891" s="796">
        <v>0.39166666666666666</v>
      </c>
      <c r="E891" s="783" t="s">
        <v>96</v>
      </c>
      <c r="F891" s="783" t="s">
        <v>93</v>
      </c>
      <c r="G891" s="783"/>
      <c r="H891" s="783"/>
      <c r="I891" s="783"/>
      <c r="J891" s="782"/>
      <c r="K891" s="782"/>
      <c r="L891" s="782"/>
      <c r="M891" s="783">
        <v>0.1</v>
      </c>
      <c r="N891" s="784">
        <v>33.799999999999997</v>
      </c>
    </row>
    <row r="892" spans="1:14" x14ac:dyDescent="0.25">
      <c r="A892" s="782" t="s">
        <v>111</v>
      </c>
      <c r="B892" s="783" t="s">
        <v>91</v>
      </c>
      <c r="C892" s="795">
        <v>41799</v>
      </c>
      <c r="D892" s="796">
        <v>0.49236111111111114</v>
      </c>
      <c r="E892" s="783" t="s">
        <v>96</v>
      </c>
      <c r="F892" s="783" t="s">
        <v>103</v>
      </c>
      <c r="G892" s="783"/>
      <c r="H892" s="783"/>
      <c r="I892" s="783"/>
      <c r="J892" s="782"/>
      <c r="K892" s="782"/>
      <c r="L892" s="782"/>
      <c r="M892" s="783">
        <v>0.9</v>
      </c>
      <c r="N892" s="797"/>
    </row>
    <row r="893" spans="1:14" x14ac:dyDescent="0.25">
      <c r="A893" s="782" t="s">
        <v>111</v>
      </c>
      <c r="B893" s="783" t="s">
        <v>91</v>
      </c>
      <c r="C893" s="795">
        <v>41799</v>
      </c>
      <c r="D893" s="796">
        <v>0.49305555555555558</v>
      </c>
      <c r="E893" s="783" t="s">
        <v>96</v>
      </c>
      <c r="F893" s="783" t="s">
        <v>19</v>
      </c>
      <c r="G893" s="783"/>
      <c r="H893" s="783"/>
      <c r="I893" s="783"/>
      <c r="J893" s="782"/>
      <c r="K893" s="782"/>
      <c r="L893" s="782"/>
      <c r="M893" s="798"/>
      <c r="N893" s="797"/>
    </row>
    <row r="894" spans="1:14" x14ac:dyDescent="0.25">
      <c r="A894" s="782" t="s">
        <v>111</v>
      </c>
      <c r="B894" s="783" t="s">
        <v>91</v>
      </c>
      <c r="C894" s="795">
        <v>41802</v>
      </c>
      <c r="D894" s="796">
        <v>0.45</v>
      </c>
      <c r="E894" s="783" t="s">
        <v>96</v>
      </c>
      <c r="F894" s="783" t="s">
        <v>100</v>
      </c>
      <c r="G894" s="783"/>
      <c r="H894" s="783"/>
      <c r="I894" s="783"/>
      <c r="J894" s="782"/>
      <c r="K894" s="782"/>
      <c r="L894" s="782"/>
      <c r="M894" s="783">
        <v>0.1</v>
      </c>
      <c r="N894" s="797"/>
    </row>
    <row r="895" spans="1:14" x14ac:dyDescent="0.25">
      <c r="A895" s="782" t="s">
        <v>111</v>
      </c>
      <c r="B895" s="783" t="s">
        <v>91</v>
      </c>
      <c r="C895" s="795">
        <v>41802</v>
      </c>
      <c r="D895" s="796">
        <v>0.45069444444444445</v>
      </c>
      <c r="E895" s="783" t="s">
        <v>96</v>
      </c>
      <c r="F895" s="783" t="s">
        <v>100</v>
      </c>
      <c r="G895" s="783"/>
      <c r="H895" s="783"/>
      <c r="I895" s="783"/>
      <c r="J895" s="782"/>
      <c r="K895" s="782"/>
      <c r="L895" s="782"/>
      <c r="M895" s="798"/>
      <c r="N895" s="797"/>
    </row>
    <row r="896" spans="1:14" x14ac:dyDescent="0.25">
      <c r="A896" s="782" t="s">
        <v>111</v>
      </c>
      <c r="B896" s="783" t="s">
        <v>91</v>
      </c>
      <c r="C896" s="795">
        <v>41813</v>
      </c>
      <c r="D896" s="796">
        <v>0.55694444444444446</v>
      </c>
      <c r="E896" s="783" t="s">
        <v>96</v>
      </c>
      <c r="F896" s="783" t="s">
        <v>100</v>
      </c>
      <c r="G896" s="783"/>
      <c r="H896" s="783"/>
      <c r="I896" s="783"/>
      <c r="J896" s="782"/>
      <c r="K896" s="782"/>
      <c r="L896" s="782"/>
      <c r="M896" s="783">
        <v>0.2</v>
      </c>
      <c r="N896" s="797"/>
    </row>
    <row r="897" spans="1:14" x14ac:dyDescent="0.25">
      <c r="A897" s="782" t="s">
        <v>111</v>
      </c>
      <c r="B897" s="783" t="s">
        <v>91</v>
      </c>
      <c r="C897" s="795">
        <v>41815</v>
      </c>
      <c r="D897" s="796">
        <v>0.37152777777777779</v>
      </c>
      <c r="E897" s="783" t="s">
        <v>96</v>
      </c>
      <c r="F897" s="783" t="s">
        <v>93</v>
      </c>
      <c r="G897" s="783"/>
      <c r="H897" s="783"/>
      <c r="I897" s="783"/>
      <c r="J897" s="782"/>
      <c r="K897" s="782"/>
      <c r="L897" s="782"/>
      <c r="M897" s="783">
        <v>0.2</v>
      </c>
      <c r="N897" s="784">
        <v>82.9</v>
      </c>
    </row>
    <row r="898" spans="1:14" x14ac:dyDescent="0.25">
      <c r="A898" s="782" t="s">
        <v>111</v>
      </c>
      <c r="B898" s="783" t="s">
        <v>91</v>
      </c>
      <c r="C898" s="795">
        <v>41815</v>
      </c>
      <c r="D898" s="796">
        <v>0.37222222222222223</v>
      </c>
      <c r="E898" s="783" t="s">
        <v>96</v>
      </c>
      <c r="F898" s="783" t="s">
        <v>93</v>
      </c>
      <c r="G898" s="783"/>
      <c r="H898" s="783"/>
      <c r="I898" s="783"/>
      <c r="J898" s="782"/>
      <c r="K898" s="782"/>
      <c r="L898" s="782"/>
      <c r="M898" s="798"/>
      <c r="N898" s="797"/>
    </row>
    <row r="899" spans="1:14" x14ac:dyDescent="0.25">
      <c r="A899" s="782" t="s">
        <v>111</v>
      </c>
      <c r="B899" s="783" t="s">
        <v>91</v>
      </c>
      <c r="C899" s="795">
        <v>41815</v>
      </c>
      <c r="D899" s="796">
        <v>0.37291666666666667</v>
      </c>
      <c r="E899" s="783" t="s">
        <v>96</v>
      </c>
      <c r="F899" s="783" t="s">
        <v>19</v>
      </c>
      <c r="G899" s="783"/>
      <c r="H899" s="783"/>
      <c r="I899" s="783"/>
      <c r="J899" s="782"/>
      <c r="K899" s="782"/>
      <c r="L899" s="782"/>
      <c r="M899" s="798"/>
      <c r="N899" s="797"/>
    </row>
    <row r="900" spans="1:14" x14ac:dyDescent="0.25">
      <c r="A900" s="782" t="s">
        <v>111</v>
      </c>
      <c r="B900" s="786" t="s">
        <v>91</v>
      </c>
      <c r="C900" s="787">
        <v>41815</v>
      </c>
      <c r="D900" s="788">
        <v>0.37291666666666667</v>
      </c>
      <c r="E900" s="786" t="s">
        <v>96</v>
      </c>
      <c r="F900" s="786" t="s">
        <v>19</v>
      </c>
      <c r="G900" s="786"/>
      <c r="H900" s="786"/>
      <c r="I900" s="786"/>
      <c r="J900" s="782"/>
      <c r="K900" s="782"/>
      <c r="L900" s="782"/>
      <c r="M900" s="793"/>
      <c r="N900" s="793"/>
    </row>
    <row r="901" spans="1:14" x14ac:dyDescent="0.25">
      <c r="A901" s="782" t="s">
        <v>111</v>
      </c>
      <c r="B901" s="786" t="s">
        <v>91</v>
      </c>
      <c r="C901" s="787">
        <v>41820</v>
      </c>
      <c r="D901" s="788">
        <v>0.38194444444444442</v>
      </c>
      <c r="E901" s="786" t="s">
        <v>96</v>
      </c>
      <c r="F901" s="786" t="s">
        <v>93</v>
      </c>
      <c r="G901" s="786"/>
      <c r="H901" s="786"/>
      <c r="I901" s="786"/>
      <c r="J901" s="782"/>
      <c r="K901" s="782"/>
      <c r="L901" s="782"/>
      <c r="M901" s="786">
        <v>0</v>
      </c>
      <c r="N901" s="786">
        <v>45</v>
      </c>
    </row>
    <row r="902" spans="1:14" x14ac:dyDescent="0.25">
      <c r="A902" s="782" t="s">
        <v>111</v>
      </c>
      <c r="B902" s="786" t="s">
        <v>91</v>
      </c>
      <c r="C902" s="787">
        <v>41820</v>
      </c>
      <c r="D902" s="788">
        <v>0.38263888888888886</v>
      </c>
      <c r="E902" s="786" t="s">
        <v>96</v>
      </c>
      <c r="F902" s="786" t="s">
        <v>19</v>
      </c>
      <c r="G902" s="786"/>
      <c r="H902" s="786"/>
      <c r="I902" s="786"/>
      <c r="J902" s="782"/>
      <c r="K902" s="782"/>
      <c r="L902" s="782"/>
      <c r="M902" s="793"/>
      <c r="N902" s="793"/>
    </row>
    <row r="903" spans="1:14" x14ac:dyDescent="0.25">
      <c r="A903" s="782" t="s">
        <v>111</v>
      </c>
      <c r="B903" s="786" t="s">
        <v>91</v>
      </c>
      <c r="C903" s="787">
        <v>41820</v>
      </c>
      <c r="D903" s="788">
        <v>0.38333333333333336</v>
      </c>
      <c r="E903" s="786" t="s">
        <v>96</v>
      </c>
      <c r="F903" s="786" t="s">
        <v>19</v>
      </c>
      <c r="G903" s="786"/>
      <c r="H903" s="786"/>
      <c r="I903" s="786"/>
      <c r="J903" s="782"/>
      <c r="K903" s="782"/>
      <c r="L903" s="782"/>
      <c r="M903" s="793"/>
      <c r="N903" s="793"/>
    </row>
    <row r="904" spans="1:14" x14ac:dyDescent="0.25">
      <c r="A904" s="782" t="s">
        <v>111</v>
      </c>
      <c r="B904" s="786" t="s">
        <v>91</v>
      </c>
      <c r="C904" s="787">
        <v>41834</v>
      </c>
      <c r="D904" s="788">
        <v>0.39444444444444443</v>
      </c>
      <c r="E904" s="786" t="s">
        <v>96</v>
      </c>
      <c r="F904" s="786" t="s">
        <v>93</v>
      </c>
      <c r="G904" s="786"/>
      <c r="H904" s="786"/>
      <c r="I904" s="786"/>
      <c r="J904" s="782"/>
      <c r="K904" s="782"/>
      <c r="L904" s="782"/>
      <c r="M904" s="786">
        <v>0.01</v>
      </c>
      <c r="N904" s="786">
        <v>47</v>
      </c>
    </row>
    <row r="905" spans="1:14" x14ac:dyDescent="0.25">
      <c r="A905" s="782" t="s">
        <v>111</v>
      </c>
      <c r="B905" s="786" t="s">
        <v>91</v>
      </c>
      <c r="C905" s="787">
        <v>41834</v>
      </c>
      <c r="D905" s="788">
        <v>0.39513888888888887</v>
      </c>
      <c r="E905" s="786" t="s">
        <v>96</v>
      </c>
      <c r="F905" s="786" t="s">
        <v>19</v>
      </c>
      <c r="G905" s="786"/>
      <c r="H905" s="786"/>
      <c r="I905" s="786"/>
      <c r="J905" s="782"/>
      <c r="K905" s="782"/>
      <c r="L905" s="782"/>
      <c r="M905" s="793"/>
      <c r="N905" s="793"/>
    </row>
    <row r="906" spans="1:14" x14ac:dyDescent="0.25">
      <c r="A906" s="782" t="s">
        <v>111</v>
      </c>
      <c r="B906" s="786" t="s">
        <v>91</v>
      </c>
      <c r="C906" s="787">
        <v>41834</v>
      </c>
      <c r="D906" s="788">
        <v>0.39583333333333331</v>
      </c>
      <c r="E906" s="786" t="s">
        <v>96</v>
      </c>
      <c r="F906" s="786" t="s">
        <v>19</v>
      </c>
      <c r="G906" s="786"/>
      <c r="H906" s="786"/>
      <c r="I906" s="786"/>
      <c r="J906" s="782"/>
      <c r="K906" s="782"/>
      <c r="L906" s="782"/>
      <c r="M906" s="793"/>
      <c r="N906" s="793"/>
    </row>
    <row r="907" spans="1:14" x14ac:dyDescent="0.25">
      <c r="A907" s="782" t="s">
        <v>111</v>
      </c>
      <c r="B907" s="786" t="s">
        <v>91</v>
      </c>
      <c r="C907" s="787">
        <v>41837</v>
      </c>
      <c r="D907" s="788">
        <v>0.48888888888888887</v>
      </c>
      <c r="E907" s="786" t="s">
        <v>96</v>
      </c>
      <c r="F907" s="786" t="s">
        <v>93</v>
      </c>
      <c r="G907" s="786"/>
      <c r="H907" s="786"/>
      <c r="I907" s="786"/>
      <c r="J907" s="782"/>
      <c r="K907" s="782"/>
      <c r="L907" s="782"/>
      <c r="M907" s="786">
        <v>0</v>
      </c>
      <c r="N907" s="786">
        <v>48</v>
      </c>
    </row>
    <row r="908" spans="1:14" x14ac:dyDescent="0.25">
      <c r="A908" s="782" t="s">
        <v>111</v>
      </c>
      <c r="B908" s="786" t="s">
        <v>91</v>
      </c>
      <c r="C908" s="787">
        <v>41837</v>
      </c>
      <c r="D908" s="788">
        <v>0.48958333333333331</v>
      </c>
      <c r="E908" s="786" t="s">
        <v>96</v>
      </c>
      <c r="F908" s="786" t="s">
        <v>19</v>
      </c>
      <c r="G908" s="786"/>
      <c r="H908" s="786"/>
      <c r="I908" s="786"/>
      <c r="J908" s="782"/>
      <c r="K908" s="782"/>
      <c r="L908" s="782"/>
      <c r="M908" s="793"/>
      <c r="N908" s="793"/>
    </row>
    <row r="909" spans="1:14" x14ac:dyDescent="0.25">
      <c r="A909" s="782" t="s">
        <v>111</v>
      </c>
      <c r="B909" s="786" t="s">
        <v>91</v>
      </c>
      <c r="C909" s="787">
        <v>41837</v>
      </c>
      <c r="D909" s="788">
        <v>0.49027777777777776</v>
      </c>
      <c r="E909" s="786" t="s">
        <v>96</v>
      </c>
      <c r="F909" s="786" t="s">
        <v>19</v>
      </c>
      <c r="G909" s="786"/>
      <c r="H909" s="786"/>
      <c r="I909" s="786"/>
      <c r="J909" s="782"/>
      <c r="K909" s="782"/>
      <c r="L909" s="782"/>
      <c r="M909" s="793"/>
      <c r="N909" s="793"/>
    </row>
    <row r="910" spans="1:14" x14ac:dyDescent="0.25">
      <c r="A910" s="782" t="s">
        <v>111</v>
      </c>
      <c r="B910" s="786" t="s">
        <v>91</v>
      </c>
      <c r="C910" s="787">
        <v>41842</v>
      </c>
      <c r="D910" s="788">
        <v>0.38333333333333336</v>
      </c>
      <c r="E910" s="786" t="s">
        <v>96</v>
      </c>
      <c r="F910" s="786" t="s">
        <v>93</v>
      </c>
      <c r="G910" s="786"/>
      <c r="H910" s="786"/>
      <c r="I910" s="786"/>
      <c r="J910" s="782"/>
      <c r="K910" s="782"/>
      <c r="L910" s="782"/>
      <c r="M910" s="786">
        <v>0</v>
      </c>
      <c r="N910" s="786">
        <v>24.4</v>
      </c>
    </row>
    <row r="911" spans="1:14" x14ac:dyDescent="0.25">
      <c r="A911" s="782" t="s">
        <v>111</v>
      </c>
      <c r="B911" s="786" t="s">
        <v>91</v>
      </c>
      <c r="C911" s="787">
        <v>41842</v>
      </c>
      <c r="D911" s="788">
        <v>0.3840277777777778</v>
      </c>
      <c r="E911" s="786" t="s">
        <v>96</v>
      </c>
      <c r="F911" s="786" t="s">
        <v>19</v>
      </c>
      <c r="G911" s="786"/>
      <c r="H911" s="786"/>
      <c r="I911" s="786"/>
      <c r="J911" s="924"/>
      <c r="K911" s="924"/>
      <c r="L911" s="924"/>
      <c r="M911" s="793"/>
      <c r="N911" s="793"/>
    </row>
    <row r="912" spans="1:14" x14ac:dyDescent="0.25">
      <c r="A912" s="782" t="s">
        <v>111</v>
      </c>
      <c r="B912" s="786" t="s">
        <v>91</v>
      </c>
      <c r="C912" s="787">
        <v>41842</v>
      </c>
      <c r="D912" s="788">
        <v>0.38472222222222224</v>
      </c>
      <c r="E912" s="786" t="s">
        <v>96</v>
      </c>
      <c r="F912" s="786" t="s">
        <v>19</v>
      </c>
      <c r="G912" s="786"/>
      <c r="H912" s="786"/>
      <c r="I912" s="786"/>
      <c r="J912" s="924"/>
      <c r="K912" s="924"/>
      <c r="L912" s="924"/>
      <c r="M912" s="793"/>
      <c r="N912" s="793"/>
    </row>
    <row r="913" spans="1:14" x14ac:dyDescent="0.25">
      <c r="A913" s="782" t="s">
        <v>111</v>
      </c>
      <c r="B913" s="786" t="s">
        <v>91</v>
      </c>
      <c r="C913" s="787">
        <v>41848</v>
      </c>
      <c r="D913" s="788">
        <v>0.43055555555555558</v>
      </c>
      <c r="E913" s="786" t="s">
        <v>96</v>
      </c>
      <c r="F913" s="786" t="s">
        <v>93</v>
      </c>
      <c r="G913" s="786"/>
      <c r="H913" s="786"/>
      <c r="I913" s="786"/>
      <c r="J913" s="924"/>
      <c r="K913" s="924"/>
      <c r="L913" s="924"/>
      <c r="M913" s="786">
        <v>0</v>
      </c>
      <c r="N913" s="786">
        <v>58.9</v>
      </c>
    </row>
    <row r="914" spans="1:14" x14ac:dyDescent="0.25">
      <c r="A914" s="782" t="s">
        <v>111</v>
      </c>
      <c r="B914" s="786" t="s">
        <v>91</v>
      </c>
      <c r="C914" s="787">
        <v>41848</v>
      </c>
      <c r="D914" s="788">
        <v>0.43125000000000002</v>
      </c>
      <c r="E914" s="786" t="s">
        <v>96</v>
      </c>
      <c r="F914" s="786" t="s">
        <v>19</v>
      </c>
      <c r="G914" s="786"/>
      <c r="H914" s="786"/>
      <c r="I914" s="786"/>
      <c r="J914" s="924"/>
      <c r="K914" s="924"/>
      <c r="L914" s="924"/>
      <c r="M914" s="793"/>
      <c r="N914" s="793"/>
    </row>
    <row r="915" spans="1:14" x14ac:dyDescent="0.25">
      <c r="A915" s="782" t="s">
        <v>111</v>
      </c>
      <c r="B915" s="786" t="s">
        <v>91</v>
      </c>
      <c r="C915" s="787">
        <v>41848</v>
      </c>
      <c r="D915" s="788">
        <v>0.43194444444444446</v>
      </c>
      <c r="E915" s="786" t="s">
        <v>96</v>
      </c>
      <c r="F915" s="786" t="s">
        <v>19</v>
      </c>
      <c r="G915" s="786"/>
      <c r="H915" s="786"/>
      <c r="I915" s="786"/>
      <c r="J915" s="924"/>
      <c r="K915" s="924"/>
      <c r="L915" s="924"/>
      <c r="M915" s="793"/>
      <c r="N915" s="793"/>
    </row>
    <row r="916" spans="1:14" x14ac:dyDescent="0.25">
      <c r="A916" s="782" t="s">
        <v>111</v>
      </c>
      <c r="B916" s="786" t="s">
        <v>91</v>
      </c>
      <c r="C916" s="787">
        <v>41851</v>
      </c>
      <c r="D916" s="788">
        <v>0.51041666666666663</v>
      </c>
      <c r="E916" s="786" t="s">
        <v>96</v>
      </c>
      <c r="F916" s="786" t="s">
        <v>93</v>
      </c>
      <c r="G916" s="786"/>
      <c r="H916" s="786"/>
      <c r="I916" s="786"/>
      <c r="J916" s="924"/>
      <c r="K916" s="924"/>
      <c r="L916" s="924"/>
      <c r="M916" s="782"/>
      <c r="N916" s="786">
        <v>45</v>
      </c>
    </row>
    <row r="917" spans="1:14" x14ac:dyDescent="0.25">
      <c r="A917" s="782" t="s">
        <v>111</v>
      </c>
      <c r="B917" s="786" t="s">
        <v>91</v>
      </c>
      <c r="C917" s="802">
        <v>41851</v>
      </c>
      <c r="D917" s="788">
        <v>0.51111111111111107</v>
      </c>
      <c r="E917" s="786" t="s">
        <v>96</v>
      </c>
      <c r="F917" s="786" t="s">
        <v>19</v>
      </c>
      <c r="G917" s="786"/>
      <c r="H917" s="786"/>
      <c r="I917" s="786"/>
      <c r="J917" s="924"/>
      <c r="K917" s="924"/>
      <c r="L917" s="924"/>
      <c r="M917" s="782"/>
      <c r="N917" s="793"/>
    </row>
    <row r="918" spans="1:14" x14ac:dyDescent="0.25">
      <c r="A918" s="782" t="s">
        <v>111</v>
      </c>
      <c r="B918" s="786" t="s">
        <v>91</v>
      </c>
      <c r="C918" s="802">
        <v>41851</v>
      </c>
      <c r="D918" s="788">
        <v>0.51180555555555551</v>
      </c>
      <c r="E918" s="786" t="s">
        <v>96</v>
      </c>
      <c r="F918" s="786" t="s">
        <v>19</v>
      </c>
      <c r="G918" s="786"/>
      <c r="H918" s="786"/>
      <c r="I918" s="786"/>
      <c r="J918" s="924"/>
      <c r="K918" s="924"/>
      <c r="L918" s="924"/>
      <c r="M918" s="782"/>
      <c r="N918" s="793"/>
    </row>
    <row r="919" spans="1:14" x14ac:dyDescent="0.25">
      <c r="A919" s="782" t="s">
        <v>111</v>
      </c>
      <c r="B919" s="786" t="s">
        <v>91</v>
      </c>
      <c r="C919" s="802">
        <v>41857</v>
      </c>
      <c r="D919" s="788">
        <v>0.57986111111111116</v>
      </c>
      <c r="E919" s="786" t="s">
        <v>96</v>
      </c>
      <c r="F919" s="786" t="s">
        <v>93</v>
      </c>
      <c r="G919" s="786"/>
      <c r="H919" s="786"/>
      <c r="I919" s="786"/>
      <c r="J919" s="924"/>
      <c r="K919" s="924"/>
      <c r="L919" s="924"/>
      <c r="M919" s="782"/>
      <c r="N919" s="786">
        <v>23</v>
      </c>
    </row>
    <row r="920" spans="1:14" x14ac:dyDescent="0.25">
      <c r="A920" s="782" t="s">
        <v>111</v>
      </c>
      <c r="B920" s="786" t="s">
        <v>91</v>
      </c>
      <c r="C920" s="802">
        <v>41857</v>
      </c>
      <c r="D920" s="788">
        <v>0.5805555555555556</v>
      </c>
      <c r="E920" s="786" t="s">
        <v>96</v>
      </c>
      <c r="F920" s="786" t="s">
        <v>19</v>
      </c>
      <c r="G920" s="786"/>
      <c r="H920" s="786"/>
      <c r="I920" s="786"/>
      <c r="J920" s="924"/>
      <c r="K920" s="924"/>
      <c r="L920" s="924"/>
      <c r="M920" s="782"/>
      <c r="N920" s="793"/>
    </row>
    <row r="921" spans="1:14" x14ac:dyDescent="0.25">
      <c r="A921" s="782" t="s">
        <v>111</v>
      </c>
      <c r="B921" s="786" t="s">
        <v>91</v>
      </c>
      <c r="C921" s="802">
        <v>41857</v>
      </c>
      <c r="D921" s="788">
        <v>0.58125000000000004</v>
      </c>
      <c r="E921" s="786" t="s">
        <v>96</v>
      </c>
      <c r="F921" s="786" t="s">
        <v>19</v>
      </c>
      <c r="G921" s="786"/>
      <c r="H921" s="786"/>
      <c r="I921" s="786"/>
      <c r="J921" s="924"/>
      <c r="K921" s="924"/>
      <c r="L921" s="924"/>
      <c r="M921" s="782"/>
      <c r="N921" s="793"/>
    </row>
    <row r="922" spans="1:14" x14ac:dyDescent="0.25">
      <c r="A922" s="782" t="s">
        <v>111</v>
      </c>
      <c r="B922" s="786" t="s">
        <v>91</v>
      </c>
      <c r="C922" s="802">
        <v>41863</v>
      </c>
      <c r="D922" s="788">
        <v>0.60763888888888884</v>
      </c>
      <c r="E922" s="786" t="s">
        <v>96</v>
      </c>
      <c r="F922" s="786" t="s">
        <v>93</v>
      </c>
      <c r="G922" s="786"/>
      <c r="H922" s="786"/>
      <c r="I922" s="786"/>
      <c r="J922" s="924"/>
      <c r="K922" s="924"/>
      <c r="L922" s="924"/>
      <c r="M922" s="782"/>
      <c r="N922" s="786">
        <v>31</v>
      </c>
    </row>
    <row r="923" spans="1:14" x14ac:dyDescent="0.25">
      <c r="A923" s="782" t="s">
        <v>111</v>
      </c>
      <c r="B923" s="786" t="s">
        <v>91</v>
      </c>
      <c r="C923" s="787">
        <v>41863</v>
      </c>
      <c r="D923" s="788">
        <v>0.60833333333333328</v>
      </c>
      <c r="E923" s="786" t="s">
        <v>96</v>
      </c>
      <c r="F923" s="786" t="s">
        <v>19</v>
      </c>
      <c r="G923" s="786"/>
      <c r="H923" s="786"/>
      <c r="I923" s="786"/>
      <c r="J923" s="782"/>
      <c r="K923" s="782"/>
      <c r="L923" s="782"/>
      <c r="M923" s="782"/>
      <c r="N923" s="793"/>
    </row>
    <row r="924" spans="1:14" x14ac:dyDescent="0.25">
      <c r="A924" s="782" t="s">
        <v>111</v>
      </c>
      <c r="B924" s="786" t="s">
        <v>91</v>
      </c>
      <c r="C924" s="787">
        <v>41869</v>
      </c>
      <c r="D924" s="788">
        <v>0.5395833333333333</v>
      </c>
      <c r="E924" s="786" t="s">
        <v>96</v>
      </c>
      <c r="F924" s="786" t="s">
        <v>93</v>
      </c>
      <c r="G924" s="786"/>
      <c r="H924" s="786"/>
      <c r="I924" s="786"/>
      <c r="J924" s="782"/>
      <c r="K924" s="782"/>
      <c r="L924" s="782"/>
      <c r="M924" s="782"/>
      <c r="N924" s="786">
        <v>20.100000000000001</v>
      </c>
    </row>
    <row r="925" spans="1:14" x14ac:dyDescent="0.25">
      <c r="A925" s="782" t="s">
        <v>111</v>
      </c>
      <c r="B925" s="786" t="s">
        <v>91</v>
      </c>
      <c r="C925" s="787">
        <v>41878</v>
      </c>
      <c r="D925" s="788">
        <v>0.47708333333333336</v>
      </c>
      <c r="E925" s="786" t="s">
        <v>96</v>
      </c>
      <c r="F925" s="786" t="s">
        <v>93</v>
      </c>
      <c r="G925" s="786"/>
      <c r="H925" s="786"/>
      <c r="I925" s="786"/>
      <c r="J925" s="782"/>
      <c r="K925" s="782"/>
      <c r="L925" s="782"/>
      <c r="M925" s="782"/>
      <c r="N925" s="793"/>
    </row>
    <row r="926" spans="1:14" x14ac:dyDescent="0.25">
      <c r="A926" s="782" t="s">
        <v>111</v>
      </c>
      <c r="B926" s="786" t="s">
        <v>91</v>
      </c>
      <c r="C926" s="787">
        <v>41878</v>
      </c>
      <c r="D926" s="788">
        <v>0.4777777777777778</v>
      </c>
      <c r="E926" s="786" t="s">
        <v>96</v>
      </c>
      <c r="F926" s="786" t="s">
        <v>19</v>
      </c>
      <c r="G926" s="786"/>
      <c r="H926" s="786"/>
      <c r="I926" s="786"/>
      <c r="J926" s="782"/>
      <c r="K926" s="782"/>
      <c r="L926" s="782"/>
      <c r="M926" s="782"/>
      <c r="N926" s="793"/>
    </row>
    <row r="927" spans="1:14" x14ac:dyDescent="0.25">
      <c r="A927" s="782" t="s">
        <v>111</v>
      </c>
      <c r="B927" s="786" t="s">
        <v>91</v>
      </c>
      <c r="C927" s="787">
        <v>41878</v>
      </c>
      <c r="D927" s="788">
        <v>0.47847222222222224</v>
      </c>
      <c r="E927" s="786" t="s">
        <v>96</v>
      </c>
      <c r="F927" s="786" t="s">
        <v>19</v>
      </c>
      <c r="G927" s="786"/>
      <c r="H927" s="786"/>
      <c r="I927" s="786"/>
      <c r="J927" s="782"/>
      <c r="K927" s="782"/>
      <c r="L927" s="782"/>
      <c r="M927" s="782"/>
      <c r="N927" s="793"/>
    </row>
    <row r="928" spans="1:14" x14ac:dyDescent="0.25">
      <c r="A928" s="782" t="s">
        <v>111</v>
      </c>
      <c r="B928" s="786" t="s">
        <v>91</v>
      </c>
      <c r="C928" s="787">
        <v>41886</v>
      </c>
      <c r="D928" s="788">
        <v>0.44722222222222224</v>
      </c>
      <c r="E928" s="786" t="s">
        <v>96</v>
      </c>
      <c r="F928" s="786" t="s">
        <v>93</v>
      </c>
      <c r="G928" s="786"/>
      <c r="H928" s="786"/>
      <c r="I928" s="786"/>
      <c r="J928" s="782"/>
      <c r="K928" s="782"/>
      <c r="L928" s="782"/>
      <c r="M928" s="782"/>
      <c r="N928" s="786">
        <v>6.3</v>
      </c>
    </row>
    <row r="929" spans="1:14" x14ac:dyDescent="0.25">
      <c r="A929" s="782" t="s">
        <v>111</v>
      </c>
      <c r="B929" s="786" t="s">
        <v>91</v>
      </c>
      <c r="C929" s="787">
        <v>41886</v>
      </c>
      <c r="D929" s="788">
        <v>0.44791666666666669</v>
      </c>
      <c r="E929" s="786" t="s">
        <v>96</v>
      </c>
      <c r="F929" s="786" t="s">
        <v>19</v>
      </c>
      <c r="G929" s="786"/>
      <c r="H929" s="786"/>
      <c r="I929" s="786"/>
      <c r="J929" s="782"/>
      <c r="K929" s="782"/>
      <c r="L929" s="782"/>
      <c r="M929" s="782"/>
      <c r="N929" s="793"/>
    </row>
    <row r="930" spans="1:14" x14ac:dyDescent="0.25">
      <c r="A930" s="782" t="s">
        <v>111</v>
      </c>
      <c r="B930" s="786" t="s">
        <v>91</v>
      </c>
      <c r="C930" s="787">
        <v>41886</v>
      </c>
      <c r="D930" s="788">
        <v>0.44861111111111113</v>
      </c>
      <c r="E930" s="786" t="s">
        <v>96</v>
      </c>
      <c r="F930" s="786" t="s">
        <v>19</v>
      </c>
      <c r="G930" s="786"/>
      <c r="H930" s="786"/>
      <c r="I930" s="786"/>
      <c r="J930" s="782"/>
      <c r="K930" s="782"/>
      <c r="L930" s="782"/>
      <c r="M930" s="782"/>
      <c r="N930" s="793"/>
    </row>
    <row r="931" spans="1:14" x14ac:dyDescent="0.25">
      <c r="A931" s="782" t="s">
        <v>111</v>
      </c>
      <c r="B931" s="786" t="s">
        <v>91</v>
      </c>
      <c r="C931" s="787">
        <v>41893</v>
      </c>
      <c r="D931" s="788">
        <v>0.43263888888888891</v>
      </c>
      <c r="E931" s="786" t="s">
        <v>98</v>
      </c>
      <c r="F931" s="786" t="s">
        <v>93</v>
      </c>
      <c r="G931" s="786"/>
      <c r="H931" s="786"/>
      <c r="I931" s="786"/>
      <c r="J931" s="782"/>
      <c r="K931" s="782"/>
      <c r="L931" s="782"/>
      <c r="M931" s="782"/>
      <c r="N931" s="786">
        <v>7.5</v>
      </c>
    </row>
    <row r="932" spans="1:14" x14ac:dyDescent="0.25">
      <c r="A932" s="782" t="s">
        <v>111</v>
      </c>
      <c r="B932" s="786" t="s">
        <v>91</v>
      </c>
      <c r="C932" s="787">
        <v>41893</v>
      </c>
      <c r="D932" s="788">
        <v>0.43333333333333335</v>
      </c>
      <c r="E932" s="786" t="s">
        <v>98</v>
      </c>
      <c r="F932" s="786" t="s">
        <v>19</v>
      </c>
      <c r="G932" s="786"/>
      <c r="H932" s="786"/>
      <c r="I932" s="786"/>
      <c r="J932" s="782"/>
      <c r="K932" s="782"/>
      <c r="L932" s="782"/>
      <c r="M932" s="782"/>
      <c r="N932" s="793"/>
    </row>
    <row r="933" spans="1:14" x14ac:dyDescent="0.25">
      <c r="A933" s="782" t="s">
        <v>111</v>
      </c>
      <c r="B933" s="786" t="s">
        <v>91</v>
      </c>
      <c r="C933" s="787">
        <v>41893</v>
      </c>
      <c r="D933" s="788">
        <v>0.43402777777777779</v>
      </c>
      <c r="E933" s="786" t="s">
        <v>98</v>
      </c>
      <c r="F933" s="786" t="s">
        <v>19</v>
      </c>
      <c r="G933" s="786"/>
      <c r="H933" s="786"/>
      <c r="I933" s="786"/>
      <c r="J933" s="782"/>
      <c r="K933" s="782"/>
      <c r="L933" s="782"/>
      <c r="M933" s="782"/>
      <c r="N933" s="793"/>
    </row>
    <row r="934" spans="1:14" x14ac:dyDescent="0.25">
      <c r="A934" s="782" t="s">
        <v>111</v>
      </c>
      <c r="B934" s="786" t="s">
        <v>91</v>
      </c>
      <c r="C934" s="787">
        <v>41897</v>
      </c>
      <c r="D934" s="788">
        <v>0.56874999999999998</v>
      </c>
      <c r="E934" s="786" t="s">
        <v>96</v>
      </c>
      <c r="F934" s="786" t="s">
        <v>93</v>
      </c>
      <c r="G934" s="786"/>
      <c r="H934" s="786"/>
      <c r="I934" s="786"/>
      <c r="J934" s="782"/>
      <c r="K934" s="782"/>
      <c r="L934" s="782"/>
      <c r="M934" s="782"/>
      <c r="N934" s="786">
        <v>6.3</v>
      </c>
    </row>
    <row r="935" spans="1:14" x14ac:dyDescent="0.25">
      <c r="A935" s="782" t="s">
        <v>111</v>
      </c>
      <c r="B935" s="786" t="s">
        <v>91</v>
      </c>
      <c r="C935" s="787">
        <v>41899</v>
      </c>
      <c r="D935" s="788">
        <v>0.44236111111111109</v>
      </c>
      <c r="E935" s="786" t="s">
        <v>96</v>
      </c>
      <c r="F935" s="786" t="s">
        <v>93</v>
      </c>
      <c r="G935" s="786"/>
      <c r="H935" s="786"/>
      <c r="I935" s="786"/>
      <c r="J935" s="782"/>
      <c r="K935" s="782"/>
      <c r="L935" s="782"/>
      <c r="M935" s="782"/>
      <c r="N935" s="786">
        <v>7.6</v>
      </c>
    </row>
    <row r="936" spans="1:14" x14ac:dyDescent="0.25">
      <c r="A936" s="782" t="s">
        <v>111</v>
      </c>
      <c r="B936" s="786" t="s">
        <v>91</v>
      </c>
      <c r="C936" s="787">
        <v>41899</v>
      </c>
      <c r="D936" s="788">
        <v>0.44305555555555554</v>
      </c>
      <c r="E936" s="786" t="s">
        <v>96</v>
      </c>
      <c r="F936" s="786" t="s">
        <v>19</v>
      </c>
      <c r="G936" s="786"/>
      <c r="H936" s="786"/>
      <c r="I936" s="786"/>
      <c r="J936" s="782"/>
      <c r="K936" s="782"/>
      <c r="L936" s="782"/>
      <c r="M936" s="782"/>
      <c r="N936" s="793"/>
    </row>
    <row r="937" spans="1:14" x14ac:dyDescent="0.25">
      <c r="A937" s="782" t="s">
        <v>111</v>
      </c>
      <c r="B937" s="786" t="s">
        <v>91</v>
      </c>
      <c r="C937" s="787">
        <v>41899</v>
      </c>
      <c r="D937" s="788">
        <v>0.44374999999999998</v>
      </c>
      <c r="E937" s="786" t="s">
        <v>96</v>
      </c>
      <c r="F937" s="786" t="s">
        <v>19</v>
      </c>
      <c r="G937" s="786"/>
      <c r="H937" s="786"/>
      <c r="I937" s="786"/>
      <c r="J937" s="782"/>
      <c r="K937" s="924"/>
      <c r="L937" s="924"/>
      <c r="M937" s="782"/>
      <c r="N937" s="793"/>
    </row>
    <row r="938" spans="1:14" x14ac:dyDescent="0.25">
      <c r="A938" s="782" t="s">
        <v>111</v>
      </c>
      <c r="B938" s="786" t="s">
        <v>91</v>
      </c>
      <c r="C938" s="787">
        <v>41906</v>
      </c>
      <c r="D938" s="788">
        <v>0.5541666666666667</v>
      </c>
      <c r="E938" s="786" t="s">
        <v>98</v>
      </c>
      <c r="F938" s="786" t="s">
        <v>93</v>
      </c>
      <c r="G938" s="786"/>
      <c r="H938" s="786"/>
      <c r="I938" s="786"/>
      <c r="J938" s="782"/>
      <c r="K938" s="782"/>
      <c r="L938" s="782"/>
      <c r="M938" s="782"/>
      <c r="N938" s="786">
        <v>4</v>
      </c>
    </row>
    <row r="939" spans="1:14" x14ac:dyDescent="0.25">
      <c r="A939" s="782" t="s">
        <v>111</v>
      </c>
      <c r="B939" s="786" t="s">
        <v>91</v>
      </c>
      <c r="C939" s="787">
        <v>41914</v>
      </c>
      <c r="D939" s="788">
        <v>0.49444444444444446</v>
      </c>
      <c r="E939" s="791" t="s">
        <v>96</v>
      </c>
      <c r="F939" s="786" t="s">
        <v>93</v>
      </c>
      <c r="G939" s="786"/>
      <c r="H939" s="786"/>
      <c r="I939" s="786"/>
      <c r="J939" s="924"/>
      <c r="K939" s="924"/>
      <c r="L939" s="924"/>
      <c r="M939" s="782"/>
      <c r="N939" s="782"/>
    </row>
    <row r="940" spans="1:14" x14ac:dyDescent="0.25">
      <c r="A940" s="782" t="s">
        <v>111</v>
      </c>
      <c r="B940" s="786" t="s">
        <v>91</v>
      </c>
      <c r="C940" s="787">
        <v>41914</v>
      </c>
      <c r="D940" s="788">
        <v>0.49513888888888891</v>
      </c>
      <c r="E940" s="791" t="s">
        <v>96</v>
      </c>
      <c r="F940" s="786" t="s">
        <v>19</v>
      </c>
      <c r="G940" s="786"/>
      <c r="H940" s="786"/>
      <c r="I940" s="786"/>
      <c r="J940" s="924"/>
      <c r="K940" s="924"/>
      <c r="L940" s="924"/>
      <c r="M940" s="782"/>
      <c r="N940" s="782"/>
    </row>
    <row r="941" spans="1:14" x14ac:dyDescent="0.25">
      <c r="A941" s="782" t="s">
        <v>111</v>
      </c>
      <c r="B941" s="786" t="s">
        <v>91</v>
      </c>
      <c r="C941" s="787">
        <v>41921</v>
      </c>
      <c r="D941" s="788">
        <v>0.42569444444444443</v>
      </c>
      <c r="E941" s="786" t="s">
        <v>96</v>
      </c>
      <c r="F941" s="786" t="s">
        <v>93</v>
      </c>
      <c r="G941" s="786"/>
      <c r="H941" s="786"/>
      <c r="I941" s="786"/>
      <c r="J941" s="782"/>
      <c r="K941" s="930"/>
      <c r="L941" s="930"/>
      <c r="M941" s="782"/>
      <c r="N941" s="782"/>
    </row>
    <row r="942" spans="1:14" x14ac:dyDescent="0.25">
      <c r="A942" s="782" t="s">
        <v>111</v>
      </c>
      <c r="B942" s="786" t="s">
        <v>91</v>
      </c>
      <c r="C942" s="787">
        <v>41921</v>
      </c>
      <c r="D942" s="788">
        <v>0.42638888888888887</v>
      </c>
      <c r="E942" s="786" t="s">
        <v>96</v>
      </c>
      <c r="F942" s="786" t="s">
        <v>19</v>
      </c>
      <c r="G942" s="786"/>
      <c r="H942" s="786"/>
      <c r="I942" s="786"/>
      <c r="J942" s="782"/>
      <c r="K942" s="930"/>
      <c r="L942" s="930"/>
      <c r="M942" s="782"/>
      <c r="N942" s="782"/>
    </row>
    <row r="943" spans="1:14" x14ac:dyDescent="0.25">
      <c r="A943" s="782" t="s">
        <v>111</v>
      </c>
      <c r="B943" s="786" t="s">
        <v>91</v>
      </c>
      <c r="C943" s="787">
        <v>41921</v>
      </c>
      <c r="D943" s="788">
        <v>0.42708333333333331</v>
      </c>
      <c r="E943" s="786" t="s">
        <v>96</v>
      </c>
      <c r="F943" s="786" t="s">
        <v>19</v>
      </c>
      <c r="G943" s="786"/>
      <c r="H943" s="786"/>
      <c r="I943" s="786"/>
      <c r="J943" s="782"/>
      <c r="K943" s="930"/>
      <c r="L943" s="930"/>
      <c r="M943" s="782"/>
      <c r="N943" s="782"/>
    </row>
    <row r="944" spans="1:14" x14ac:dyDescent="0.25">
      <c r="A944" s="782" t="s">
        <v>111</v>
      </c>
      <c r="B944" s="786" t="s">
        <v>91</v>
      </c>
      <c r="C944" s="787">
        <v>41927</v>
      </c>
      <c r="D944" s="788">
        <v>0.4375</v>
      </c>
      <c r="E944" s="786" t="s">
        <v>96</v>
      </c>
      <c r="F944" s="786" t="s">
        <v>100</v>
      </c>
      <c r="G944" s="786"/>
      <c r="H944" s="786"/>
      <c r="I944" s="786"/>
      <c r="J944" s="782"/>
      <c r="K944" s="782"/>
      <c r="L944" s="782"/>
      <c r="M944" s="782"/>
      <c r="N944" s="782"/>
    </row>
    <row r="945" spans="1:14" x14ac:dyDescent="0.25">
      <c r="A945" s="782" t="s">
        <v>111</v>
      </c>
      <c r="B945" s="786" t="s">
        <v>91</v>
      </c>
      <c r="C945" s="804">
        <v>41927</v>
      </c>
      <c r="D945" s="806">
        <v>0.43819444444444444</v>
      </c>
      <c r="E945" s="808" t="s">
        <v>96</v>
      </c>
      <c r="F945" s="808" t="s">
        <v>19</v>
      </c>
      <c r="G945" s="808"/>
      <c r="H945" s="808"/>
      <c r="I945" s="808"/>
      <c r="J945" s="927"/>
      <c r="K945" s="927"/>
      <c r="L945" s="927"/>
      <c r="M945" s="782"/>
      <c r="N945" s="782"/>
    </row>
    <row r="946" spans="1:14" x14ac:dyDescent="0.25">
      <c r="A946" s="782" t="s">
        <v>111</v>
      </c>
      <c r="B946" s="786" t="s">
        <v>91</v>
      </c>
      <c r="C946" s="787">
        <v>41927</v>
      </c>
      <c r="D946" s="788">
        <v>0.43888888888888888</v>
      </c>
      <c r="E946" s="786" t="s">
        <v>96</v>
      </c>
      <c r="F946" s="786" t="s">
        <v>19</v>
      </c>
      <c r="G946" s="786"/>
      <c r="H946" s="786"/>
      <c r="I946" s="786"/>
      <c r="J946" s="782"/>
      <c r="K946" s="782"/>
      <c r="L946" s="782"/>
      <c r="M946" s="782"/>
      <c r="N946" s="782"/>
    </row>
    <row r="947" spans="1:14" x14ac:dyDescent="0.25">
      <c r="A947" s="782" t="s">
        <v>111</v>
      </c>
      <c r="B947" s="786" t="s">
        <v>91</v>
      </c>
      <c r="C947" s="787">
        <v>41934</v>
      </c>
      <c r="D947" s="788">
        <v>0.4201388888888889</v>
      </c>
      <c r="E947" s="786" t="s">
        <v>98</v>
      </c>
      <c r="F947" s="786" t="s">
        <v>93</v>
      </c>
      <c r="G947" s="786"/>
      <c r="H947" s="786"/>
      <c r="I947" s="786"/>
      <c r="J947" s="782"/>
      <c r="K947" s="782"/>
      <c r="L947" s="782"/>
      <c r="M947" s="782"/>
      <c r="N947" s="782"/>
    </row>
    <row r="948" spans="1:14" x14ac:dyDescent="0.25">
      <c r="A948" s="782" t="s">
        <v>111</v>
      </c>
      <c r="B948" s="786" t="s">
        <v>91</v>
      </c>
      <c r="C948" s="787">
        <v>41934</v>
      </c>
      <c r="D948" s="788">
        <v>0.42083333333333334</v>
      </c>
      <c r="E948" s="786" t="s">
        <v>98</v>
      </c>
      <c r="F948" s="786" t="s">
        <v>19</v>
      </c>
      <c r="G948" s="786"/>
      <c r="H948" s="786"/>
      <c r="I948" s="786"/>
      <c r="J948" s="782"/>
      <c r="K948" s="782"/>
      <c r="L948" s="782"/>
      <c r="M948" s="782"/>
      <c r="N948" s="782"/>
    </row>
    <row r="949" spans="1:14" x14ac:dyDescent="0.25">
      <c r="A949" s="782" t="s">
        <v>111</v>
      </c>
      <c r="B949" s="786" t="s">
        <v>91</v>
      </c>
      <c r="C949" s="787">
        <v>41934</v>
      </c>
      <c r="D949" s="788">
        <v>0.42152777777777778</v>
      </c>
      <c r="E949" s="786" t="s">
        <v>98</v>
      </c>
      <c r="F949" s="786" t="s">
        <v>19</v>
      </c>
      <c r="G949" s="786"/>
      <c r="H949" s="786"/>
      <c r="I949" s="786"/>
      <c r="J949" s="782"/>
      <c r="K949" s="782"/>
      <c r="L949" s="782"/>
      <c r="M949" s="782"/>
      <c r="N949" s="782"/>
    </row>
    <row r="950" spans="1:14" x14ac:dyDescent="0.25">
      <c r="A950" s="782" t="s">
        <v>111</v>
      </c>
      <c r="B950" s="786" t="s">
        <v>91</v>
      </c>
      <c r="C950" s="787">
        <v>41941</v>
      </c>
      <c r="D950" s="788">
        <v>0.42569444444444443</v>
      </c>
      <c r="E950" s="786" t="s">
        <v>96</v>
      </c>
      <c r="F950" s="786" t="s">
        <v>93</v>
      </c>
      <c r="G950" s="786"/>
      <c r="H950" s="786"/>
      <c r="I950" s="786"/>
      <c r="J950" s="782"/>
      <c r="K950" s="782"/>
      <c r="L950" s="782"/>
      <c r="M950" s="782"/>
      <c r="N950" s="782"/>
    </row>
    <row r="951" spans="1:14" x14ac:dyDescent="0.25">
      <c r="A951" s="782" t="s">
        <v>111</v>
      </c>
      <c r="B951" s="786" t="s">
        <v>91</v>
      </c>
      <c r="C951" s="787">
        <v>41941</v>
      </c>
      <c r="D951" s="788">
        <v>0.42638888888888887</v>
      </c>
      <c r="E951" s="786" t="s">
        <v>96</v>
      </c>
      <c r="F951" s="786" t="s">
        <v>19</v>
      </c>
      <c r="G951" s="786"/>
      <c r="H951" s="786"/>
      <c r="I951" s="786"/>
      <c r="J951" s="782"/>
      <c r="K951" s="782"/>
      <c r="L951" s="782"/>
      <c r="M951" s="782"/>
      <c r="N951" s="782"/>
    </row>
    <row r="952" spans="1:14" x14ac:dyDescent="0.25">
      <c r="A952" s="782" t="s">
        <v>111</v>
      </c>
      <c r="B952" s="786" t="s">
        <v>91</v>
      </c>
      <c r="C952" s="787">
        <v>41941</v>
      </c>
      <c r="D952" s="788">
        <v>0.42708333333333331</v>
      </c>
      <c r="E952" s="786" t="s">
        <v>96</v>
      </c>
      <c r="F952" s="786" t="s">
        <v>19</v>
      </c>
      <c r="G952" s="786"/>
      <c r="H952" s="786"/>
      <c r="I952" s="786"/>
      <c r="J952" s="782"/>
      <c r="K952" s="782"/>
      <c r="L952" s="782"/>
      <c r="M952" s="782"/>
      <c r="N952" s="782"/>
    </row>
    <row r="953" spans="1:14" x14ac:dyDescent="0.25">
      <c r="A953" s="782" t="s">
        <v>111</v>
      </c>
      <c r="B953" s="786" t="s">
        <v>91</v>
      </c>
      <c r="C953" s="787">
        <v>41948</v>
      </c>
      <c r="D953" s="788">
        <v>0.39930555555555558</v>
      </c>
      <c r="E953" s="786" t="s">
        <v>98</v>
      </c>
      <c r="F953" s="786" t="s">
        <v>103</v>
      </c>
      <c r="G953" s="786"/>
      <c r="H953" s="786"/>
      <c r="I953" s="786"/>
      <c r="J953" s="782"/>
      <c r="K953" s="782"/>
      <c r="L953" s="782"/>
      <c r="M953" s="782"/>
      <c r="N953" s="782"/>
    </row>
    <row r="954" spans="1:14" x14ac:dyDescent="0.25">
      <c r="A954" s="782" t="s">
        <v>111</v>
      </c>
      <c r="B954" s="786" t="s">
        <v>91</v>
      </c>
      <c r="C954" s="787">
        <v>41948</v>
      </c>
      <c r="D954" s="788">
        <v>0.4</v>
      </c>
      <c r="E954" s="786" t="s">
        <v>98</v>
      </c>
      <c r="F954" s="786" t="s">
        <v>103</v>
      </c>
      <c r="G954" s="786"/>
      <c r="H954" s="786"/>
      <c r="I954" s="786"/>
      <c r="J954" s="782"/>
      <c r="K954" s="782"/>
      <c r="L954" s="782"/>
      <c r="M954" s="782"/>
      <c r="N954" s="782"/>
    </row>
    <row r="955" spans="1:14" x14ac:dyDescent="0.25">
      <c r="A955" s="782" t="s">
        <v>111</v>
      </c>
      <c r="B955" s="786" t="s">
        <v>91</v>
      </c>
      <c r="C955" s="787">
        <v>41948</v>
      </c>
      <c r="D955" s="788">
        <v>0.40069444444444446</v>
      </c>
      <c r="E955" s="786" t="s">
        <v>98</v>
      </c>
      <c r="F955" s="786" t="s">
        <v>19</v>
      </c>
      <c r="G955" s="786"/>
      <c r="H955" s="786"/>
      <c r="I955" s="786"/>
      <c r="J955" s="782"/>
      <c r="K955" s="782"/>
      <c r="L955" s="782"/>
      <c r="M955" s="782"/>
      <c r="N955" s="782"/>
    </row>
    <row r="956" spans="1:14" x14ac:dyDescent="0.25">
      <c r="A956" s="782" t="s">
        <v>111</v>
      </c>
      <c r="B956" s="786" t="s">
        <v>91</v>
      </c>
      <c r="C956" s="787">
        <v>41955</v>
      </c>
      <c r="D956" s="788">
        <v>0.3888888888888889</v>
      </c>
      <c r="E956" s="786" t="s">
        <v>96</v>
      </c>
      <c r="F956" s="786" t="s">
        <v>93</v>
      </c>
      <c r="G956" s="786"/>
      <c r="H956" s="786"/>
      <c r="I956" s="786"/>
      <c r="J956" s="782"/>
      <c r="K956" s="782"/>
      <c r="L956" s="782"/>
      <c r="M956" s="782"/>
      <c r="N956" s="782"/>
    </row>
    <row r="957" spans="1:14" x14ac:dyDescent="0.25">
      <c r="A957" s="782" t="s">
        <v>111</v>
      </c>
      <c r="B957" s="786" t="s">
        <v>91</v>
      </c>
      <c r="C957" s="787">
        <v>41955</v>
      </c>
      <c r="D957" s="788">
        <v>0.38958333333333334</v>
      </c>
      <c r="E957" s="786" t="s">
        <v>96</v>
      </c>
      <c r="F957" s="786" t="s">
        <v>19</v>
      </c>
      <c r="G957" s="786"/>
      <c r="H957" s="786"/>
      <c r="I957" s="786"/>
      <c r="J957" s="782"/>
      <c r="K957" s="782"/>
      <c r="L957" s="782"/>
      <c r="M957" s="782"/>
      <c r="N957" s="782"/>
    </row>
    <row r="958" spans="1:14" x14ac:dyDescent="0.25">
      <c r="A958" s="782" t="s">
        <v>111</v>
      </c>
      <c r="B958" s="786" t="s">
        <v>91</v>
      </c>
      <c r="C958" s="803">
        <v>41955</v>
      </c>
      <c r="D958" s="805">
        <v>0.39027777777777778</v>
      </c>
      <c r="E958" s="807" t="s">
        <v>96</v>
      </c>
      <c r="F958" s="807" t="s">
        <v>19</v>
      </c>
      <c r="G958" s="807"/>
      <c r="H958" s="807"/>
      <c r="I958" s="807"/>
      <c r="J958" s="782"/>
      <c r="K958" s="874"/>
      <c r="L958" s="874"/>
      <c r="M958" s="782"/>
      <c r="N958" s="782"/>
    </row>
    <row r="959" spans="1:14" x14ac:dyDescent="0.25">
      <c r="A959" s="782" t="s">
        <v>111</v>
      </c>
      <c r="B959" s="786" t="s">
        <v>91</v>
      </c>
      <c r="C959" s="787">
        <v>41960</v>
      </c>
      <c r="D959" s="788">
        <v>0.3298611111111111</v>
      </c>
      <c r="E959" s="786" t="s">
        <v>96</v>
      </c>
      <c r="F959" s="786" t="s">
        <v>93</v>
      </c>
      <c r="G959" s="786"/>
      <c r="H959" s="786"/>
      <c r="I959" s="786"/>
      <c r="J959" s="782"/>
      <c r="K959" s="782"/>
      <c r="L959" s="782"/>
      <c r="M959" s="782"/>
      <c r="N959" s="782"/>
    </row>
    <row r="960" spans="1:14" x14ac:dyDescent="0.25">
      <c r="A960" s="782" t="s">
        <v>111</v>
      </c>
      <c r="B960" s="786" t="s">
        <v>91</v>
      </c>
      <c r="C960" s="787">
        <v>41960</v>
      </c>
      <c r="D960" s="788">
        <v>0.33055555555555555</v>
      </c>
      <c r="E960" s="786" t="s">
        <v>96</v>
      </c>
      <c r="F960" s="786" t="s">
        <v>19</v>
      </c>
      <c r="G960" s="786"/>
      <c r="H960" s="786"/>
      <c r="I960" s="786"/>
      <c r="J960" s="782"/>
      <c r="K960" s="782"/>
      <c r="L960" s="782"/>
      <c r="M960" s="782"/>
      <c r="N960" s="782"/>
    </row>
    <row r="961" spans="1:14" x14ac:dyDescent="0.25">
      <c r="A961" s="782" t="s">
        <v>111</v>
      </c>
      <c r="B961" s="786" t="s">
        <v>91</v>
      </c>
      <c r="C961" s="787">
        <v>41960</v>
      </c>
      <c r="D961" s="788">
        <v>0.33124999999999999</v>
      </c>
      <c r="E961" s="786" t="s">
        <v>96</v>
      </c>
      <c r="F961" s="786" t="s">
        <v>19</v>
      </c>
      <c r="G961" s="786"/>
      <c r="H961" s="786"/>
      <c r="I961" s="786"/>
      <c r="J961" s="782"/>
      <c r="K961" s="782"/>
      <c r="L961" s="782"/>
      <c r="M961" s="782"/>
      <c r="N961" s="782"/>
    </row>
    <row r="962" spans="1:14" x14ac:dyDescent="0.25">
      <c r="A962" s="782" t="s">
        <v>111</v>
      </c>
      <c r="B962" s="786" t="s">
        <v>91</v>
      </c>
      <c r="C962" s="787">
        <v>41962</v>
      </c>
      <c r="D962" s="788">
        <v>0.48958333333333331</v>
      </c>
      <c r="E962" s="786" t="s">
        <v>98</v>
      </c>
      <c r="F962" s="786" t="s">
        <v>93</v>
      </c>
      <c r="G962" s="786"/>
      <c r="H962" s="786"/>
      <c r="I962" s="786"/>
      <c r="J962" s="782"/>
      <c r="K962" s="782"/>
      <c r="L962" s="782"/>
      <c r="M962" s="782"/>
      <c r="N962" s="782"/>
    </row>
    <row r="963" spans="1:14" x14ac:dyDescent="0.25">
      <c r="A963" s="782" t="s">
        <v>111</v>
      </c>
      <c r="B963" s="786" t="s">
        <v>91</v>
      </c>
      <c r="C963" s="787">
        <v>41962</v>
      </c>
      <c r="D963" s="788">
        <v>0.49027777777777776</v>
      </c>
      <c r="E963" s="786" t="s">
        <v>98</v>
      </c>
      <c r="F963" s="786" t="s">
        <v>19</v>
      </c>
      <c r="G963" s="786"/>
      <c r="H963" s="786"/>
      <c r="I963" s="786"/>
      <c r="J963" s="924"/>
      <c r="K963" s="924"/>
      <c r="L963" s="924"/>
      <c r="M963" s="782"/>
      <c r="N963" s="782"/>
    </row>
    <row r="964" spans="1:14" x14ac:dyDescent="0.25">
      <c r="A964" s="782" t="s">
        <v>111</v>
      </c>
      <c r="B964" s="786" t="s">
        <v>91</v>
      </c>
      <c r="C964" s="787">
        <v>41962</v>
      </c>
      <c r="D964" s="788">
        <v>0.4909722222222222</v>
      </c>
      <c r="E964" s="786" t="s">
        <v>98</v>
      </c>
      <c r="F964" s="786" t="s">
        <v>19</v>
      </c>
      <c r="G964" s="786"/>
      <c r="H964" s="786"/>
      <c r="I964" s="786"/>
      <c r="J964" s="924"/>
      <c r="K964" s="924"/>
      <c r="L964" s="924"/>
      <c r="M964" s="782"/>
      <c r="N964" s="782"/>
    </row>
    <row r="965" spans="1:14" x14ac:dyDescent="0.25">
      <c r="A965" s="782" t="s">
        <v>111</v>
      </c>
      <c r="B965" s="786" t="s">
        <v>91</v>
      </c>
      <c r="C965" s="787">
        <v>41967</v>
      </c>
      <c r="D965" s="788">
        <v>0.50208333333333333</v>
      </c>
      <c r="E965" s="786" t="s">
        <v>98</v>
      </c>
      <c r="F965" s="786" t="s">
        <v>93</v>
      </c>
      <c r="G965" s="786"/>
      <c r="H965" s="786"/>
      <c r="I965" s="786"/>
      <c r="J965" s="782"/>
      <c r="K965" s="924"/>
      <c r="L965" s="924"/>
      <c r="M965" s="782"/>
      <c r="N965" s="782"/>
    </row>
    <row r="966" spans="1:14" x14ac:dyDescent="0.25">
      <c r="A966" s="782" t="s">
        <v>111</v>
      </c>
      <c r="B966" s="786" t="s">
        <v>91</v>
      </c>
      <c r="C966" s="787">
        <v>41967</v>
      </c>
      <c r="D966" s="788">
        <v>0.50277777777777777</v>
      </c>
      <c r="E966" s="786" t="s">
        <v>98</v>
      </c>
      <c r="F966" s="786" t="s">
        <v>93</v>
      </c>
      <c r="G966" s="786"/>
      <c r="H966" s="786"/>
      <c r="I966" s="786"/>
      <c r="J966" s="782"/>
      <c r="K966" s="782"/>
      <c r="L966" s="782"/>
      <c r="M966" s="782"/>
      <c r="N966" s="782"/>
    </row>
    <row r="967" spans="1:14" x14ac:dyDescent="0.25">
      <c r="A967" s="782" t="s">
        <v>111</v>
      </c>
      <c r="B967" s="786" t="s">
        <v>91</v>
      </c>
      <c r="C967" s="787">
        <v>41967</v>
      </c>
      <c r="D967" s="788">
        <v>0.50347222222222221</v>
      </c>
      <c r="E967" s="786" t="s">
        <v>98</v>
      </c>
      <c r="F967" s="786" t="s">
        <v>19</v>
      </c>
      <c r="G967" s="786"/>
      <c r="H967" s="786"/>
      <c r="I967" s="786"/>
      <c r="J967" s="782"/>
      <c r="K967" s="782"/>
      <c r="L967" s="782"/>
      <c r="M967" s="782"/>
      <c r="N967" s="782"/>
    </row>
    <row r="968" spans="1:14" x14ac:dyDescent="0.25">
      <c r="A968" s="782" t="s">
        <v>111</v>
      </c>
      <c r="B968" s="782" t="s">
        <v>91</v>
      </c>
      <c r="C968" s="787">
        <v>42037</v>
      </c>
      <c r="D968" s="788">
        <v>0.53541666666666665</v>
      </c>
      <c r="E968" s="786" t="s">
        <v>96</v>
      </c>
      <c r="F968" s="786" t="s">
        <v>93</v>
      </c>
      <c r="G968" s="786"/>
      <c r="H968" s="786"/>
      <c r="I968" s="786"/>
      <c r="J968" s="782"/>
      <c r="K968" s="782"/>
      <c r="L968" s="782"/>
      <c r="M968" s="786">
        <v>0</v>
      </c>
      <c r="N968" s="793"/>
    </row>
    <row r="969" spans="1:14" x14ac:dyDescent="0.25">
      <c r="A969" s="782" t="s">
        <v>111</v>
      </c>
      <c r="B969" s="782" t="s">
        <v>91</v>
      </c>
      <c r="C969" s="787">
        <v>42037</v>
      </c>
      <c r="D969" s="788">
        <v>0.53611111111111109</v>
      </c>
      <c r="E969" s="786" t="s">
        <v>96</v>
      </c>
      <c r="F969" s="786" t="s">
        <v>93</v>
      </c>
      <c r="G969" s="786"/>
      <c r="H969" s="786"/>
      <c r="I969" s="786"/>
      <c r="J969" s="782"/>
      <c r="K969" s="782"/>
      <c r="L969" s="782"/>
      <c r="M969" s="793"/>
      <c r="N969" s="793"/>
    </row>
    <row r="970" spans="1:14" x14ac:dyDescent="0.25">
      <c r="A970" s="782" t="s">
        <v>111</v>
      </c>
      <c r="B970" s="782" t="s">
        <v>91</v>
      </c>
      <c r="C970" s="787">
        <v>42037</v>
      </c>
      <c r="D970" s="788">
        <v>0.53680555555555554</v>
      </c>
      <c r="E970" s="786" t="s">
        <v>96</v>
      </c>
      <c r="F970" s="786" t="s">
        <v>19</v>
      </c>
      <c r="G970" s="786"/>
      <c r="H970" s="786"/>
      <c r="I970" s="786"/>
      <c r="J970" s="782"/>
      <c r="K970" s="782"/>
      <c r="L970" s="782"/>
      <c r="M970" s="793"/>
      <c r="N970" s="793"/>
    </row>
    <row r="971" spans="1:14" x14ac:dyDescent="0.25">
      <c r="A971" s="782" t="s">
        <v>111</v>
      </c>
      <c r="B971" s="782" t="s">
        <v>91</v>
      </c>
      <c r="C971" s="787">
        <v>42046</v>
      </c>
      <c r="D971" s="788">
        <v>0.52430555555555558</v>
      </c>
      <c r="E971" s="786" t="s">
        <v>98</v>
      </c>
      <c r="F971" s="786" t="s">
        <v>93</v>
      </c>
      <c r="G971" s="786"/>
      <c r="H971" s="786"/>
      <c r="I971" s="786"/>
      <c r="J971" s="782"/>
      <c r="K971" s="782"/>
      <c r="L971" s="782"/>
      <c r="M971" s="786">
        <v>0</v>
      </c>
      <c r="N971" s="786">
        <v>19.3</v>
      </c>
    </row>
    <row r="972" spans="1:14" x14ac:dyDescent="0.25">
      <c r="A972" s="782" t="s">
        <v>111</v>
      </c>
      <c r="B972" s="782" t="s">
        <v>91</v>
      </c>
      <c r="C972" s="787">
        <v>42046</v>
      </c>
      <c r="D972" s="788">
        <v>0.52500000000000002</v>
      </c>
      <c r="E972" s="786" t="s">
        <v>98</v>
      </c>
      <c r="F972" s="786" t="s">
        <v>93</v>
      </c>
      <c r="G972" s="786"/>
      <c r="H972" s="786"/>
      <c r="I972" s="786"/>
      <c r="J972" s="924"/>
      <c r="K972" s="924"/>
      <c r="L972" s="924"/>
      <c r="M972" s="786">
        <v>0</v>
      </c>
      <c r="N972" s="793"/>
    </row>
    <row r="973" spans="1:14" x14ac:dyDescent="0.25">
      <c r="A973" s="782" t="s">
        <v>111</v>
      </c>
      <c r="B973" s="782" t="s">
        <v>91</v>
      </c>
      <c r="C973" s="787">
        <v>42046</v>
      </c>
      <c r="D973" s="788">
        <v>0.52569444444444446</v>
      </c>
      <c r="E973" s="786" t="s">
        <v>98</v>
      </c>
      <c r="F973" s="786" t="s">
        <v>19</v>
      </c>
      <c r="G973" s="786"/>
      <c r="H973" s="786"/>
      <c r="I973" s="786"/>
      <c r="J973" s="924"/>
      <c r="K973" s="924"/>
      <c r="L973" s="924"/>
      <c r="M973" s="793"/>
      <c r="N973" s="793"/>
    </row>
    <row r="974" spans="1:14" x14ac:dyDescent="0.25">
      <c r="A974" s="782" t="s">
        <v>111</v>
      </c>
      <c r="B974" s="782" t="s">
        <v>91</v>
      </c>
      <c r="C974" s="787">
        <v>42053</v>
      </c>
      <c r="D974" s="788">
        <v>0.56041666666666667</v>
      </c>
      <c r="E974" s="786" t="s">
        <v>96</v>
      </c>
      <c r="F974" s="786" t="s">
        <v>93</v>
      </c>
      <c r="G974" s="786"/>
      <c r="H974" s="786"/>
      <c r="I974" s="786"/>
      <c r="J974" s="924"/>
      <c r="K974" s="924"/>
      <c r="L974" s="924"/>
      <c r="M974" s="786">
        <v>0</v>
      </c>
      <c r="N974" s="786">
        <v>18.3</v>
      </c>
    </row>
    <row r="975" spans="1:14" x14ac:dyDescent="0.25">
      <c r="A975" s="782" t="s">
        <v>111</v>
      </c>
      <c r="B975" s="782" t="s">
        <v>91</v>
      </c>
      <c r="C975" s="787">
        <v>42053</v>
      </c>
      <c r="D975" s="788">
        <v>0.56111111111111112</v>
      </c>
      <c r="E975" s="786" t="s">
        <v>96</v>
      </c>
      <c r="F975" s="786" t="s">
        <v>93</v>
      </c>
      <c r="G975" s="786"/>
      <c r="H975" s="786"/>
      <c r="I975" s="786"/>
      <c r="J975" s="782"/>
      <c r="K975" s="782"/>
      <c r="L975" s="782"/>
      <c r="M975" s="793"/>
      <c r="N975" s="793"/>
    </row>
    <row r="976" spans="1:14" x14ac:dyDescent="0.25">
      <c r="A976" s="782" t="s">
        <v>111</v>
      </c>
      <c r="B976" s="782" t="s">
        <v>91</v>
      </c>
      <c r="C976" s="787">
        <v>42053</v>
      </c>
      <c r="D976" s="788">
        <v>0.56180555555555556</v>
      </c>
      <c r="E976" s="786" t="s">
        <v>96</v>
      </c>
      <c r="F976" s="786" t="s">
        <v>19</v>
      </c>
      <c r="G976" s="786"/>
      <c r="H976" s="786"/>
      <c r="I976" s="786"/>
      <c r="J976" s="782"/>
      <c r="K976" s="782"/>
      <c r="L976" s="782"/>
      <c r="M976" s="793"/>
      <c r="N976" s="793"/>
    </row>
    <row r="977" spans="1:14" x14ac:dyDescent="0.25">
      <c r="A977" s="782" t="s">
        <v>111</v>
      </c>
      <c r="B977" s="782" t="s">
        <v>91</v>
      </c>
      <c r="C977" s="787">
        <v>42054</v>
      </c>
      <c r="D977" s="788">
        <v>0.5229166666666667</v>
      </c>
      <c r="E977" s="786" t="s">
        <v>98</v>
      </c>
      <c r="F977" s="786" t="s">
        <v>93</v>
      </c>
      <c r="G977" s="786"/>
      <c r="H977" s="786"/>
      <c r="I977" s="786"/>
      <c r="J977" s="782"/>
      <c r="K977" s="782"/>
      <c r="L977" s="782"/>
      <c r="M977" s="786">
        <v>0</v>
      </c>
      <c r="N977" s="786">
        <v>18</v>
      </c>
    </row>
    <row r="978" spans="1:14" x14ac:dyDescent="0.25">
      <c r="A978" s="782" t="s">
        <v>111</v>
      </c>
      <c r="B978" s="782" t="s">
        <v>91</v>
      </c>
      <c r="C978" s="787">
        <v>42060</v>
      </c>
      <c r="D978" s="788">
        <v>0.52916666666666667</v>
      </c>
      <c r="E978" s="786" t="s">
        <v>98</v>
      </c>
      <c r="F978" s="786" t="s">
        <v>93</v>
      </c>
      <c r="G978" s="786"/>
      <c r="H978" s="786"/>
      <c r="I978" s="786"/>
      <c r="J978" s="782"/>
      <c r="K978" s="782"/>
      <c r="L978" s="782"/>
      <c r="M978" s="786">
        <v>0</v>
      </c>
      <c r="N978" s="786">
        <v>108.2</v>
      </c>
    </row>
    <row r="979" spans="1:14" x14ac:dyDescent="0.25">
      <c r="A979" s="782" t="s">
        <v>111</v>
      </c>
      <c r="B979" s="782" t="s">
        <v>91</v>
      </c>
      <c r="C979" s="787">
        <v>42060</v>
      </c>
      <c r="D979" s="788">
        <v>0.52986111111111112</v>
      </c>
      <c r="E979" s="786" t="s">
        <v>98</v>
      </c>
      <c r="F979" s="786" t="s">
        <v>93</v>
      </c>
      <c r="G979" s="786"/>
      <c r="H979" s="786"/>
      <c r="I979" s="786"/>
      <c r="J979" s="782"/>
      <c r="K979" s="782"/>
      <c r="L979" s="782"/>
      <c r="M979" s="793"/>
      <c r="N979" s="793"/>
    </row>
    <row r="980" spans="1:14" x14ac:dyDescent="0.25">
      <c r="A980" s="782" t="s">
        <v>111</v>
      </c>
      <c r="B980" s="782" t="s">
        <v>91</v>
      </c>
      <c r="C980" s="787">
        <v>42060</v>
      </c>
      <c r="D980" s="788">
        <v>0.53055555555555556</v>
      </c>
      <c r="E980" s="786" t="s">
        <v>98</v>
      </c>
      <c r="F980" s="786" t="s">
        <v>19</v>
      </c>
      <c r="G980" s="786"/>
      <c r="H980" s="786"/>
      <c r="I980" s="786"/>
      <c r="J980" s="782"/>
      <c r="K980" s="782"/>
      <c r="L980" s="782"/>
      <c r="M980" s="793"/>
      <c r="N980" s="793"/>
    </row>
    <row r="981" spans="1:14" x14ac:dyDescent="0.25">
      <c r="A981" s="782" t="s">
        <v>111</v>
      </c>
      <c r="B981" s="786" t="s">
        <v>91</v>
      </c>
      <c r="C981" s="787">
        <v>42128</v>
      </c>
      <c r="D981" s="788">
        <v>0.38680555555555557</v>
      </c>
      <c r="E981" s="786" t="s">
        <v>98</v>
      </c>
      <c r="F981" s="786" t="s">
        <v>93</v>
      </c>
      <c r="G981" s="786"/>
      <c r="H981" s="786"/>
      <c r="I981" s="786"/>
      <c r="J981" s="782"/>
      <c r="K981" s="782"/>
      <c r="L981" s="782"/>
      <c r="M981" s="786">
        <v>0</v>
      </c>
      <c r="N981" s="786">
        <v>42.1</v>
      </c>
    </row>
    <row r="982" spans="1:14" x14ac:dyDescent="0.25">
      <c r="A982" s="782" t="s">
        <v>111</v>
      </c>
      <c r="B982" s="786" t="s">
        <v>91</v>
      </c>
      <c r="C982" s="787">
        <v>42130</v>
      </c>
      <c r="D982" s="788">
        <v>0.46527777777777779</v>
      </c>
      <c r="E982" s="786" t="s">
        <v>96</v>
      </c>
      <c r="F982" s="786" t="s">
        <v>93</v>
      </c>
      <c r="G982" s="786"/>
      <c r="H982" s="786"/>
      <c r="I982" s="786"/>
      <c r="J982" s="782"/>
      <c r="K982" s="782"/>
      <c r="L982" s="782"/>
      <c r="M982" s="786">
        <v>0.01</v>
      </c>
      <c r="N982" s="786">
        <v>39.799999999999997</v>
      </c>
    </row>
    <row r="983" spans="1:14" x14ac:dyDescent="0.25">
      <c r="A983" s="782" t="s">
        <v>111</v>
      </c>
      <c r="B983" s="786" t="s">
        <v>91</v>
      </c>
      <c r="C983" s="787">
        <v>42135</v>
      </c>
      <c r="D983" s="788">
        <v>0.37986111111111109</v>
      </c>
      <c r="E983" s="786" t="s">
        <v>98</v>
      </c>
      <c r="F983" s="786" t="s">
        <v>103</v>
      </c>
      <c r="G983" s="786"/>
      <c r="H983" s="786"/>
      <c r="I983" s="786"/>
      <c r="J983" s="782"/>
      <c r="K983" s="782"/>
      <c r="L983" s="782"/>
      <c r="M983" s="786">
        <v>1</v>
      </c>
      <c r="N983" s="793"/>
    </row>
    <row r="984" spans="1:14" x14ac:dyDescent="0.25">
      <c r="A984" s="782" t="s">
        <v>111</v>
      </c>
      <c r="B984" s="786" t="s">
        <v>91</v>
      </c>
      <c r="C984" s="787">
        <v>42137</v>
      </c>
      <c r="D984" s="788">
        <v>0.4861111111111111</v>
      </c>
      <c r="E984" s="786" t="s">
        <v>98</v>
      </c>
      <c r="F984" s="786" t="s">
        <v>100</v>
      </c>
      <c r="G984" s="786"/>
      <c r="H984" s="786"/>
      <c r="I984" s="786"/>
      <c r="J984" s="782"/>
      <c r="K984" s="782"/>
      <c r="L984" s="782"/>
      <c r="M984" s="786">
        <v>0</v>
      </c>
      <c r="N984" s="793"/>
    </row>
    <row r="985" spans="1:14" x14ac:dyDescent="0.25">
      <c r="A985" s="782" t="s">
        <v>111</v>
      </c>
      <c r="B985" s="786" t="s">
        <v>91</v>
      </c>
      <c r="C985" s="787">
        <v>42137</v>
      </c>
      <c r="D985" s="788">
        <v>0.48680555555555555</v>
      </c>
      <c r="E985" s="786" t="s">
        <v>98</v>
      </c>
      <c r="F985" s="786" t="s">
        <v>100</v>
      </c>
      <c r="G985" s="786"/>
      <c r="H985" s="786"/>
      <c r="I985" s="786"/>
      <c r="J985" s="782"/>
      <c r="K985" s="782"/>
      <c r="L985" s="782"/>
      <c r="M985" s="793"/>
      <c r="N985" s="793"/>
    </row>
    <row r="986" spans="1:14" x14ac:dyDescent="0.25">
      <c r="A986" s="782" t="s">
        <v>111</v>
      </c>
      <c r="B986" s="786" t="s">
        <v>91</v>
      </c>
      <c r="C986" s="787">
        <v>42137</v>
      </c>
      <c r="D986" s="788">
        <v>0.48749999999999999</v>
      </c>
      <c r="E986" s="786" t="s">
        <v>98</v>
      </c>
      <c r="F986" s="786" t="s">
        <v>19</v>
      </c>
      <c r="G986" s="786"/>
      <c r="H986" s="786"/>
      <c r="I986" s="786"/>
      <c r="J986" s="782"/>
      <c r="K986" s="782"/>
      <c r="L986" s="782"/>
      <c r="M986" s="793"/>
      <c r="N986" s="793"/>
    </row>
    <row r="987" spans="1:14" x14ac:dyDescent="0.25">
      <c r="A987" s="782" t="s">
        <v>111</v>
      </c>
      <c r="B987" s="786" t="s">
        <v>91</v>
      </c>
      <c r="C987" s="787">
        <v>42142</v>
      </c>
      <c r="D987" s="788">
        <v>0.37847222222222221</v>
      </c>
      <c r="E987" s="786" t="s">
        <v>98</v>
      </c>
      <c r="F987" s="786" t="s">
        <v>100</v>
      </c>
      <c r="G987" s="786"/>
      <c r="H987" s="786"/>
      <c r="I987" s="786"/>
      <c r="J987" s="782"/>
      <c r="K987" s="782"/>
      <c r="L987" s="782"/>
      <c r="M987" s="793"/>
      <c r="N987" s="793"/>
    </row>
    <row r="988" spans="1:14" x14ac:dyDescent="0.25">
      <c r="A988" s="782" t="s">
        <v>111</v>
      </c>
      <c r="B988" s="786" t="s">
        <v>91</v>
      </c>
      <c r="C988" s="787">
        <v>42142</v>
      </c>
      <c r="D988" s="788">
        <v>0.37916666666666665</v>
      </c>
      <c r="E988" s="786" t="s">
        <v>98</v>
      </c>
      <c r="F988" s="786" t="s">
        <v>100</v>
      </c>
      <c r="G988" s="786"/>
      <c r="H988" s="786"/>
      <c r="I988" s="786"/>
      <c r="J988" s="782"/>
      <c r="K988" s="782"/>
      <c r="L988" s="782"/>
      <c r="M988" s="793"/>
      <c r="N988" s="793"/>
    </row>
    <row r="989" spans="1:14" x14ac:dyDescent="0.25">
      <c r="A989" s="782" t="s">
        <v>111</v>
      </c>
      <c r="B989" s="786" t="s">
        <v>91</v>
      </c>
      <c r="C989" s="787">
        <v>42142</v>
      </c>
      <c r="D989" s="788">
        <v>0.37986111111111109</v>
      </c>
      <c r="E989" s="786" t="s">
        <v>98</v>
      </c>
      <c r="F989" s="786" t="s">
        <v>19</v>
      </c>
      <c r="G989" s="786"/>
      <c r="H989" s="786"/>
      <c r="I989" s="786"/>
      <c r="J989" s="782"/>
      <c r="K989" s="782"/>
      <c r="L989" s="782"/>
      <c r="M989" s="793"/>
      <c r="N989" s="793"/>
    </row>
    <row r="990" spans="1:14" x14ac:dyDescent="0.25">
      <c r="A990" s="782" t="s">
        <v>111</v>
      </c>
      <c r="B990" s="786" t="s">
        <v>91</v>
      </c>
      <c r="C990" s="787">
        <v>42156</v>
      </c>
      <c r="D990" s="788">
        <v>0.41041666666666665</v>
      </c>
      <c r="E990" s="786" t="s">
        <v>98</v>
      </c>
      <c r="F990" s="786" t="s">
        <v>100</v>
      </c>
      <c r="G990" s="786"/>
      <c r="H990" s="786"/>
      <c r="I990" s="786"/>
      <c r="J990" s="782"/>
      <c r="K990" s="782"/>
      <c r="L990" s="782"/>
      <c r="M990" s="786">
        <v>0.1</v>
      </c>
      <c r="N990" s="793"/>
    </row>
    <row r="991" spans="1:14" x14ac:dyDescent="0.25">
      <c r="A991" s="782" t="s">
        <v>111</v>
      </c>
      <c r="B991" s="786" t="s">
        <v>91</v>
      </c>
      <c r="C991" s="787">
        <v>42156</v>
      </c>
      <c r="D991" s="788">
        <v>0.41111111111111109</v>
      </c>
      <c r="E991" s="786" t="s">
        <v>98</v>
      </c>
      <c r="F991" s="786" t="s">
        <v>100</v>
      </c>
      <c r="G991" s="786"/>
      <c r="H991" s="786"/>
      <c r="I991" s="786"/>
      <c r="J991" s="782"/>
      <c r="K991" s="782"/>
      <c r="L991" s="782"/>
      <c r="M991" s="793"/>
      <c r="N991" s="793"/>
    </row>
    <row r="992" spans="1:14" x14ac:dyDescent="0.25">
      <c r="A992" s="782" t="s">
        <v>111</v>
      </c>
      <c r="B992" s="786" t="s">
        <v>91</v>
      </c>
      <c r="C992" s="787">
        <v>42156</v>
      </c>
      <c r="D992" s="788">
        <v>0.41180555555555554</v>
      </c>
      <c r="E992" s="786" t="s">
        <v>98</v>
      </c>
      <c r="F992" s="786" t="s">
        <v>19</v>
      </c>
      <c r="G992" s="786"/>
      <c r="H992" s="786"/>
      <c r="I992" s="786"/>
      <c r="J992" s="782"/>
      <c r="K992" s="782"/>
      <c r="L992" s="782"/>
      <c r="M992" s="793"/>
      <c r="N992" s="793"/>
    </row>
    <row r="993" spans="1:14" x14ac:dyDescent="0.25">
      <c r="A993" s="782" t="s">
        <v>111</v>
      </c>
      <c r="B993" s="786" t="s">
        <v>91</v>
      </c>
      <c r="C993" s="787">
        <v>42158</v>
      </c>
      <c r="D993" s="788">
        <v>0.45347222222222222</v>
      </c>
      <c r="E993" s="786" t="s">
        <v>98</v>
      </c>
      <c r="F993" s="786" t="s">
        <v>93</v>
      </c>
      <c r="G993" s="786"/>
      <c r="H993" s="786"/>
      <c r="I993" s="786"/>
      <c r="J993" s="782"/>
      <c r="K993" s="782"/>
      <c r="L993" s="782"/>
      <c r="M993" s="786">
        <v>0</v>
      </c>
      <c r="N993" s="786">
        <v>221.4</v>
      </c>
    </row>
    <row r="994" spans="1:14" x14ac:dyDescent="0.25">
      <c r="A994" s="782" t="s">
        <v>111</v>
      </c>
      <c r="B994" s="786" t="s">
        <v>91</v>
      </c>
      <c r="C994" s="787">
        <v>42163</v>
      </c>
      <c r="D994" s="788">
        <v>0.40625</v>
      </c>
      <c r="E994" s="786" t="s">
        <v>98</v>
      </c>
      <c r="F994" s="786" t="s">
        <v>93</v>
      </c>
      <c r="G994" s="786"/>
      <c r="H994" s="786"/>
      <c r="I994" s="786"/>
      <c r="J994" s="782"/>
      <c r="K994" s="782"/>
      <c r="L994" s="782"/>
      <c r="M994" s="786">
        <v>0</v>
      </c>
      <c r="N994" s="786">
        <v>72.8</v>
      </c>
    </row>
    <row r="995" spans="1:14" x14ac:dyDescent="0.25">
      <c r="A995" s="782" t="s">
        <v>111</v>
      </c>
      <c r="B995" s="786" t="s">
        <v>91</v>
      </c>
      <c r="C995" s="787">
        <v>42178</v>
      </c>
      <c r="D995" s="788">
        <v>0.59027777777777779</v>
      </c>
      <c r="E995" s="786" t="s">
        <v>98</v>
      </c>
      <c r="F995" s="786" t="s">
        <v>93</v>
      </c>
      <c r="G995" s="786"/>
      <c r="H995" s="786"/>
      <c r="I995" s="786"/>
      <c r="J995" s="782"/>
      <c r="K995" s="782"/>
      <c r="L995" s="782"/>
      <c r="M995" s="786">
        <v>0</v>
      </c>
      <c r="N995" s="786">
        <v>112.8</v>
      </c>
    </row>
    <row r="996" spans="1:14" x14ac:dyDescent="0.25">
      <c r="A996" s="782" t="s">
        <v>111</v>
      </c>
      <c r="B996" s="786" t="s">
        <v>91</v>
      </c>
      <c r="C996" s="787">
        <v>42184</v>
      </c>
      <c r="D996" s="788">
        <v>0.39930555555555558</v>
      </c>
      <c r="E996" s="786" t="s">
        <v>98</v>
      </c>
      <c r="F996" s="786" t="s">
        <v>93</v>
      </c>
      <c r="G996" s="786"/>
      <c r="H996" s="786"/>
      <c r="I996" s="786"/>
      <c r="J996" s="782"/>
      <c r="K996" s="782"/>
      <c r="L996" s="782"/>
      <c r="M996" s="786">
        <v>0</v>
      </c>
      <c r="N996" s="786">
        <v>121.5</v>
      </c>
    </row>
    <row r="997" spans="1:14" x14ac:dyDescent="0.25">
      <c r="A997" s="782" t="s">
        <v>111</v>
      </c>
      <c r="B997" s="786" t="s">
        <v>91</v>
      </c>
      <c r="C997" s="787">
        <v>42184</v>
      </c>
      <c r="D997" s="788">
        <v>0.4</v>
      </c>
      <c r="E997" s="786" t="s">
        <v>98</v>
      </c>
      <c r="F997" s="786" t="s">
        <v>93</v>
      </c>
      <c r="G997" s="786"/>
      <c r="H997" s="786"/>
      <c r="I997" s="786"/>
      <c r="J997" s="782"/>
      <c r="K997" s="782"/>
      <c r="L997" s="782"/>
      <c r="M997" s="793"/>
      <c r="N997" s="793"/>
    </row>
    <row r="998" spans="1:14" x14ac:dyDescent="0.25">
      <c r="A998" s="782" t="s">
        <v>111</v>
      </c>
      <c r="B998" s="786" t="s">
        <v>91</v>
      </c>
      <c r="C998" s="787">
        <v>42184</v>
      </c>
      <c r="D998" s="788">
        <v>0.40069444444444446</v>
      </c>
      <c r="E998" s="786" t="s">
        <v>98</v>
      </c>
      <c r="F998" s="786" t="s">
        <v>19</v>
      </c>
      <c r="G998" s="786"/>
      <c r="H998" s="786"/>
      <c r="I998" s="786"/>
      <c r="J998" s="782"/>
      <c r="K998" s="782"/>
      <c r="L998" s="782"/>
      <c r="M998" s="793"/>
      <c r="N998" s="793"/>
    </row>
    <row r="999" spans="1:14" x14ac:dyDescent="0.25">
      <c r="A999" s="782" t="s">
        <v>111</v>
      </c>
      <c r="B999" s="786" t="s">
        <v>91</v>
      </c>
      <c r="C999" s="787">
        <v>42191</v>
      </c>
      <c r="D999" s="788">
        <v>0.39583333333333331</v>
      </c>
      <c r="E999" s="786" t="s">
        <v>98</v>
      </c>
      <c r="F999" s="786" t="s">
        <v>100</v>
      </c>
      <c r="G999" s="786"/>
      <c r="H999" s="786"/>
      <c r="I999" s="786"/>
      <c r="J999" s="782"/>
      <c r="K999" s="782"/>
      <c r="L999" s="782"/>
      <c r="M999" s="786">
        <v>0</v>
      </c>
      <c r="N999" s="793"/>
    </row>
    <row r="1000" spans="1:14" x14ac:dyDescent="0.25">
      <c r="A1000" s="782" t="s">
        <v>111</v>
      </c>
      <c r="B1000" s="786" t="s">
        <v>91</v>
      </c>
      <c r="C1000" s="787">
        <v>42191</v>
      </c>
      <c r="D1000" s="788">
        <v>0.39652777777777776</v>
      </c>
      <c r="E1000" s="786" t="s">
        <v>98</v>
      </c>
      <c r="F1000" s="786" t="s">
        <v>100</v>
      </c>
      <c r="G1000" s="786"/>
      <c r="H1000" s="786"/>
      <c r="I1000" s="786"/>
      <c r="J1000" s="782"/>
      <c r="K1000" s="782"/>
      <c r="L1000" s="782"/>
      <c r="M1000" s="793"/>
      <c r="N1000" s="793"/>
    </row>
    <row r="1001" spans="1:14" x14ac:dyDescent="0.25">
      <c r="A1001" s="782" t="s">
        <v>111</v>
      </c>
      <c r="B1001" s="786" t="s">
        <v>91</v>
      </c>
      <c r="C1001" s="787">
        <v>42191</v>
      </c>
      <c r="D1001" s="788">
        <v>0.3972222222222222</v>
      </c>
      <c r="E1001" s="786" t="s">
        <v>98</v>
      </c>
      <c r="F1001" s="786" t="s">
        <v>19</v>
      </c>
      <c r="G1001" s="786"/>
      <c r="H1001" s="786"/>
      <c r="I1001" s="786"/>
      <c r="J1001" s="782"/>
      <c r="K1001" s="782"/>
      <c r="L1001" s="782"/>
      <c r="M1001" s="793"/>
      <c r="N1001" s="793"/>
    </row>
    <row r="1002" spans="1:14" x14ac:dyDescent="0.25">
      <c r="A1002" s="782" t="s">
        <v>111</v>
      </c>
      <c r="B1002" s="786" t="s">
        <v>91</v>
      </c>
      <c r="C1002" s="787">
        <v>42198</v>
      </c>
      <c r="D1002" s="788">
        <v>0.39583333333333331</v>
      </c>
      <c r="E1002" s="786" t="s">
        <v>98</v>
      </c>
      <c r="F1002" s="786" t="s">
        <v>93</v>
      </c>
      <c r="G1002" s="786"/>
      <c r="H1002" s="786"/>
      <c r="I1002" s="786"/>
      <c r="J1002" s="782"/>
      <c r="K1002" s="782"/>
      <c r="L1002" s="782"/>
      <c r="M1002" s="786">
        <v>0</v>
      </c>
      <c r="N1002" s="786">
        <v>202.8</v>
      </c>
    </row>
    <row r="1003" spans="1:14" x14ac:dyDescent="0.25">
      <c r="A1003" s="782" t="s">
        <v>111</v>
      </c>
      <c r="B1003" s="786" t="s">
        <v>91</v>
      </c>
      <c r="C1003" s="787">
        <v>42205</v>
      </c>
      <c r="D1003" s="788">
        <v>0.40625</v>
      </c>
      <c r="E1003" s="786" t="s">
        <v>98</v>
      </c>
      <c r="F1003" s="786" t="s">
        <v>93</v>
      </c>
      <c r="G1003" s="786"/>
      <c r="H1003" s="786"/>
      <c r="I1003" s="786"/>
      <c r="J1003" s="782"/>
      <c r="K1003" s="782"/>
      <c r="L1003" s="782"/>
      <c r="M1003" s="786">
        <v>0</v>
      </c>
      <c r="N1003" s="786">
        <v>35.299999999999997</v>
      </c>
    </row>
    <row r="1004" spans="1:14" x14ac:dyDescent="0.25">
      <c r="A1004" s="782" t="s">
        <v>111</v>
      </c>
      <c r="B1004" s="786" t="s">
        <v>91</v>
      </c>
      <c r="C1004" s="787">
        <v>42207</v>
      </c>
      <c r="D1004" s="788">
        <v>0.40625</v>
      </c>
      <c r="E1004" s="786" t="s">
        <v>98</v>
      </c>
      <c r="F1004" s="786" t="s">
        <v>93</v>
      </c>
      <c r="G1004" s="786"/>
      <c r="H1004" s="786"/>
      <c r="I1004" s="786"/>
      <c r="J1004" s="924"/>
      <c r="K1004" s="924"/>
      <c r="L1004" s="924"/>
      <c r="M1004" s="786">
        <v>0</v>
      </c>
      <c r="N1004" s="786">
        <v>28</v>
      </c>
    </row>
    <row r="1005" spans="1:14" x14ac:dyDescent="0.25">
      <c r="A1005" s="782" t="s">
        <v>111</v>
      </c>
      <c r="B1005" s="786" t="s">
        <v>91</v>
      </c>
      <c r="C1005" s="787">
        <v>42212</v>
      </c>
      <c r="D1005" s="788">
        <v>0.39583333333333331</v>
      </c>
      <c r="E1005" s="786" t="s">
        <v>98</v>
      </c>
      <c r="F1005" s="786" t="s">
        <v>93</v>
      </c>
      <c r="G1005" s="786"/>
      <c r="H1005" s="786"/>
      <c r="I1005" s="786"/>
      <c r="J1005" s="924"/>
      <c r="K1005" s="924"/>
      <c r="L1005" s="924"/>
      <c r="M1005" s="786">
        <v>0</v>
      </c>
      <c r="N1005" s="786">
        <v>20.399999999999999</v>
      </c>
    </row>
    <row r="1006" spans="1:14" x14ac:dyDescent="0.25">
      <c r="A1006" s="782" t="s">
        <v>111</v>
      </c>
      <c r="B1006" s="786" t="s">
        <v>127</v>
      </c>
      <c r="C1006" s="787">
        <v>41750</v>
      </c>
      <c r="D1006" s="788">
        <v>0.44791666666666669</v>
      </c>
      <c r="E1006" s="786" t="s">
        <v>96</v>
      </c>
      <c r="F1006" s="786" t="s">
        <v>93</v>
      </c>
      <c r="G1006" s="786"/>
      <c r="H1006" s="786"/>
      <c r="I1006" s="786"/>
      <c r="J1006" s="924"/>
      <c r="K1006" s="924"/>
      <c r="L1006" s="924"/>
      <c r="M1006" s="786">
        <v>0.1</v>
      </c>
      <c r="N1006" s="786">
        <v>71.2</v>
      </c>
    </row>
    <row r="1007" spans="1:14" x14ac:dyDescent="0.25">
      <c r="A1007" s="782" t="s">
        <v>111</v>
      </c>
      <c r="B1007" s="786" t="s">
        <v>129</v>
      </c>
      <c r="C1007" s="787">
        <v>41757</v>
      </c>
      <c r="D1007" s="788">
        <v>0.51875000000000004</v>
      </c>
      <c r="E1007" s="786" t="s">
        <v>96</v>
      </c>
      <c r="F1007" s="786" t="s">
        <v>103</v>
      </c>
      <c r="G1007" s="786"/>
      <c r="H1007" s="786"/>
      <c r="I1007" s="786"/>
      <c r="J1007" s="924"/>
      <c r="K1007" s="924"/>
      <c r="L1007" s="924"/>
      <c r="M1007" s="786">
        <v>1</v>
      </c>
      <c r="N1007" s="793"/>
    </row>
    <row r="1008" spans="1:14" x14ac:dyDescent="0.25">
      <c r="A1008" s="782" t="s">
        <v>111</v>
      </c>
      <c r="B1008" s="786" t="s">
        <v>130</v>
      </c>
      <c r="C1008" s="787">
        <v>41757</v>
      </c>
      <c r="D1008" s="788">
        <v>0.5756944444444444</v>
      </c>
      <c r="E1008" s="786" t="s">
        <v>96</v>
      </c>
      <c r="F1008" s="786" t="s">
        <v>100</v>
      </c>
      <c r="G1008" s="786"/>
      <c r="H1008" s="786"/>
      <c r="I1008" s="786"/>
      <c r="J1008" s="924"/>
      <c r="K1008" s="924"/>
      <c r="L1008" s="924"/>
      <c r="M1008" s="786">
        <v>1</v>
      </c>
      <c r="N1008" s="786">
        <v>190</v>
      </c>
    </row>
    <row r="1009" spans="1:14" x14ac:dyDescent="0.25">
      <c r="A1009" s="782" t="s">
        <v>111</v>
      </c>
      <c r="B1009" s="786" t="s">
        <v>131</v>
      </c>
      <c r="C1009" s="802">
        <v>41757</v>
      </c>
      <c r="D1009" s="788">
        <v>0.59375</v>
      </c>
      <c r="E1009" s="786" t="s">
        <v>96</v>
      </c>
      <c r="F1009" s="786" t="s">
        <v>93</v>
      </c>
      <c r="G1009" s="786"/>
      <c r="H1009" s="786"/>
      <c r="I1009" s="786"/>
      <c r="J1009" s="782"/>
      <c r="K1009" s="924"/>
      <c r="L1009" s="924"/>
      <c r="M1009" s="786">
        <v>0.5</v>
      </c>
      <c r="N1009" s="786">
        <v>15.7</v>
      </c>
    </row>
    <row r="1010" spans="1:14" x14ac:dyDescent="0.25">
      <c r="A1010" s="782" t="s">
        <v>111</v>
      </c>
      <c r="B1010" s="786" t="s">
        <v>132</v>
      </c>
      <c r="C1010" s="802">
        <v>41757</v>
      </c>
      <c r="D1010" s="788">
        <v>0.63958333333333328</v>
      </c>
      <c r="E1010" s="786" t="s">
        <v>96</v>
      </c>
      <c r="F1010" s="786" t="s">
        <v>93</v>
      </c>
      <c r="G1010" s="786"/>
      <c r="H1010" s="786"/>
      <c r="I1010" s="786"/>
      <c r="J1010" s="924"/>
      <c r="K1010" s="924"/>
      <c r="L1010" s="924"/>
      <c r="M1010" s="786">
        <v>0.5</v>
      </c>
      <c r="N1010" s="786">
        <v>72.3</v>
      </c>
    </row>
    <row r="1011" spans="1:14" x14ac:dyDescent="0.25">
      <c r="A1011" s="782" t="s">
        <v>111</v>
      </c>
      <c r="B1011" s="786" t="s">
        <v>122</v>
      </c>
      <c r="C1011" s="802">
        <v>41855</v>
      </c>
      <c r="D1011" s="788">
        <v>0.57986111111111116</v>
      </c>
      <c r="E1011" s="786" t="s">
        <v>96</v>
      </c>
      <c r="F1011" s="786" t="s">
        <v>93</v>
      </c>
      <c r="G1011" s="786"/>
      <c r="H1011" s="786"/>
      <c r="I1011" s="786"/>
      <c r="J1011" s="924"/>
      <c r="K1011" s="924"/>
      <c r="L1011" s="924"/>
      <c r="M1011" s="786">
        <v>0</v>
      </c>
      <c r="N1011" s="786">
        <v>6.7</v>
      </c>
    </row>
    <row r="1012" spans="1:14" x14ac:dyDescent="0.25">
      <c r="A1012" s="782" t="s">
        <v>111</v>
      </c>
      <c r="B1012" s="786" t="s">
        <v>133</v>
      </c>
      <c r="C1012" s="802">
        <v>41758</v>
      </c>
      <c r="D1012" s="788">
        <v>0.50138888888888888</v>
      </c>
      <c r="E1012" s="786" t="s">
        <v>96</v>
      </c>
      <c r="F1012" s="786" t="s">
        <v>93</v>
      </c>
      <c r="G1012" s="786"/>
      <c r="H1012" s="786"/>
      <c r="I1012" s="786"/>
      <c r="J1012" s="924"/>
      <c r="K1012" s="924"/>
      <c r="L1012" s="924"/>
      <c r="M1012" s="786">
        <v>0</v>
      </c>
      <c r="N1012" s="786">
        <v>25.8</v>
      </c>
    </row>
    <row r="1013" spans="1:14" x14ac:dyDescent="0.25">
      <c r="A1013" s="782" t="s">
        <v>111</v>
      </c>
      <c r="B1013" s="786" t="s">
        <v>134</v>
      </c>
      <c r="C1013" s="802">
        <v>41758</v>
      </c>
      <c r="D1013" s="788">
        <v>0.42638888888888887</v>
      </c>
      <c r="E1013" s="786" t="s">
        <v>96</v>
      </c>
      <c r="F1013" s="786" t="s">
        <v>93</v>
      </c>
      <c r="G1013" s="786"/>
      <c r="H1013" s="786"/>
      <c r="I1013" s="786"/>
      <c r="J1013" s="924"/>
      <c r="K1013" s="924"/>
      <c r="L1013" s="924"/>
      <c r="M1013" s="786">
        <v>0</v>
      </c>
      <c r="N1013" s="786">
        <v>12.7</v>
      </c>
    </row>
    <row r="1014" spans="1:14" x14ac:dyDescent="0.25">
      <c r="A1014" s="782" t="s">
        <v>111</v>
      </c>
      <c r="B1014" s="786" t="s">
        <v>135</v>
      </c>
      <c r="C1014" s="802">
        <v>41758</v>
      </c>
      <c r="D1014" s="788">
        <v>0.44513888888888886</v>
      </c>
      <c r="E1014" s="786" t="s">
        <v>96</v>
      </c>
      <c r="F1014" s="786" t="s">
        <v>93</v>
      </c>
      <c r="G1014" s="786"/>
      <c r="H1014" s="786"/>
      <c r="I1014" s="786"/>
      <c r="J1014" s="924"/>
      <c r="K1014" s="924"/>
      <c r="L1014" s="924"/>
      <c r="M1014" s="786">
        <v>0</v>
      </c>
      <c r="N1014" s="786">
        <v>28.1</v>
      </c>
    </row>
    <row r="1015" spans="1:14" x14ac:dyDescent="0.25">
      <c r="A1015" s="782" t="s">
        <v>111</v>
      </c>
      <c r="B1015" s="786" t="s">
        <v>123</v>
      </c>
      <c r="C1015" s="787">
        <v>41862</v>
      </c>
      <c r="D1015" s="788">
        <v>0.34930555555555554</v>
      </c>
      <c r="E1015" s="786" t="s">
        <v>96</v>
      </c>
      <c r="F1015" s="786" t="s">
        <v>93</v>
      </c>
      <c r="G1015" s="786"/>
      <c r="H1015" s="786"/>
      <c r="I1015" s="786"/>
      <c r="J1015" s="782"/>
      <c r="K1015" s="782"/>
      <c r="L1015" s="782"/>
      <c r="M1015" s="786">
        <v>0</v>
      </c>
      <c r="N1015" s="786">
        <v>16.399999999999999</v>
      </c>
    </row>
    <row r="1016" spans="1:14" x14ac:dyDescent="0.25">
      <c r="A1016" s="782" t="s">
        <v>111</v>
      </c>
      <c r="B1016" s="786" t="s">
        <v>123</v>
      </c>
      <c r="C1016" s="787">
        <v>41939</v>
      </c>
      <c r="D1016" s="788">
        <v>0.35833333333333334</v>
      </c>
      <c r="E1016" s="786" t="s">
        <v>96</v>
      </c>
      <c r="F1016" s="786" t="s">
        <v>93</v>
      </c>
      <c r="G1016" s="786"/>
      <c r="H1016" s="786"/>
      <c r="I1016" s="786"/>
      <c r="J1016" s="782"/>
      <c r="K1016" s="782"/>
      <c r="L1016" s="782"/>
      <c r="M1016" s="782"/>
      <c r="N1016" s="786">
        <v>12.1</v>
      </c>
    </row>
    <row r="1017" spans="1:14" x14ac:dyDescent="0.25">
      <c r="A1017" s="782" t="s">
        <v>111</v>
      </c>
      <c r="B1017" s="786" t="s">
        <v>124</v>
      </c>
      <c r="C1017" s="787">
        <v>41862</v>
      </c>
      <c r="D1017" s="788">
        <v>0.41875000000000001</v>
      </c>
      <c r="E1017" s="786" t="s">
        <v>96</v>
      </c>
      <c r="F1017" s="786" t="s">
        <v>93</v>
      </c>
      <c r="G1017" s="786"/>
      <c r="H1017" s="786"/>
      <c r="I1017" s="786"/>
      <c r="J1017" s="782"/>
      <c r="K1017" s="782"/>
      <c r="L1017" s="782"/>
      <c r="M1017" s="786">
        <v>0.1</v>
      </c>
      <c r="N1017" s="786">
        <v>1.2</v>
      </c>
    </row>
    <row r="1018" spans="1:14" x14ac:dyDescent="0.25">
      <c r="A1018" s="782" t="s">
        <v>111</v>
      </c>
      <c r="B1018" s="786" t="s">
        <v>124</v>
      </c>
      <c r="C1018" s="787">
        <v>41939</v>
      </c>
      <c r="D1018" s="788">
        <v>0.41805555555555557</v>
      </c>
      <c r="E1018" s="786" t="s">
        <v>96</v>
      </c>
      <c r="F1018" s="786" t="s">
        <v>93</v>
      </c>
      <c r="G1018" s="786"/>
      <c r="H1018" s="786"/>
      <c r="I1018" s="786"/>
      <c r="J1018" s="782"/>
      <c r="K1018" s="782"/>
      <c r="L1018" s="782"/>
      <c r="M1018" s="782"/>
      <c r="N1018" s="786">
        <v>0.2</v>
      </c>
    </row>
    <row r="1019" spans="1:14" x14ac:dyDescent="0.25">
      <c r="A1019" s="782" t="s">
        <v>111</v>
      </c>
      <c r="B1019" s="786" t="s">
        <v>125</v>
      </c>
      <c r="C1019" s="787">
        <v>41862</v>
      </c>
      <c r="D1019" s="788">
        <v>0.45416666666666666</v>
      </c>
      <c r="E1019" s="786" t="s">
        <v>96</v>
      </c>
      <c r="F1019" s="786" t="s">
        <v>93</v>
      </c>
      <c r="G1019" s="786"/>
      <c r="H1019" s="786"/>
      <c r="I1019" s="786"/>
      <c r="J1019" s="782"/>
      <c r="K1019" s="782"/>
      <c r="L1019" s="782"/>
      <c r="M1019" s="786">
        <v>0.1</v>
      </c>
      <c r="N1019" s="786">
        <v>1.7</v>
      </c>
    </row>
    <row r="1020" spans="1:14" x14ac:dyDescent="0.25">
      <c r="A1020" s="782" t="s">
        <v>111</v>
      </c>
      <c r="B1020" s="786" t="s">
        <v>125</v>
      </c>
      <c r="C1020" s="787">
        <v>41939</v>
      </c>
      <c r="D1020" s="788">
        <v>0.4513888888888889</v>
      </c>
      <c r="E1020" s="786" t="s">
        <v>96</v>
      </c>
      <c r="F1020" s="786" t="s">
        <v>93</v>
      </c>
      <c r="G1020" s="786"/>
      <c r="H1020" s="786"/>
      <c r="I1020" s="786"/>
      <c r="J1020" s="782"/>
      <c r="K1020" s="782"/>
      <c r="L1020" s="782"/>
      <c r="M1020" s="782"/>
      <c r="N1020" s="786">
        <v>0.4</v>
      </c>
    </row>
    <row r="1021" spans="1:14" x14ac:dyDescent="0.25">
      <c r="A1021" s="744" t="s">
        <v>83</v>
      </c>
      <c r="B1021" s="744" t="s">
        <v>76</v>
      </c>
      <c r="C1021" s="405">
        <v>41731</v>
      </c>
      <c r="D1021" s="426">
        <v>0.39583333333333331</v>
      </c>
      <c r="E1021" s="907" t="s">
        <v>24</v>
      </c>
      <c r="F1021" s="744"/>
      <c r="G1021" s="744"/>
      <c r="H1021" s="744"/>
      <c r="I1021" s="744"/>
      <c r="J1021" s="433">
        <v>0</v>
      </c>
      <c r="K1021" s="432">
        <v>0.5</v>
      </c>
      <c r="L1021" s="433">
        <v>0.5</v>
      </c>
    </row>
    <row r="1022" spans="1:14" x14ac:dyDescent="0.25">
      <c r="A1022" s="744" t="s">
        <v>83</v>
      </c>
      <c r="B1022" s="744" t="s">
        <v>76</v>
      </c>
      <c r="C1022" s="405">
        <v>41731</v>
      </c>
      <c r="D1022" s="426">
        <v>0.39583333333333331</v>
      </c>
      <c r="E1022" s="907" t="s">
        <v>24</v>
      </c>
      <c r="F1022" s="744"/>
      <c r="G1022" s="744"/>
      <c r="H1022" s="744"/>
      <c r="I1022" s="744"/>
      <c r="J1022" s="907">
        <v>0.04</v>
      </c>
      <c r="K1022" s="907">
        <v>0.498</v>
      </c>
      <c r="L1022" s="907">
        <v>0.49</v>
      </c>
    </row>
    <row r="1023" spans="1:14" x14ac:dyDescent="0.25">
      <c r="A1023" s="744" t="s">
        <v>83</v>
      </c>
      <c r="B1023" s="744" t="s">
        <v>76</v>
      </c>
      <c r="C1023" s="405">
        <v>41751</v>
      </c>
      <c r="D1023" s="426">
        <v>0.45833333333333331</v>
      </c>
      <c r="E1023" s="907" t="s">
        <v>22</v>
      </c>
      <c r="F1023" s="744"/>
      <c r="G1023" s="744"/>
      <c r="H1023" s="744"/>
      <c r="I1023" s="744"/>
      <c r="J1023" s="433">
        <v>0</v>
      </c>
      <c r="K1023" s="907">
        <v>0.49399999999999999</v>
      </c>
      <c r="L1023" s="907">
        <v>0.55000000000000004</v>
      </c>
    </row>
    <row r="1024" spans="1:14" x14ac:dyDescent="0.25">
      <c r="A1024" s="744" t="s">
        <v>83</v>
      </c>
      <c r="B1024" s="744" t="s">
        <v>76</v>
      </c>
      <c r="C1024" s="405">
        <v>41760</v>
      </c>
      <c r="D1024" s="426">
        <v>0.45069444444444445</v>
      </c>
      <c r="E1024" s="907" t="s">
        <v>24</v>
      </c>
      <c r="F1024" s="744"/>
      <c r="G1024" s="744"/>
      <c r="H1024" s="744"/>
      <c r="I1024" s="744"/>
      <c r="J1024" s="907">
        <v>0.08</v>
      </c>
      <c r="K1024" s="907">
        <v>0.46700000000000003</v>
      </c>
      <c r="L1024" s="907">
        <v>0.52</v>
      </c>
    </row>
    <row r="1025" spans="1:12" x14ac:dyDescent="0.25">
      <c r="A1025" s="744" t="s">
        <v>83</v>
      </c>
      <c r="B1025" s="744" t="s">
        <v>76</v>
      </c>
      <c r="C1025" s="405">
        <v>41767</v>
      </c>
      <c r="D1025" s="426">
        <v>0.52361111111111114</v>
      </c>
      <c r="E1025" s="907" t="s">
        <v>24</v>
      </c>
      <c r="F1025" s="744"/>
      <c r="G1025" s="744"/>
      <c r="H1025" s="744"/>
      <c r="I1025" s="744"/>
      <c r="J1025" s="907">
        <v>0.18</v>
      </c>
      <c r="K1025" s="432">
        <v>0.44</v>
      </c>
      <c r="L1025" s="907">
        <v>0.68</v>
      </c>
    </row>
    <row r="1026" spans="1:12" x14ac:dyDescent="0.25">
      <c r="A1026" s="744" t="s">
        <v>83</v>
      </c>
      <c r="B1026" s="744" t="s">
        <v>76</v>
      </c>
      <c r="C1026" s="405">
        <v>41772</v>
      </c>
      <c r="D1026" s="426">
        <v>0.42569444444444443</v>
      </c>
      <c r="E1026" s="907" t="s">
        <v>24</v>
      </c>
      <c r="F1026" s="744"/>
      <c r="G1026" s="744"/>
      <c r="H1026" s="744"/>
      <c r="I1026" s="744"/>
      <c r="J1026" s="907">
        <v>0.06</v>
      </c>
      <c r="K1026" s="907">
        <v>0.45800000000000002</v>
      </c>
      <c r="L1026" s="907">
        <v>0.49</v>
      </c>
    </row>
    <row r="1027" spans="1:12" x14ac:dyDescent="0.25">
      <c r="A1027" s="744" t="s">
        <v>83</v>
      </c>
      <c r="B1027" s="744" t="s">
        <v>76</v>
      </c>
      <c r="C1027" s="509">
        <v>41778</v>
      </c>
      <c r="D1027" s="922">
        <v>0.53194444444444444</v>
      </c>
      <c r="E1027" s="506" t="s">
        <v>36</v>
      </c>
      <c r="F1027" s="744"/>
      <c r="G1027" s="744"/>
      <c r="H1027" s="744"/>
      <c r="I1027" s="744"/>
      <c r="J1027" s="506">
        <v>0.03</v>
      </c>
      <c r="K1027" s="506">
        <v>0.48899999999999999</v>
      </c>
      <c r="L1027" s="506">
        <v>0.49</v>
      </c>
    </row>
    <row r="1028" spans="1:12" x14ac:dyDescent="0.25">
      <c r="A1028" s="744" t="s">
        <v>83</v>
      </c>
      <c r="B1028" s="744" t="s">
        <v>76</v>
      </c>
      <c r="C1028" s="405">
        <v>41787</v>
      </c>
      <c r="D1028" s="426">
        <v>0.44097222222222227</v>
      </c>
      <c r="E1028" s="907" t="s">
        <v>22</v>
      </c>
      <c r="F1028" s="744"/>
      <c r="G1028" s="744"/>
      <c r="H1028" s="744"/>
      <c r="I1028" s="744"/>
      <c r="J1028" s="907">
        <v>0.06</v>
      </c>
      <c r="K1028" s="907">
        <v>0.495</v>
      </c>
      <c r="L1028" s="907">
        <v>0.51</v>
      </c>
    </row>
    <row r="1029" spans="1:12" x14ac:dyDescent="0.25">
      <c r="A1029" s="744" t="s">
        <v>83</v>
      </c>
      <c r="B1029" s="744" t="s">
        <v>76</v>
      </c>
      <c r="C1029" s="405">
        <v>41795</v>
      </c>
      <c r="D1029" s="426">
        <v>0.48402777777777778</v>
      </c>
      <c r="E1029" s="907" t="s">
        <v>24</v>
      </c>
      <c r="F1029" s="744"/>
      <c r="G1029" s="744"/>
      <c r="H1029" s="744"/>
      <c r="I1029" s="744"/>
      <c r="J1029" s="907">
        <v>0.12</v>
      </c>
      <c r="K1029" s="907">
        <v>0.44400000000000001</v>
      </c>
      <c r="L1029" s="907">
        <v>0.59</v>
      </c>
    </row>
    <row r="1030" spans="1:12" x14ac:dyDescent="0.25">
      <c r="A1030" s="744" t="s">
        <v>83</v>
      </c>
      <c r="B1030" s="744" t="s">
        <v>76</v>
      </c>
      <c r="C1030" s="405">
        <v>41799</v>
      </c>
      <c r="D1030" s="426">
        <v>0.41250000000000003</v>
      </c>
      <c r="E1030" s="907" t="s">
        <v>22</v>
      </c>
      <c r="F1030" s="744"/>
      <c r="G1030" s="744"/>
      <c r="H1030" s="744"/>
      <c r="I1030" s="744"/>
      <c r="J1030" s="907">
        <v>0.14000000000000001</v>
      </c>
      <c r="K1030" s="907">
        <v>0.501</v>
      </c>
      <c r="L1030" s="907">
        <v>0.56999999999999995</v>
      </c>
    </row>
    <row r="1031" spans="1:12" x14ac:dyDescent="0.25">
      <c r="A1031" s="744" t="s">
        <v>83</v>
      </c>
      <c r="B1031" s="744" t="s">
        <v>76</v>
      </c>
      <c r="C1031" s="405">
        <v>41809</v>
      </c>
      <c r="D1031" s="426">
        <v>0.3972222222222222</v>
      </c>
      <c r="E1031" s="907" t="s">
        <v>22</v>
      </c>
      <c r="F1031" s="744"/>
      <c r="G1031" s="744"/>
      <c r="H1031" s="744"/>
      <c r="I1031" s="744"/>
      <c r="J1031" s="907">
        <v>0.06</v>
      </c>
      <c r="K1031" s="907">
        <v>0.442</v>
      </c>
      <c r="L1031" s="907">
        <v>0.56999999999999995</v>
      </c>
    </row>
    <row r="1032" spans="1:12" x14ac:dyDescent="0.25">
      <c r="A1032" s="744" t="s">
        <v>83</v>
      </c>
      <c r="B1032" s="744" t="s">
        <v>76</v>
      </c>
      <c r="C1032" s="405">
        <v>41814</v>
      </c>
      <c r="D1032" s="426">
        <v>0.44930555555555557</v>
      </c>
      <c r="E1032" s="907" t="s">
        <v>22</v>
      </c>
      <c r="F1032" s="744"/>
      <c r="G1032" s="744"/>
      <c r="H1032" s="744"/>
      <c r="I1032" s="744"/>
      <c r="J1032" s="473">
        <v>0.03</v>
      </c>
      <c r="K1032" s="472">
        <v>0.504</v>
      </c>
      <c r="L1032" s="473">
        <v>0.53</v>
      </c>
    </row>
    <row r="1033" spans="1:12" x14ac:dyDescent="0.25">
      <c r="A1033" s="744" t="s">
        <v>83</v>
      </c>
      <c r="B1033" s="744" t="s">
        <v>76</v>
      </c>
      <c r="C1033" s="405">
        <v>41821</v>
      </c>
      <c r="D1033" s="426">
        <v>0.47083333333333338</v>
      </c>
      <c r="E1033" s="907" t="s">
        <v>22</v>
      </c>
      <c r="F1033" s="744"/>
      <c r="G1033" s="744"/>
      <c r="H1033" s="744"/>
      <c r="I1033" s="744"/>
      <c r="J1033" s="473">
        <v>0.22</v>
      </c>
      <c r="K1033" s="472">
        <v>0.44600000000000001</v>
      </c>
      <c r="L1033" s="473">
        <v>0.67</v>
      </c>
    </row>
    <row r="1034" spans="1:12" x14ac:dyDescent="0.25">
      <c r="A1034" s="744" t="s">
        <v>83</v>
      </c>
      <c r="B1034" s="744" t="s">
        <v>76</v>
      </c>
      <c r="C1034" s="405">
        <v>41827</v>
      </c>
      <c r="D1034" s="426">
        <v>0.41041666666666665</v>
      </c>
      <c r="E1034" s="907" t="s">
        <v>24</v>
      </c>
      <c r="F1034" s="744"/>
      <c r="G1034" s="744"/>
      <c r="H1034" s="744"/>
      <c r="I1034" s="744"/>
      <c r="J1034" s="907">
        <v>0.11</v>
      </c>
      <c r="K1034" s="907">
        <v>0.48299999999999998</v>
      </c>
      <c r="L1034" s="907">
        <v>0.56999999999999995</v>
      </c>
    </row>
    <row r="1035" spans="1:12" x14ac:dyDescent="0.25">
      <c r="A1035" s="744" t="s">
        <v>83</v>
      </c>
      <c r="B1035" s="744" t="s">
        <v>76</v>
      </c>
      <c r="C1035" s="405">
        <v>41835</v>
      </c>
      <c r="D1035" s="426">
        <v>0.44861111111111113</v>
      </c>
      <c r="E1035" s="907" t="s">
        <v>24</v>
      </c>
      <c r="F1035" s="744"/>
      <c r="G1035" s="744"/>
      <c r="H1035" s="744"/>
      <c r="I1035" s="744"/>
      <c r="J1035" s="437">
        <v>0.08</v>
      </c>
      <c r="K1035" s="440">
        <v>0.47599999999999998</v>
      </c>
      <c r="L1035" s="437">
        <v>0.6</v>
      </c>
    </row>
    <row r="1036" spans="1:12" x14ac:dyDescent="0.25">
      <c r="A1036" s="744" t="s">
        <v>83</v>
      </c>
      <c r="B1036" s="744" t="s">
        <v>76</v>
      </c>
      <c r="C1036" s="405">
        <v>41843</v>
      </c>
      <c r="D1036" s="426">
        <v>0.47152777777777777</v>
      </c>
      <c r="E1036" s="907" t="s">
        <v>22</v>
      </c>
      <c r="F1036" s="744"/>
      <c r="G1036" s="744"/>
      <c r="H1036" s="744"/>
      <c r="I1036" s="744"/>
      <c r="J1036" s="473">
        <v>0.26</v>
      </c>
      <c r="K1036" s="472">
        <v>0.46899999999999997</v>
      </c>
      <c r="L1036" s="473">
        <v>0.67</v>
      </c>
    </row>
    <row r="1037" spans="1:12" x14ac:dyDescent="0.25">
      <c r="A1037" s="744" t="s">
        <v>83</v>
      </c>
      <c r="B1037" s="744" t="s">
        <v>76</v>
      </c>
      <c r="C1037" s="405">
        <v>41863</v>
      </c>
      <c r="D1037" s="426">
        <v>0.44236111111111115</v>
      </c>
      <c r="E1037" s="907" t="s">
        <v>22</v>
      </c>
      <c r="F1037" s="744"/>
      <c r="G1037" s="744"/>
      <c r="H1037" s="744"/>
      <c r="I1037" s="744"/>
      <c r="J1037" s="437">
        <v>0.2</v>
      </c>
      <c r="K1037" s="471">
        <v>0.41799999999999998</v>
      </c>
      <c r="L1037" s="471">
        <v>0.62</v>
      </c>
    </row>
    <row r="1038" spans="1:12" x14ac:dyDescent="0.25">
      <c r="A1038" s="744" t="s">
        <v>83</v>
      </c>
      <c r="B1038" s="744" t="s">
        <v>76</v>
      </c>
      <c r="C1038" s="405">
        <v>41871</v>
      </c>
      <c r="D1038" s="426">
        <v>0.45347222222222222</v>
      </c>
      <c r="E1038" s="907" t="s">
        <v>22</v>
      </c>
      <c r="F1038" s="744"/>
      <c r="G1038" s="744"/>
      <c r="H1038" s="744"/>
      <c r="I1038" s="744"/>
      <c r="J1038" s="1035">
        <v>0.15</v>
      </c>
      <c r="K1038" s="1042">
        <v>0.41199999999999998</v>
      </c>
      <c r="L1038" s="1042">
        <v>0.61</v>
      </c>
    </row>
    <row r="1039" spans="1:12" x14ac:dyDescent="0.25">
      <c r="A1039" s="744" t="s">
        <v>83</v>
      </c>
      <c r="B1039" s="744" t="s">
        <v>76</v>
      </c>
      <c r="C1039" s="405">
        <v>41877</v>
      </c>
      <c r="D1039" s="426">
        <v>0.49722222222222223</v>
      </c>
      <c r="E1039" s="907" t="s">
        <v>24</v>
      </c>
      <c r="F1039" s="744"/>
      <c r="G1039" s="744"/>
      <c r="H1039" s="744"/>
      <c r="I1039" s="744"/>
      <c r="J1039" s="473">
        <v>0.26</v>
      </c>
      <c r="K1039" s="474">
        <v>0.378</v>
      </c>
      <c r="L1039" s="474">
        <v>0.66</v>
      </c>
    </row>
    <row r="1040" spans="1:12" x14ac:dyDescent="0.25">
      <c r="A1040" s="744" t="s">
        <v>83</v>
      </c>
      <c r="B1040" s="744" t="s">
        <v>76</v>
      </c>
      <c r="C1040" s="405">
        <v>41885</v>
      </c>
      <c r="D1040" s="426">
        <v>0.44444444444444442</v>
      </c>
      <c r="E1040" s="907" t="s">
        <v>22</v>
      </c>
      <c r="F1040" s="744"/>
      <c r="G1040" s="744"/>
      <c r="H1040" s="744"/>
      <c r="I1040" s="744"/>
      <c r="J1040" s="473">
        <v>0.17</v>
      </c>
      <c r="K1040" s="474">
        <v>0.47499999999999998</v>
      </c>
      <c r="L1040" s="474">
        <v>0.68</v>
      </c>
    </row>
    <row r="1041" spans="1:12" x14ac:dyDescent="0.25">
      <c r="A1041" s="744" t="s">
        <v>83</v>
      </c>
      <c r="B1041" s="744" t="s">
        <v>76</v>
      </c>
      <c r="C1041" s="405">
        <v>41893</v>
      </c>
      <c r="D1041" s="426">
        <v>0.52986111111111112</v>
      </c>
      <c r="E1041" s="907" t="s">
        <v>22</v>
      </c>
      <c r="F1041" s="744"/>
      <c r="G1041" s="744"/>
      <c r="H1041" s="744"/>
      <c r="I1041" s="744"/>
      <c r="J1041" s="473">
        <v>0</v>
      </c>
      <c r="K1041" s="474">
        <v>0.495</v>
      </c>
      <c r="L1041" s="474">
        <v>0.52</v>
      </c>
    </row>
    <row r="1042" spans="1:12" x14ac:dyDescent="0.25">
      <c r="A1042" s="744" t="s">
        <v>83</v>
      </c>
      <c r="B1042" s="744" t="s">
        <v>76</v>
      </c>
      <c r="C1042" s="405">
        <v>41900</v>
      </c>
      <c r="D1042" s="426">
        <v>0.46249999999999997</v>
      </c>
      <c r="E1042" s="907" t="s">
        <v>22</v>
      </c>
      <c r="F1042" s="744"/>
      <c r="G1042" s="744"/>
      <c r="H1042" s="744"/>
      <c r="I1042" s="744"/>
      <c r="J1042" s="473">
        <v>0.01</v>
      </c>
      <c r="K1042" s="474">
        <v>0.49399999999999999</v>
      </c>
      <c r="L1042" s="474">
        <v>0.52</v>
      </c>
    </row>
    <row r="1043" spans="1:12" x14ac:dyDescent="0.25">
      <c r="A1043" s="744" t="s">
        <v>83</v>
      </c>
      <c r="B1043" s="744" t="s">
        <v>76</v>
      </c>
      <c r="C1043" s="422">
        <v>41905</v>
      </c>
      <c r="D1043" s="295">
        <v>0.51874999999999993</v>
      </c>
      <c r="E1043" s="296" t="s">
        <v>22</v>
      </c>
      <c r="F1043" s="923"/>
      <c r="G1043" s="923"/>
      <c r="H1043" s="923"/>
      <c r="I1043" s="923"/>
      <c r="J1043" s="935">
        <v>0</v>
      </c>
      <c r="K1043" s="936">
        <v>0.49399999999999999</v>
      </c>
      <c r="L1043" s="936">
        <v>0.53</v>
      </c>
    </row>
    <row r="1044" spans="1:12" x14ac:dyDescent="0.25">
      <c r="A1044" s="744" t="s">
        <v>83</v>
      </c>
      <c r="B1044" s="744" t="s">
        <v>76</v>
      </c>
      <c r="C1044" s="405">
        <v>41912</v>
      </c>
      <c r="D1044" s="426">
        <v>0.46527777777777773</v>
      </c>
      <c r="E1044" s="907" t="s">
        <v>22</v>
      </c>
      <c r="F1044" s="744"/>
      <c r="G1044" s="744"/>
      <c r="H1044" s="744"/>
      <c r="I1044" s="744"/>
      <c r="J1044" s="473">
        <v>0</v>
      </c>
      <c r="K1044" s="474">
        <v>0.501</v>
      </c>
      <c r="L1044" s="474">
        <v>0.56000000000000005</v>
      </c>
    </row>
    <row r="1045" spans="1:12" x14ac:dyDescent="0.25">
      <c r="A1045" s="744" t="s">
        <v>83</v>
      </c>
      <c r="B1045" s="744" t="s">
        <v>76</v>
      </c>
      <c r="C1045" s="405">
        <v>41920</v>
      </c>
      <c r="D1045" s="426">
        <v>0.45902777777777781</v>
      </c>
      <c r="E1045" s="907" t="s">
        <v>22</v>
      </c>
      <c r="F1045" s="744"/>
      <c r="G1045" s="744"/>
      <c r="H1045" s="744"/>
      <c r="I1045" s="744"/>
      <c r="J1045" s="473">
        <v>0.03</v>
      </c>
      <c r="K1045" s="474">
        <v>0.48599999999999999</v>
      </c>
      <c r="L1045" s="474">
        <v>0.54</v>
      </c>
    </row>
    <row r="1046" spans="1:12" x14ac:dyDescent="0.25">
      <c r="A1046" s="744" t="s">
        <v>83</v>
      </c>
      <c r="B1046" s="744" t="s">
        <v>76</v>
      </c>
      <c r="C1046" s="409">
        <v>41925</v>
      </c>
      <c r="D1046" s="492">
        <v>0.45833333333333331</v>
      </c>
      <c r="E1046" s="434" t="s">
        <v>22</v>
      </c>
      <c r="F1046" s="744"/>
      <c r="G1046" s="744"/>
      <c r="H1046" s="744"/>
      <c r="I1046" s="744"/>
      <c r="J1046" s="473">
        <v>0</v>
      </c>
      <c r="K1046" s="474">
        <v>0.496</v>
      </c>
      <c r="L1046" s="474">
        <v>0.56000000000000005</v>
      </c>
    </row>
    <row r="1047" spans="1:12" x14ac:dyDescent="0.25">
      <c r="A1047" s="744" t="s">
        <v>83</v>
      </c>
      <c r="B1047" s="744" t="s">
        <v>76</v>
      </c>
      <c r="C1047" s="405">
        <v>41934</v>
      </c>
      <c r="D1047" s="426">
        <v>0.46597222222222223</v>
      </c>
      <c r="E1047" s="907" t="s">
        <v>22</v>
      </c>
      <c r="F1047" s="744"/>
      <c r="G1047" s="744"/>
      <c r="H1047" s="744"/>
      <c r="I1047" s="744"/>
      <c r="J1047" s="473">
        <v>0</v>
      </c>
      <c r="K1047" s="474">
        <v>0.497</v>
      </c>
      <c r="L1047" s="474">
        <v>0.5</v>
      </c>
    </row>
    <row r="1048" spans="1:12" x14ac:dyDescent="0.25">
      <c r="A1048" s="744" t="s">
        <v>83</v>
      </c>
      <c r="B1048" s="744" t="s">
        <v>76</v>
      </c>
      <c r="C1048" s="405">
        <v>41967</v>
      </c>
      <c r="D1048" s="426">
        <v>0.41180555555555554</v>
      </c>
      <c r="E1048" s="907" t="s">
        <v>24</v>
      </c>
      <c r="F1048" s="744"/>
      <c r="G1048" s="744"/>
      <c r="H1048" s="744"/>
      <c r="I1048" s="744"/>
      <c r="J1048" s="907">
        <v>0</v>
      </c>
      <c r="K1048" s="506">
        <v>0.45200000000000001</v>
      </c>
      <c r="L1048" s="907">
        <v>0.56999999999999995</v>
      </c>
    </row>
    <row r="1049" spans="1:12" x14ac:dyDescent="0.25">
      <c r="A1049" s="744" t="s">
        <v>83</v>
      </c>
      <c r="B1049" s="744" t="s">
        <v>76</v>
      </c>
      <c r="C1049" s="405">
        <v>42082</v>
      </c>
      <c r="D1049" s="406">
        <v>0.46736111111111112</v>
      </c>
      <c r="E1049" s="744"/>
      <c r="F1049" s="744"/>
      <c r="G1049" s="744"/>
      <c r="H1049" s="744"/>
      <c r="I1049" s="744"/>
      <c r="J1049" s="907">
        <v>0.02</v>
      </c>
      <c r="K1049" s="907">
        <v>0.46700000000000003</v>
      </c>
      <c r="L1049" s="907">
        <v>0.55000000000000004</v>
      </c>
    </row>
    <row r="1050" spans="1:12" x14ac:dyDescent="0.25">
      <c r="A1050" s="744" t="s">
        <v>83</v>
      </c>
      <c r="B1050" s="744" t="s">
        <v>76</v>
      </c>
      <c r="C1050" s="405">
        <v>42088</v>
      </c>
      <c r="D1050" s="406">
        <v>0.51388888888888895</v>
      </c>
      <c r="E1050" s="744"/>
      <c r="F1050" s="744"/>
      <c r="G1050" s="744"/>
      <c r="H1050" s="744"/>
      <c r="I1050" s="744"/>
      <c r="J1050" s="433">
        <v>0</v>
      </c>
      <c r="K1050" s="432">
        <v>0.45</v>
      </c>
      <c r="L1050" s="907">
        <v>0.52</v>
      </c>
    </row>
    <row r="1051" spans="1:12" x14ac:dyDescent="0.25">
      <c r="A1051" s="744" t="s">
        <v>83</v>
      </c>
      <c r="B1051" s="744" t="s">
        <v>76</v>
      </c>
      <c r="C1051" s="405">
        <v>42096</v>
      </c>
      <c r="D1051" s="406">
        <v>0.53333333333333333</v>
      </c>
      <c r="E1051" s="744"/>
      <c r="F1051" s="744"/>
      <c r="G1051" s="744"/>
      <c r="H1051" s="744"/>
      <c r="I1051" s="744"/>
      <c r="J1051" s="473">
        <v>0</v>
      </c>
      <c r="K1051" s="472">
        <v>0.47699999999999998</v>
      </c>
      <c r="L1051" s="473">
        <v>0.5</v>
      </c>
    </row>
    <row r="1052" spans="1:12" x14ac:dyDescent="0.25">
      <c r="A1052" s="744" t="s">
        <v>83</v>
      </c>
      <c r="B1052" s="744" t="s">
        <v>76</v>
      </c>
      <c r="C1052" s="405">
        <v>42103</v>
      </c>
      <c r="D1052" s="406">
        <v>0.5</v>
      </c>
      <c r="E1052" s="744"/>
      <c r="F1052" s="744"/>
      <c r="G1052" s="744"/>
      <c r="H1052" s="744"/>
      <c r="I1052" s="744"/>
      <c r="J1052" s="473">
        <v>0</v>
      </c>
      <c r="K1052" s="472">
        <v>0.499</v>
      </c>
      <c r="L1052" s="473">
        <v>0.5</v>
      </c>
    </row>
    <row r="1053" spans="1:12" x14ac:dyDescent="0.25">
      <c r="A1053" s="744" t="s">
        <v>83</v>
      </c>
      <c r="B1053" s="744" t="s">
        <v>76</v>
      </c>
      <c r="C1053" s="405">
        <v>42109</v>
      </c>
      <c r="D1053" s="406">
        <v>0.49861111111111112</v>
      </c>
      <c r="E1053" s="744"/>
      <c r="F1053" s="744"/>
      <c r="G1053" s="744"/>
      <c r="H1053" s="744"/>
      <c r="I1053" s="744"/>
      <c r="J1053" s="473">
        <v>0.02</v>
      </c>
      <c r="K1053" s="472">
        <v>0.47499999999999998</v>
      </c>
      <c r="L1053" s="473">
        <v>0.6</v>
      </c>
    </row>
    <row r="1054" spans="1:12" x14ac:dyDescent="0.25">
      <c r="A1054" s="744" t="s">
        <v>83</v>
      </c>
      <c r="B1054" s="744" t="s">
        <v>76</v>
      </c>
      <c r="C1054" s="405">
        <v>42117</v>
      </c>
      <c r="D1054" s="406">
        <v>0.4826388888888889</v>
      </c>
      <c r="E1054" s="744"/>
      <c r="F1054" s="744"/>
      <c r="G1054" s="744"/>
      <c r="H1054" s="744"/>
      <c r="I1054" s="744"/>
      <c r="J1054" s="473">
        <v>0</v>
      </c>
      <c r="K1054" s="472">
        <v>0.496</v>
      </c>
      <c r="L1054" s="473">
        <v>0.53</v>
      </c>
    </row>
    <row r="1055" spans="1:12" x14ac:dyDescent="0.25">
      <c r="A1055" s="744" t="s">
        <v>83</v>
      </c>
      <c r="B1055" s="744" t="s">
        <v>76</v>
      </c>
      <c r="C1055" s="405">
        <v>42123</v>
      </c>
      <c r="D1055" s="406">
        <v>0.47430555555555554</v>
      </c>
      <c r="E1055" s="744"/>
      <c r="F1055" s="744"/>
      <c r="G1055" s="744"/>
      <c r="H1055" s="744"/>
      <c r="I1055" s="744"/>
      <c r="J1055" s="473">
        <v>0</v>
      </c>
      <c r="K1055" s="472">
        <v>0.51700000000000002</v>
      </c>
      <c r="L1055" s="473">
        <v>0.51</v>
      </c>
    </row>
    <row r="1056" spans="1:12" x14ac:dyDescent="0.25">
      <c r="A1056" s="744" t="s">
        <v>83</v>
      </c>
      <c r="B1056" s="744" t="s">
        <v>76</v>
      </c>
      <c r="C1056" s="424">
        <v>42131</v>
      </c>
      <c r="D1056" s="423"/>
      <c r="E1056" s="423"/>
      <c r="F1056" s="423"/>
      <c r="G1056" s="423"/>
      <c r="H1056" s="423"/>
      <c r="I1056" s="423"/>
      <c r="J1056" s="1034">
        <v>0.01</v>
      </c>
      <c r="K1056" s="1041">
        <v>0.51200000000000001</v>
      </c>
      <c r="L1056" s="1044">
        <v>0.49</v>
      </c>
    </row>
    <row r="1057" spans="1:12" x14ac:dyDescent="0.25">
      <c r="A1057" s="744" t="s">
        <v>83</v>
      </c>
      <c r="B1057" s="744" t="s">
        <v>76</v>
      </c>
      <c r="C1057" s="405">
        <v>42135</v>
      </c>
      <c r="D1057" s="744"/>
      <c r="E1057" s="744"/>
      <c r="F1057" s="744"/>
      <c r="G1057" s="744"/>
      <c r="H1057" s="744"/>
      <c r="I1057" s="744"/>
      <c r="J1057" s="473">
        <v>0.02</v>
      </c>
      <c r="K1057" s="472">
        <v>0.54100000000000004</v>
      </c>
      <c r="L1057" s="473">
        <v>0.55000000000000004</v>
      </c>
    </row>
    <row r="1058" spans="1:12" x14ac:dyDescent="0.25">
      <c r="A1058" s="744" t="s">
        <v>83</v>
      </c>
      <c r="B1058" s="744" t="s">
        <v>76</v>
      </c>
      <c r="C1058" s="405">
        <v>42142</v>
      </c>
      <c r="D1058" s="406">
        <v>0.47222222222222227</v>
      </c>
      <c r="E1058" s="744"/>
      <c r="F1058" s="744"/>
      <c r="G1058" s="744"/>
      <c r="H1058" s="744"/>
      <c r="I1058" s="744"/>
      <c r="J1058" s="473">
        <v>0</v>
      </c>
      <c r="K1058" s="472">
        <v>0.52900000000000003</v>
      </c>
      <c r="L1058" s="473">
        <v>0.53</v>
      </c>
    </row>
    <row r="1059" spans="1:12" x14ac:dyDescent="0.25">
      <c r="A1059" s="744" t="s">
        <v>83</v>
      </c>
      <c r="B1059" s="744" t="s">
        <v>76</v>
      </c>
      <c r="C1059" s="409">
        <v>42150</v>
      </c>
      <c r="D1059" s="410">
        <v>0.52986111111111112</v>
      </c>
      <c r="E1059" s="434"/>
      <c r="F1059" s="744"/>
      <c r="G1059" s="744"/>
      <c r="H1059" s="744"/>
      <c r="I1059" s="744"/>
      <c r="J1059" s="473">
        <v>0</v>
      </c>
      <c r="K1059" s="472">
        <v>0.51400000000000001</v>
      </c>
      <c r="L1059" s="473" t="s">
        <v>19</v>
      </c>
    </row>
    <row r="1060" spans="1:12" s="1078" customFormat="1" x14ac:dyDescent="0.25">
      <c r="A1060" s="911" t="s">
        <v>83</v>
      </c>
      <c r="B1060" s="911" t="s">
        <v>74</v>
      </c>
      <c r="C1060" s="1105">
        <v>41529</v>
      </c>
      <c r="D1060" s="1106">
        <v>0.46875</v>
      </c>
      <c r="E1060" s="1106" t="s">
        <v>48</v>
      </c>
      <c r="F1060" s="1107" t="s">
        <v>49</v>
      </c>
      <c r="G1060" s="1107"/>
      <c r="H1060" s="1107"/>
      <c r="I1060" s="1107"/>
      <c r="J1060" s="1108">
        <v>0.05</v>
      </c>
      <c r="K1060" s="1109">
        <v>0.35599999999999998</v>
      </c>
      <c r="L1060" s="1108">
        <v>0.54</v>
      </c>
    </row>
    <row r="1061" spans="1:12" s="1078" customFormat="1" x14ac:dyDescent="0.25">
      <c r="A1061" s="911" t="s">
        <v>83</v>
      </c>
      <c r="B1061" s="911" t="s">
        <v>74</v>
      </c>
      <c r="C1061" s="1105">
        <v>41537</v>
      </c>
      <c r="D1061" s="1106">
        <v>0.4861111111111111</v>
      </c>
      <c r="E1061" s="1106" t="s">
        <v>48</v>
      </c>
      <c r="F1061" s="1107" t="s">
        <v>50</v>
      </c>
      <c r="G1061" s="1107"/>
      <c r="H1061" s="1107"/>
      <c r="I1061" s="1107"/>
      <c r="J1061" s="1108">
        <v>0.04</v>
      </c>
      <c r="K1061" s="1109">
        <v>0.35599999999999998</v>
      </c>
      <c r="L1061" s="1108">
        <v>0.42</v>
      </c>
    </row>
    <row r="1062" spans="1:12" s="1078" customFormat="1" x14ac:dyDescent="0.25">
      <c r="A1062" s="911" t="s">
        <v>83</v>
      </c>
      <c r="B1062" s="911" t="s">
        <v>74</v>
      </c>
      <c r="C1062" s="1105">
        <v>41541</v>
      </c>
      <c r="D1062" s="1106">
        <v>0.45833333333333331</v>
      </c>
      <c r="E1062" s="1106" t="s">
        <v>48</v>
      </c>
      <c r="F1062" s="1107" t="s">
        <v>49</v>
      </c>
      <c r="G1062" s="1107"/>
      <c r="H1062" s="1107"/>
      <c r="I1062" s="1107"/>
      <c r="J1062" s="1108">
        <v>0</v>
      </c>
      <c r="K1062" s="1109">
        <v>0.33</v>
      </c>
      <c r="L1062" s="1108">
        <v>0.41</v>
      </c>
    </row>
    <row r="1063" spans="1:12" s="1078" customFormat="1" x14ac:dyDescent="0.25">
      <c r="A1063" s="911" t="s">
        <v>83</v>
      </c>
      <c r="B1063" s="911" t="s">
        <v>74</v>
      </c>
      <c r="C1063" s="1105">
        <v>41548</v>
      </c>
      <c r="D1063" s="1106">
        <v>0.42708333333333331</v>
      </c>
      <c r="E1063" s="1106" t="s">
        <v>48</v>
      </c>
      <c r="F1063" s="1107" t="s">
        <v>49</v>
      </c>
      <c r="G1063" s="1107"/>
      <c r="H1063" s="1107"/>
      <c r="I1063" s="1107"/>
      <c r="J1063" s="1110">
        <v>0.03</v>
      </c>
      <c r="K1063" s="1111">
        <v>0.23499999999999999</v>
      </c>
      <c r="L1063" s="1110">
        <v>0.4</v>
      </c>
    </row>
    <row r="1064" spans="1:12" s="1078" customFormat="1" x14ac:dyDescent="0.25">
      <c r="A1064" s="911" t="s">
        <v>83</v>
      </c>
      <c r="B1064" s="911" t="s">
        <v>74</v>
      </c>
      <c r="C1064" s="1105">
        <v>41556</v>
      </c>
      <c r="D1064" s="1106">
        <v>0.40625</v>
      </c>
      <c r="E1064" s="1106" t="s">
        <v>48</v>
      </c>
      <c r="F1064" s="1107" t="s">
        <v>49</v>
      </c>
      <c r="G1064" s="1107"/>
      <c r="H1064" s="1107"/>
      <c r="I1064" s="1107"/>
      <c r="J1064" s="1108">
        <v>0</v>
      </c>
      <c r="K1064" s="1109">
        <v>0.38500000000000001</v>
      </c>
      <c r="L1064" s="1108">
        <v>0.53</v>
      </c>
    </row>
    <row r="1065" spans="1:12" s="1078" customFormat="1" x14ac:dyDescent="0.25">
      <c r="A1065" s="911" t="s">
        <v>83</v>
      </c>
      <c r="B1065" s="911" t="s">
        <v>74</v>
      </c>
      <c r="C1065" s="1105">
        <v>41562</v>
      </c>
      <c r="D1065" s="1106">
        <v>0.53263888888888888</v>
      </c>
      <c r="E1065" s="1080" t="s">
        <v>51</v>
      </c>
      <c r="F1065" s="1107" t="s">
        <v>52</v>
      </c>
      <c r="G1065" s="1107"/>
      <c r="H1065" s="1107"/>
      <c r="I1065" s="1107"/>
      <c r="J1065" s="1110">
        <v>0.06</v>
      </c>
      <c r="K1065" s="1111">
        <v>0.83899999999999997</v>
      </c>
      <c r="L1065" s="1110">
        <v>0.99</v>
      </c>
    </row>
    <row r="1066" spans="1:12" s="1078" customFormat="1" x14ac:dyDescent="0.25">
      <c r="A1066" s="911" t="s">
        <v>83</v>
      </c>
      <c r="B1066" s="911" t="s">
        <v>74</v>
      </c>
      <c r="C1066" s="1105">
        <v>41569</v>
      </c>
      <c r="D1066" s="1106">
        <v>0.44791666666666669</v>
      </c>
      <c r="E1066" s="1106" t="s">
        <v>48</v>
      </c>
      <c r="F1066" s="1107" t="s">
        <v>53</v>
      </c>
      <c r="G1066" s="1107"/>
      <c r="H1066" s="1107"/>
      <c r="I1066" s="1107"/>
      <c r="J1066" s="1108">
        <v>0.03</v>
      </c>
      <c r="K1066" s="1109">
        <v>0.57499999999999996</v>
      </c>
      <c r="L1066" s="1108">
        <v>0.6</v>
      </c>
    </row>
    <row r="1067" spans="1:12" s="1078" customFormat="1" x14ac:dyDescent="0.25">
      <c r="A1067" s="911" t="s">
        <v>83</v>
      </c>
      <c r="B1067" s="911" t="s">
        <v>74</v>
      </c>
      <c r="C1067" s="1105">
        <v>41578</v>
      </c>
      <c r="D1067" s="1106">
        <v>0.42708333333333331</v>
      </c>
      <c r="E1067" s="1106" t="s">
        <v>48</v>
      </c>
      <c r="F1067" s="1107" t="s">
        <v>49</v>
      </c>
      <c r="G1067" s="1107"/>
      <c r="H1067" s="1107"/>
      <c r="I1067" s="1107"/>
      <c r="J1067" s="1112">
        <v>0.04</v>
      </c>
      <c r="K1067" s="1113">
        <v>0.246</v>
      </c>
      <c r="L1067" s="1112">
        <v>0.38</v>
      </c>
    </row>
    <row r="1068" spans="1:12" x14ac:dyDescent="0.25">
      <c r="A1068" s="744" t="s">
        <v>83</v>
      </c>
      <c r="B1068" s="744" t="s">
        <v>74</v>
      </c>
      <c r="C1068" s="405">
        <v>41584</v>
      </c>
      <c r="D1068" s="426">
        <v>0.38194444444444442</v>
      </c>
      <c r="E1068" s="426" t="s">
        <v>48</v>
      </c>
      <c r="F1068" s="907" t="s">
        <v>49</v>
      </c>
      <c r="G1068" s="907"/>
      <c r="H1068" s="907"/>
      <c r="I1068" s="907"/>
      <c r="J1068" s="433">
        <v>0</v>
      </c>
      <c r="K1068" s="432">
        <v>0.184</v>
      </c>
      <c r="L1068" s="433">
        <v>0.27</v>
      </c>
    </row>
    <row r="1069" spans="1:12" x14ac:dyDescent="0.25">
      <c r="A1069" s="744" t="s">
        <v>83</v>
      </c>
      <c r="B1069" s="744" t="s">
        <v>74</v>
      </c>
      <c r="C1069" s="405">
        <v>41590</v>
      </c>
      <c r="D1069" s="426">
        <v>0.51041666666666663</v>
      </c>
      <c r="E1069" s="426" t="s">
        <v>54</v>
      </c>
      <c r="F1069" s="907" t="s">
        <v>49</v>
      </c>
      <c r="G1069" s="907"/>
      <c r="H1069" s="907"/>
      <c r="I1069" s="907"/>
      <c r="J1069" s="1029">
        <v>0.09</v>
      </c>
      <c r="K1069" s="1038">
        <v>0.221</v>
      </c>
      <c r="L1069" s="1029">
        <v>0.33</v>
      </c>
    </row>
    <row r="1070" spans="1:12" x14ac:dyDescent="0.25">
      <c r="A1070" s="744" t="s">
        <v>83</v>
      </c>
      <c r="B1070" s="744" t="s">
        <v>74</v>
      </c>
      <c r="C1070" s="405">
        <v>41597</v>
      </c>
      <c r="D1070" s="426">
        <v>0.4201388888888889</v>
      </c>
      <c r="E1070" s="426" t="s">
        <v>48</v>
      </c>
      <c r="F1070" s="907" t="s">
        <v>49</v>
      </c>
      <c r="G1070" s="907"/>
      <c r="H1070" s="907"/>
      <c r="I1070" s="907"/>
      <c r="J1070" s="1029">
        <v>0</v>
      </c>
      <c r="K1070" s="1038">
        <v>0.17499999999999999</v>
      </c>
      <c r="L1070" s="1029">
        <v>0.32</v>
      </c>
    </row>
    <row r="1071" spans="1:12" x14ac:dyDescent="0.25">
      <c r="A1071" s="744" t="s">
        <v>83</v>
      </c>
      <c r="B1071" s="744" t="s">
        <v>74</v>
      </c>
      <c r="C1071" s="405">
        <v>41604</v>
      </c>
      <c r="D1071" s="426">
        <v>0.46249999999999997</v>
      </c>
      <c r="E1071" s="426" t="s">
        <v>55</v>
      </c>
      <c r="F1071" s="907" t="s">
        <v>49</v>
      </c>
      <c r="G1071" s="907"/>
      <c r="H1071" s="907"/>
      <c r="I1071" s="907"/>
      <c r="J1071" s="433">
        <v>0</v>
      </c>
      <c r="K1071" s="432">
        <v>0.19</v>
      </c>
      <c r="L1071" s="433">
        <v>0.2</v>
      </c>
    </row>
    <row r="1072" spans="1:12" x14ac:dyDescent="0.25">
      <c r="A1072" s="744" t="s">
        <v>83</v>
      </c>
      <c r="B1072" s="744" t="s">
        <v>74</v>
      </c>
      <c r="C1072" s="405">
        <v>41611</v>
      </c>
      <c r="D1072" s="426">
        <v>0.375</v>
      </c>
      <c r="E1072" s="426" t="s">
        <v>48</v>
      </c>
      <c r="F1072" s="907" t="s">
        <v>49</v>
      </c>
      <c r="G1072" s="907"/>
      <c r="H1072" s="907"/>
      <c r="I1072" s="907"/>
      <c r="J1072" s="489">
        <v>0</v>
      </c>
      <c r="K1072" s="490">
        <v>0.21</v>
      </c>
      <c r="L1072" s="489">
        <v>0.28000000000000003</v>
      </c>
    </row>
    <row r="1073" spans="1:12" x14ac:dyDescent="0.25">
      <c r="A1073" s="744" t="s">
        <v>83</v>
      </c>
      <c r="B1073" s="744" t="s">
        <v>74</v>
      </c>
      <c r="C1073" s="409">
        <v>41625</v>
      </c>
      <c r="D1073" s="492">
        <v>0.4236111111111111</v>
      </c>
      <c r="E1073" s="492" t="s">
        <v>48</v>
      </c>
      <c r="F1073" s="434" t="s">
        <v>56</v>
      </c>
      <c r="G1073" s="434"/>
      <c r="H1073" s="434"/>
      <c r="I1073" s="434"/>
      <c r="J1073" s="489">
        <v>0.02</v>
      </c>
      <c r="K1073" s="490">
        <v>0.379</v>
      </c>
      <c r="L1073" s="489">
        <v>0.48</v>
      </c>
    </row>
    <row r="1074" spans="1:12" s="1078" customFormat="1" x14ac:dyDescent="0.25">
      <c r="A1074" s="911" t="s">
        <v>83</v>
      </c>
      <c r="B1074" s="911" t="s">
        <v>74</v>
      </c>
      <c r="C1074" s="1081">
        <v>41641</v>
      </c>
      <c r="D1074" s="1082">
        <v>0.46527777777777773</v>
      </c>
      <c r="E1074" s="1082" t="s">
        <v>48</v>
      </c>
      <c r="F1074" s="1083" t="s">
        <v>49</v>
      </c>
      <c r="G1074" s="1083"/>
      <c r="H1074" s="1083"/>
      <c r="I1074" s="1083"/>
      <c r="J1074" s="1085">
        <v>0</v>
      </c>
      <c r="K1074" s="1084">
        <v>0.437</v>
      </c>
      <c r="L1074" s="1085">
        <v>0.47</v>
      </c>
    </row>
    <row r="1075" spans="1:12" s="1078" customFormat="1" x14ac:dyDescent="0.25">
      <c r="A1075" s="911" t="s">
        <v>83</v>
      </c>
      <c r="B1075" s="911" t="s">
        <v>74</v>
      </c>
      <c r="C1075" s="1105">
        <v>41646</v>
      </c>
      <c r="D1075" s="1106">
        <v>0.4375</v>
      </c>
      <c r="E1075" s="1106" t="s">
        <v>48</v>
      </c>
      <c r="F1075" s="1107" t="s">
        <v>49</v>
      </c>
      <c r="G1075" s="1107"/>
      <c r="H1075" s="1107"/>
      <c r="I1075" s="1107"/>
      <c r="J1075" s="1110">
        <v>0</v>
      </c>
      <c r="K1075" s="1111">
        <v>0.36299999999999999</v>
      </c>
      <c r="L1075" s="1110">
        <v>0.43</v>
      </c>
    </row>
    <row r="1076" spans="1:12" s="1078" customFormat="1" x14ac:dyDescent="0.25">
      <c r="A1076" s="911" t="s">
        <v>83</v>
      </c>
      <c r="B1076" s="911" t="s">
        <v>74</v>
      </c>
      <c r="C1076" s="1081">
        <v>41653</v>
      </c>
      <c r="D1076" s="1082">
        <v>0.49305555555555558</v>
      </c>
      <c r="E1076" s="1082" t="s">
        <v>54</v>
      </c>
      <c r="F1076" s="1083" t="s">
        <v>49</v>
      </c>
      <c r="G1076" s="1083"/>
      <c r="H1076" s="1083"/>
      <c r="I1076" s="1083"/>
      <c r="J1076" s="1085">
        <v>0.03</v>
      </c>
      <c r="K1076" s="1084">
        <v>0.21099999999999999</v>
      </c>
      <c r="L1076" s="1085">
        <v>0.73</v>
      </c>
    </row>
    <row r="1077" spans="1:12" s="1078" customFormat="1" x14ac:dyDescent="0.25">
      <c r="A1077" s="911" t="s">
        <v>83</v>
      </c>
      <c r="B1077" s="911" t="s">
        <v>74</v>
      </c>
      <c r="C1077" s="1081">
        <v>41660</v>
      </c>
      <c r="D1077" s="1082">
        <v>0.34722222222222227</v>
      </c>
      <c r="E1077" s="1082" t="s">
        <v>48</v>
      </c>
      <c r="F1077" s="1083" t="s">
        <v>49</v>
      </c>
      <c r="G1077" s="1083"/>
      <c r="H1077" s="1083"/>
      <c r="I1077" s="1083"/>
      <c r="J1077" s="1085">
        <v>0.01</v>
      </c>
      <c r="K1077" s="1084">
        <v>0.21099999999999999</v>
      </c>
      <c r="L1077" s="1085">
        <v>0.28000000000000003</v>
      </c>
    </row>
    <row r="1078" spans="1:12" s="1078" customFormat="1" x14ac:dyDescent="0.25">
      <c r="A1078" s="911" t="s">
        <v>83</v>
      </c>
      <c r="B1078" s="911" t="s">
        <v>74</v>
      </c>
      <c r="C1078" s="1105">
        <v>41668</v>
      </c>
      <c r="D1078" s="1106">
        <v>0.4375</v>
      </c>
      <c r="E1078" s="1106" t="s">
        <v>48</v>
      </c>
      <c r="F1078" s="1107" t="s">
        <v>49</v>
      </c>
      <c r="G1078" s="1107"/>
      <c r="H1078" s="1107"/>
      <c r="I1078" s="1107"/>
      <c r="J1078" s="1087">
        <v>0.01</v>
      </c>
      <c r="K1078" s="1086">
        <v>0.19500000000000001</v>
      </c>
      <c r="L1078" s="1087">
        <v>0.24</v>
      </c>
    </row>
    <row r="1079" spans="1:12" s="1078" customFormat="1" x14ac:dyDescent="0.25">
      <c r="A1079" s="911" t="s">
        <v>83</v>
      </c>
      <c r="B1079" s="911" t="s">
        <v>74</v>
      </c>
      <c r="C1079" s="1105">
        <v>41683</v>
      </c>
      <c r="D1079" s="1106">
        <v>0.3611111111111111</v>
      </c>
      <c r="E1079" s="1106" t="s">
        <v>48</v>
      </c>
      <c r="F1079" s="1107" t="s">
        <v>49</v>
      </c>
      <c r="G1079" s="1107"/>
      <c r="H1079" s="1107"/>
      <c r="I1079" s="1107"/>
      <c r="J1079" s="1087">
        <v>0</v>
      </c>
      <c r="K1079" s="1086">
        <v>0.13500000000000001</v>
      </c>
      <c r="L1079" s="1087">
        <v>0.23</v>
      </c>
    </row>
    <row r="1080" spans="1:12" s="1078" customFormat="1" x14ac:dyDescent="0.25">
      <c r="A1080" s="911" t="s">
        <v>83</v>
      </c>
      <c r="B1080" s="911" t="s">
        <v>74</v>
      </c>
      <c r="C1080" s="1105">
        <v>41689</v>
      </c>
      <c r="D1080" s="1106">
        <v>0.39583333333333331</v>
      </c>
      <c r="E1080" s="1106" t="s">
        <v>57</v>
      </c>
      <c r="F1080" s="1107" t="s">
        <v>49</v>
      </c>
      <c r="G1080" s="1107"/>
      <c r="H1080" s="1107"/>
      <c r="I1080" s="1107"/>
      <c r="J1080" s="1087">
        <v>0</v>
      </c>
      <c r="K1080" s="1086">
        <v>7.0000000000000007E-2</v>
      </c>
      <c r="L1080" s="1087">
        <v>0.15</v>
      </c>
    </row>
    <row r="1081" spans="1:12" s="1078" customFormat="1" x14ac:dyDescent="0.25">
      <c r="A1081" s="911" t="s">
        <v>83</v>
      </c>
      <c r="B1081" s="911" t="s">
        <v>74</v>
      </c>
      <c r="C1081" s="1105">
        <v>41697</v>
      </c>
      <c r="D1081" s="1106">
        <v>0.4861111111111111</v>
      </c>
      <c r="E1081" s="1106" t="s">
        <v>24</v>
      </c>
      <c r="F1081" s="1107" t="s">
        <v>49</v>
      </c>
      <c r="G1081" s="1107"/>
      <c r="H1081" s="1107"/>
      <c r="I1081" s="1107"/>
      <c r="J1081" s="1110">
        <v>0</v>
      </c>
      <c r="K1081" s="1107">
        <v>8.4000000000000005E-2</v>
      </c>
      <c r="L1081" s="1107">
        <v>0.11</v>
      </c>
    </row>
    <row r="1082" spans="1:12" x14ac:dyDescent="0.25">
      <c r="A1082" s="744" t="s">
        <v>83</v>
      </c>
      <c r="B1082" s="744" t="s">
        <v>74</v>
      </c>
      <c r="C1082" s="509">
        <v>41708</v>
      </c>
      <c r="D1082" s="922">
        <v>0.4861111111111111</v>
      </c>
      <c r="E1082" s="922" t="s">
        <v>24</v>
      </c>
      <c r="F1082" s="506" t="s">
        <v>58</v>
      </c>
      <c r="G1082" s="506"/>
      <c r="H1082" s="506"/>
      <c r="I1082" s="506"/>
      <c r="J1082" s="506">
        <v>0.04</v>
      </c>
      <c r="K1082" s="506">
        <v>9.6000000000000002E-2</v>
      </c>
      <c r="L1082" s="506">
        <v>0.13</v>
      </c>
    </row>
    <row r="1083" spans="1:12" x14ac:dyDescent="0.25">
      <c r="A1083" s="744" t="s">
        <v>83</v>
      </c>
      <c r="B1083" s="744" t="s">
        <v>74</v>
      </c>
      <c r="C1083" s="405">
        <v>41716</v>
      </c>
      <c r="D1083" s="426">
        <v>0.51388888888888895</v>
      </c>
      <c r="E1083" s="426" t="s">
        <v>24</v>
      </c>
      <c r="F1083" s="907" t="s">
        <v>31</v>
      </c>
      <c r="G1083" s="907"/>
      <c r="H1083" s="907"/>
      <c r="I1083" s="907"/>
      <c r="J1083" s="907">
        <v>0.04</v>
      </c>
      <c r="K1083" s="907">
        <v>0.23799999999999999</v>
      </c>
      <c r="L1083" s="907">
        <v>0.76</v>
      </c>
    </row>
    <row r="1084" spans="1:12" x14ac:dyDescent="0.25">
      <c r="A1084" s="744" t="s">
        <v>83</v>
      </c>
      <c r="B1084" s="744" t="s">
        <v>74</v>
      </c>
      <c r="C1084" s="405">
        <v>41724</v>
      </c>
      <c r="D1084" s="426">
        <v>0.43888888888888888</v>
      </c>
      <c r="E1084" s="426" t="s">
        <v>24</v>
      </c>
      <c r="F1084" s="907" t="s">
        <v>49</v>
      </c>
      <c r="G1084" s="907"/>
      <c r="H1084" s="907"/>
      <c r="I1084" s="907"/>
      <c r="J1084" s="433">
        <v>0</v>
      </c>
      <c r="K1084" s="432">
        <v>0.17</v>
      </c>
      <c r="L1084" s="907">
        <v>0.22</v>
      </c>
    </row>
    <row r="1085" spans="1:12" x14ac:dyDescent="0.25">
      <c r="A1085" s="744" t="s">
        <v>83</v>
      </c>
      <c r="B1085" s="744" t="s">
        <v>74</v>
      </c>
      <c r="C1085" s="409">
        <v>41727</v>
      </c>
      <c r="D1085" s="492">
        <v>0.40972222222222227</v>
      </c>
      <c r="E1085" s="492" t="s">
        <v>22</v>
      </c>
      <c r="F1085" s="434" t="s">
        <v>28</v>
      </c>
      <c r="G1085" s="434"/>
      <c r="H1085" s="434"/>
      <c r="I1085" s="434"/>
      <c r="J1085" s="489">
        <v>0</v>
      </c>
      <c r="K1085" s="434">
        <v>8.6999999999999994E-2</v>
      </c>
      <c r="L1085" s="434">
        <v>0.16</v>
      </c>
    </row>
    <row r="1086" spans="1:12" x14ac:dyDescent="0.25">
      <c r="A1086" s="744" t="s">
        <v>83</v>
      </c>
      <c r="B1086" s="744" t="s">
        <v>74</v>
      </c>
      <c r="C1086" s="415">
        <v>41731</v>
      </c>
      <c r="D1086" s="453">
        <v>0.43124999999999997</v>
      </c>
      <c r="E1086" s="453" t="s">
        <v>24</v>
      </c>
      <c r="F1086" s="454" t="s">
        <v>29</v>
      </c>
      <c r="G1086" s="454"/>
      <c r="H1086" s="454"/>
      <c r="I1086" s="454"/>
      <c r="J1086" s="451">
        <v>0</v>
      </c>
      <c r="K1086" s="454">
        <v>7.4999999999999997E-2</v>
      </c>
      <c r="L1086" s="454">
        <v>0.11</v>
      </c>
    </row>
    <row r="1087" spans="1:12" x14ac:dyDescent="0.25">
      <c r="A1087" s="744" t="s">
        <v>83</v>
      </c>
      <c r="B1087" s="744" t="s">
        <v>74</v>
      </c>
      <c r="C1087" s="409">
        <v>41733</v>
      </c>
      <c r="D1087" s="492">
        <v>0.39583333333333331</v>
      </c>
      <c r="E1087" s="453" t="s">
        <v>22</v>
      </c>
      <c r="F1087" s="454" t="s">
        <v>28</v>
      </c>
      <c r="G1087" s="454"/>
      <c r="H1087" s="454"/>
      <c r="I1087" s="454"/>
      <c r="J1087" s="489">
        <v>0.04</v>
      </c>
      <c r="K1087" s="490">
        <v>8.4000000000000005E-2</v>
      </c>
      <c r="L1087" s="489">
        <v>0.21</v>
      </c>
    </row>
    <row r="1088" spans="1:12" x14ac:dyDescent="0.25">
      <c r="A1088" s="744" t="s">
        <v>83</v>
      </c>
      <c r="B1088" s="744" t="s">
        <v>74</v>
      </c>
      <c r="C1088" s="409">
        <v>41737</v>
      </c>
      <c r="D1088" s="492">
        <v>0.4152777777777778</v>
      </c>
      <c r="E1088" s="453" t="s">
        <v>22</v>
      </c>
      <c r="F1088" s="454" t="s">
        <v>28</v>
      </c>
      <c r="G1088" s="454"/>
      <c r="H1088" s="454"/>
      <c r="I1088" s="454"/>
      <c r="J1088" s="489">
        <v>0.02</v>
      </c>
      <c r="K1088" s="490">
        <v>0.10299999999999999</v>
      </c>
      <c r="L1088" s="489">
        <v>0.16</v>
      </c>
    </row>
    <row r="1089" spans="1:12" x14ac:dyDescent="0.25">
      <c r="A1089" s="744" t="s">
        <v>83</v>
      </c>
      <c r="B1089" s="744" t="s">
        <v>74</v>
      </c>
      <c r="C1089" s="409">
        <v>41743</v>
      </c>
      <c r="D1089" s="492">
        <v>0.44305555555555554</v>
      </c>
      <c r="E1089" s="453" t="s">
        <v>22</v>
      </c>
      <c r="F1089" s="454" t="s">
        <v>28</v>
      </c>
      <c r="G1089" s="454"/>
      <c r="H1089" s="454"/>
      <c r="I1089" s="454"/>
      <c r="J1089" s="489">
        <v>0.06</v>
      </c>
      <c r="K1089" s="490">
        <v>0.111</v>
      </c>
      <c r="L1089" s="489">
        <v>0.19</v>
      </c>
    </row>
    <row r="1090" spans="1:12" x14ac:dyDescent="0.25">
      <c r="A1090" s="744" t="s">
        <v>83</v>
      </c>
      <c r="B1090" s="744" t="s">
        <v>74</v>
      </c>
      <c r="C1090" s="409">
        <v>41751</v>
      </c>
      <c r="D1090" s="492">
        <v>0.4236111111111111</v>
      </c>
      <c r="E1090" s="453" t="s">
        <v>22</v>
      </c>
      <c r="F1090" s="454" t="s">
        <v>29</v>
      </c>
      <c r="G1090" s="454"/>
      <c r="H1090" s="454"/>
      <c r="I1090" s="454"/>
      <c r="J1090" s="489">
        <v>0.01</v>
      </c>
      <c r="K1090" s="490">
        <v>9.1999999999999998E-2</v>
      </c>
      <c r="L1090" s="489">
        <v>0.1</v>
      </c>
    </row>
    <row r="1091" spans="1:12" s="1078" customFormat="1" x14ac:dyDescent="0.25">
      <c r="A1091" s="911" t="s">
        <v>83</v>
      </c>
      <c r="B1091" s="911" t="s">
        <v>74</v>
      </c>
      <c r="C1091" s="1105">
        <v>41760</v>
      </c>
      <c r="D1091" s="1106">
        <v>0.42986111111111108</v>
      </c>
      <c r="E1091" s="1074" t="s">
        <v>24</v>
      </c>
      <c r="F1091" s="1075" t="s">
        <v>29</v>
      </c>
      <c r="G1091" s="1075"/>
      <c r="H1091" s="1075"/>
      <c r="I1091" s="1075"/>
      <c r="J1091" s="1110">
        <v>0.04</v>
      </c>
      <c r="K1091" s="1111">
        <v>9.6000000000000002E-2</v>
      </c>
      <c r="L1091" s="1110">
        <v>0.1</v>
      </c>
    </row>
    <row r="1092" spans="1:12" s="1078" customFormat="1" x14ac:dyDescent="0.25">
      <c r="A1092" s="911" t="s">
        <v>83</v>
      </c>
      <c r="B1092" s="911" t="s">
        <v>74</v>
      </c>
      <c r="C1092" s="1105">
        <v>41767</v>
      </c>
      <c r="D1092" s="1106">
        <v>0.53680555555555554</v>
      </c>
      <c r="E1092" s="1074" t="s">
        <v>24</v>
      </c>
      <c r="F1092" s="1075" t="s">
        <v>29</v>
      </c>
      <c r="G1092" s="1075"/>
      <c r="H1092" s="1075"/>
      <c r="I1092" s="1075"/>
      <c r="J1092" s="1110">
        <v>0.01</v>
      </c>
      <c r="K1092" s="1111">
        <v>0.121</v>
      </c>
      <c r="L1092" s="1110">
        <v>0.14000000000000001</v>
      </c>
    </row>
    <row r="1093" spans="1:12" s="1078" customFormat="1" x14ac:dyDescent="0.25">
      <c r="A1093" s="911" t="s">
        <v>83</v>
      </c>
      <c r="B1093" s="911" t="s">
        <v>74</v>
      </c>
      <c r="C1093" s="1105">
        <v>41768</v>
      </c>
      <c r="D1093" s="1106">
        <v>0.47361111111111115</v>
      </c>
      <c r="E1093" s="1074" t="s">
        <v>22</v>
      </c>
      <c r="F1093" s="1075" t="s">
        <v>28</v>
      </c>
      <c r="G1093" s="1075"/>
      <c r="H1093" s="1075"/>
      <c r="I1093" s="1075"/>
      <c r="J1093" s="1110">
        <v>0.06</v>
      </c>
      <c r="K1093" s="1111">
        <v>0.10199999999999999</v>
      </c>
      <c r="L1093" s="1110">
        <v>0.1</v>
      </c>
    </row>
    <row r="1094" spans="1:12" s="1078" customFormat="1" x14ac:dyDescent="0.25">
      <c r="A1094" s="911" t="s">
        <v>83</v>
      </c>
      <c r="B1094" s="911" t="s">
        <v>74</v>
      </c>
      <c r="C1094" s="1105">
        <v>41772</v>
      </c>
      <c r="D1094" s="1106">
        <v>0.4201388888888889</v>
      </c>
      <c r="E1094" s="1074" t="s">
        <v>24</v>
      </c>
      <c r="F1094" s="1075" t="s">
        <v>28</v>
      </c>
      <c r="G1094" s="1075"/>
      <c r="H1094" s="1075"/>
      <c r="I1094" s="1075"/>
      <c r="J1094" s="1110">
        <v>0.06</v>
      </c>
      <c r="K1094" s="1111">
        <v>0.113</v>
      </c>
      <c r="L1094" s="1110">
        <v>0.3</v>
      </c>
    </row>
    <row r="1095" spans="1:12" s="1078" customFormat="1" x14ac:dyDescent="0.25">
      <c r="A1095" s="911" t="s">
        <v>83</v>
      </c>
      <c r="B1095" s="911" t="s">
        <v>74</v>
      </c>
      <c r="C1095" s="1114">
        <v>41778</v>
      </c>
      <c r="D1095" s="1115">
        <v>4.8611111111111112E-2</v>
      </c>
      <c r="E1095" s="1092" t="s">
        <v>36</v>
      </c>
      <c r="F1095" s="1080" t="s">
        <v>29</v>
      </c>
      <c r="G1095" s="1080"/>
      <c r="H1095" s="1080"/>
      <c r="I1095" s="1080"/>
      <c r="J1095" s="1116">
        <v>0</v>
      </c>
      <c r="K1095" s="1117">
        <v>0</v>
      </c>
      <c r="L1095" s="1116">
        <v>0.1</v>
      </c>
    </row>
    <row r="1096" spans="1:12" s="1078" customFormat="1" x14ac:dyDescent="0.25">
      <c r="A1096" s="911" t="s">
        <v>83</v>
      </c>
      <c r="B1096" s="911" t="s">
        <v>74</v>
      </c>
      <c r="C1096" s="1105">
        <v>41787</v>
      </c>
      <c r="D1096" s="1106">
        <v>0.42569444444444443</v>
      </c>
      <c r="E1096" s="1074" t="s">
        <v>22</v>
      </c>
      <c r="F1096" s="1075" t="s">
        <v>28</v>
      </c>
      <c r="G1096" s="1075"/>
      <c r="H1096" s="1075"/>
      <c r="I1096" s="1075"/>
      <c r="J1096" s="1110">
        <v>0.03</v>
      </c>
      <c r="K1096" s="1111">
        <v>0.154</v>
      </c>
      <c r="L1096" s="1110">
        <v>0.14000000000000001</v>
      </c>
    </row>
    <row r="1097" spans="1:12" s="1078" customFormat="1" x14ac:dyDescent="0.25">
      <c r="A1097" s="911" t="s">
        <v>83</v>
      </c>
      <c r="B1097" s="911" t="s">
        <v>74</v>
      </c>
      <c r="C1097" s="1105">
        <v>41799</v>
      </c>
      <c r="D1097" s="1106">
        <v>0.39861111111111108</v>
      </c>
      <c r="E1097" s="1074" t="s">
        <v>22</v>
      </c>
      <c r="F1097" s="1075" t="s">
        <v>28</v>
      </c>
      <c r="G1097" s="1075"/>
      <c r="H1097" s="1075"/>
      <c r="I1097" s="1075"/>
      <c r="J1097" s="1110">
        <v>0</v>
      </c>
      <c r="K1097" s="1111">
        <v>0.21299999999999999</v>
      </c>
      <c r="L1097" s="1110">
        <v>0.31</v>
      </c>
    </row>
    <row r="1098" spans="1:12" s="1078" customFormat="1" x14ac:dyDescent="0.25">
      <c r="A1098" s="911" t="s">
        <v>83</v>
      </c>
      <c r="B1098" s="911" t="s">
        <v>74</v>
      </c>
      <c r="C1098" s="1105">
        <v>41809</v>
      </c>
      <c r="D1098" s="1106">
        <v>0.39166666666666666</v>
      </c>
      <c r="E1098" s="1074" t="s">
        <v>22</v>
      </c>
      <c r="F1098" s="1075" t="s">
        <v>29</v>
      </c>
      <c r="G1098" s="1075"/>
      <c r="H1098" s="1075"/>
      <c r="I1098" s="1075"/>
      <c r="J1098" s="1110">
        <v>0.1</v>
      </c>
      <c r="K1098" s="1111">
        <v>0.18</v>
      </c>
      <c r="L1098" s="1110">
        <v>0.25</v>
      </c>
    </row>
    <row r="1099" spans="1:12" s="1078" customFormat="1" x14ac:dyDescent="0.25">
      <c r="A1099" s="911" t="s">
        <v>83</v>
      </c>
      <c r="B1099" s="911" t="s">
        <v>74</v>
      </c>
      <c r="C1099" s="1105">
        <v>41814</v>
      </c>
      <c r="D1099" s="1106">
        <v>0.4284722222222222</v>
      </c>
      <c r="E1099" s="1074" t="s">
        <v>22</v>
      </c>
      <c r="F1099" s="1075" t="s">
        <v>28</v>
      </c>
      <c r="G1099" s="1075"/>
      <c r="H1099" s="1075"/>
      <c r="I1099" s="1075"/>
      <c r="J1099" s="1085">
        <v>0.04</v>
      </c>
      <c r="K1099" s="1084">
        <v>0.22800000000000001</v>
      </c>
      <c r="L1099" s="1085">
        <v>0.3</v>
      </c>
    </row>
    <row r="1100" spans="1:12" s="1078" customFormat="1" x14ac:dyDescent="0.25">
      <c r="A1100" s="911" t="s">
        <v>83</v>
      </c>
      <c r="B1100" s="911" t="s">
        <v>74</v>
      </c>
      <c r="C1100" s="1105">
        <v>41817</v>
      </c>
      <c r="D1100" s="1106">
        <v>0.4236111111111111</v>
      </c>
      <c r="E1100" s="1074" t="s">
        <v>22</v>
      </c>
      <c r="F1100" s="1075" t="s">
        <v>28</v>
      </c>
      <c r="G1100" s="1075"/>
      <c r="H1100" s="1075"/>
      <c r="I1100" s="1075"/>
      <c r="J1100" s="1085">
        <v>0.02</v>
      </c>
      <c r="K1100" s="1084">
        <v>0.248</v>
      </c>
      <c r="L1100" s="1085">
        <v>0.28999999999999998</v>
      </c>
    </row>
    <row r="1101" spans="1:12" x14ac:dyDescent="0.25">
      <c r="A1101" s="744" t="s">
        <v>83</v>
      </c>
      <c r="B1101" s="744" t="s">
        <v>74</v>
      </c>
      <c r="C1101" s="409">
        <v>41821</v>
      </c>
      <c r="D1101" s="492">
        <v>0.43194444444444446</v>
      </c>
      <c r="E1101" s="453" t="s">
        <v>22</v>
      </c>
      <c r="F1101" s="454" t="s">
        <v>29</v>
      </c>
      <c r="G1101" s="454"/>
      <c r="H1101" s="454"/>
      <c r="I1101" s="454"/>
      <c r="J1101" s="473">
        <v>0.02</v>
      </c>
      <c r="K1101" s="472">
        <v>0.29599999999999999</v>
      </c>
      <c r="L1101" s="473">
        <v>0.36</v>
      </c>
    </row>
    <row r="1102" spans="1:12" x14ac:dyDescent="0.25">
      <c r="A1102" s="744" t="s">
        <v>83</v>
      </c>
      <c r="B1102" s="744" t="s">
        <v>74</v>
      </c>
      <c r="C1102" s="409">
        <v>41827</v>
      </c>
      <c r="D1102" s="492">
        <v>0.40138888888888885</v>
      </c>
      <c r="E1102" s="453" t="s">
        <v>24</v>
      </c>
      <c r="F1102" s="454" t="s">
        <v>28</v>
      </c>
      <c r="G1102" s="454"/>
      <c r="H1102" s="454"/>
      <c r="I1102" s="454"/>
      <c r="J1102" s="489">
        <v>0</v>
      </c>
      <c r="K1102" s="490">
        <v>0.32200000000000001</v>
      </c>
      <c r="L1102" s="434">
        <v>0.33</v>
      </c>
    </row>
    <row r="1103" spans="1:12" x14ac:dyDescent="0.25">
      <c r="A1103" s="744" t="s">
        <v>83</v>
      </c>
      <c r="B1103" s="744" t="s">
        <v>74</v>
      </c>
      <c r="C1103" s="409">
        <v>41835</v>
      </c>
      <c r="D1103" s="492">
        <v>0.4236111111111111</v>
      </c>
      <c r="E1103" s="453" t="s">
        <v>24</v>
      </c>
      <c r="F1103" s="454" t="s">
        <v>29</v>
      </c>
      <c r="G1103" s="454"/>
      <c r="H1103" s="454"/>
      <c r="I1103" s="454"/>
      <c r="J1103" s="473">
        <v>0.04</v>
      </c>
      <c r="K1103" s="472">
        <v>0.245</v>
      </c>
      <c r="L1103" s="473">
        <v>0.34</v>
      </c>
    </row>
    <row r="1104" spans="1:12" x14ac:dyDescent="0.25">
      <c r="A1104" s="744" t="s">
        <v>83</v>
      </c>
      <c r="B1104" s="744" t="s">
        <v>74</v>
      </c>
      <c r="C1104" s="250">
        <v>41838</v>
      </c>
      <c r="D1104" s="300">
        <v>0.52916666666666667</v>
      </c>
      <c r="E1104" s="468" t="s">
        <v>24</v>
      </c>
      <c r="F1104" s="454" t="s">
        <v>28</v>
      </c>
      <c r="G1104" s="454"/>
      <c r="H1104" s="454"/>
      <c r="I1104" s="454"/>
      <c r="J1104" s="1037">
        <v>0.03</v>
      </c>
      <c r="K1104" s="1037">
        <v>0.249</v>
      </c>
      <c r="L1104" s="1037">
        <v>0.25</v>
      </c>
    </row>
    <row r="1105" spans="1:12" x14ac:dyDescent="0.25">
      <c r="A1105" s="744" t="s">
        <v>83</v>
      </c>
      <c r="B1105" s="744" t="s">
        <v>74</v>
      </c>
      <c r="C1105" s="409">
        <v>41843</v>
      </c>
      <c r="D1105" s="492">
        <v>0.45347222222222222</v>
      </c>
      <c r="E1105" s="453" t="s">
        <v>22</v>
      </c>
      <c r="F1105" s="454" t="s">
        <v>29</v>
      </c>
      <c r="G1105" s="454"/>
      <c r="H1105" s="454"/>
      <c r="I1105" s="454"/>
      <c r="J1105" s="473">
        <v>0.04</v>
      </c>
      <c r="K1105" s="472">
        <v>0.217</v>
      </c>
      <c r="L1105" s="473">
        <v>0.21</v>
      </c>
    </row>
    <row r="1106" spans="1:12" x14ac:dyDescent="0.25">
      <c r="A1106" s="744" t="s">
        <v>83</v>
      </c>
      <c r="B1106" s="744" t="s">
        <v>74</v>
      </c>
      <c r="C1106" s="409">
        <v>41845</v>
      </c>
      <c r="D1106" s="492">
        <v>0.44375000000000003</v>
      </c>
      <c r="E1106" s="453" t="s">
        <v>24</v>
      </c>
      <c r="F1106" s="454" t="s">
        <v>28</v>
      </c>
      <c r="G1106" s="454"/>
      <c r="H1106" s="454"/>
      <c r="I1106" s="454"/>
      <c r="J1106" s="473">
        <v>0.04</v>
      </c>
      <c r="K1106" s="472">
        <v>0.13400000000000001</v>
      </c>
      <c r="L1106" s="473">
        <v>0.19</v>
      </c>
    </row>
    <row r="1107" spans="1:12" x14ac:dyDescent="0.25">
      <c r="A1107" s="744" t="s">
        <v>83</v>
      </c>
      <c r="B1107" s="744" t="s">
        <v>74</v>
      </c>
      <c r="C1107" s="409">
        <v>41851</v>
      </c>
      <c r="D1107" s="492">
        <v>0.4368055555555555</v>
      </c>
      <c r="E1107" s="453" t="s">
        <v>22</v>
      </c>
      <c r="F1107" s="454" t="s">
        <v>28</v>
      </c>
      <c r="G1107" s="454"/>
      <c r="H1107" s="454"/>
      <c r="I1107" s="454"/>
      <c r="J1107" s="434">
        <v>0.06</v>
      </c>
      <c r="K1107" s="434">
        <v>0.19500000000000001</v>
      </c>
      <c r="L1107" s="434">
        <v>0.32</v>
      </c>
    </row>
    <row r="1108" spans="1:12" x14ac:dyDescent="0.25">
      <c r="A1108" s="744" t="s">
        <v>83</v>
      </c>
      <c r="B1108" s="744" t="s">
        <v>74</v>
      </c>
      <c r="C1108" s="409">
        <v>41863</v>
      </c>
      <c r="D1108" s="492">
        <v>0.43124999999999997</v>
      </c>
      <c r="E1108" s="453" t="s">
        <v>22</v>
      </c>
      <c r="F1108" s="454" t="s">
        <v>29</v>
      </c>
      <c r="G1108" s="454"/>
      <c r="H1108" s="454"/>
      <c r="I1108" s="454"/>
      <c r="J1108" s="473">
        <v>0.01</v>
      </c>
      <c r="K1108" s="474">
        <v>0.16200000000000001</v>
      </c>
      <c r="L1108" s="474">
        <v>0.18</v>
      </c>
    </row>
    <row r="1109" spans="1:12" x14ac:dyDescent="0.25">
      <c r="A1109" s="744" t="s">
        <v>83</v>
      </c>
      <c r="B1109" s="744" t="s">
        <v>74</v>
      </c>
      <c r="C1109" s="409">
        <v>41871</v>
      </c>
      <c r="D1109" s="492">
        <v>0.44375000000000003</v>
      </c>
      <c r="E1109" s="453" t="s">
        <v>22</v>
      </c>
      <c r="F1109" s="454" t="s">
        <v>29</v>
      </c>
      <c r="G1109" s="454"/>
      <c r="H1109" s="454"/>
      <c r="I1109" s="454"/>
      <c r="J1109" s="437">
        <v>0</v>
      </c>
      <c r="K1109" s="471">
        <v>0.22900000000000001</v>
      </c>
      <c r="L1109" s="471">
        <v>0.22</v>
      </c>
    </row>
    <row r="1110" spans="1:12" s="1078" customFormat="1" x14ac:dyDescent="0.25">
      <c r="A1110" s="911" t="s">
        <v>83</v>
      </c>
      <c r="B1110" s="911" t="s">
        <v>74</v>
      </c>
      <c r="C1110" s="1105">
        <v>41925</v>
      </c>
      <c r="D1110" s="1106">
        <v>0.41041666666666665</v>
      </c>
      <c r="E1110" s="1074" t="s">
        <v>22</v>
      </c>
      <c r="F1110" s="1080" t="s">
        <v>28</v>
      </c>
      <c r="G1110" s="1080"/>
      <c r="H1110" s="1080"/>
      <c r="I1110" s="1080"/>
      <c r="J1110" s="1118">
        <v>0.18</v>
      </c>
      <c r="K1110" s="1119">
        <v>0.19700000000000001</v>
      </c>
      <c r="L1110" s="1119">
        <v>0.63</v>
      </c>
    </row>
    <row r="1111" spans="1:12" s="1078" customFormat="1" x14ac:dyDescent="0.25">
      <c r="A1111" s="911" t="s">
        <v>83</v>
      </c>
      <c r="B1111" s="911" t="s">
        <v>74</v>
      </c>
      <c r="C1111" s="1105">
        <v>41934</v>
      </c>
      <c r="D1111" s="1106">
        <v>0.44861111111111113</v>
      </c>
      <c r="E1111" s="1074" t="s">
        <v>22</v>
      </c>
      <c r="F1111" s="1080" t="s">
        <v>29</v>
      </c>
      <c r="G1111" s="1080"/>
      <c r="H1111" s="1080"/>
      <c r="I1111" s="1080"/>
      <c r="J1111" s="1079">
        <v>0</v>
      </c>
      <c r="K1111" s="1107">
        <v>0.23599999999999999</v>
      </c>
      <c r="L1111" s="1107">
        <v>0.26</v>
      </c>
    </row>
    <row r="1112" spans="1:12" s="1078" customFormat="1" x14ac:dyDescent="0.25">
      <c r="A1112" s="911" t="s">
        <v>83</v>
      </c>
      <c r="B1112" s="911" t="s">
        <v>74</v>
      </c>
      <c r="C1112" s="1105">
        <v>41942</v>
      </c>
      <c r="D1112" s="1106">
        <v>0.47361111111111115</v>
      </c>
      <c r="E1112" s="1074" t="s">
        <v>62</v>
      </c>
      <c r="F1112" s="1080" t="s">
        <v>29</v>
      </c>
      <c r="G1112" s="1080"/>
      <c r="H1112" s="1080"/>
      <c r="I1112" s="1080"/>
      <c r="J1112" s="1120">
        <v>0</v>
      </c>
      <c r="K1112" s="1120">
        <v>0.122</v>
      </c>
      <c r="L1112" s="1120">
        <v>0.16</v>
      </c>
    </row>
    <row r="1113" spans="1:12" x14ac:dyDescent="0.25">
      <c r="A1113" s="744" t="s">
        <v>83</v>
      </c>
      <c r="B1113" s="744" t="s">
        <v>74</v>
      </c>
      <c r="C1113" s="409">
        <v>41948</v>
      </c>
      <c r="D1113" s="492">
        <v>0.40347222222222223</v>
      </c>
      <c r="E1113" s="453" t="s">
        <v>22</v>
      </c>
      <c r="F1113" s="455" t="s">
        <v>28</v>
      </c>
      <c r="G1113" s="455"/>
      <c r="H1113" s="455"/>
      <c r="I1113" s="455"/>
      <c r="J1113" s="1031">
        <v>0</v>
      </c>
      <c r="K1113" s="1031">
        <v>0.191</v>
      </c>
      <c r="L1113" s="1031">
        <v>0.23</v>
      </c>
    </row>
    <row r="1114" spans="1:12" x14ac:dyDescent="0.25">
      <c r="A1114" s="744" t="s">
        <v>83</v>
      </c>
      <c r="B1114" s="744" t="s">
        <v>74</v>
      </c>
      <c r="C1114" s="409">
        <v>41955</v>
      </c>
      <c r="D1114" s="492">
        <v>0.4368055555555555</v>
      </c>
      <c r="E1114" s="453" t="s">
        <v>22</v>
      </c>
      <c r="F1114" s="455" t="s">
        <v>29</v>
      </c>
      <c r="G1114" s="455"/>
      <c r="H1114" s="455"/>
      <c r="I1114" s="455"/>
      <c r="J1114" s="932">
        <v>0.01</v>
      </c>
      <c r="K1114" s="932">
        <v>0.30399999999999999</v>
      </c>
      <c r="L1114" s="932">
        <v>0.52</v>
      </c>
    </row>
    <row r="1115" spans="1:12" x14ac:dyDescent="0.25">
      <c r="A1115" s="744" t="s">
        <v>83</v>
      </c>
      <c r="B1115" s="744" t="s">
        <v>74</v>
      </c>
      <c r="C1115" s="405">
        <v>41967</v>
      </c>
      <c r="D1115" s="426">
        <v>0.4069444444444445</v>
      </c>
      <c r="E1115" s="453" t="s">
        <v>24</v>
      </c>
      <c r="F1115" s="455" t="s">
        <v>28</v>
      </c>
      <c r="G1115" s="455"/>
      <c r="H1115" s="455"/>
      <c r="I1115" s="455"/>
      <c r="J1115" s="932">
        <v>0</v>
      </c>
      <c r="K1115" s="932">
        <v>0.129</v>
      </c>
      <c r="L1115" s="932">
        <v>0.18</v>
      </c>
    </row>
    <row r="1116" spans="1:12" x14ac:dyDescent="0.25">
      <c r="A1116" s="744" t="s">
        <v>83</v>
      </c>
      <c r="B1116" s="744" t="s">
        <v>74</v>
      </c>
      <c r="C1116" s="509">
        <v>41977</v>
      </c>
      <c r="D1116" s="922">
        <v>0.45555555555555555</v>
      </c>
      <c r="E1116" s="463" t="s">
        <v>24</v>
      </c>
      <c r="F1116" s="455" t="s">
        <v>29</v>
      </c>
      <c r="G1116" s="455"/>
      <c r="H1116" s="455"/>
      <c r="I1116" s="455"/>
      <c r="J1116" s="932">
        <v>0</v>
      </c>
      <c r="K1116" s="932">
        <v>0.128</v>
      </c>
      <c r="L1116" s="932">
        <v>0.17</v>
      </c>
    </row>
    <row r="1117" spans="1:12" x14ac:dyDescent="0.25">
      <c r="A1117" s="744" t="s">
        <v>83</v>
      </c>
      <c r="B1117" s="744" t="s">
        <v>74</v>
      </c>
      <c r="C1117" s="405">
        <v>41982</v>
      </c>
      <c r="D1117" s="426">
        <v>0.4284722222222222</v>
      </c>
      <c r="E1117" s="453" t="s">
        <v>22</v>
      </c>
      <c r="F1117" s="455" t="s">
        <v>29</v>
      </c>
      <c r="G1117" s="455"/>
      <c r="H1117" s="455"/>
      <c r="I1117" s="455"/>
      <c r="J1117" s="1030">
        <v>0</v>
      </c>
      <c r="K1117" s="1030">
        <v>0.122</v>
      </c>
      <c r="L1117" s="1030">
        <v>0.2</v>
      </c>
    </row>
    <row r="1118" spans="1:12" x14ac:dyDescent="0.25">
      <c r="A1118" s="744" t="s">
        <v>83</v>
      </c>
      <c r="B1118" s="744" t="s">
        <v>74</v>
      </c>
      <c r="C1118" s="405">
        <v>41988</v>
      </c>
      <c r="D1118" s="426">
        <v>0.51527777777777783</v>
      </c>
      <c r="E1118" s="453" t="s">
        <v>24</v>
      </c>
      <c r="F1118" s="455" t="s">
        <v>28</v>
      </c>
      <c r="G1118" s="455"/>
      <c r="H1118" s="455"/>
      <c r="I1118" s="455"/>
      <c r="J1118" s="1030">
        <v>0.02</v>
      </c>
      <c r="K1118" s="1030">
        <v>6.5000000000000002E-2</v>
      </c>
      <c r="L1118" s="1030">
        <v>0.15</v>
      </c>
    </row>
    <row r="1119" spans="1:12" s="1078" customFormat="1" x14ac:dyDescent="0.25">
      <c r="A1119" s="911" t="s">
        <v>83</v>
      </c>
      <c r="B1119" s="911" t="s">
        <v>75</v>
      </c>
      <c r="C1119" s="1105">
        <v>41529</v>
      </c>
      <c r="D1119" s="1106">
        <v>0.49305555555555558</v>
      </c>
      <c r="E1119" s="1106" t="s">
        <v>48</v>
      </c>
      <c r="F1119" s="1107" t="s">
        <v>49</v>
      </c>
      <c r="G1119" s="1107"/>
      <c r="H1119" s="1107"/>
      <c r="I1119" s="1107"/>
      <c r="J1119" s="1121">
        <v>0.05</v>
      </c>
      <c r="K1119" s="1122">
        <v>0.63200000000000001</v>
      </c>
      <c r="L1119" s="1121">
        <v>0.78</v>
      </c>
    </row>
    <row r="1120" spans="1:12" x14ac:dyDescent="0.25">
      <c r="A1120" s="744" t="s">
        <v>83</v>
      </c>
      <c r="B1120" s="744" t="s">
        <v>75</v>
      </c>
      <c r="C1120" s="405">
        <v>41537</v>
      </c>
      <c r="D1120" s="426">
        <v>0.51388888888888895</v>
      </c>
      <c r="E1120" s="426" t="s">
        <v>48</v>
      </c>
      <c r="F1120" s="907" t="s">
        <v>50</v>
      </c>
      <c r="G1120" s="907"/>
      <c r="H1120" s="907"/>
      <c r="I1120" s="907"/>
      <c r="J1120" s="1036">
        <v>0.06</v>
      </c>
      <c r="K1120" s="1043">
        <v>0.75700000000000001</v>
      </c>
      <c r="L1120" s="1036">
        <v>0.85</v>
      </c>
    </row>
    <row r="1121" spans="1:12" x14ac:dyDescent="0.25">
      <c r="A1121" s="744" t="s">
        <v>83</v>
      </c>
      <c r="B1121" s="744" t="s">
        <v>75</v>
      </c>
      <c r="C1121" s="405">
        <v>41541</v>
      </c>
      <c r="D1121" s="426">
        <v>0.51388888888888895</v>
      </c>
      <c r="E1121" s="426" t="s">
        <v>48</v>
      </c>
      <c r="F1121" s="907" t="s">
        <v>49</v>
      </c>
      <c r="G1121" s="907"/>
      <c r="H1121" s="907"/>
      <c r="I1121" s="907"/>
      <c r="J1121" s="1033">
        <v>1.77</v>
      </c>
      <c r="K1121" s="1040">
        <v>0.79</v>
      </c>
      <c r="L1121" s="1033">
        <v>0.82</v>
      </c>
    </row>
    <row r="1122" spans="1:12" x14ac:dyDescent="0.25">
      <c r="A1122" s="744" t="s">
        <v>83</v>
      </c>
      <c r="B1122" s="744" t="s">
        <v>75</v>
      </c>
      <c r="C1122" s="405">
        <v>41548</v>
      </c>
      <c r="D1122" s="426">
        <v>0.44097222222222227</v>
      </c>
      <c r="E1122" s="426" t="s">
        <v>48</v>
      </c>
      <c r="F1122" s="907" t="s">
        <v>49</v>
      </c>
      <c r="G1122" s="907"/>
      <c r="H1122" s="907"/>
      <c r="I1122" s="907"/>
      <c r="J1122" s="489">
        <v>0</v>
      </c>
      <c r="K1122" s="490">
        <v>0.83699999999999997</v>
      </c>
      <c r="L1122" s="489">
        <v>0.92</v>
      </c>
    </row>
    <row r="1123" spans="1:12" x14ac:dyDescent="0.25">
      <c r="A1123" s="744" t="s">
        <v>83</v>
      </c>
      <c r="B1123" s="744" t="s">
        <v>75</v>
      </c>
      <c r="C1123" s="405">
        <v>41556</v>
      </c>
      <c r="D1123" s="426">
        <v>0.41666666666666669</v>
      </c>
      <c r="E1123" s="426" t="s">
        <v>48</v>
      </c>
      <c r="F1123" s="907" t="s">
        <v>49</v>
      </c>
      <c r="G1123" s="907"/>
      <c r="H1123" s="907"/>
      <c r="I1123" s="907"/>
      <c r="J1123" s="489">
        <v>0</v>
      </c>
      <c r="K1123" s="490">
        <v>0.86799999999999999</v>
      </c>
      <c r="L1123" s="489">
        <v>0.89</v>
      </c>
    </row>
    <row r="1124" spans="1:12" x14ac:dyDescent="0.25">
      <c r="A1124" s="744" t="s">
        <v>83</v>
      </c>
      <c r="B1124" s="744" t="s">
        <v>75</v>
      </c>
      <c r="C1124" s="405">
        <v>41562</v>
      </c>
      <c r="D1124" s="426">
        <v>0.55069444444444449</v>
      </c>
      <c r="E1124" s="445" t="s">
        <v>51</v>
      </c>
      <c r="F1124" s="907" t="s">
        <v>52</v>
      </c>
      <c r="G1124" s="907"/>
      <c r="H1124" s="907"/>
      <c r="I1124" s="907"/>
      <c r="J1124" s="433">
        <v>0.12</v>
      </c>
      <c r="K1124" s="432">
        <v>1.28</v>
      </c>
      <c r="L1124" s="433">
        <v>1.44</v>
      </c>
    </row>
    <row r="1125" spans="1:12" x14ac:dyDescent="0.25">
      <c r="A1125" s="744" t="s">
        <v>83</v>
      </c>
      <c r="B1125" s="744" t="s">
        <v>75</v>
      </c>
      <c r="C1125" s="405">
        <v>41569</v>
      </c>
      <c r="D1125" s="426">
        <v>0.45833333333333331</v>
      </c>
      <c r="E1125" s="426" t="s">
        <v>48</v>
      </c>
      <c r="F1125" s="907" t="s">
        <v>53</v>
      </c>
      <c r="G1125" s="907"/>
      <c r="H1125" s="907"/>
      <c r="I1125" s="907"/>
      <c r="J1125" s="489">
        <v>0</v>
      </c>
      <c r="K1125" s="490">
        <v>0.78600000000000003</v>
      </c>
      <c r="L1125" s="489">
        <v>0.77</v>
      </c>
    </row>
    <row r="1126" spans="1:12" x14ac:dyDescent="0.25">
      <c r="A1126" s="744" t="s">
        <v>83</v>
      </c>
      <c r="B1126" s="744" t="s">
        <v>75</v>
      </c>
      <c r="C1126" s="405">
        <v>41578</v>
      </c>
      <c r="D1126" s="426">
        <v>0.41666666666666669</v>
      </c>
      <c r="E1126" s="426" t="s">
        <v>48</v>
      </c>
      <c r="F1126" s="907" t="s">
        <v>49</v>
      </c>
      <c r="G1126" s="907"/>
      <c r="H1126" s="907"/>
      <c r="I1126" s="907"/>
      <c r="J1126" s="489">
        <v>0.11</v>
      </c>
      <c r="K1126" s="490">
        <v>0.51900000000000002</v>
      </c>
      <c r="L1126" s="489">
        <v>0.66</v>
      </c>
    </row>
    <row r="1127" spans="1:12" x14ac:dyDescent="0.25">
      <c r="A1127" s="744" t="s">
        <v>83</v>
      </c>
      <c r="B1127" s="744" t="s">
        <v>75</v>
      </c>
      <c r="C1127" s="405">
        <v>41584</v>
      </c>
      <c r="D1127" s="426">
        <v>0.40625</v>
      </c>
      <c r="E1127" s="426" t="s">
        <v>48</v>
      </c>
      <c r="F1127" s="907" t="s">
        <v>49</v>
      </c>
      <c r="G1127" s="907"/>
      <c r="H1127" s="907"/>
      <c r="I1127" s="907"/>
      <c r="J1127" s="433">
        <v>0.12</v>
      </c>
      <c r="K1127" s="432">
        <v>0.41299999999999998</v>
      </c>
      <c r="L1127" s="433">
        <v>0.67</v>
      </c>
    </row>
    <row r="1128" spans="1:12" x14ac:dyDescent="0.25">
      <c r="A1128" s="744" t="s">
        <v>83</v>
      </c>
      <c r="B1128" s="744" t="s">
        <v>75</v>
      </c>
      <c r="C1128" s="405">
        <v>41590</v>
      </c>
      <c r="D1128" s="426">
        <v>0.54375000000000007</v>
      </c>
      <c r="E1128" s="426" t="s">
        <v>54</v>
      </c>
      <c r="F1128" s="907" t="s">
        <v>49</v>
      </c>
      <c r="G1128" s="907"/>
      <c r="H1128" s="907"/>
      <c r="I1128" s="907"/>
      <c r="J1128" s="1029">
        <v>0</v>
      </c>
      <c r="K1128" s="1038">
        <v>0.29499999999999998</v>
      </c>
      <c r="L1128" s="1029">
        <v>0.34</v>
      </c>
    </row>
    <row r="1129" spans="1:12" x14ac:dyDescent="0.25">
      <c r="A1129" s="744" t="s">
        <v>83</v>
      </c>
      <c r="B1129" s="744" t="s">
        <v>75</v>
      </c>
      <c r="C1129" s="405">
        <v>41597</v>
      </c>
      <c r="D1129" s="426">
        <v>0.44097222222222227</v>
      </c>
      <c r="E1129" s="426" t="s">
        <v>48</v>
      </c>
      <c r="F1129" s="907" t="s">
        <v>49</v>
      </c>
      <c r="G1129" s="907"/>
      <c r="H1129" s="907"/>
      <c r="I1129" s="907"/>
      <c r="J1129" s="1029">
        <v>0</v>
      </c>
      <c r="K1129" s="1038">
        <v>0.23100000000000001</v>
      </c>
      <c r="L1129" s="1029">
        <v>0.34</v>
      </c>
    </row>
    <row r="1130" spans="1:12" x14ac:dyDescent="0.25">
      <c r="A1130" s="744" t="s">
        <v>83</v>
      </c>
      <c r="B1130" s="744" t="s">
        <v>75</v>
      </c>
      <c r="C1130" s="405">
        <v>41604</v>
      </c>
      <c r="D1130" s="426">
        <v>0.47916666666666669</v>
      </c>
      <c r="E1130" s="426" t="s">
        <v>55</v>
      </c>
      <c r="F1130" s="907" t="s">
        <v>49</v>
      </c>
      <c r="G1130" s="907"/>
      <c r="H1130" s="907"/>
      <c r="I1130" s="907"/>
      <c r="J1130" s="1029">
        <v>0.03</v>
      </c>
      <c r="K1130" s="1038">
        <v>0.3</v>
      </c>
      <c r="L1130" s="1029">
        <v>0.33</v>
      </c>
    </row>
    <row r="1131" spans="1:12" x14ac:dyDescent="0.25">
      <c r="A1131" s="744" t="s">
        <v>83</v>
      </c>
      <c r="B1131" s="744" t="s">
        <v>75</v>
      </c>
      <c r="C1131" s="405">
        <v>41611</v>
      </c>
      <c r="D1131" s="426">
        <v>0.38541666666666669</v>
      </c>
      <c r="E1131" s="426" t="s">
        <v>48</v>
      </c>
      <c r="F1131" s="907" t="s">
        <v>49</v>
      </c>
      <c r="G1131" s="907"/>
      <c r="H1131" s="907"/>
      <c r="I1131" s="907"/>
      <c r="J1131" s="1032">
        <v>0</v>
      </c>
      <c r="K1131" s="1039">
        <v>0.29499999999999998</v>
      </c>
      <c r="L1131" s="1032">
        <v>0.35</v>
      </c>
    </row>
    <row r="1132" spans="1:12" x14ac:dyDescent="0.25">
      <c r="A1132" s="744" t="s">
        <v>83</v>
      </c>
      <c r="B1132" s="744" t="s">
        <v>75</v>
      </c>
      <c r="C1132" s="409">
        <v>41625</v>
      </c>
      <c r="D1132" s="492">
        <v>0.4375</v>
      </c>
      <c r="E1132" s="492" t="s">
        <v>48</v>
      </c>
      <c r="F1132" s="434" t="s">
        <v>56</v>
      </c>
      <c r="G1132" s="434"/>
      <c r="H1132" s="434"/>
      <c r="I1132" s="434"/>
      <c r="J1132" s="1032">
        <v>0.03</v>
      </c>
      <c r="K1132" s="1039">
        <v>0.39300000000000002</v>
      </c>
      <c r="L1132" s="1032">
        <v>0.5</v>
      </c>
    </row>
    <row r="1133" spans="1:12" x14ac:dyDescent="0.25">
      <c r="A1133" s="744" t="s">
        <v>83</v>
      </c>
      <c r="B1133" s="744" t="s">
        <v>75</v>
      </c>
      <c r="C1133" s="418">
        <v>41641</v>
      </c>
      <c r="D1133" s="458">
        <v>0.47569444444444442</v>
      </c>
      <c r="E1133" s="458" t="s">
        <v>48</v>
      </c>
      <c r="F1133" s="457" t="s">
        <v>49</v>
      </c>
      <c r="G1133" s="457"/>
      <c r="H1133" s="457"/>
      <c r="I1133" s="457"/>
      <c r="J1133" s="436">
        <v>0</v>
      </c>
      <c r="K1133" s="435">
        <v>0.54300000000000004</v>
      </c>
      <c r="L1133" s="436">
        <v>0.57999999999999996</v>
      </c>
    </row>
    <row r="1134" spans="1:12" x14ac:dyDescent="0.25">
      <c r="A1134" s="744" t="s">
        <v>83</v>
      </c>
      <c r="B1134" s="744" t="s">
        <v>75</v>
      </c>
      <c r="C1134" s="409">
        <v>41646</v>
      </c>
      <c r="D1134" s="492">
        <v>0.4513888888888889</v>
      </c>
      <c r="E1134" s="492" t="s">
        <v>48</v>
      </c>
      <c r="F1134" s="434" t="s">
        <v>49</v>
      </c>
      <c r="G1134" s="434"/>
      <c r="H1134" s="434"/>
      <c r="I1134" s="434"/>
      <c r="J1134" s="1032">
        <v>0</v>
      </c>
      <c r="K1134" s="1039">
        <v>0.497</v>
      </c>
      <c r="L1134" s="1032">
        <v>0.54</v>
      </c>
    </row>
    <row r="1135" spans="1:12" x14ac:dyDescent="0.25">
      <c r="A1135" s="744" t="s">
        <v>83</v>
      </c>
      <c r="B1135" s="744" t="s">
        <v>75</v>
      </c>
      <c r="C1135" s="418">
        <v>41653</v>
      </c>
      <c r="D1135" s="458">
        <v>0.53472222222222221</v>
      </c>
      <c r="E1135" s="458" t="s">
        <v>54</v>
      </c>
      <c r="F1135" s="457" t="s">
        <v>49</v>
      </c>
      <c r="G1135" s="457"/>
      <c r="H1135" s="457"/>
      <c r="I1135" s="457"/>
      <c r="J1135" s="436">
        <v>0.02</v>
      </c>
      <c r="K1135" s="435">
        <v>0.33200000000000002</v>
      </c>
      <c r="L1135" s="436">
        <v>0.43</v>
      </c>
    </row>
    <row r="1136" spans="1:12" x14ac:dyDescent="0.25">
      <c r="A1136" s="744" t="s">
        <v>83</v>
      </c>
      <c r="B1136" s="744" t="s">
        <v>75</v>
      </c>
      <c r="C1136" s="418">
        <v>41660</v>
      </c>
      <c r="D1136" s="458">
        <v>0.36458333333333331</v>
      </c>
      <c r="E1136" s="458" t="s">
        <v>48</v>
      </c>
      <c r="F1136" s="457" t="s">
        <v>49</v>
      </c>
      <c r="G1136" s="457"/>
      <c r="H1136" s="457"/>
      <c r="I1136" s="457"/>
      <c r="J1136" s="436">
        <v>0.01</v>
      </c>
      <c r="K1136" s="435">
        <v>0.33900000000000002</v>
      </c>
      <c r="L1136" s="436">
        <v>0.45</v>
      </c>
    </row>
    <row r="1137" spans="1:12" x14ac:dyDescent="0.25">
      <c r="A1137" s="744" t="s">
        <v>83</v>
      </c>
      <c r="B1137" s="744" t="s">
        <v>80</v>
      </c>
      <c r="C1137" s="405">
        <v>41873</v>
      </c>
      <c r="D1137" s="426">
        <v>0.58750000000000002</v>
      </c>
      <c r="E1137" s="907" t="s">
        <v>24</v>
      </c>
      <c r="F1137" s="744"/>
      <c r="G1137" s="744"/>
      <c r="H1137" s="744"/>
      <c r="I1137" s="744"/>
      <c r="J1137" s="437">
        <v>0</v>
      </c>
      <c r="K1137" s="471">
        <v>0.52300000000000002</v>
      </c>
      <c r="L1137" s="471">
        <v>0.69</v>
      </c>
    </row>
    <row r="1138" spans="1:12" x14ac:dyDescent="0.25">
      <c r="A1138" s="744" t="s">
        <v>83</v>
      </c>
      <c r="B1138" s="744" t="s">
        <v>80</v>
      </c>
      <c r="C1138" s="405">
        <v>41886</v>
      </c>
      <c r="D1138" s="426">
        <v>0.48333333333333334</v>
      </c>
      <c r="E1138" s="907" t="s">
        <v>77</v>
      </c>
      <c r="F1138" s="744"/>
      <c r="G1138" s="744"/>
      <c r="H1138" s="744"/>
      <c r="I1138" s="744"/>
      <c r="J1138" s="529">
        <v>0.04</v>
      </c>
      <c r="K1138" s="529">
        <v>0.93700000000000006</v>
      </c>
      <c r="L1138" s="529">
        <v>1.22</v>
      </c>
    </row>
    <row r="1139" spans="1:12" x14ac:dyDescent="0.25">
      <c r="A1139" s="744" t="s">
        <v>83</v>
      </c>
      <c r="B1139" s="744" t="s">
        <v>80</v>
      </c>
      <c r="C1139" s="405">
        <v>41893</v>
      </c>
      <c r="D1139" s="426">
        <v>0.52430555555555558</v>
      </c>
      <c r="E1139" s="907" t="s">
        <v>22</v>
      </c>
      <c r="F1139" s="744"/>
      <c r="G1139" s="744"/>
      <c r="H1139" s="744"/>
      <c r="I1139" s="744"/>
      <c r="J1139" s="532">
        <v>0.03</v>
      </c>
      <c r="K1139" s="530">
        <v>1.58</v>
      </c>
      <c r="L1139" s="529">
        <v>1.86</v>
      </c>
    </row>
    <row r="1140" spans="1:12" x14ac:dyDescent="0.25">
      <c r="A1140" s="744" t="s">
        <v>83</v>
      </c>
      <c r="B1140" s="744" t="s">
        <v>80</v>
      </c>
      <c r="C1140" s="405">
        <v>41925</v>
      </c>
      <c r="D1140" s="426">
        <v>0.46875</v>
      </c>
      <c r="E1140" s="907" t="s">
        <v>22</v>
      </c>
      <c r="F1140" s="744"/>
      <c r="G1140" s="744"/>
      <c r="H1140" s="744"/>
      <c r="I1140" s="744"/>
      <c r="J1140" s="532">
        <v>0</v>
      </c>
      <c r="K1140" s="530">
        <v>1.2509999999999999</v>
      </c>
      <c r="L1140" s="529">
        <v>1.46</v>
      </c>
    </row>
    <row r="1141" spans="1:12" x14ac:dyDescent="0.25">
      <c r="A1141" s="744" t="s">
        <v>83</v>
      </c>
      <c r="B1141" s="744" t="s">
        <v>80</v>
      </c>
      <c r="C1141" s="405">
        <v>41948</v>
      </c>
      <c r="D1141" s="426">
        <v>0.43402777777777773</v>
      </c>
      <c r="E1141" s="907" t="s">
        <v>22</v>
      </c>
      <c r="F1141" s="744"/>
      <c r="G1141" s="744"/>
      <c r="H1141" s="744"/>
      <c r="I1141" s="744"/>
      <c r="J1141" s="529">
        <v>0.02</v>
      </c>
      <c r="K1141" s="529">
        <v>1.54</v>
      </c>
      <c r="L1141" s="529">
        <v>1.67</v>
      </c>
    </row>
    <row r="1142" spans="1:12" x14ac:dyDescent="0.25">
      <c r="A1142" s="744" t="s">
        <v>83</v>
      </c>
      <c r="B1142" s="744" t="s">
        <v>80</v>
      </c>
      <c r="C1142" s="405">
        <v>41995</v>
      </c>
      <c r="D1142" s="406">
        <v>0.48958333333333331</v>
      </c>
      <c r="E1142" s="744"/>
      <c r="F1142" s="744"/>
      <c r="G1142" s="744"/>
      <c r="H1142" s="744"/>
      <c r="I1142" s="744"/>
      <c r="J1142" s="532">
        <v>0</v>
      </c>
      <c r="K1142" s="1028">
        <v>0.88100000000000001</v>
      </c>
      <c r="L1142" s="1027">
        <v>0.83</v>
      </c>
    </row>
    <row r="1143" spans="1:12" x14ac:dyDescent="0.25">
      <c r="A1143" s="744" t="s">
        <v>83</v>
      </c>
      <c r="B1143" s="744" t="s">
        <v>80</v>
      </c>
      <c r="C1143" s="405">
        <v>42012</v>
      </c>
      <c r="D1143" s="406">
        <v>0.5</v>
      </c>
      <c r="E1143" s="744"/>
      <c r="F1143" s="744"/>
      <c r="G1143" s="744"/>
      <c r="H1143" s="744"/>
      <c r="I1143" s="744"/>
      <c r="J1143" s="532">
        <v>0</v>
      </c>
      <c r="K1143" s="530">
        <v>0.76900000000000002</v>
      </c>
      <c r="L1143" s="529">
        <v>0.75</v>
      </c>
    </row>
    <row r="1144" spans="1:12" x14ac:dyDescent="0.25">
      <c r="A1144" s="744" t="s">
        <v>83</v>
      </c>
      <c r="B1144" s="744" t="s">
        <v>80</v>
      </c>
      <c r="C1144" s="405">
        <v>42018</v>
      </c>
      <c r="D1144" s="406">
        <v>0.52777777777777779</v>
      </c>
      <c r="E1144" s="744"/>
      <c r="F1144" s="744"/>
      <c r="G1144" s="744"/>
      <c r="H1144" s="744"/>
      <c r="I1144" s="744"/>
      <c r="J1144" s="532">
        <v>0.01</v>
      </c>
      <c r="K1144" s="530">
        <v>0.65800000000000003</v>
      </c>
      <c r="L1144" s="529">
        <v>0.63</v>
      </c>
    </row>
    <row r="1145" spans="1:12" x14ac:dyDescent="0.25">
      <c r="A1145" s="744" t="s">
        <v>83</v>
      </c>
      <c r="B1145" s="744" t="s">
        <v>80</v>
      </c>
      <c r="C1145" s="414">
        <v>42061</v>
      </c>
      <c r="D1145" s="406">
        <v>0.46875</v>
      </c>
      <c r="E1145" s="744"/>
      <c r="F1145" s="744"/>
      <c r="G1145" s="744"/>
      <c r="H1145" s="744"/>
      <c r="I1145" s="744"/>
      <c r="J1145" s="473">
        <v>0.01</v>
      </c>
      <c r="K1145" s="474">
        <v>0.71199999999999997</v>
      </c>
      <c r="L1145" s="474">
        <v>0.76</v>
      </c>
    </row>
    <row r="1146" spans="1:12" x14ac:dyDescent="0.25">
      <c r="A1146" s="744" t="s">
        <v>83</v>
      </c>
      <c r="B1146" s="744" t="s">
        <v>80</v>
      </c>
      <c r="C1146" s="405">
        <v>42066</v>
      </c>
      <c r="D1146" s="406">
        <v>0.47916666666666669</v>
      </c>
      <c r="E1146" s="744"/>
      <c r="F1146" s="744"/>
      <c r="G1146" s="744"/>
      <c r="H1146" s="744"/>
      <c r="I1146" s="744"/>
      <c r="J1146" s="532">
        <v>0</v>
      </c>
      <c r="K1146" s="529">
        <v>0.86699999999999999</v>
      </c>
      <c r="L1146" s="529">
        <v>0.89</v>
      </c>
    </row>
    <row r="1147" spans="1:12" x14ac:dyDescent="0.25">
      <c r="A1147" s="744" t="s">
        <v>83</v>
      </c>
      <c r="B1147" s="744" t="s">
        <v>80</v>
      </c>
      <c r="C1147" s="405">
        <v>42074</v>
      </c>
      <c r="D1147" s="406">
        <v>0.50694444444444442</v>
      </c>
      <c r="E1147" s="744"/>
      <c r="F1147" s="744"/>
      <c r="G1147" s="744"/>
      <c r="H1147" s="744"/>
      <c r="I1147" s="744"/>
      <c r="J1147" s="529">
        <v>7.0000000000000007E-2</v>
      </c>
      <c r="K1147" s="529">
        <v>0.98899999999999999</v>
      </c>
      <c r="L1147" s="529">
        <v>0.97</v>
      </c>
    </row>
    <row r="1148" spans="1:12" x14ac:dyDescent="0.25">
      <c r="A1148" s="744" t="s">
        <v>83</v>
      </c>
      <c r="B1148" s="744" t="s">
        <v>80</v>
      </c>
      <c r="C1148" s="405">
        <v>42082</v>
      </c>
      <c r="D1148" s="406">
        <v>0.47916666666666669</v>
      </c>
      <c r="E1148" s="744"/>
      <c r="F1148" s="744"/>
      <c r="G1148" s="744"/>
      <c r="H1148" s="744"/>
      <c r="I1148" s="744"/>
      <c r="J1148" s="1027">
        <v>0.01</v>
      </c>
      <c r="K1148" s="1027">
        <v>0.84899999999999998</v>
      </c>
      <c r="L1148" s="1027">
        <v>0.93</v>
      </c>
    </row>
    <row r="1149" spans="1:12" x14ac:dyDescent="0.25">
      <c r="A1149" s="744" t="s">
        <v>83</v>
      </c>
      <c r="B1149" s="744" t="s">
        <v>80</v>
      </c>
      <c r="C1149" s="405">
        <v>42088</v>
      </c>
      <c r="D1149" s="406">
        <v>0.52083333333333337</v>
      </c>
      <c r="E1149" s="744"/>
      <c r="F1149" s="744"/>
      <c r="G1149" s="744"/>
      <c r="H1149" s="744"/>
      <c r="I1149" s="744"/>
      <c r="J1149" s="532">
        <v>0</v>
      </c>
      <c r="K1149" s="529">
        <v>0.83799999999999997</v>
      </c>
      <c r="L1149" s="529">
        <v>0.88</v>
      </c>
    </row>
    <row r="1150" spans="1:12" x14ac:dyDescent="0.25">
      <c r="A1150" s="744" t="s">
        <v>83</v>
      </c>
      <c r="B1150" s="744" t="s">
        <v>80</v>
      </c>
      <c r="C1150" s="405">
        <v>42089</v>
      </c>
      <c r="D1150" s="406">
        <v>0.53819444444444442</v>
      </c>
      <c r="E1150" s="744"/>
      <c r="F1150" s="744"/>
      <c r="G1150" s="744"/>
      <c r="H1150" s="744"/>
      <c r="I1150" s="744"/>
      <c r="J1150" s="529">
        <v>0.02</v>
      </c>
      <c r="K1150" s="529">
        <v>0.90400000000000003</v>
      </c>
      <c r="L1150" s="532">
        <v>1</v>
      </c>
    </row>
    <row r="1151" spans="1:12" x14ac:dyDescent="0.25">
      <c r="A1151" s="744" t="s">
        <v>83</v>
      </c>
      <c r="B1151" s="744" t="s">
        <v>80</v>
      </c>
      <c r="C1151" s="405">
        <v>42096</v>
      </c>
      <c r="D1151" s="406">
        <v>0.53749999999999998</v>
      </c>
      <c r="E1151" s="744"/>
      <c r="F1151" s="744"/>
      <c r="G1151" s="744"/>
      <c r="H1151" s="744"/>
      <c r="I1151" s="744"/>
      <c r="J1151" s="437">
        <v>0.02</v>
      </c>
      <c r="K1151" s="440">
        <v>0.86499999999999999</v>
      </c>
      <c r="L1151" s="437">
        <v>0.87</v>
      </c>
    </row>
    <row r="1152" spans="1:12" x14ac:dyDescent="0.25">
      <c r="A1152" s="744" t="s">
        <v>83</v>
      </c>
      <c r="B1152" s="744" t="s">
        <v>80</v>
      </c>
      <c r="C1152" s="405">
        <v>42103</v>
      </c>
      <c r="D1152" s="406">
        <v>0.50694444444444442</v>
      </c>
      <c r="E1152" s="744"/>
      <c r="F1152" s="744"/>
      <c r="G1152" s="744"/>
      <c r="H1152" s="744"/>
      <c r="I1152" s="744"/>
      <c r="J1152" s="437">
        <v>0</v>
      </c>
      <c r="K1152" s="440">
        <v>0.79</v>
      </c>
      <c r="L1152" s="437">
        <v>0.83</v>
      </c>
    </row>
    <row r="1153" spans="1:12" x14ac:dyDescent="0.25">
      <c r="A1153" s="744" t="s">
        <v>83</v>
      </c>
      <c r="B1153" s="744" t="s">
        <v>80</v>
      </c>
      <c r="C1153" s="405">
        <v>42109</v>
      </c>
      <c r="D1153" s="406">
        <v>0.50694444444444442</v>
      </c>
      <c r="E1153" s="744"/>
      <c r="F1153" s="744"/>
      <c r="G1153" s="744"/>
      <c r="H1153" s="744"/>
      <c r="I1153" s="744"/>
      <c r="J1153" s="437">
        <v>0</v>
      </c>
      <c r="K1153" s="440">
        <v>0.85699999999999998</v>
      </c>
      <c r="L1153" s="437">
        <v>0.93</v>
      </c>
    </row>
    <row r="1154" spans="1:12" x14ac:dyDescent="0.25">
      <c r="A1154" s="744" t="s">
        <v>83</v>
      </c>
      <c r="B1154" s="744" t="s">
        <v>80</v>
      </c>
      <c r="C1154" s="405">
        <v>42117</v>
      </c>
      <c r="D1154" s="406">
        <v>0.4916666666666667</v>
      </c>
      <c r="E1154" s="744"/>
      <c r="F1154" s="744"/>
      <c r="G1154" s="744"/>
      <c r="H1154" s="744"/>
      <c r="I1154" s="744"/>
      <c r="J1154" s="437">
        <v>0</v>
      </c>
      <c r="K1154" s="440">
        <v>0.877</v>
      </c>
      <c r="L1154" s="437">
        <v>0.97</v>
      </c>
    </row>
    <row r="1155" spans="1:12" x14ac:dyDescent="0.25">
      <c r="A1155" s="744" t="s">
        <v>83</v>
      </c>
      <c r="B1155" s="744" t="s">
        <v>80</v>
      </c>
      <c r="C1155" s="395">
        <v>42135</v>
      </c>
      <c r="D1155" s="744"/>
      <c r="E1155" s="744"/>
      <c r="F1155" s="744"/>
      <c r="G1155" s="744"/>
      <c r="H1155" s="744"/>
      <c r="I1155" s="744"/>
      <c r="J1155" s="437">
        <v>0.02</v>
      </c>
      <c r="K1155" s="440">
        <v>0.91600000000000004</v>
      </c>
      <c r="L1155" s="437">
        <v>0.97</v>
      </c>
    </row>
    <row r="1156" spans="1:12" x14ac:dyDescent="0.25">
      <c r="A1156" s="744" t="s">
        <v>83</v>
      </c>
      <c r="B1156" s="744" t="s">
        <v>80</v>
      </c>
      <c r="C1156" s="395">
        <v>42138</v>
      </c>
      <c r="D1156" s="406">
        <v>0.50347222222222221</v>
      </c>
      <c r="E1156" s="744"/>
      <c r="F1156" s="744"/>
      <c r="G1156" s="744"/>
      <c r="H1156" s="744"/>
      <c r="I1156" s="744"/>
      <c r="J1156" s="437">
        <v>0.02</v>
      </c>
      <c r="K1156" s="440">
        <v>0.90400000000000003</v>
      </c>
      <c r="L1156" s="437">
        <v>0.94</v>
      </c>
    </row>
    <row r="1157" spans="1:12" x14ac:dyDescent="0.25">
      <c r="A1157" s="744" t="s">
        <v>83</v>
      </c>
      <c r="B1157" s="744" t="s">
        <v>80</v>
      </c>
      <c r="C1157" s="395">
        <v>42142</v>
      </c>
      <c r="D1157" s="406">
        <v>0.53819444444444442</v>
      </c>
      <c r="E1157" s="744"/>
      <c r="F1157" s="744"/>
      <c r="G1157" s="744"/>
      <c r="H1157" s="744"/>
      <c r="I1157" s="744"/>
      <c r="J1157" s="437">
        <v>0</v>
      </c>
      <c r="K1157" s="440">
        <v>0.89700000000000002</v>
      </c>
      <c r="L1157" s="437">
        <v>0.93</v>
      </c>
    </row>
    <row r="1158" spans="1:12" x14ac:dyDescent="0.25">
      <c r="A1158" s="744" t="s">
        <v>83</v>
      </c>
      <c r="B1158" s="744" t="s">
        <v>80</v>
      </c>
      <c r="C1158" s="395">
        <v>42150</v>
      </c>
      <c r="D1158" s="434"/>
      <c r="E1158" s="434"/>
      <c r="F1158" s="744"/>
      <c r="G1158" s="744"/>
      <c r="H1158" s="744"/>
      <c r="I1158" s="744"/>
      <c r="J1158" s="437">
        <v>0.01</v>
      </c>
      <c r="K1158" s="440">
        <v>0.752</v>
      </c>
      <c r="L1158" s="437" t="s">
        <v>19</v>
      </c>
    </row>
    <row r="1159" spans="1:12" x14ac:dyDescent="0.25">
      <c r="A1159" s="744" t="s">
        <v>83</v>
      </c>
      <c r="B1159" s="514" t="s">
        <v>81</v>
      </c>
      <c r="C1159" s="425">
        <v>41893</v>
      </c>
      <c r="D1159" s="426">
        <v>0.52013888888888882</v>
      </c>
      <c r="E1159" s="907" t="s">
        <v>22</v>
      </c>
      <c r="F1159" s="744"/>
      <c r="G1159" s="744"/>
      <c r="H1159" s="744"/>
      <c r="I1159" s="744"/>
      <c r="J1159" s="907">
        <v>0.03</v>
      </c>
      <c r="K1159" s="907">
        <v>2.0329999999999999</v>
      </c>
      <c r="L1159" s="907">
        <v>2.31</v>
      </c>
    </row>
    <row r="1160" spans="1:12" x14ac:dyDescent="0.25">
      <c r="A1160" s="744" t="s">
        <v>83</v>
      </c>
      <c r="B1160" s="514" t="s">
        <v>81</v>
      </c>
      <c r="C1160" s="425">
        <v>41925</v>
      </c>
      <c r="D1160" s="426">
        <v>0.46527777777777773</v>
      </c>
      <c r="E1160" s="907" t="s">
        <v>22</v>
      </c>
      <c r="F1160" s="744"/>
      <c r="G1160" s="744"/>
      <c r="H1160" s="744"/>
      <c r="I1160" s="744"/>
      <c r="J1160" s="907">
        <v>0.33</v>
      </c>
      <c r="K1160" s="907">
        <v>1.714</v>
      </c>
      <c r="L1160" s="907">
        <v>2.73</v>
      </c>
    </row>
    <row r="1161" spans="1:12" x14ac:dyDescent="0.25">
      <c r="A1161" s="744" t="s">
        <v>83</v>
      </c>
      <c r="B1161" s="514" t="s">
        <v>81</v>
      </c>
      <c r="C1161" s="425">
        <v>41948</v>
      </c>
      <c r="D1161" s="426">
        <v>0.42638888888888887</v>
      </c>
      <c r="E1161" s="907" t="s">
        <v>22</v>
      </c>
      <c r="F1161" s="744"/>
      <c r="G1161" s="744"/>
      <c r="H1161" s="744"/>
      <c r="I1161" s="744"/>
      <c r="J1161" s="907">
        <v>0.03</v>
      </c>
      <c r="K1161" s="907">
        <v>3.375</v>
      </c>
      <c r="L1161" s="907">
        <v>3.65</v>
      </c>
    </row>
    <row r="1162" spans="1:12" x14ac:dyDescent="0.25">
      <c r="A1162" s="744" t="s">
        <v>83</v>
      </c>
      <c r="B1162" s="514" t="s">
        <v>81</v>
      </c>
      <c r="C1162" s="425">
        <v>42074</v>
      </c>
      <c r="D1162" s="426">
        <v>0.51041666666666663</v>
      </c>
      <c r="E1162" s="744"/>
      <c r="F1162" s="744"/>
      <c r="G1162" s="744"/>
      <c r="H1162" s="744"/>
      <c r="I1162" s="744"/>
      <c r="J1162" s="907">
        <v>0.04</v>
      </c>
      <c r="K1162" s="907">
        <v>1.4430000000000001</v>
      </c>
      <c r="L1162" s="907">
        <v>1.59</v>
      </c>
    </row>
    <row r="1163" spans="1:12" x14ac:dyDescent="0.25">
      <c r="A1163" s="744" t="s">
        <v>83</v>
      </c>
      <c r="B1163" s="514" t="s">
        <v>81</v>
      </c>
      <c r="C1163" s="425">
        <v>42082</v>
      </c>
      <c r="D1163" s="426">
        <v>0.4826388888888889</v>
      </c>
      <c r="E1163" s="744"/>
      <c r="F1163" s="744"/>
      <c r="G1163" s="744"/>
      <c r="H1163" s="744"/>
      <c r="I1163" s="744"/>
      <c r="J1163" s="506">
        <v>0.09</v>
      </c>
      <c r="K1163" s="506">
        <v>1.036</v>
      </c>
      <c r="L1163" s="506">
        <v>1.42</v>
      </c>
    </row>
    <row r="1164" spans="1:12" x14ac:dyDescent="0.25">
      <c r="A1164" s="744" t="s">
        <v>83</v>
      </c>
      <c r="B1164" s="514" t="s">
        <v>81</v>
      </c>
      <c r="C1164" s="425">
        <v>42089</v>
      </c>
      <c r="D1164" s="426">
        <v>0.53472222222222221</v>
      </c>
      <c r="E1164" s="744"/>
      <c r="F1164" s="744"/>
      <c r="G1164" s="744"/>
      <c r="H1164" s="744"/>
      <c r="I1164" s="744"/>
      <c r="J1164" s="907">
        <v>0.13</v>
      </c>
      <c r="K1164" s="907">
        <v>0.873</v>
      </c>
      <c r="L1164" s="907">
        <v>1.44</v>
      </c>
    </row>
    <row r="1165" spans="1:12" x14ac:dyDescent="0.25">
      <c r="A1165" s="744" t="s">
        <v>83</v>
      </c>
      <c r="B1165" s="514" t="s">
        <v>81</v>
      </c>
      <c r="C1165" s="535">
        <v>42135</v>
      </c>
      <c r="D1165" s="426">
        <v>4.1666666666666664E-2</v>
      </c>
      <c r="E1165" s="744"/>
      <c r="F1165" s="744"/>
      <c r="G1165" s="744"/>
      <c r="H1165" s="744"/>
      <c r="I1165" s="744"/>
      <c r="J1165" s="437">
        <v>0.05</v>
      </c>
      <c r="K1165" s="440">
        <v>0.55300000000000005</v>
      </c>
      <c r="L1165" s="437">
        <v>0.76</v>
      </c>
    </row>
    <row r="1166" spans="1:12" x14ac:dyDescent="0.25">
      <c r="A1166" s="744" t="s">
        <v>83</v>
      </c>
      <c r="B1166" s="514" t="s">
        <v>81</v>
      </c>
      <c r="C1166" s="535">
        <v>42150</v>
      </c>
      <c r="D1166" s="434"/>
      <c r="E1166" s="434"/>
      <c r="F1166" s="744"/>
      <c r="G1166" s="744"/>
      <c r="H1166" s="744"/>
      <c r="I1166" s="744"/>
      <c r="J1166" s="437">
        <v>0.04</v>
      </c>
      <c r="K1166" s="440">
        <v>1.19</v>
      </c>
      <c r="L1166" s="437" t="s">
        <v>19</v>
      </c>
    </row>
  </sheetData>
  <sortState ref="A2:AD1166">
    <sortCondition ref="B2:B1166"/>
    <sortCondition ref="C2:C1166"/>
    <sortCondition ref="J2:J116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workbookViewId="0">
      <selection activeCell="L26" sqref="L26"/>
    </sheetView>
  </sheetViews>
  <sheetFormatPr defaultRowHeight="15" x14ac:dyDescent="0.25"/>
  <cols>
    <col min="1" max="1" width="16.28515625" style="744" bestFit="1" customWidth="1"/>
    <col min="2" max="2" width="10" style="744" bestFit="1" customWidth="1"/>
    <col min="3" max="3" width="9" style="744" bestFit="1" customWidth="1"/>
  </cols>
  <sheetData>
    <row r="1" spans="1:3" x14ac:dyDescent="0.25">
      <c r="A1" s="744" t="s">
        <v>147</v>
      </c>
      <c r="B1" s="744" t="s">
        <v>144</v>
      </c>
      <c r="C1" s="744" t="s">
        <v>145</v>
      </c>
    </row>
    <row r="2" spans="1:3" x14ac:dyDescent="0.25">
      <c r="A2" s="744" t="s">
        <v>38</v>
      </c>
      <c r="B2" s="744">
        <v>35.923566999999998</v>
      </c>
      <c r="C2" s="744">
        <v>-93.070751000000001</v>
      </c>
    </row>
    <row r="3" spans="1:3" x14ac:dyDescent="0.25">
      <c r="A3" s="744" t="s">
        <v>39</v>
      </c>
      <c r="B3" s="744">
        <v>35.915832999999999</v>
      </c>
      <c r="C3" s="744">
        <v>-93.059443999999999</v>
      </c>
    </row>
    <row r="4" spans="1:3" x14ac:dyDescent="0.25">
      <c r="A4" s="744" t="s">
        <v>40</v>
      </c>
      <c r="B4" s="744">
        <v>35.894167000000003</v>
      </c>
      <c r="C4" s="744">
        <v>-93.067499999999995</v>
      </c>
    </row>
    <row r="5" spans="1:3" x14ac:dyDescent="0.25">
      <c r="A5" s="744" t="s">
        <v>41</v>
      </c>
      <c r="B5" s="744">
        <v>35.938889000000003</v>
      </c>
      <c r="C5" s="744">
        <v>-93.072500000000005</v>
      </c>
    </row>
    <row r="6" spans="1:3" x14ac:dyDescent="0.25">
      <c r="A6" s="744" t="s">
        <v>112</v>
      </c>
      <c r="B6" s="744">
        <v>35.943100000000001</v>
      </c>
      <c r="C6" s="744">
        <v>-93.405600000000007</v>
      </c>
    </row>
    <row r="7" spans="1:3" x14ac:dyDescent="0.25">
      <c r="A7" s="744" t="s">
        <v>101</v>
      </c>
      <c r="B7" s="744">
        <v>35.982633</v>
      </c>
      <c r="C7" s="744">
        <v>-93.040734</v>
      </c>
    </row>
    <row r="8" spans="1:3" x14ac:dyDescent="0.25">
      <c r="A8" s="744" t="s">
        <v>105</v>
      </c>
      <c r="B8" s="744">
        <v>35.989153000000002</v>
      </c>
      <c r="C8" s="744">
        <v>-93.035788999999994</v>
      </c>
    </row>
    <row r="9" spans="1:3" x14ac:dyDescent="0.25">
      <c r="A9" s="744" t="s">
        <v>136</v>
      </c>
      <c r="B9" s="744">
        <v>36.0578</v>
      </c>
      <c r="C9" s="744">
        <v>-93.131900000000002</v>
      </c>
    </row>
    <row r="10" spans="1:3" x14ac:dyDescent="0.25">
      <c r="A10" s="744" t="s">
        <v>113</v>
      </c>
      <c r="B10" s="744">
        <v>36.033900000000003</v>
      </c>
      <c r="C10" s="744">
        <v>-93.109700000000004</v>
      </c>
    </row>
    <row r="11" spans="1:3" x14ac:dyDescent="0.25">
      <c r="A11" s="744" t="s">
        <v>91</v>
      </c>
      <c r="B11" s="744">
        <v>35.977800000000002</v>
      </c>
      <c r="C11" s="744">
        <v>-93.043099999999995</v>
      </c>
    </row>
    <row r="12" spans="1:3" x14ac:dyDescent="0.25">
      <c r="A12" s="744" t="s">
        <v>76</v>
      </c>
      <c r="B12" s="744">
        <v>35.927869000000001</v>
      </c>
      <c r="C12" s="744">
        <v>-93.074659999999994</v>
      </c>
    </row>
    <row r="13" spans="1:3" x14ac:dyDescent="0.25">
      <c r="A13" s="744" t="s">
        <v>74</v>
      </c>
      <c r="B13" s="744">
        <v>35.923915000000001</v>
      </c>
      <c r="C13" s="744">
        <v>-93.070695999999998</v>
      </c>
    </row>
    <row r="14" spans="1:3" x14ac:dyDescent="0.25">
      <c r="A14" s="744" t="s">
        <v>75</v>
      </c>
      <c r="B14" s="744">
        <v>35.933551000000001</v>
      </c>
      <c r="C14" s="744">
        <v>-93.072661999999994</v>
      </c>
    </row>
    <row r="15" spans="1:3" x14ac:dyDescent="0.25">
      <c r="A15" s="744" t="s">
        <v>80</v>
      </c>
      <c r="B15" s="744">
        <v>35.921990000000001</v>
      </c>
      <c r="C15" s="744">
        <v>-93.072486999999995</v>
      </c>
    </row>
    <row r="16" spans="1:3" x14ac:dyDescent="0.25">
      <c r="A16" s="744" t="s">
        <v>81</v>
      </c>
      <c r="B16" s="744">
        <v>35.921990000000001</v>
      </c>
      <c r="C16" s="744">
        <v>-93.072486999999995</v>
      </c>
    </row>
    <row r="27" spans="1:1" x14ac:dyDescent="0.25">
      <c r="A27" s="744" t="s">
        <v>114</v>
      </c>
    </row>
    <row r="28" spans="1:1" x14ac:dyDescent="0.25">
      <c r="A28" s="744" t="s">
        <v>148</v>
      </c>
    </row>
    <row r="29" spans="1:1" x14ac:dyDescent="0.25">
      <c r="A29" s="744" t="s">
        <v>148</v>
      </c>
    </row>
    <row r="30" spans="1:1" x14ac:dyDescent="0.25">
      <c r="A30" s="744" t="s">
        <v>115</v>
      </c>
    </row>
    <row r="31" spans="1:1" x14ac:dyDescent="0.25">
      <c r="A31" s="744" t="s">
        <v>148</v>
      </c>
    </row>
    <row r="32" spans="1:1" x14ac:dyDescent="0.25">
      <c r="A32" s="744" t="s">
        <v>148</v>
      </c>
    </row>
    <row r="33" spans="1:1" x14ac:dyDescent="0.25">
      <c r="A33" s="744" t="s">
        <v>116</v>
      </c>
    </row>
    <row r="34" spans="1:1" x14ac:dyDescent="0.25">
      <c r="A34" s="744" t="s">
        <v>148</v>
      </c>
    </row>
    <row r="35" spans="1:1" x14ac:dyDescent="0.25">
      <c r="A35" s="744" t="s">
        <v>148</v>
      </c>
    </row>
    <row r="40" spans="1:1" x14ac:dyDescent="0.25">
      <c r="A40" s="744" t="s">
        <v>117</v>
      </c>
    </row>
    <row r="41" spans="1:1" x14ac:dyDescent="0.25">
      <c r="A41" s="744" t="s">
        <v>148</v>
      </c>
    </row>
    <row r="42" spans="1:1" x14ac:dyDescent="0.25">
      <c r="A42" s="744" t="s">
        <v>148</v>
      </c>
    </row>
    <row r="43" spans="1:1" x14ac:dyDescent="0.25">
      <c r="A43" s="744" t="s">
        <v>118</v>
      </c>
    </row>
    <row r="44" spans="1:1" x14ac:dyDescent="0.25">
      <c r="A44" s="744" t="s">
        <v>148</v>
      </c>
    </row>
    <row r="45" spans="1:1" x14ac:dyDescent="0.25">
      <c r="A45" s="744" t="s">
        <v>148</v>
      </c>
    </row>
    <row r="46" spans="1:1" x14ac:dyDescent="0.25">
      <c r="A46" s="744" t="s">
        <v>119</v>
      </c>
    </row>
    <row r="47" spans="1:1" x14ac:dyDescent="0.25">
      <c r="A47" s="744" t="s">
        <v>148</v>
      </c>
    </row>
    <row r="48" spans="1:1" x14ac:dyDescent="0.25">
      <c r="A48" s="744" t="s">
        <v>148</v>
      </c>
    </row>
    <row r="49" spans="1:1" x14ac:dyDescent="0.25">
      <c r="A49" s="744" t="s">
        <v>120</v>
      </c>
    </row>
    <row r="50" spans="1:1" x14ac:dyDescent="0.25">
      <c r="A50" s="744" t="s">
        <v>148</v>
      </c>
    </row>
    <row r="51" spans="1:1" x14ac:dyDescent="0.25">
      <c r="A51" s="744" t="s">
        <v>148</v>
      </c>
    </row>
    <row r="52" spans="1:1" x14ac:dyDescent="0.25">
      <c r="A52" s="744" t="s">
        <v>126</v>
      </c>
    </row>
    <row r="53" spans="1:1" x14ac:dyDescent="0.25">
      <c r="A53" s="744" t="s">
        <v>148</v>
      </c>
    </row>
    <row r="54" spans="1:1" x14ac:dyDescent="0.25">
      <c r="A54" s="744" t="s">
        <v>148</v>
      </c>
    </row>
    <row r="55" spans="1:1" x14ac:dyDescent="0.25">
      <c r="A55" s="744" t="s">
        <v>128</v>
      </c>
    </row>
    <row r="56" spans="1:1" x14ac:dyDescent="0.25">
      <c r="A56" s="744" t="s">
        <v>148</v>
      </c>
    </row>
    <row r="57" spans="1:1" x14ac:dyDescent="0.25">
      <c r="A57" s="744" t="s">
        <v>148</v>
      </c>
    </row>
    <row r="58" spans="1:1" x14ac:dyDescent="0.25">
      <c r="A58" s="744" t="s">
        <v>121</v>
      </c>
    </row>
    <row r="59" spans="1:1" x14ac:dyDescent="0.25">
      <c r="A59" s="744" t="s">
        <v>148</v>
      </c>
    </row>
    <row r="60" spans="1:1" x14ac:dyDescent="0.25">
      <c r="A60" s="744" t="s">
        <v>148</v>
      </c>
    </row>
    <row r="61" spans="1:1" x14ac:dyDescent="0.25">
      <c r="A61" s="744">
        <v>36.0578</v>
      </c>
    </row>
    <row r="62" spans="1:1" x14ac:dyDescent="0.25">
      <c r="A62" s="744">
        <v>-93.131900000000002</v>
      </c>
    </row>
    <row r="63" spans="1:1" x14ac:dyDescent="0.25">
      <c r="A63" s="744">
        <v>36.033900000000003</v>
      </c>
    </row>
    <row r="64" spans="1:1" x14ac:dyDescent="0.25">
      <c r="A64" s="744">
        <v>-93.109700000000004</v>
      </c>
    </row>
    <row r="65" spans="1:1" x14ac:dyDescent="0.25">
      <c r="A65" s="744">
        <v>35.977800000000002</v>
      </c>
    </row>
    <row r="66" spans="1:1" x14ac:dyDescent="0.25">
      <c r="A66" s="744">
        <v>-93.043099999999995</v>
      </c>
    </row>
    <row r="67" spans="1:1" x14ac:dyDescent="0.25">
      <c r="A67" s="744" t="s">
        <v>127</v>
      </c>
    </row>
    <row r="68" spans="1:1" x14ac:dyDescent="0.25">
      <c r="A68" s="744" t="s">
        <v>148</v>
      </c>
    </row>
    <row r="69" spans="1:1" x14ac:dyDescent="0.25">
      <c r="A69" s="744" t="s">
        <v>148</v>
      </c>
    </row>
    <row r="70" spans="1:1" x14ac:dyDescent="0.25">
      <c r="A70" s="744" t="s">
        <v>129</v>
      </c>
    </row>
    <row r="71" spans="1:1" x14ac:dyDescent="0.25">
      <c r="A71" s="744" t="s">
        <v>148</v>
      </c>
    </row>
    <row r="72" spans="1:1" x14ac:dyDescent="0.25">
      <c r="A72" s="744" t="s">
        <v>148</v>
      </c>
    </row>
    <row r="73" spans="1:1" x14ac:dyDescent="0.25">
      <c r="A73" s="744" t="s">
        <v>130</v>
      </c>
    </row>
    <row r="74" spans="1:1" x14ac:dyDescent="0.25">
      <c r="A74" s="744" t="s">
        <v>148</v>
      </c>
    </row>
    <row r="75" spans="1:1" x14ac:dyDescent="0.25">
      <c r="A75" s="744" t="s">
        <v>148</v>
      </c>
    </row>
    <row r="76" spans="1:1" x14ac:dyDescent="0.25">
      <c r="A76" s="744" t="s">
        <v>131</v>
      </c>
    </row>
    <row r="77" spans="1:1" x14ac:dyDescent="0.25">
      <c r="A77" s="744" t="s">
        <v>148</v>
      </c>
    </row>
    <row r="78" spans="1:1" x14ac:dyDescent="0.25">
      <c r="A78" s="744" t="s">
        <v>148</v>
      </c>
    </row>
    <row r="79" spans="1:1" x14ac:dyDescent="0.25">
      <c r="A79" s="744" t="s">
        <v>132</v>
      </c>
    </row>
    <row r="80" spans="1:1" x14ac:dyDescent="0.25">
      <c r="A80" s="744" t="s">
        <v>148</v>
      </c>
    </row>
    <row r="81" spans="1:1" x14ac:dyDescent="0.25">
      <c r="A81" s="744" t="s">
        <v>148</v>
      </c>
    </row>
    <row r="82" spans="1:1" x14ac:dyDescent="0.25">
      <c r="A82" s="744" t="s">
        <v>122</v>
      </c>
    </row>
    <row r="83" spans="1:1" x14ac:dyDescent="0.25">
      <c r="A83" s="744" t="s">
        <v>148</v>
      </c>
    </row>
    <row r="84" spans="1:1" x14ac:dyDescent="0.25">
      <c r="A84" s="744" t="s">
        <v>148</v>
      </c>
    </row>
    <row r="85" spans="1:1" x14ac:dyDescent="0.25">
      <c r="A85" s="744" t="s">
        <v>133</v>
      </c>
    </row>
    <row r="86" spans="1:1" x14ac:dyDescent="0.25">
      <c r="A86" s="744" t="s">
        <v>148</v>
      </c>
    </row>
    <row r="87" spans="1:1" x14ac:dyDescent="0.25">
      <c r="A87" s="744" t="s">
        <v>148</v>
      </c>
    </row>
    <row r="88" spans="1:1" x14ac:dyDescent="0.25">
      <c r="A88" s="744" t="s">
        <v>134</v>
      </c>
    </row>
    <row r="89" spans="1:1" x14ac:dyDescent="0.25">
      <c r="A89" s="744" t="s">
        <v>148</v>
      </c>
    </row>
    <row r="90" spans="1:1" x14ac:dyDescent="0.25">
      <c r="A90" s="744" t="s">
        <v>148</v>
      </c>
    </row>
    <row r="91" spans="1:1" x14ac:dyDescent="0.25">
      <c r="A91" s="744" t="s">
        <v>135</v>
      </c>
    </row>
    <row r="92" spans="1:1" x14ac:dyDescent="0.25">
      <c r="A92" s="744" t="s">
        <v>148</v>
      </c>
    </row>
    <row r="93" spans="1:1" x14ac:dyDescent="0.25">
      <c r="A93" s="744" t="s">
        <v>148</v>
      </c>
    </row>
    <row r="94" spans="1:1" x14ac:dyDescent="0.25">
      <c r="A94" s="744" t="s">
        <v>123</v>
      </c>
    </row>
    <row r="95" spans="1:1" x14ac:dyDescent="0.25">
      <c r="A95" s="744" t="s">
        <v>148</v>
      </c>
    </row>
    <row r="96" spans="1:1" x14ac:dyDescent="0.25">
      <c r="A96" s="744" t="s">
        <v>148</v>
      </c>
    </row>
    <row r="97" spans="1:1" x14ac:dyDescent="0.25">
      <c r="A97" s="744" t="s">
        <v>124</v>
      </c>
    </row>
    <row r="98" spans="1:1" x14ac:dyDescent="0.25">
      <c r="A98" s="744" t="s">
        <v>148</v>
      </c>
    </row>
    <row r="99" spans="1:1" x14ac:dyDescent="0.25">
      <c r="A99" s="744" t="s">
        <v>148</v>
      </c>
    </row>
    <row r="100" spans="1:1" x14ac:dyDescent="0.25">
      <c r="A100" s="744" t="s">
        <v>125</v>
      </c>
    </row>
    <row r="101" spans="1:1" x14ac:dyDescent="0.25">
      <c r="A101" s="744" t="s">
        <v>148</v>
      </c>
    </row>
    <row r="102" spans="1:1" x14ac:dyDescent="0.25">
      <c r="A102" s="744" t="s">
        <v>148</v>
      </c>
    </row>
    <row r="103" spans="1:1" x14ac:dyDescent="0.25">
      <c r="A103" s="744">
        <v>35.927869000000001</v>
      </c>
    </row>
    <row r="104" spans="1:1" x14ac:dyDescent="0.25">
      <c r="A104" s="744">
        <v>-93.074659999999994</v>
      </c>
    </row>
    <row r="105" spans="1:1" x14ac:dyDescent="0.25">
      <c r="A105" s="744">
        <v>35.923915000000001</v>
      </c>
    </row>
    <row r="106" spans="1:1" x14ac:dyDescent="0.25">
      <c r="A106" s="744">
        <v>-93.070695999999998</v>
      </c>
    </row>
    <row r="107" spans="1:1" x14ac:dyDescent="0.25">
      <c r="A107" s="744">
        <v>35.933551000000001</v>
      </c>
    </row>
    <row r="108" spans="1:1" x14ac:dyDescent="0.25">
      <c r="A108" s="744">
        <v>-93.072661999999994</v>
      </c>
    </row>
    <row r="109" spans="1:1" x14ac:dyDescent="0.25">
      <c r="A109" s="744">
        <v>35.921990000000001</v>
      </c>
    </row>
    <row r="110" spans="1:1" x14ac:dyDescent="0.25">
      <c r="A110" s="744">
        <v>-93.072486999999995</v>
      </c>
    </row>
    <row r="111" spans="1:1" x14ac:dyDescent="0.25">
      <c r="A111" s="744">
        <v>35.921990000000001</v>
      </c>
    </row>
    <row r="112" spans="1:1" x14ac:dyDescent="0.25">
      <c r="A112" s="744">
        <v>-93.072486999999995</v>
      </c>
    </row>
    <row r="113" spans="1:1" x14ac:dyDescent="0.25">
      <c r="A113" s="744" t="s">
        <v>146</v>
      </c>
    </row>
  </sheetData>
  <sortState ref="A2:C16">
    <sortCondition ref="A2:A1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9"/>
  <sheetViews>
    <sheetView topLeftCell="A1009" workbookViewId="0">
      <selection activeCell="P14" sqref="P14"/>
    </sheetView>
  </sheetViews>
  <sheetFormatPr defaultRowHeight="15" x14ac:dyDescent="0.25"/>
  <cols>
    <col min="1" max="1" width="9.140625" style="785"/>
    <col min="2" max="2" width="10.7109375" style="785" bestFit="1" customWidth="1"/>
    <col min="3" max="4" width="9.140625" style="785"/>
    <col min="5" max="5" width="10.7109375" style="785" bestFit="1" customWidth="1"/>
    <col min="6" max="6" width="10.7109375" style="785" customWidth="1"/>
    <col min="7" max="11" width="9.140625" style="785"/>
    <col min="12" max="16384" width="9.140625" style="813"/>
  </cols>
  <sheetData>
    <row r="1" spans="1:16" x14ac:dyDescent="0.25">
      <c r="A1" s="782" t="s">
        <v>82</v>
      </c>
      <c r="B1" s="782" t="s">
        <v>143</v>
      </c>
      <c r="C1" s="782" t="s">
        <v>144</v>
      </c>
      <c r="D1" s="782" t="s">
        <v>145</v>
      </c>
      <c r="E1" s="782" t="s">
        <v>1</v>
      </c>
      <c r="F1" s="782" t="s">
        <v>149</v>
      </c>
      <c r="G1" s="782" t="s">
        <v>2</v>
      </c>
      <c r="H1" s="782" t="s">
        <v>142</v>
      </c>
      <c r="I1" s="782" t="s">
        <v>141</v>
      </c>
      <c r="J1" s="782" t="s">
        <v>140</v>
      </c>
      <c r="K1" s="782" t="s">
        <v>139</v>
      </c>
      <c r="L1" s="813" t="s">
        <v>138</v>
      </c>
    </row>
    <row r="2" spans="1:16" x14ac:dyDescent="0.25">
      <c r="A2" s="782" t="s">
        <v>111</v>
      </c>
      <c r="B2" s="783" t="s">
        <v>91</v>
      </c>
      <c r="C2" s="783">
        <v>35.977800000000002</v>
      </c>
      <c r="D2" s="783">
        <v>-93.043099999999995</v>
      </c>
      <c r="E2" s="795">
        <v>39881</v>
      </c>
      <c r="F2" s="795" t="s">
        <v>151</v>
      </c>
      <c r="G2" s="796">
        <v>0.50624999999999998</v>
      </c>
      <c r="H2" s="783" t="s">
        <v>95</v>
      </c>
      <c r="I2" s="783" t="s">
        <v>93</v>
      </c>
      <c r="J2" s="783" t="s">
        <v>93</v>
      </c>
      <c r="K2" s="799">
        <v>7</v>
      </c>
      <c r="L2" s="813">
        <v>7</v>
      </c>
      <c r="P2" s="785"/>
    </row>
    <row r="3" spans="1:16" x14ac:dyDescent="0.25">
      <c r="A3" s="782" t="s">
        <v>111</v>
      </c>
      <c r="B3" s="783" t="s">
        <v>91</v>
      </c>
      <c r="C3" s="783">
        <v>35.977800000000002</v>
      </c>
      <c r="D3" s="783">
        <v>-93.043099999999995</v>
      </c>
      <c r="E3" s="795">
        <v>40029</v>
      </c>
      <c r="F3" s="795" t="s">
        <v>151</v>
      </c>
      <c r="G3" s="796">
        <v>0.41666666666666669</v>
      </c>
      <c r="H3" s="783" t="s">
        <v>95</v>
      </c>
      <c r="I3" s="783" t="s">
        <v>93</v>
      </c>
      <c r="J3" s="783" t="s">
        <v>93</v>
      </c>
      <c r="K3" s="799">
        <v>57</v>
      </c>
      <c r="L3" s="813">
        <v>57</v>
      </c>
    </row>
    <row r="4" spans="1:16" x14ac:dyDescent="0.25">
      <c r="A4" s="782" t="s">
        <v>111</v>
      </c>
      <c r="B4" s="783" t="s">
        <v>91</v>
      </c>
      <c r="C4" s="783">
        <v>35.977800000000002</v>
      </c>
      <c r="D4" s="783">
        <v>-93.043099999999995</v>
      </c>
      <c r="E4" s="795">
        <v>40030</v>
      </c>
      <c r="F4" s="795" t="s">
        <v>151</v>
      </c>
      <c r="G4" s="796">
        <v>0.40486111111111112</v>
      </c>
      <c r="H4" s="783" t="s">
        <v>95</v>
      </c>
      <c r="I4" s="783" t="s">
        <v>93</v>
      </c>
      <c r="J4" s="783" t="s">
        <v>93</v>
      </c>
      <c r="K4" s="799">
        <v>29</v>
      </c>
      <c r="L4" s="813">
        <v>29</v>
      </c>
    </row>
    <row r="5" spans="1:16" x14ac:dyDescent="0.25">
      <c r="A5" s="782" t="s">
        <v>111</v>
      </c>
      <c r="B5" s="783" t="s">
        <v>91</v>
      </c>
      <c r="C5" s="783">
        <v>35.977800000000002</v>
      </c>
      <c r="D5" s="783">
        <v>-93.043099999999995</v>
      </c>
      <c r="E5" s="795">
        <v>40042</v>
      </c>
      <c r="F5" s="795" t="s">
        <v>151</v>
      </c>
      <c r="G5" s="796">
        <v>0.48958333333333331</v>
      </c>
      <c r="H5" s="783" t="s">
        <v>95</v>
      </c>
      <c r="I5" s="783" t="s">
        <v>93</v>
      </c>
      <c r="J5" s="783" t="s">
        <v>93</v>
      </c>
      <c r="K5" s="799">
        <v>15</v>
      </c>
      <c r="L5" s="813">
        <v>15</v>
      </c>
    </row>
    <row r="6" spans="1:16" x14ac:dyDescent="0.25">
      <c r="A6" s="782" t="s">
        <v>111</v>
      </c>
      <c r="B6" s="783" t="s">
        <v>91</v>
      </c>
      <c r="C6" s="783">
        <v>35.977800000000002</v>
      </c>
      <c r="D6" s="783">
        <v>-93.043099999999995</v>
      </c>
      <c r="E6" s="795">
        <v>40056</v>
      </c>
      <c r="F6" s="795" t="s">
        <v>151</v>
      </c>
      <c r="G6" s="796">
        <v>0.47916666666666669</v>
      </c>
      <c r="H6" s="783" t="s">
        <v>95</v>
      </c>
      <c r="I6" s="783" t="s">
        <v>93</v>
      </c>
      <c r="J6" s="783" t="s">
        <v>93</v>
      </c>
      <c r="K6" s="799">
        <v>8</v>
      </c>
      <c r="L6" s="813">
        <v>8</v>
      </c>
    </row>
    <row r="7" spans="1:16" x14ac:dyDescent="0.25">
      <c r="A7" s="782" t="s">
        <v>111</v>
      </c>
      <c r="B7" s="783" t="s">
        <v>91</v>
      </c>
      <c r="C7" s="783">
        <v>35.977800000000002</v>
      </c>
      <c r="D7" s="783">
        <v>-93.043099999999995</v>
      </c>
      <c r="E7" s="795">
        <v>40154</v>
      </c>
      <c r="F7" s="795" t="s">
        <v>151</v>
      </c>
      <c r="G7" s="796">
        <v>0.45416666666666666</v>
      </c>
      <c r="H7" s="783" t="s">
        <v>96</v>
      </c>
      <c r="I7" s="783" t="s">
        <v>93</v>
      </c>
      <c r="J7" s="783" t="s">
        <v>93</v>
      </c>
      <c r="K7" s="799">
        <v>29</v>
      </c>
      <c r="L7" s="813">
        <v>29</v>
      </c>
    </row>
    <row r="8" spans="1:16" x14ac:dyDescent="0.25">
      <c r="A8" s="782" t="s">
        <v>111</v>
      </c>
      <c r="B8" s="783" t="s">
        <v>91</v>
      </c>
      <c r="C8" s="783">
        <v>35.977800000000002</v>
      </c>
      <c r="D8" s="783">
        <v>-93.043099999999995</v>
      </c>
      <c r="E8" s="795">
        <v>40280</v>
      </c>
      <c r="F8" s="795" t="s">
        <v>151</v>
      </c>
      <c r="G8" s="796">
        <v>0.56319444444444444</v>
      </c>
      <c r="H8" s="783" t="s">
        <v>95</v>
      </c>
      <c r="I8" s="783" t="s">
        <v>93</v>
      </c>
      <c r="J8" s="783" t="s">
        <v>93</v>
      </c>
      <c r="K8" s="799">
        <v>11</v>
      </c>
      <c r="L8" s="813">
        <v>11</v>
      </c>
    </row>
    <row r="9" spans="1:16" x14ac:dyDescent="0.25">
      <c r="A9" s="782" t="s">
        <v>111</v>
      </c>
      <c r="B9" s="783" t="s">
        <v>91</v>
      </c>
      <c r="C9" s="783">
        <v>35.977800000000002</v>
      </c>
      <c r="D9" s="783">
        <v>-93.043099999999995</v>
      </c>
      <c r="E9" s="795">
        <v>40378</v>
      </c>
      <c r="F9" s="795" t="s">
        <v>151</v>
      </c>
      <c r="G9" s="796">
        <v>0.4513888888888889</v>
      </c>
      <c r="H9" s="783" t="s">
        <v>99</v>
      </c>
      <c r="I9" s="783" t="s">
        <v>93</v>
      </c>
      <c r="J9" s="783" t="s">
        <v>93</v>
      </c>
      <c r="K9" s="799">
        <v>122</v>
      </c>
      <c r="L9" s="813">
        <v>122</v>
      </c>
    </row>
    <row r="10" spans="1:16" x14ac:dyDescent="0.25">
      <c r="A10" s="782" t="s">
        <v>111</v>
      </c>
      <c r="B10" s="783" t="s">
        <v>91</v>
      </c>
      <c r="C10" s="783">
        <v>35.977800000000002</v>
      </c>
      <c r="D10" s="783">
        <v>-93.043099999999995</v>
      </c>
      <c r="E10" s="795">
        <v>40448</v>
      </c>
      <c r="F10" s="795" t="s">
        <v>151</v>
      </c>
      <c r="G10" s="796">
        <v>0.53472222222222221</v>
      </c>
      <c r="H10" s="783" t="s">
        <v>97</v>
      </c>
      <c r="I10" s="783" t="s">
        <v>93</v>
      </c>
      <c r="J10" s="783" t="s">
        <v>93</v>
      </c>
      <c r="K10" s="799">
        <v>12</v>
      </c>
      <c r="L10" s="813">
        <v>12</v>
      </c>
    </row>
    <row r="11" spans="1:16" x14ac:dyDescent="0.25">
      <c r="A11" s="782" t="s">
        <v>111</v>
      </c>
      <c r="B11" s="783" t="s">
        <v>91</v>
      </c>
      <c r="C11" s="783">
        <v>35.977800000000002</v>
      </c>
      <c r="D11" s="783">
        <v>-93.043099999999995</v>
      </c>
      <c r="E11" s="795">
        <v>40567</v>
      </c>
      <c r="F11" s="795" t="s">
        <v>151</v>
      </c>
      <c r="G11" s="796">
        <v>0.53472222222222221</v>
      </c>
      <c r="H11" s="783" t="s">
        <v>96</v>
      </c>
      <c r="I11" s="783" t="s">
        <v>93</v>
      </c>
      <c r="J11" s="783" t="s">
        <v>93</v>
      </c>
      <c r="K11" s="799">
        <v>1</v>
      </c>
      <c r="L11" s="813">
        <v>1</v>
      </c>
    </row>
    <row r="12" spans="1:16" x14ac:dyDescent="0.25">
      <c r="A12" s="782" t="s">
        <v>111</v>
      </c>
      <c r="B12" s="783" t="s">
        <v>91</v>
      </c>
      <c r="C12" s="783">
        <v>35.977800000000002</v>
      </c>
      <c r="D12" s="783">
        <v>-93.043099999999995</v>
      </c>
      <c r="E12" s="795">
        <v>40637</v>
      </c>
      <c r="F12" s="795" t="s">
        <v>151</v>
      </c>
      <c r="G12" s="796">
        <v>0.45624999999999999</v>
      </c>
      <c r="H12" s="783" t="s">
        <v>96</v>
      </c>
      <c r="I12" s="783" t="s">
        <v>103</v>
      </c>
      <c r="J12" s="783" t="s">
        <v>137</v>
      </c>
      <c r="K12" s="799">
        <v>130</v>
      </c>
      <c r="L12" s="813">
        <v>130</v>
      </c>
    </row>
    <row r="13" spans="1:16" x14ac:dyDescent="0.25">
      <c r="A13" s="782" t="s">
        <v>111</v>
      </c>
      <c r="B13" s="783" t="s">
        <v>91</v>
      </c>
      <c r="C13" s="783">
        <v>35.977800000000002</v>
      </c>
      <c r="D13" s="783">
        <v>-93.043099999999995</v>
      </c>
      <c r="E13" s="795">
        <v>40707</v>
      </c>
      <c r="F13" s="795" t="s">
        <v>151</v>
      </c>
      <c r="G13" s="796">
        <v>0.46319444444444446</v>
      </c>
      <c r="H13" s="783" t="s">
        <v>104</v>
      </c>
      <c r="I13" s="783" t="s">
        <v>93</v>
      </c>
      <c r="J13" s="783" t="s">
        <v>93</v>
      </c>
      <c r="K13" s="799">
        <v>687</v>
      </c>
      <c r="L13" s="813">
        <v>687</v>
      </c>
    </row>
    <row r="14" spans="1:16" x14ac:dyDescent="0.25">
      <c r="A14" s="782" t="s">
        <v>111</v>
      </c>
      <c r="B14" s="783" t="s">
        <v>91</v>
      </c>
      <c r="C14" s="783">
        <v>35.977800000000002</v>
      </c>
      <c r="D14" s="783">
        <v>-93.043099999999995</v>
      </c>
      <c r="E14" s="795">
        <v>40819</v>
      </c>
      <c r="F14" s="795" t="s">
        <v>151</v>
      </c>
      <c r="G14" s="796">
        <v>0.46111111111111114</v>
      </c>
      <c r="H14" s="783" t="s">
        <v>96</v>
      </c>
      <c r="I14" s="783" t="s">
        <v>93</v>
      </c>
      <c r="J14" s="783" t="s">
        <v>93</v>
      </c>
      <c r="K14" s="799">
        <v>20</v>
      </c>
      <c r="L14" s="813">
        <v>20</v>
      </c>
    </row>
    <row r="15" spans="1:16" x14ac:dyDescent="0.25">
      <c r="A15" s="782" t="s">
        <v>111</v>
      </c>
      <c r="B15" s="783" t="s">
        <v>91</v>
      </c>
      <c r="C15" s="783">
        <v>35.977800000000002</v>
      </c>
      <c r="D15" s="783">
        <v>-93.043099999999995</v>
      </c>
      <c r="E15" s="795">
        <v>40917</v>
      </c>
      <c r="F15" s="795" t="s">
        <v>151</v>
      </c>
      <c r="G15" s="796">
        <v>0.43819444444444444</v>
      </c>
      <c r="H15" s="783" t="s">
        <v>96</v>
      </c>
      <c r="I15" s="783" t="s">
        <v>93</v>
      </c>
      <c r="J15" s="783" t="s">
        <v>93</v>
      </c>
      <c r="K15" s="799">
        <v>4</v>
      </c>
      <c r="L15" s="813">
        <v>4</v>
      </c>
    </row>
    <row r="16" spans="1:16" x14ac:dyDescent="0.25">
      <c r="A16" s="782" t="s">
        <v>111</v>
      </c>
      <c r="B16" s="783" t="s">
        <v>91</v>
      </c>
      <c r="C16" s="783">
        <v>35.977800000000002</v>
      </c>
      <c r="D16" s="783">
        <v>-93.043099999999995</v>
      </c>
      <c r="E16" s="795">
        <v>40994</v>
      </c>
      <c r="F16" s="795" t="s">
        <v>151</v>
      </c>
      <c r="G16" s="796">
        <v>0.50138888888888888</v>
      </c>
      <c r="H16" s="783" t="s">
        <v>98</v>
      </c>
      <c r="I16" s="783" t="s">
        <v>100</v>
      </c>
      <c r="J16" s="783" t="s">
        <v>137</v>
      </c>
      <c r="K16" s="799">
        <v>63</v>
      </c>
      <c r="L16" s="813">
        <v>63</v>
      </c>
    </row>
    <row r="17" spans="1:12" x14ac:dyDescent="0.25">
      <c r="A17" s="782" t="s">
        <v>111</v>
      </c>
      <c r="B17" s="783" t="s">
        <v>91</v>
      </c>
      <c r="C17" s="783">
        <v>35.977800000000002</v>
      </c>
      <c r="D17" s="783">
        <v>-93.043099999999995</v>
      </c>
      <c r="E17" s="795">
        <v>41085</v>
      </c>
      <c r="F17" s="795" t="s">
        <v>151</v>
      </c>
      <c r="G17" s="796">
        <v>0.42430555555555555</v>
      </c>
      <c r="H17" s="783" t="s">
        <v>96</v>
      </c>
      <c r="I17" s="783" t="s">
        <v>93</v>
      </c>
      <c r="J17" s="783" t="s">
        <v>93</v>
      </c>
      <c r="K17" s="799">
        <v>4</v>
      </c>
      <c r="L17" s="813">
        <v>4</v>
      </c>
    </row>
    <row r="18" spans="1:12" x14ac:dyDescent="0.25">
      <c r="A18" s="782" t="s">
        <v>111</v>
      </c>
      <c r="B18" s="783" t="s">
        <v>91</v>
      </c>
      <c r="C18" s="783">
        <v>35.977800000000002</v>
      </c>
      <c r="D18" s="783">
        <v>-93.043099999999995</v>
      </c>
      <c r="E18" s="795">
        <v>41112</v>
      </c>
      <c r="F18" s="795" t="s">
        <v>151</v>
      </c>
      <c r="G18" s="796">
        <v>0.53055555555555556</v>
      </c>
      <c r="H18" s="783" t="s">
        <v>98</v>
      </c>
      <c r="I18" s="783" t="s">
        <v>93</v>
      </c>
      <c r="J18" s="783" t="s">
        <v>93</v>
      </c>
      <c r="K18" s="799">
        <v>435</v>
      </c>
      <c r="L18" s="813">
        <v>435</v>
      </c>
    </row>
    <row r="19" spans="1:12" x14ac:dyDescent="0.25">
      <c r="A19" s="782" t="s">
        <v>111</v>
      </c>
      <c r="B19" s="783" t="s">
        <v>91</v>
      </c>
      <c r="C19" s="783">
        <v>35.977800000000002</v>
      </c>
      <c r="D19" s="783">
        <v>-93.043099999999995</v>
      </c>
      <c r="E19" s="795">
        <v>41162</v>
      </c>
      <c r="F19" s="795" t="s">
        <v>151</v>
      </c>
      <c r="G19" s="796">
        <v>0.53749999999999998</v>
      </c>
      <c r="H19" s="783" t="s">
        <v>96</v>
      </c>
      <c r="I19" s="783" t="s">
        <v>93</v>
      </c>
      <c r="J19" s="783" t="s">
        <v>93</v>
      </c>
      <c r="K19" s="799">
        <v>6</v>
      </c>
      <c r="L19" s="813">
        <v>6</v>
      </c>
    </row>
    <row r="20" spans="1:12" x14ac:dyDescent="0.25">
      <c r="A20" s="782" t="s">
        <v>111</v>
      </c>
      <c r="B20" s="783" t="s">
        <v>91</v>
      </c>
      <c r="C20" s="783">
        <v>35.977800000000002</v>
      </c>
      <c r="D20" s="783">
        <v>-93.043099999999995</v>
      </c>
      <c r="E20" s="795">
        <v>41246</v>
      </c>
      <c r="F20" s="795" t="s">
        <v>151</v>
      </c>
      <c r="G20" s="796">
        <v>0.58472222222222225</v>
      </c>
      <c r="H20" s="783" t="s">
        <v>96</v>
      </c>
      <c r="I20" s="783" t="s">
        <v>93</v>
      </c>
      <c r="J20" s="783" t="s">
        <v>93</v>
      </c>
      <c r="K20" s="799">
        <v>10</v>
      </c>
      <c r="L20" s="813">
        <v>10</v>
      </c>
    </row>
    <row r="21" spans="1:12" x14ac:dyDescent="0.25">
      <c r="A21" s="782" t="s">
        <v>111</v>
      </c>
      <c r="B21" s="783" t="s">
        <v>101</v>
      </c>
      <c r="C21" s="783">
        <v>35.982633</v>
      </c>
      <c r="D21" s="783">
        <v>-93.040734</v>
      </c>
      <c r="E21" s="795">
        <v>41337</v>
      </c>
      <c r="F21" s="795" t="s">
        <v>151</v>
      </c>
      <c r="G21" s="796">
        <v>0.36666666666666664</v>
      </c>
      <c r="H21" s="783" t="s">
        <v>96</v>
      </c>
      <c r="I21" s="783" t="s">
        <v>93</v>
      </c>
      <c r="J21" s="783" t="s">
        <v>93</v>
      </c>
      <c r="K21" s="799">
        <v>11</v>
      </c>
      <c r="L21" s="813">
        <v>11</v>
      </c>
    </row>
    <row r="22" spans="1:12" x14ac:dyDescent="0.25">
      <c r="A22" s="782" t="s">
        <v>111</v>
      </c>
      <c r="B22" s="783" t="s">
        <v>105</v>
      </c>
      <c r="C22" s="783">
        <v>35.989153000000002</v>
      </c>
      <c r="D22" s="783">
        <v>-93.035788999999994</v>
      </c>
      <c r="E22" s="795">
        <v>41337</v>
      </c>
      <c r="F22" s="795" t="s">
        <v>151</v>
      </c>
      <c r="G22" s="796">
        <v>0.37847222222222221</v>
      </c>
      <c r="H22" s="783" t="s">
        <v>96</v>
      </c>
      <c r="I22" s="783" t="s">
        <v>93</v>
      </c>
      <c r="J22" s="783" t="s">
        <v>93</v>
      </c>
      <c r="K22" s="799">
        <v>16</v>
      </c>
      <c r="L22" s="813">
        <v>16</v>
      </c>
    </row>
    <row r="23" spans="1:12" x14ac:dyDescent="0.25">
      <c r="A23" s="782" t="s">
        <v>111</v>
      </c>
      <c r="B23" s="783" t="s">
        <v>91</v>
      </c>
      <c r="C23" s="783">
        <v>35.977800000000002</v>
      </c>
      <c r="D23" s="783">
        <v>-93.043099999999995</v>
      </c>
      <c r="E23" s="795">
        <v>41337</v>
      </c>
      <c r="F23" s="795" t="s">
        <v>151</v>
      </c>
      <c r="G23" s="796">
        <v>0.34305555555555556</v>
      </c>
      <c r="H23" s="783" t="s">
        <v>96</v>
      </c>
      <c r="I23" s="783" t="s">
        <v>93</v>
      </c>
      <c r="J23" s="783" t="s">
        <v>93</v>
      </c>
      <c r="K23" s="799">
        <v>40</v>
      </c>
      <c r="L23" s="813">
        <v>40</v>
      </c>
    </row>
    <row r="24" spans="1:12" x14ac:dyDescent="0.25">
      <c r="A24" s="782" t="s">
        <v>111</v>
      </c>
      <c r="B24" s="783" t="s">
        <v>101</v>
      </c>
      <c r="C24" s="783">
        <v>35.982633</v>
      </c>
      <c r="D24" s="783">
        <v>-93.040734</v>
      </c>
      <c r="E24" s="795">
        <v>41346</v>
      </c>
      <c r="F24" s="795" t="s">
        <v>151</v>
      </c>
      <c r="G24" s="796">
        <v>0.47291666666666665</v>
      </c>
      <c r="H24" s="783" t="s">
        <v>96</v>
      </c>
      <c r="I24" s="783" t="s">
        <v>93</v>
      </c>
      <c r="J24" s="783" t="s">
        <v>93</v>
      </c>
      <c r="K24" s="799">
        <v>14</v>
      </c>
      <c r="L24" s="813">
        <v>14</v>
      </c>
    </row>
    <row r="25" spans="1:12" x14ac:dyDescent="0.25">
      <c r="A25" s="782" t="s">
        <v>111</v>
      </c>
      <c r="B25" s="783" t="s">
        <v>105</v>
      </c>
      <c r="C25" s="783">
        <v>35.989153000000002</v>
      </c>
      <c r="D25" s="783">
        <v>-93.035788999999994</v>
      </c>
      <c r="E25" s="795">
        <v>41346</v>
      </c>
      <c r="F25" s="795" t="s">
        <v>151</v>
      </c>
      <c r="G25" s="796">
        <v>0.48958333333333331</v>
      </c>
      <c r="H25" s="783" t="s">
        <v>96</v>
      </c>
      <c r="I25" s="783" t="s">
        <v>93</v>
      </c>
      <c r="J25" s="783" t="s">
        <v>93</v>
      </c>
      <c r="K25" s="799">
        <v>30</v>
      </c>
      <c r="L25" s="813">
        <v>30</v>
      </c>
    </row>
    <row r="26" spans="1:12" x14ac:dyDescent="0.25">
      <c r="A26" s="782" t="s">
        <v>111</v>
      </c>
      <c r="B26" s="783" t="s">
        <v>91</v>
      </c>
      <c r="C26" s="783">
        <v>35.977800000000002</v>
      </c>
      <c r="D26" s="783">
        <v>-93.043099999999995</v>
      </c>
      <c r="E26" s="795">
        <v>41346</v>
      </c>
      <c r="F26" s="795" t="s">
        <v>151</v>
      </c>
      <c r="G26" s="796">
        <v>0.4513888888888889</v>
      </c>
      <c r="H26" s="783" t="s">
        <v>96</v>
      </c>
      <c r="I26" s="783" t="s">
        <v>93</v>
      </c>
      <c r="J26" s="783" t="s">
        <v>93</v>
      </c>
      <c r="K26" s="799">
        <v>48</v>
      </c>
      <c r="L26" s="813">
        <v>48</v>
      </c>
    </row>
    <row r="27" spans="1:12" x14ac:dyDescent="0.25">
      <c r="A27" s="782" t="s">
        <v>111</v>
      </c>
      <c r="B27" s="783" t="s">
        <v>101</v>
      </c>
      <c r="C27" s="783">
        <v>35.982633</v>
      </c>
      <c r="D27" s="783">
        <v>-93.040734</v>
      </c>
      <c r="E27" s="795">
        <v>41353</v>
      </c>
      <c r="F27" s="795" t="s">
        <v>151</v>
      </c>
      <c r="G27" s="796">
        <v>0.34791666666666665</v>
      </c>
      <c r="H27" s="783" t="s">
        <v>98</v>
      </c>
      <c r="I27" s="783" t="s">
        <v>19</v>
      </c>
      <c r="J27" s="783" t="s">
        <v>93</v>
      </c>
      <c r="K27" s="799">
        <v>126</v>
      </c>
      <c r="L27" s="813">
        <v>126</v>
      </c>
    </row>
    <row r="28" spans="1:12" x14ac:dyDescent="0.25">
      <c r="A28" s="782" t="s">
        <v>111</v>
      </c>
      <c r="B28" s="783" t="s">
        <v>101</v>
      </c>
      <c r="C28" s="783">
        <v>35.982633</v>
      </c>
      <c r="D28" s="783">
        <v>-93.040734</v>
      </c>
      <c r="E28" s="795">
        <v>41353</v>
      </c>
      <c r="F28" s="795" t="s">
        <v>151</v>
      </c>
      <c r="G28" s="796">
        <v>0.34722222222222221</v>
      </c>
      <c r="H28" s="783" t="s">
        <v>98</v>
      </c>
      <c r="I28" s="783" t="s">
        <v>93</v>
      </c>
      <c r="J28" s="783" t="s">
        <v>93</v>
      </c>
      <c r="K28" s="799">
        <v>131</v>
      </c>
      <c r="L28" s="813">
        <v>131</v>
      </c>
    </row>
    <row r="29" spans="1:12" x14ac:dyDescent="0.25">
      <c r="A29" s="782" t="s">
        <v>111</v>
      </c>
      <c r="B29" s="783" t="s">
        <v>105</v>
      </c>
      <c r="C29" s="783">
        <v>35.989153000000002</v>
      </c>
      <c r="D29" s="783">
        <v>-93.035788999999994</v>
      </c>
      <c r="E29" s="795">
        <v>41353</v>
      </c>
      <c r="F29" s="795" t="s">
        <v>151</v>
      </c>
      <c r="G29" s="796">
        <v>0.3611111111111111</v>
      </c>
      <c r="H29" s="783" t="s">
        <v>98</v>
      </c>
      <c r="I29" s="783" t="s">
        <v>93</v>
      </c>
      <c r="J29" s="783" t="s">
        <v>93</v>
      </c>
      <c r="K29" s="799">
        <v>116</v>
      </c>
      <c r="L29" s="813">
        <v>116</v>
      </c>
    </row>
    <row r="30" spans="1:12" x14ac:dyDescent="0.25">
      <c r="A30" s="782" t="s">
        <v>111</v>
      </c>
      <c r="B30" s="783" t="s">
        <v>91</v>
      </c>
      <c r="C30" s="783">
        <v>35.977800000000002</v>
      </c>
      <c r="D30" s="783">
        <v>-93.043099999999995</v>
      </c>
      <c r="E30" s="795">
        <v>41353</v>
      </c>
      <c r="F30" s="795" t="s">
        <v>151</v>
      </c>
      <c r="G30" s="796">
        <v>0.3298611111111111</v>
      </c>
      <c r="H30" s="783" t="s">
        <v>98</v>
      </c>
      <c r="I30" s="783" t="s">
        <v>93</v>
      </c>
      <c r="J30" s="783" t="s">
        <v>93</v>
      </c>
      <c r="K30" s="799">
        <v>44</v>
      </c>
      <c r="L30" s="813">
        <v>44</v>
      </c>
    </row>
    <row r="31" spans="1:12" x14ac:dyDescent="0.25">
      <c r="A31" s="782" t="s">
        <v>111</v>
      </c>
      <c r="B31" s="783" t="s">
        <v>101</v>
      </c>
      <c r="C31" s="783">
        <v>35.982633</v>
      </c>
      <c r="D31" s="783">
        <v>-93.040734</v>
      </c>
      <c r="E31" s="795">
        <v>41360</v>
      </c>
      <c r="F31" s="795" t="s">
        <v>151</v>
      </c>
      <c r="G31" s="796">
        <v>0.4513888888888889</v>
      </c>
      <c r="H31" s="783" t="s">
        <v>96</v>
      </c>
      <c r="I31" s="783" t="s">
        <v>93</v>
      </c>
      <c r="J31" s="783" t="s">
        <v>93</v>
      </c>
      <c r="K31" s="799">
        <v>3</v>
      </c>
      <c r="L31" s="813">
        <v>3</v>
      </c>
    </row>
    <row r="32" spans="1:12" x14ac:dyDescent="0.25">
      <c r="A32" s="782" t="s">
        <v>111</v>
      </c>
      <c r="B32" s="783" t="s">
        <v>105</v>
      </c>
      <c r="C32" s="783">
        <v>35.989153000000002</v>
      </c>
      <c r="D32" s="783">
        <v>-93.035788999999994</v>
      </c>
      <c r="E32" s="795">
        <v>41360</v>
      </c>
      <c r="F32" s="795" t="s">
        <v>151</v>
      </c>
      <c r="G32" s="796">
        <v>0.46180555555555558</v>
      </c>
      <c r="H32" s="783" t="s">
        <v>96</v>
      </c>
      <c r="I32" s="783" t="s">
        <v>19</v>
      </c>
      <c r="J32" s="783" t="s">
        <v>93</v>
      </c>
      <c r="K32" s="799">
        <v>10</v>
      </c>
      <c r="L32" s="813">
        <v>10</v>
      </c>
    </row>
    <row r="33" spans="1:12" x14ac:dyDescent="0.25">
      <c r="A33" s="782" t="s">
        <v>111</v>
      </c>
      <c r="B33" s="783" t="s">
        <v>105</v>
      </c>
      <c r="C33" s="783">
        <v>35.989153000000002</v>
      </c>
      <c r="D33" s="783">
        <v>-93.035788999999994</v>
      </c>
      <c r="E33" s="795">
        <v>41360</v>
      </c>
      <c r="F33" s="795" t="s">
        <v>151</v>
      </c>
      <c r="G33" s="796">
        <v>0.46111111111111114</v>
      </c>
      <c r="H33" s="783" t="s">
        <v>96</v>
      </c>
      <c r="I33" s="783" t="s">
        <v>93</v>
      </c>
      <c r="J33" s="783" t="s">
        <v>93</v>
      </c>
      <c r="K33" s="799">
        <v>9</v>
      </c>
      <c r="L33" s="813">
        <v>9</v>
      </c>
    </row>
    <row r="34" spans="1:12" x14ac:dyDescent="0.25">
      <c r="A34" s="782" t="s">
        <v>111</v>
      </c>
      <c r="B34" s="783" t="s">
        <v>91</v>
      </c>
      <c r="C34" s="783">
        <v>35.977800000000002</v>
      </c>
      <c r="D34" s="783">
        <v>-93.043099999999995</v>
      </c>
      <c r="E34" s="795">
        <v>41360</v>
      </c>
      <c r="F34" s="795" t="s">
        <v>151</v>
      </c>
      <c r="G34" s="796">
        <v>0.44166666666666665</v>
      </c>
      <c r="H34" s="783" t="s">
        <v>96</v>
      </c>
      <c r="I34" s="783" t="s">
        <v>93</v>
      </c>
      <c r="J34" s="783" t="s">
        <v>93</v>
      </c>
      <c r="K34" s="799">
        <v>12</v>
      </c>
      <c r="L34" s="813">
        <v>12</v>
      </c>
    </row>
    <row r="35" spans="1:12" x14ac:dyDescent="0.25">
      <c r="A35" s="782" t="s">
        <v>111</v>
      </c>
      <c r="B35" s="783" t="s">
        <v>101</v>
      </c>
      <c r="C35" s="783">
        <v>35.982633</v>
      </c>
      <c r="D35" s="783">
        <v>-93.040734</v>
      </c>
      <c r="E35" s="795">
        <v>41367</v>
      </c>
      <c r="F35" s="795" t="s">
        <v>151</v>
      </c>
      <c r="G35" s="796">
        <v>0.33680555555555558</v>
      </c>
      <c r="H35" s="783" t="s">
        <v>96</v>
      </c>
      <c r="I35" s="783" t="s">
        <v>93</v>
      </c>
      <c r="J35" s="783" t="s">
        <v>93</v>
      </c>
      <c r="K35" s="799">
        <v>16</v>
      </c>
      <c r="L35" s="813">
        <v>16</v>
      </c>
    </row>
    <row r="36" spans="1:12" x14ac:dyDescent="0.25">
      <c r="A36" s="782" t="s">
        <v>111</v>
      </c>
      <c r="B36" s="783" t="s">
        <v>105</v>
      </c>
      <c r="C36" s="783">
        <v>35.989153000000002</v>
      </c>
      <c r="D36" s="783">
        <v>-93.035788999999994</v>
      </c>
      <c r="E36" s="795">
        <v>41367</v>
      </c>
      <c r="F36" s="795" t="s">
        <v>151</v>
      </c>
      <c r="G36" s="796">
        <v>0.3611111111111111</v>
      </c>
      <c r="H36" s="783" t="s">
        <v>96</v>
      </c>
      <c r="I36" s="783" t="s">
        <v>93</v>
      </c>
      <c r="J36" s="783" t="s">
        <v>93</v>
      </c>
      <c r="K36" s="799">
        <v>30</v>
      </c>
      <c r="L36" s="813">
        <v>30</v>
      </c>
    </row>
    <row r="37" spans="1:12" x14ac:dyDescent="0.25">
      <c r="A37" s="782" t="s">
        <v>111</v>
      </c>
      <c r="B37" s="783" t="s">
        <v>91</v>
      </c>
      <c r="C37" s="783">
        <v>35.977800000000002</v>
      </c>
      <c r="D37" s="783">
        <v>-93.043099999999995</v>
      </c>
      <c r="E37" s="795">
        <v>41367</v>
      </c>
      <c r="F37" s="795" t="s">
        <v>151</v>
      </c>
      <c r="G37" s="796">
        <v>0.32361111111111113</v>
      </c>
      <c r="H37" s="783" t="s">
        <v>96</v>
      </c>
      <c r="I37" s="783" t="s">
        <v>19</v>
      </c>
      <c r="J37" s="783" t="s">
        <v>93</v>
      </c>
      <c r="K37" s="799">
        <v>37</v>
      </c>
      <c r="L37" s="813">
        <v>37</v>
      </c>
    </row>
    <row r="38" spans="1:12" x14ac:dyDescent="0.25">
      <c r="A38" s="782" t="s">
        <v>111</v>
      </c>
      <c r="B38" s="783" t="s">
        <v>91</v>
      </c>
      <c r="C38" s="783">
        <v>35.977800000000002</v>
      </c>
      <c r="D38" s="783">
        <v>-93.043099999999995</v>
      </c>
      <c r="E38" s="795">
        <v>41367</v>
      </c>
      <c r="F38" s="795" t="s">
        <v>151</v>
      </c>
      <c r="G38" s="796">
        <v>0.32291666666666669</v>
      </c>
      <c r="H38" s="783" t="s">
        <v>96</v>
      </c>
      <c r="I38" s="783" t="s">
        <v>93</v>
      </c>
      <c r="J38" s="783" t="s">
        <v>93</v>
      </c>
      <c r="K38" s="799">
        <v>35</v>
      </c>
      <c r="L38" s="813">
        <v>35</v>
      </c>
    </row>
    <row r="39" spans="1:12" x14ac:dyDescent="0.25">
      <c r="A39" s="782" t="s">
        <v>111</v>
      </c>
      <c r="B39" s="783" t="s">
        <v>101</v>
      </c>
      <c r="C39" s="783">
        <v>35.982633</v>
      </c>
      <c r="D39" s="783">
        <v>-93.040734</v>
      </c>
      <c r="E39" s="795">
        <v>41368</v>
      </c>
      <c r="F39" s="795" t="s">
        <v>151</v>
      </c>
      <c r="G39" s="796">
        <v>0.37916666666666665</v>
      </c>
      <c r="H39" s="783" t="s">
        <v>96</v>
      </c>
      <c r="I39" s="783" t="s">
        <v>93</v>
      </c>
      <c r="J39" s="783" t="s">
        <v>93</v>
      </c>
      <c r="K39" s="799">
        <v>16</v>
      </c>
      <c r="L39" s="813">
        <v>16</v>
      </c>
    </row>
    <row r="40" spans="1:12" x14ac:dyDescent="0.25">
      <c r="A40" s="782" t="s">
        <v>111</v>
      </c>
      <c r="B40" s="783" t="s">
        <v>105</v>
      </c>
      <c r="C40" s="783">
        <v>35.989153000000002</v>
      </c>
      <c r="D40" s="783">
        <v>-93.035788999999994</v>
      </c>
      <c r="E40" s="795">
        <v>41368</v>
      </c>
      <c r="F40" s="795" t="s">
        <v>151</v>
      </c>
      <c r="G40" s="796">
        <v>0.3972222222222222</v>
      </c>
      <c r="H40" s="783" t="s">
        <v>96</v>
      </c>
      <c r="I40" s="783" t="s">
        <v>93</v>
      </c>
      <c r="J40" s="783" t="s">
        <v>93</v>
      </c>
      <c r="K40" s="799">
        <v>29</v>
      </c>
      <c r="L40" s="813">
        <v>29</v>
      </c>
    </row>
    <row r="41" spans="1:12" x14ac:dyDescent="0.25">
      <c r="A41" s="782" t="s">
        <v>111</v>
      </c>
      <c r="B41" s="783" t="s">
        <v>91</v>
      </c>
      <c r="C41" s="783">
        <v>35.977800000000002</v>
      </c>
      <c r="D41" s="783">
        <v>-93.043099999999995</v>
      </c>
      <c r="E41" s="795">
        <v>41368</v>
      </c>
      <c r="F41" s="795" t="s">
        <v>151</v>
      </c>
      <c r="G41" s="796">
        <v>0.36944444444444446</v>
      </c>
      <c r="H41" s="783" t="s">
        <v>96</v>
      </c>
      <c r="I41" s="783" t="s">
        <v>93</v>
      </c>
      <c r="J41" s="783" t="s">
        <v>93</v>
      </c>
      <c r="K41" s="799">
        <v>32</v>
      </c>
      <c r="L41" s="813">
        <v>32</v>
      </c>
    </row>
    <row r="42" spans="1:12" x14ac:dyDescent="0.25">
      <c r="A42" s="782" t="s">
        <v>111</v>
      </c>
      <c r="B42" s="783" t="s">
        <v>91</v>
      </c>
      <c r="C42" s="783">
        <v>35.977800000000002</v>
      </c>
      <c r="D42" s="783">
        <v>-93.043099999999995</v>
      </c>
      <c r="E42" s="795">
        <v>41368</v>
      </c>
      <c r="F42" s="795" t="s">
        <v>151</v>
      </c>
      <c r="G42" s="796">
        <v>0.36875000000000002</v>
      </c>
      <c r="H42" s="783" t="s">
        <v>96</v>
      </c>
      <c r="I42" s="783" t="s">
        <v>93</v>
      </c>
      <c r="J42" s="783" t="s">
        <v>93</v>
      </c>
      <c r="K42" s="799">
        <v>33</v>
      </c>
      <c r="L42" s="813">
        <v>33</v>
      </c>
    </row>
    <row r="43" spans="1:12" x14ac:dyDescent="0.25">
      <c r="A43" s="782" t="s">
        <v>111</v>
      </c>
      <c r="B43" s="783" t="s">
        <v>101</v>
      </c>
      <c r="C43" s="783">
        <v>35.982633</v>
      </c>
      <c r="D43" s="783">
        <v>-93.040734</v>
      </c>
      <c r="E43" s="795">
        <v>41372</v>
      </c>
      <c r="F43" s="795" t="s">
        <v>151</v>
      </c>
      <c r="G43" s="796">
        <v>0.43194444444444446</v>
      </c>
      <c r="H43" s="783" t="s">
        <v>96</v>
      </c>
      <c r="I43" s="783" t="s">
        <v>93</v>
      </c>
      <c r="J43" s="783" t="s">
        <v>93</v>
      </c>
      <c r="K43" s="799">
        <v>7</v>
      </c>
      <c r="L43" s="813">
        <v>7</v>
      </c>
    </row>
    <row r="44" spans="1:12" x14ac:dyDescent="0.25">
      <c r="A44" s="782" t="s">
        <v>111</v>
      </c>
      <c r="B44" s="783" t="s">
        <v>105</v>
      </c>
      <c r="C44" s="783">
        <v>35.989153000000002</v>
      </c>
      <c r="D44" s="783">
        <v>-93.035788999999994</v>
      </c>
      <c r="E44" s="795">
        <v>41372</v>
      </c>
      <c r="F44" s="795" t="s">
        <v>151</v>
      </c>
      <c r="G44" s="796">
        <v>0.44513888888888886</v>
      </c>
      <c r="H44" s="783" t="s">
        <v>96</v>
      </c>
      <c r="I44" s="783" t="s">
        <v>19</v>
      </c>
      <c r="J44" s="783" t="s">
        <v>93</v>
      </c>
      <c r="K44" s="799">
        <v>10</v>
      </c>
      <c r="L44" s="813">
        <v>10</v>
      </c>
    </row>
    <row r="45" spans="1:12" x14ac:dyDescent="0.25">
      <c r="A45" s="782" t="s">
        <v>111</v>
      </c>
      <c r="B45" s="783" t="s">
        <v>105</v>
      </c>
      <c r="C45" s="783">
        <v>35.989153000000002</v>
      </c>
      <c r="D45" s="783">
        <v>-93.035788999999994</v>
      </c>
      <c r="E45" s="795">
        <v>41372</v>
      </c>
      <c r="F45" s="795" t="s">
        <v>151</v>
      </c>
      <c r="G45" s="796">
        <v>0.44444444444444442</v>
      </c>
      <c r="H45" s="783" t="s">
        <v>96</v>
      </c>
      <c r="I45" s="783" t="s">
        <v>93</v>
      </c>
      <c r="J45" s="783" t="s">
        <v>93</v>
      </c>
      <c r="K45" s="799">
        <v>15</v>
      </c>
      <c r="L45" s="813">
        <v>15</v>
      </c>
    </row>
    <row r="46" spans="1:12" x14ac:dyDescent="0.25">
      <c r="A46" s="782" t="s">
        <v>111</v>
      </c>
      <c r="B46" s="783" t="s">
        <v>91</v>
      </c>
      <c r="C46" s="783">
        <v>35.977800000000002</v>
      </c>
      <c r="D46" s="783">
        <v>-93.043099999999995</v>
      </c>
      <c r="E46" s="795">
        <v>41372</v>
      </c>
      <c r="F46" s="795" t="s">
        <v>151</v>
      </c>
      <c r="G46" s="796">
        <v>0.39930555555555558</v>
      </c>
      <c r="H46" s="783" t="s">
        <v>96</v>
      </c>
      <c r="I46" s="783" t="s">
        <v>93</v>
      </c>
      <c r="J46" s="783" t="s">
        <v>93</v>
      </c>
      <c r="K46" s="799">
        <v>20</v>
      </c>
      <c r="L46" s="813">
        <v>20</v>
      </c>
    </row>
    <row r="47" spans="1:12" x14ac:dyDescent="0.25">
      <c r="A47" s="782" t="s">
        <v>111</v>
      </c>
      <c r="B47" s="783" t="s">
        <v>101</v>
      </c>
      <c r="C47" s="783">
        <v>35.982633</v>
      </c>
      <c r="D47" s="783">
        <v>-93.040734</v>
      </c>
      <c r="E47" s="795">
        <v>41379</v>
      </c>
      <c r="F47" s="795" t="s">
        <v>151</v>
      </c>
      <c r="G47" s="796">
        <v>0.44444444444444442</v>
      </c>
      <c r="H47" s="783" t="s">
        <v>98</v>
      </c>
      <c r="I47" s="783" t="s">
        <v>93</v>
      </c>
      <c r="J47" s="783" t="s">
        <v>93</v>
      </c>
      <c r="K47" s="799">
        <v>14</v>
      </c>
      <c r="L47" s="813">
        <v>14</v>
      </c>
    </row>
    <row r="48" spans="1:12" x14ac:dyDescent="0.25">
      <c r="A48" s="782" t="s">
        <v>111</v>
      </c>
      <c r="B48" s="783" t="s">
        <v>105</v>
      </c>
      <c r="C48" s="783">
        <v>35.989153000000002</v>
      </c>
      <c r="D48" s="783">
        <v>-93.035788999999994</v>
      </c>
      <c r="E48" s="795">
        <v>41379</v>
      </c>
      <c r="F48" s="795" t="s">
        <v>151</v>
      </c>
      <c r="G48" s="796">
        <v>0.48402777777777778</v>
      </c>
      <c r="H48" s="783" t="s">
        <v>98</v>
      </c>
      <c r="I48" s="783" t="s">
        <v>93</v>
      </c>
      <c r="J48" s="783" t="s">
        <v>93</v>
      </c>
      <c r="K48" s="799">
        <v>5</v>
      </c>
      <c r="L48" s="813">
        <v>5</v>
      </c>
    </row>
    <row r="49" spans="1:12" x14ac:dyDescent="0.25">
      <c r="A49" s="782" t="s">
        <v>111</v>
      </c>
      <c r="B49" s="783" t="s">
        <v>91</v>
      </c>
      <c r="C49" s="783">
        <v>35.977800000000002</v>
      </c>
      <c r="D49" s="783">
        <v>-93.043099999999995</v>
      </c>
      <c r="E49" s="795">
        <v>41379</v>
      </c>
      <c r="F49" s="795" t="s">
        <v>151</v>
      </c>
      <c r="G49" s="796">
        <v>0.4201388888888889</v>
      </c>
      <c r="H49" s="783" t="s">
        <v>98</v>
      </c>
      <c r="I49" s="783" t="s">
        <v>93</v>
      </c>
      <c r="J49" s="783" t="s">
        <v>93</v>
      </c>
      <c r="K49" s="799">
        <v>22</v>
      </c>
      <c r="L49" s="813">
        <v>22</v>
      </c>
    </row>
    <row r="50" spans="1:12" x14ac:dyDescent="0.25">
      <c r="A50" s="782" t="s">
        <v>111</v>
      </c>
      <c r="B50" s="783" t="s">
        <v>91</v>
      </c>
      <c r="C50" s="783">
        <v>35.977800000000002</v>
      </c>
      <c r="D50" s="783">
        <v>-93.043099999999995</v>
      </c>
      <c r="E50" s="795">
        <v>41379</v>
      </c>
      <c r="F50" s="795" t="s">
        <v>151</v>
      </c>
      <c r="G50" s="796">
        <v>0.42083333333333334</v>
      </c>
      <c r="H50" s="783" t="s">
        <v>98</v>
      </c>
      <c r="I50" s="783" t="s">
        <v>93</v>
      </c>
      <c r="J50" s="783" t="s">
        <v>93</v>
      </c>
      <c r="K50" s="799">
        <v>29</v>
      </c>
      <c r="L50" s="813">
        <v>29</v>
      </c>
    </row>
    <row r="51" spans="1:12" x14ac:dyDescent="0.25">
      <c r="A51" s="782" t="s">
        <v>111</v>
      </c>
      <c r="B51" s="783" t="s">
        <v>101</v>
      </c>
      <c r="C51" s="783">
        <v>35.982633</v>
      </c>
      <c r="D51" s="783">
        <v>-93.040734</v>
      </c>
      <c r="E51" s="795">
        <v>41388</v>
      </c>
      <c r="F51" s="795" t="s">
        <v>151</v>
      </c>
      <c r="G51" s="796">
        <v>0.47222222222222221</v>
      </c>
      <c r="H51" s="783" t="s">
        <v>96</v>
      </c>
      <c r="I51" s="783" t="s">
        <v>93</v>
      </c>
      <c r="J51" s="783" t="s">
        <v>93</v>
      </c>
      <c r="K51" s="799">
        <v>32</v>
      </c>
      <c r="L51" s="813">
        <v>32</v>
      </c>
    </row>
    <row r="52" spans="1:12" x14ac:dyDescent="0.25">
      <c r="A52" s="782" t="s">
        <v>111</v>
      </c>
      <c r="B52" s="783" t="s">
        <v>105</v>
      </c>
      <c r="C52" s="783">
        <v>35.989153000000002</v>
      </c>
      <c r="D52" s="783">
        <v>-93.035788999999994</v>
      </c>
      <c r="E52" s="795">
        <v>41388</v>
      </c>
      <c r="F52" s="795" t="s">
        <v>151</v>
      </c>
      <c r="G52" s="796">
        <v>0.48958333333333331</v>
      </c>
      <c r="H52" s="783" t="s">
        <v>96</v>
      </c>
      <c r="I52" s="783" t="s">
        <v>93</v>
      </c>
      <c r="J52" s="783" t="s">
        <v>93</v>
      </c>
      <c r="K52" s="799">
        <v>45</v>
      </c>
      <c r="L52" s="813">
        <v>45</v>
      </c>
    </row>
    <row r="53" spans="1:12" x14ac:dyDescent="0.25">
      <c r="A53" s="782" t="s">
        <v>111</v>
      </c>
      <c r="B53" s="783" t="s">
        <v>91</v>
      </c>
      <c r="C53" s="783">
        <v>35.977800000000002</v>
      </c>
      <c r="D53" s="783">
        <v>-93.043099999999995</v>
      </c>
      <c r="E53" s="795">
        <v>41388</v>
      </c>
      <c r="F53" s="795" t="s">
        <v>151</v>
      </c>
      <c r="G53" s="796">
        <v>0.45416666666666666</v>
      </c>
      <c r="H53" s="783" t="s">
        <v>96</v>
      </c>
      <c r="I53" s="783" t="s">
        <v>19</v>
      </c>
      <c r="J53" s="783" t="s">
        <v>93</v>
      </c>
      <c r="K53" s="799">
        <v>78</v>
      </c>
      <c r="L53" s="813">
        <v>78</v>
      </c>
    </row>
    <row r="54" spans="1:12" x14ac:dyDescent="0.25">
      <c r="A54" s="782" t="s">
        <v>111</v>
      </c>
      <c r="B54" s="783" t="s">
        <v>91</v>
      </c>
      <c r="C54" s="783">
        <v>35.977800000000002</v>
      </c>
      <c r="D54" s="783">
        <v>-93.043099999999995</v>
      </c>
      <c r="E54" s="795">
        <v>41388</v>
      </c>
      <c r="F54" s="795" t="s">
        <v>151</v>
      </c>
      <c r="G54" s="796">
        <v>0.45347222222222222</v>
      </c>
      <c r="H54" s="783" t="s">
        <v>96</v>
      </c>
      <c r="I54" s="783" t="s">
        <v>93</v>
      </c>
      <c r="J54" s="783" t="s">
        <v>93</v>
      </c>
      <c r="K54" s="799">
        <v>99</v>
      </c>
      <c r="L54" s="813">
        <v>99</v>
      </c>
    </row>
    <row r="55" spans="1:12" x14ac:dyDescent="0.25">
      <c r="A55" s="782" t="s">
        <v>111</v>
      </c>
      <c r="B55" s="783" t="s">
        <v>101</v>
      </c>
      <c r="C55" s="783">
        <v>35.982633</v>
      </c>
      <c r="D55" s="783">
        <v>-93.040734</v>
      </c>
      <c r="E55" s="795">
        <v>41394</v>
      </c>
      <c r="F55" s="795" t="s">
        <v>151</v>
      </c>
      <c r="G55" s="796">
        <v>0.4</v>
      </c>
      <c r="H55" s="783" t="s">
        <v>96</v>
      </c>
      <c r="I55" s="783" t="s">
        <v>93</v>
      </c>
      <c r="J55" s="783" t="s">
        <v>93</v>
      </c>
      <c r="K55" s="799">
        <v>30</v>
      </c>
      <c r="L55" s="813">
        <v>30</v>
      </c>
    </row>
    <row r="56" spans="1:12" x14ac:dyDescent="0.25">
      <c r="A56" s="782" t="s">
        <v>111</v>
      </c>
      <c r="B56" s="783" t="s">
        <v>105</v>
      </c>
      <c r="C56" s="783">
        <v>35.989153000000002</v>
      </c>
      <c r="D56" s="783">
        <v>-93.035788999999994</v>
      </c>
      <c r="E56" s="795">
        <v>41394</v>
      </c>
      <c r="F56" s="795" t="s">
        <v>151</v>
      </c>
      <c r="G56" s="796">
        <v>0.41875000000000001</v>
      </c>
      <c r="H56" s="783" t="s">
        <v>96</v>
      </c>
      <c r="I56" s="783" t="s">
        <v>19</v>
      </c>
      <c r="J56" s="783" t="s">
        <v>93</v>
      </c>
      <c r="K56" s="799">
        <v>26</v>
      </c>
      <c r="L56" s="813">
        <v>26</v>
      </c>
    </row>
    <row r="57" spans="1:12" x14ac:dyDescent="0.25">
      <c r="A57" s="782" t="s">
        <v>111</v>
      </c>
      <c r="B57" s="783" t="s">
        <v>105</v>
      </c>
      <c r="C57" s="783">
        <v>35.989153000000002</v>
      </c>
      <c r="D57" s="783">
        <v>-93.035788999999994</v>
      </c>
      <c r="E57" s="795">
        <v>41394</v>
      </c>
      <c r="F57" s="795" t="s">
        <v>151</v>
      </c>
      <c r="G57" s="796">
        <v>0.41875000000000001</v>
      </c>
      <c r="H57" s="783" t="s">
        <v>96</v>
      </c>
      <c r="I57" s="783" t="s">
        <v>93</v>
      </c>
      <c r="J57" s="783" t="s">
        <v>93</v>
      </c>
      <c r="K57" s="799">
        <v>25</v>
      </c>
      <c r="L57" s="813">
        <v>25</v>
      </c>
    </row>
    <row r="58" spans="1:12" x14ac:dyDescent="0.25">
      <c r="A58" s="782" t="s">
        <v>111</v>
      </c>
      <c r="B58" s="783" t="s">
        <v>91</v>
      </c>
      <c r="C58" s="783">
        <v>35.977800000000002</v>
      </c>
      <c r="D58" s="783">
        <v>-93.043099999999995</v>
      </c>
      <c r="E58" s="795">
        <v>41394</v>
      </c>
      <c r="F58" s="795" t="s">
        <v>151</v>
      </c>
      <c r="G58" s="796">
        <v>0.3888888888888889</v>
      </c>
      <c r="H58" s="783" t="s">
        <v>96</v>
      </c>
      <c r="I58" s="783" t="s">
        <v>93</v>
      </c>
      <c r="J58" s="783" t="s">
        <v>93</v>
      </c>
      <c r="K58" s="799">
        <v>84</v>
      </c>
      <c r="L58" s="813">
        <v>84</v>
      </c>
    </row>
    <row r="59" spans="1:12" x14ac:dyDescent="0.25">
      <c r="A59" s="782" t="s">
        <v>111</v>
      </c>
      <c r="B59" s="783" t="s">
        <v>105</v>
      </c>
      <c r="C59" s="783">
        <v>35.989153000000002</v>
      </c>
      <c r="D59" s="783">
        <v>-93.035788999999994</v>
      </c>
      <c r="E59" s="795">
        <v>41401</v>
      </c>
      <c r="F59" s="795" t="s">
        <v>151</v>
      </c>
      <c r="G59" s="796">
        <v>0.43402777777777779</v>
      </c>
      <c r="H59" s="783" t="s">
        <v>96</v>
      </c>
      <c r="I59" s="783" t="s">
        <v>93</v>
      </c>
      <c r="J59" s="783" t="s">
        <v>93</v>
      </c>
      <c r="K59" s="799">
        <v>18</v>
      </c>
      <c r="L59" s="813">
        <v>18</v>
      </c>
    </row>
    <row r="60" spans="1:12" x14ac:dyDescent="0.25">
      <c r="A60" s="782" t="s">
        <v>111</v>
      </c>
      <c r="B60" s="783" t="s">
        <v>91</v>
      </c>
      <c r="C60" s="783">
        <v>35.977800000000002</v>
      </c>
      <c r="D60" s="783">
        <v>-93.043099999999995</v>
      </c>
      <c r="E60" s="795">
        <v>41401</v>
      </c>
      <c r="F60" s="795" t="s">
        <v>151</v>
      </c>
      <c r="G60" s="796">
        <v>0.45555555555555555</v>
      </c>
      <c r="H60" s="783" t="s">
        <v>96</v>
      </c>
      <c r="I60" s="783" t="s">
        <v>19</v>
      </c>
      <c r="J60" s="783" t="s">
        <v>93</v>
      </c>
      <c r="K60" s="799">
        <v>20</v>
      </c>
      <c r="L60" s="813">
        <v>20</v>
      </c>
    </row>
    <row r="61" spans="1:12" x14ac:dyDescent="0.25">
      <c r="A61" s="782" t="s">
        <v>111</v>
      </c>
      <c r="B61" s="783" t="s">
        <v>91</v>
      </c>
      <c r="C61" s="783">
        <v>35.977800000000002</v>
      </c>
      <c r="D61" s="783">
        <v>-93.043099999999995</v>
      </c>
      <c r="E61" s="795">
        <v>41401</v>
      </c>
      <c r="F61" s="795" t="s">
        <v>151</v>
      </c>
      <c r="G61" s="796">
        <v>0.4548611111111111</v>
      </c>
      <c r="H61" s="783" t="s">
        <v>96</v>
      </c>
      <c r="I61" s="783" t="s">
        <v>93</v>
      </c>
      <c r="J61" s="783" t="s">
        <v>93</v>
      </c>
      <c r="K61" s="799">
        <v>23</v>
      </c>
      <c r="L61" s="813">
        <v>23</v>
      </c>
    </row>
    <row r="62" spans="1:12" x14ac:dyDescent="0.25">
      <c r="A62" s="782" t="s">
        <v>111</v>
      </c>
      <c r="B62" s="783" t="s">
        <v>101</v>
      </c>
      <c r="C62" s="783">
        <v>35.982633</v>
      </c>
      <c r="D62" s="783">
        <v>-93.040734</v>
      </c>
      <c r="E62" s="795">
        <v>41408</v>
      </c>
      <c r="F62" s="795" t="s">
        <v>151</v>
      </c>
      <c r="G62" s="796">
        <v>0.49166666666666664</v>
      </c>
      <c r="H62" s="783" t="s">
        <v>98</v>
      </c>
      <c r="I62" s="783" t="s">
        <v>19</v>
      </c>
      <c r="J62" s="783" t="s">
        <v>93</v>
      </c>
      <c r="K62" s="799">
        <v>3</v>
      </c>
      <c r="L62" s="813">
        <v>3</v>
      </c>
    </row>
    <row r="63" spans="1:12" x14ac:dyDescent="0.25">
      <c r="A63" s="782" t="s">
        <v>111</v>
      </c>
      <c r="B63" s="783" t="s">
        <v>101</v>
      </c>
      <c r="C63" s="783">
        <v>35.982633</v>
      </c>
      <c r="D63" s="783">
        <v>-93.040734</v>
      </c>
      <c r="E63" s="795">
        <v>41408</v>
      </c>
      <c r="F63" s="795" t="s">
        <v>151</v>
      </c>
      <c r="G63" s="796">
        <v>0.4909722222222222</v>
      </c>
      <c r="H63" s="783" t="s">
        <v>98</v>
      </c>
      <c r="I63" s="783" t="s">
        <v>93</v>
      </c>
      <c r="J63" s="783" t="s">
        <v>93</v>
      </c>
      <c r="K63" s="799">
        <v>4</v>
      </c>
      <c r="L63" s="813">
        <v>4</v>
      </c>
    </row>
    <row r="64" spans="1:12" x14ac:dyDescent="0.25">
      <c r="A64" s="782" t="s">
        <v>111</v>
      </c>
      <c r="B64" s="783" t="s">
        <v>105</v>
      </c>
      <c r="C64" s="783">
        <v>35.989153000000002</v>
      </c>
      <c r="D64" s="783">
        <v>-93.035788999999994</v>
      </c>
      <c r="E64" s="795">
        <v>41408</v>
      </c>
      <c r="F64" s="795" t="s">
        <v>151</v>
      </c>
      <c r="G64" s="796">
        <v>0.51180555555555551</v>
      </c>
      <c r="H64" s="783" t="s">
        <v>98</v>
      </c>
      <c r="I64" s="783" t="s">
        <v>93</v>
      </c>
      <c r="J64" s="783" t="s">
        <v>93</v>
      </c>
      <c r="K64" s="799">
        <v>8</v>
      </c>
      <c r="L64" s="813">
        <v>8</v>
      </c>
    </row>
    <row r="65" spans="1:12" x14ac:dyDescent="0.25">
      <c r="A65" s="782" t="s">
        <v>111</v>
      </c>
      <c r="B65" s="783" t="s">
        <v>91</v>
      </c>
      <c r="C65" s="783">
        <v>35.977800000000002</v>
      </c>
      <c r="D65" s="783">
        <v>-93.043099999999995</v>
      </c>
      <c r="E65" s="795">
        <v>41408</v>
      </c>
      <c r="F65" s="795" t="s">
        <v>151</v>
      </c>
      <c r="G65" s="796">
        <v>0.47291666666666665</v>
      </c>
      <c r="H65" s="783" t="s">
        <v>98</v>
      </c>
      <c r="I65" s="783" t="s">
        <v>93</v>
      </c>
      <c r="J65" s="783" t="s">
        <v>93</v>
      </c>
      <c r="K65" s="799">
        <v>9</v>
      </c>
      <c r="L65" s="813">
        <v>9</v>
      </c>
    </row>
    <row r="66" spans="1:12" x14ac:dyDescent="0.25">
      <c r="A66" s="782" t="s">
        <v>111</v>
      </c>
      <c r="B66" s="783" t="s">
        <v>101</v>
      </c>
      <c r="C66" s="783">
        <v>35.982633</v>
      </c>
      <c r="D66" s="783">
        <v>-93.040734</v>
      </c>
      <c r="E66" s="795">
        <v>41415</v>
      </c>
      <c r="F66" s="795" t="s">
        <v>151</v>
      </c>
      <c r="G66" s="796">
        <v>0.41111111111111109</v>
      </c>
      <c r="H66" s="783" t="s">
        <v>96</v>
      </c>
      <c r="I66" s="783" t="s">
        <v>19</v>
      </c>
      <c r="J66" s="783" t="s">
        <v>93</v>
      </c>
      <c r="K66" s="799">
        <v>49</v>
      </c>
      <c r="L66" s="813">
        <v>49</v>
      </c>
    </row>
    <row r="67" spans="1:12" x14ac:dyDescent="0.25">
      <c r="A67" s="782" t="s">
        <v>111</v>
      </c>
      <c r="B67" s="783" t="s">
        <v>101</v>
      </c>
      <c r="C67" s="783">
        <v>35.982633</v>
      </c>
      <c r="D67" s="783">
        <v>-93.040734</v>
      </c>
      <c r="E67" s="795">
        <v>41415</v>
      </c>
      <c r="F67" s="795" t="s">
        <v>151</v>
      </c>
      <c r="G67" s="796">
        <v>0.41041666666666665</v>
      </c>
      <c r="H67" s="783" t="s">
        <v>96</v>
      </c>
      <c r="I67" s="783" t="s">
        <v>93</v>
      </c>
      <c r="J67" s="783" t="s">
        <v>93</v>
      </c>
      <c r="K67" s="799">
        <v>60</v>
      </c>
      <c r="L67" s="813">
        <v>60</v>
      </c>
    </row>
    <row r="68" spans="1:12" x14ac:dyDescent="0.25">
      <c r="A68" s="782" t="s">
        <v>111</v>
      </c>
      <c r="B68" s="783" t="s">
        <v>105</v>
      </c>
      <c r="C68" s="783">
        <v>35.989153000000002</v>
      </c>
      <c r="D68" s="783">
        <v>-93.035788999999994</v>
      </c>
      <c r="E68" s="795">
        <v>41415</v>
      </c>
      <c r="F68" s="795" t="s">
        <v>151</v>
      </c>
      <c r="G68" s="796">
        <v>0.43055555555555558</v>
      </c>
      <c r="H68" s="783" t="s">
        <v>96</v>
      </c>
      <c r="I68" s="783" t="s">
        <v>93</v>
      </c>
      <c r="J68" s="783" t="s">
        <v>93</v>
      </c>
      <c r="K68" s="799">
        <v>68</v>
      </c>
      <c r="L68" s="813">
        <v>68</v>
      </c>
    </row>
    <row r="69" spans="1:12" x14ac:dyDescent="0.25">
      <c r="A69" s="782" t="s">
        <v>111</v>
      </c>
      <c r="B69" s="783" t="s">
        <v>91</v>
      </c>
      <c r="C69" s="783">
        <v>35.977800000000002</v>
      </c>
      <c r="D69" s="783">
        <v>-93.043099999999995</v>
      </c>
      <c r="E69" s="795">
        <v>41415</v>
      </c>
      <c r="F69" s="795" t="s">
        <v>151</v>
      </c>
      <c r="G69" s="796">
        <v>0.4597222222222222</v>
      </c>
      <c r="H69" s="783" t="s">
        <v>96</v>
      </c>
      <c r="I69" s="783" t="s">
        <v>93</v>
      </c>
      <c r="J69" s="783" t="s">
        <v>93</v>
      </c>
      <c r="K69" s="799">
        <v>56</v>
      </c>
      <c r="L69" s="813">
        <v>56</v>
      </c>
    </row>
    <row r="70" spans="1:12" x14ac:dyDescent="0.25">
      <c r="A70" s="782" t="s">
        <v>111</v>
      </c>
      <c r="B70" s="783" t="s">
        <v>101</v>
      </c>
      <c r="C70" s="783">
        <v>35.982633</v>
      </c>
      <c r="D70" s="783">
        <v>-93.040734</v>
      </c>
      <c r="E70" s="795">
        <v>41422</v>
      </c>
      <c r="F70" s="795" t="s">
        <v>151</v>
      </c>
      <c r="G70" s="796">
        <v>0.40902777777777777</v>
      </c>
      <c r="H70" s="783" t="s">
        <v>96</v>
      </c>
      <c r="I70" s="783" t="s">
        <v>93</v>
      </c>
      <c r="J70" s="783" t="s">
        <v>93</v>
      </c>
      <c r="K70" s="799">
        <v>28</v>
      </c>
      <c r="L70" s="813">
        <v>28</v>
      </c>
    </row>
    <row r="71" spans="1:12" x14ac:dyDescent="0.25">
      <c r="A71" s="782" t="s">
        <v>111</v>
      </c>
      <c r="B71" s="783" t="s">
        <v>105</v>
      </c>
      <c r="C71" s="783">
        <v>35.989153000000002</v>
      </c>
      <c r="D71" s="783">
        <v>-93.035788999999994</v>
      </c>
      <c r="E71" s="795">
        <v>41422</v>
      </c>
      <c r="F71" s="795" t="s">
        <v>151</v>
      </c>
      <c r="G71" s="796">
        <v>0.44097222222222221</v>
      </c>
      <c r="H71" s="783" t="s">
        <v>96</v>
      </c>
      <c r="I71" s="783" t="s">
        <v>93</v>
      </c>
      <c r="J71" s="783" t="s">
        <v>93</v>
      </c>
      <c r="K71" s="799">
        <v>17</v>
      </c>
      <c r="L71" s="813">
        <v>17</v>
      </c>
    </row>
    <row r="72" spans="1:12" x14ac:dyDescent="0.25">
      <c r="A72" s="782" t="s">
        <v>111</v>
      </c>
      <c r="B72" s="783" t="s">
        <v>91</v>
      </c>
      <c r="C72" s="783">
        <v>35.977800000000002</v>
      </c>
      <c r="D72" s="783">
        <v>-93.043099999999995</v>
      </c>
      <c r="E72" s="795">
        <v>41422</v>
      </c>
      <c r="F72" s="795" t="s">
        <v>151</v>
      </c>
      <c r="G72" s="796">
        <v>0.46944444444444444</v>
      </c>
      <c r="H72" s="783" t="s">
        <v>96</v>
      </c>
      <c r="I72" s="783" t="s">
        <v>19</v>
      </c>
      <c r="J72" s="783" t="s">
        <v>93</v>
      </c>
      <c r="K72" s="799">
        <v>31</v>
      </c>
      <c r="L72" s="813">
        <v>31</v>
      </c>
    </row>
    <row r="73" spans="1:12" x14ac:dyDescent="0.25">
      <c r="A73" s="782" t="s">
        <v>111</v>
      </c>
      <c r="B73" s="783" t="s">
        <v>91</v>
      </c>
      <c r="C73" s="783">
        <v>35.977800000000002</v>
      </c>
      <c r="D73" s="783">
        <v>-93.043099999999995</v>
      </c>
      <c r="E73" s="795">
        <v>41422</v>
      </c>
      <c r="F73" s="795" t="s">
        <v>151</v>
      </c>
      <c r="G73" s="796">
        <v>0.46875</v>
      </c>
      <c r="H73" s="783" t="s">
        <v>96</v>
      </c>
      <c r="I73" s="783" t="s">
        <v>93</v>
      </c>
      <c r="J73" s="783" t="s">
        <v>93</v>
      </c>
      <c r="K73" s="799">
        <v>26</v>
      </c>
      <c r="L73" s="813">
        <v>26</v>
      </c>
    </row>
    <row r="74" spans="1:12" x14ac:dyDescent="0.25">
      <c r="A74" s="782" t="s">
        <v>111</v>
      </c>
      <c r="B74" s="783" t="s">
        <v>101</v>
      </c>
      <c r="C74" s="783">
        <v>35.982633</v>
      </c>
      <c r="D74" s="783">
        <v>-93.040734</v>
      </c>
      <c r="E74" s="795">
        <v>41429</v>
      </c>
      <c r="F74" s="795" t="s">
        <v>151</v>
      </c>
      <c r="G74" s="796">
        <v>0.40763888888888888</v>
      </c>
      <c r="H74" s="783" t="s">
        <v>96</v>
      </c>
      <c r="I74" s="783" t="s">
        <v>93</v>
      </c>
      <c r="J74" s="783" t="s">
        <v>93</v>
      </c>
      <c r="K74" s="799">
        <v>80</v>
      </c>
      <c r="L74" s="813">
        <v>80</v>
      </c>
    </row>
    <row r="75" spans="1:12" x14ac:dyDescent="0.25">
      <c r="A75" s="782" t="s">
        <v>111</v>
      </c>
      <c r="B75" s="783" t="s">
        <v>105</v>
      </c>
      <c r="C75" s="783">
        <v>35.989153000000002</v>
      </c>
      <c r="D75" s="783">
        <v>-93.035788999999994</v>
      </c>
      <c r="E75" s="795">
        <v>41429</v>
      </c>
      <c r="F75" s="795" t="s">
        <v>151</v>
      </c>
      <c r="G75" s="796">
        <v>0.4284722222222222</v>
      </c>
      <c r="H75" s="783" t="s">
        <v>96</v>
      </c>
      <c r="I75" s="783" t="s">
        <v>93</v>
      </c>
      <c r="J75" s="783" t="s">
        <v>93</v>
      </c>
      <c r="K75" s="799">
        <v>58</v>
      </c>
      <c r="L75" s="813">
        <v>58</v>
      </c>
    </row>
    <row r="76" spans="1:12" x14ac:dyDescent="0.25">
      <c r="A76" s="782" t="s">
        <v>111</v>
      </c>
      <c r="B76" s="783" t="s">
        <v>91</v>
      </c>
      <c r="C76" s="783">
        <v>35.977800000000002</v>
      </c>
      <c r="D76" s="783">
        <v>-93.043099999999995</v>
      </c>
      <c r="E76" s="795">
        <v>41429</v>
      </c>
      <c r="F76" s="795" t="s">
        <v>151</v>
      </c>
      <c r="G76" s="796">
        <v>0.45277777777777778</v>
      </c>
      <c r="H76" s="783" t="s">
        <v>96</v>
      </c>
      <c r="I76" s="783" t="s">
        <v>19</v>
      </c>
      <c r="J76" s="783" t="s">
        <v>93</v>
      </c>
      <c r="K76" s="799">
        <v>96</v>
      </c>
      <c r="L76" s="813">
        <v>96</v>
      </c>
    </row>
    <row r="77" spans="1:12" x14ac:dyDescent="0.25">
      <c r="A77" s="782" t="s">
        <v>111</v>
      </c>
      <c r="B77" s="783" t="s">
        <v>91</v>
      </c>
      <c r="C77" s="783">
        <v>35.977800000000002</v>
      </c>
      <c r="D77" s="783">
        <v>-93.043099999999995</v>
      </c>
      <c r="E77" s="795">
        <v>41429</v>
      </c>
      <c r="F77" s="795" t="s">
        <v>151</v>
      </c>
      <c r="G77" s="796">
        <v>0.45208333333333334</v>
      </c>
      <c r="H77" s="783" t="s">
        <v>96</v>
      </c>
      <c r="I77" s="783" t="s">
        <v>93</v>
      </c>
      <c r="J77" s="783" t="s">
        <v>93</v>
      </c>
      <c r="K77" s="799">
        <v>91</v>
      </c>
      <c r="L77" s="813">
        <v>91</v>
      </c>
    </row>
    <row r="78" spans="1:12" x14ac:dyDescent="0.25">
      <c r="A78" s="782" t="s">
        <v>111</v>
      </c>
      <c r="B78" s="783" t="s">
        <v>101</v>
      </c>
      <c r="C78" s="783">
        <v>35.982633</v>
      </c>
      <c r="D78" s="783">
        <v>-93.040734</v>
      </c>
      <c r="E78" s="795">
        <v>41436</v>
      </c>
      <c r="F78" s="795" t="s">
        <v>151</v>
      </c>
      <c r="G78" s="796">
        <v>0.41944444444444445</v>
      </c>
      <c r="H78" s="783" t="s">
        <v>106</v>
      </c>
      <c r="I78" s="783" t="s">
        <v>93</v>
      </c>
      <c r="J78" s="783" t="s">
        <v>93</v>
      </c>
      <c r="K78" s="799">
        <v>25</v>
      </c>
      <c r="L78" s="813">
        <v>25</v>
      </c>
    </row>
    <row r="79" spans="1:12" x14ac:dyDescent="0.25">
      <c r="A79" s="782" t="s">
        <v>111</v>
      </c>
      <c r="B79" s="783" t="s">
        <v>105</v>
      </c>
      <c r="C79" s="783">
        <v>35.989153000000002</v>
      </c>
      <c r="D79" s="783">
        <v>-93.035788999999994</v>
      </c>
      <c r="E79" s="795">
        <v>41436</v>
      </c>
      <c r="F79" s="795" t="s">
        <v>151</v>
      </c>
      <c r="G79" s="796">
        <v>0.44444444444444442</v>
      </c>
      <c r="H79" s="783" t="s">
        <v>106</v>
      </c>
      <c r="I79" s="783" t="s">
        <v>93</v>
      </c>
      <c r="J79" s="783" t="s">
        <v>93</v>
      </c>
      <c r="K79" s="799">
        <v>30</v>
      </c>
      <c r="L79" s="813">
        <v>30</v>
      </c>
    </row>
    <row r="80" spans="1:12" x14ac:dyDescent="0.25">
      <c r="A80" s="782" t="s">
        <v>111</v>
      </c>
      <c r="B80" s="783" t="s">
        <v>91</v>
      </c>
      <c r="C80" s="783">
        <v>35.977800000000002</v>
      </c>
      <c r="D80" s="783">
        <v>-93.043099999999995</v>
      </c>
      <c r="E80" s="795">
        <v>41436</v>
      </c>
      <c r="F80" s="795" t="s">
        <v>151</v>
      </c>
      <c r="G80" s="796">
        <v>0.46527777777777779</v>
      </c>
      <c r="H80" s="783" t="s">
        <v>106</v>
      </c>
      <c r="I80" s="783" t="s">
        <v>19</v>
      </c>
      <c r="J80" s="783" t="s">
        <v>93</v>
      </c>
      <c r="K80" s="799">
        <v>27</v>
      </c>
      <c r="L80" s="813">
        <v>27</v>
      </c>
    </row>
    <row r="81" spans="1:12" x14ac:dyDescent="0.25">
      <c r="A81" s="782" t="s">
        <v>111</v>
      </c>
      <c r="B81" s="783" t="s">
        <v>91</v>
      </c>
      <c r="C81" s="783">
        <v>35.977800000000002</v>
      </c>
      <c r="D81" s="783">
        <v>-93.043099999999995</v>
      </c>
      <c r="E81" s="795">
        <v>41436</v>
      </c>
      <c r="F81" s="795" t="s">
        <v>151</v>
      </c>
      <c r="G81" s="796">
        <v>0.46458333333333335</v>
      </c>
      <c r="H81" s="783" t="s">
        <v>106</v>
      </c>
      <c r="I81" s="783" t="s">
        <v>93</v>
      </c>
      <c r="J81" s="783" t="s">
        <v>93</v>
      </c>
      <c r="K81" s="799">
        <v>24</v>
      </c>
      <c r="L81" s="813">
        <v>24</v>
      </c>
    </row>
    <row r="82" spans="1:12" x14ac:dyDescent="0.25">
      <c r="A82" s="782" t="s">
        <v>111</v>
      </c>
      <c r="B82" s="783" t="s">
        <v>101</v>
      </c>
      <c r="C82" s="783">
        <v>35.982633</v>
      </c>
      <c r="D82" s="783">
        <v>-93.040734</v>
      </c>
      <c r="E82" s="795">
        <v>41443</v>
      </c>
      <c r="F82" s="795" t="s">
        <v>151</v>
      </c>
      <c r="G82" s="796">
        <v>0.41875000000000001</v>
      </c>
      <c r="H82" s="783" t="s">
        <v>106</v>
      </c>
      <c r="I82" s="783" t="s">
        <v>19</v>
      </c>
      <c r="J82" s="783" t="s">
        <v>93</v>
      </c>
      <c r="K82" s="799">
        <v>17</v>
      </c>
      <c r="L82" s="813">
        <v>17</v>
      </c>
    </row>
    <row r="83" spans="1:12" x14ac:dyDescent="0.25">
      <c r="A83" s="782" t="s">
        <v>111</v>
      </c>
      <c r="B83" s="783" t="s">
        <v>101</v>
      </c>
      <c r="C83" s="783">
        <v>35.982633</v>
      </c>
      <c r="D83" s="783">
        <v>-93.040734</v>
      </c>
      <c r="E83" s="795">
        <v>41443</v>
      </c>
      <c r="F83" s="795" t="s">
        <v>151</v>
      </c>
      <c r="G83" s="796">
        <v>0.41805555555555557</v>
      </c>
      <c r="H83" s="783" t="s">
        <v>106</v>
      </c>
      <c r="I83" s="783" t="s">
        <v>93</v>
      </c>
      <c r="J83" s="783" t="s">
        <v>93</v>
      </c>
      <c r="K83" s="799">
        <v>30</v>
      </c>
      <c r="L83" s="813">
        <v>30</v>
      </c>
    </row>
    <row r="84" spans="1:12" x14ac:dyDescent="0.25">
      <c r="A84" s="782" t="s">
        <v>111</v>
      </c>
      <c r="B84" s="783" t="s">
        <v>105</v>
      </c>
      <c r="C84" s="783">
        <v>35.989153000000002</v>
      </c>
      <c r="D84" s="783">
        <v>-93.035788999999994</v>
      </c>
      <c r="E84" s="795">
        <v>41443</v>
      </c>
      <c r="F84" s="795" t="s">
        <v>151</v>
      </c>
      <c r="G84" s="796">
        <v>0.44097222222222221</v>
      </c>
      <c r="H84" s="783" t="s">
        <v>106</v>
      </c>
      <c r="I84" s="783" t="s">
        <v>93</v>
      </c>
      <c r="J84" s="783" t="s">
        <v>93</v>
      </c>
      <c r="K84" s="799">
        <v>29</v>
      </c>
      <c r="L84" s="813">
        <v>29</v>
      </c>
    </row>
    <row r="85" spans="1:12" x14ac:dyDescent="0.25">
      <c r="A85" s="782" t="s">
        <v>111</v>
      </c>
      <c r="B85" s="783" t="s">
        <v>91</v>
      </c>
      <c r="C85" s="783">
        <v>35.977800000000002</v>
      </c>
      <c r="D85" s="783">
        <v>-93.043099999999995</v>
      </c>
      <c r="E85" s="795">
        <v>41443</v>
      </c>
      <c r="F85" s="795" t="s">
        <v>151</v>
      </c>
      <c r="G85" s="796">
        <v>0.45694444444444443</v>
      </c>
      <c r="H85" s="783" t="s">
        <v>106</v>
      </c>
      <c r="I85" s="783" t="s">
        <v>93</v>
      </c>
      <c r="J85" s="783" t="s">
        <v>93</v>
      </c>
      <c r="K85" s="799">
        <v>48</v>
      </c>
      <c r="L85" s="813">
        <v>48</v>
      </c>
    </row>
    <row r="86" spans="1:12" x14ac:dyDescent="0.25">
      <c r="A86" s="782" t="s">
        <v>111</v>
      </c>
      <c r="B86" s="783" t="s">
        <v>101</v>
      </c>
      <c r="C86" s="783">
        <v>35.982633</v>
      </c>
      <c r="D86" s="783">
        <v>-93.040734</v>
      </c>
      <c r="E86" s="795">
        <v>41450</v>
      </c>
      <c r="F86" s="795" t="s">
        <v>151</v>
      </c>
      <c r="G86" s="796">
        <v>0.41805555555555557</v>
      </c>
      <c r="H86" s="783" t="s">
        <v>106</v>
      </c>
      <c r="I86" s="783" t="s">
        <v>19</v>
      </c>
      <c r="J86" s="783" t="s">
        <v>93</v>
      </c>
      <c r="K86" s="799">
        <v>16</v>
      </c>
      <c r="L86" s="813">
        <v>16</v>
      </c>
    </row>
    <row r="87" spans="1:12" x14ac:dyDescent="0.25">
      <c r="A87" s="782" t="s">
        <v>111</v>
      </c>
      <c r="B87" s="783" t="s">
        <v>101</v>
      </c>
      <c r="C87" s="783">
        <v>35.982633</v>
      </c>
      <c r="D87" s="783">
        <v>-93.040734</v>
      </c>
      <c r="E87" s="795">
        <v>41450</v>
      </c>
      <c r="F87" s="795" t="s">
        <v>151</v>
      </c>
      <c r="G87" s="796">
        <v>0.41736111111111113</v>
      </c>
      <c r="H87" s="783" t="s">
        <v>106</v>
      </c>
      <c r="I87" s="783" t="s">
        <v>93</v>
      </c>
      <c r="J87" s="783" t="s">
        <v>93</v>
      </c>
      <c r="K87" s="799">
        <v>19</v>
      </c>
      <c r="L87" s="813">
        <v>19</v>
      </c>
    </row>
    <row r="88" spans="1:12" x14ac:dyDescent="0.25">
      <c r="A88" s="782" t="s">
        <v>111</v>
      </c>
      <c r="B88" s="783" t="s">
        <v>105</v>
      </c>
      <c r="C88" s="783">
        <v>35.989153000000002</v>
      </c>
      <c r="D88" s="783">
        <v>-93.035788999999994</v>
      </c>
      <c r="E88" s="795">
        <v>41450</v>
      </c>
      <c r="F88" s="795" t="s">
        <v>151</v>
      </c>
      <c r="G88" s="796">
        <v>0.44722222222222224</v>
      </c>
      <c r="H88" s="783" t="s">
        <v>106</v>
      </c>
      <c r="I88" s="783" t="s">
        <v>93</v>
      </c>
      <c r="J88" s="783" t="s">
        <v>93</v>
      </c>
      <c r="K88" s="799">
        <v>18</v>
      </c>
      <c r="L88" s="813">
        <v>18</v>
      </c>
    </row>
    <row r="89" spans="1:12" x14ac:dyDescent="0.25">
      <c r="A89" s="782" t="s">
        <v>111</v>
      </c>
      <c r="B89" s="783" t="s">
        <v>91</v>
      </c>
      <c r="C89" s="783">
        <v>35.977800000000002</v>
      </c>
      <c r="D89" s="783">
        <v>-93.043099999999995</v>
      </c>
      <c r="E89" s="795">
        <v>41450</v>
      </c>
      <c r="F89" s="795" t="s">
        <v>151</v>
      </c>
      <c r="G89" s="796">
        <v>0.3923611111111111</v>
      </c>
      <c r="H89" s="783" t="s">
        <v>106</v>
      </c>
      <c r="I89" s="783" t="s">
        <v>93</v>
      </c>
      <c r="J89" s="783" t="s">
        <v>93</v>
      </c>
      <c r="K89" s="799">
        <v>20</v>
      </c>
      <c r="L89" s="813">
        <v>20</v>
      </c>
    </row>
    <row r="90" spans="1:12" x14ac:dyDescent="0.25">
      <c r="A90" s="782" t="s">
        <v>111</v>
      </c>
      <c r="B90" s="783" t="s">
        <v>101</v>
      </c>
      <c r="C90" s="783">
        <v>35.982633</v>
      </c>
      <c r="D90" s="783">
        <v>-93.040734</v>
      </c>
      <c r="E90" s="795">
        <v>41457</v>
      </c>
      <c r="F90" s="795" t="s">
        <v>151</v>
      </c>
      <c r="G90" s="796">
        <v>0.46736111111111112</v>
      </c>
      <c r="H90" s="783" t="s">
        <v>106</v>
      </c>
      <c r="I90" s="783" t="s">
        <v>19</v>
      </c>
      <c r="J90" s="783" t="s">
        <v>93</v>
      </c>
      <c r="K90" s="799">
        <v>3</v>
      </c>
      <c r="L90" s="813">
        <v>3</v>
      </c>
    </row>
    <row r="91" spans="1:12" x14ac:dyDescent="0.25">
      <c r="A91" s="782" t="s">
        <v>111</v>
      </c>
      <c r="B91" s="783" t="s">
        <v>101</v>
      </c>
      <c r="C91" s="783">
        <v>35.982633</v>
      </c>
      <c r="D91" s="783">
        <v>-93.040734</v>
      </c>
      <c r="E91" s="795">
        <v>41457</v>
      </c>
      <c r="F91" s="795" t="s">
        <v>151</v>
      </c>
      <c r="G91" s="796">
        <v>0.46666666666666667</v>
      </c>
      <c r="H91" s="783" t="s">
        <v>106</v>
      </c>
      <c r="I91" s="783" t="s">
        <v>93</v>
      </c>
      <c r="J91" s="783" t="s">
        <v>93</v>
      </c>
      <c r="K91" s="799">
        <v>3</v>
      </c>
      <c r="L91" s="813">
        <v>3</v>
      </c>
    </row>
    <row r="92" spans="1:12" x14ac:dyDescent="0.25">
      <c r="A92" s="782" t="s">
        <v>111</v>
      </c>
      <c r="B92" s="783" t="s">
        <v>105</v>
      </c>
      <c r="C92" s="783">
        <v>35.989153000000002</v>
      </c>
      <c r="D92" s="783">
        <v>-93.035788999999994</v>
      </c>
      <c r="E92" s="795">
        <v>41457</v>
      </c>
      <c r="F92" s="795" t="s">
        <v>151</v>
      </c>
      <c r="G92" s="796">
        <v>0.48958333333333331</v>
      </c>
      <c r="H92" s="783" t="s">
        <v>106</v>
      </c>
      <c r="I92" s="783" t="s">
        <v>93</v>
      </c>
      <c r="J92" s="783" t="s">
        <v>93</v>
      </c>
      <c r="K92" s="799">
        <v>5</v>
      </c>
      <c r="L92" s="813">
        <v>5</v>
      </c>
    </row>
    <row r="93" spans="1:12" x14ac:dyDescent="0.25">
      <c r="A93" s="782" t="s">
        <v>111</v>
      </c>
      <c r="B93" s="783" t="s">
        <v>91</v>
      </c>
      <c r="C93" s="783">
        <v>35.977800000000002</v>
      </c>
      <c r="D93" s="783">
        <v>-93.043099999999995</v>
      </c>
      <c r="E93" s="795">
        <v>41457</v>
      </c>
      <c r="F93" s="795" t="s">
        <v>151</v>
      </c>
      <c r="G93" s="796">
        <v>0.44097222222222221</v>
      </c>
      <c r="H93" s="783" t="s">
        <v>106</v>
      </c>
      <c r="I93" s="783" t="s">
        <v>93</v>
      </c>
      <c r="J93" s="783" t="s">
        <v>93</v>
      </c>
      <c r="K93" s="799">
        <v>5</v>
      </c>
      <c r="L93" s="813">
        <v>5</v>
      </c>
    </row>
    <row r="94" spans="1:12" x14ac:dyDescent="0.25">
      <c r="A94" s="782" t="s">
        <v>111</v>
      </c>
      <c r="B94" s="783" t="s">
        <v>101</v>
      </c>
      <c r="C94" s="783">
        <v>35.982633</v>
      </c>
      <c r="D94" s="783">
        <v>-93.040734</v>
      </c>
      <c r="E94" s="795">
        <v>41465</v>
      </c>
      <c r="F94" s="795" t="s">
        <v>151</v>
      </c>
      <c r="G94" s="796">
        <v>0.3840277777777778</v>
      </c>
      <c r="H94" s="783" t="s">
        <v>106</v>
      </c>
      <c r="I94" s="783" t="s">
        <v>93</v>
      </c>
      <c r="J94" s="783" t="s">
        <v>93</v>
      </c>
      <c r="K94" s="799">
        <v>22</v>
      </c>
      <c r="L94" s="813">
        <v>22</v>
      </c>
    </row>
    <row r="95" spans="1:12" x14ac:dyDescent="0.25">
      <c r="A95" s="782" t="s">
        <v>111</v>
      </c>
      <c r="B95" s="783" t="s">
        <v>105</v>
      </c>
      <c r="C95" s="783">
        <v>35.989153000000002</v>
      </c>
      <c r="D95" s="783">
        <v>-93.035788999999994</v>
      </c>
      <c r="E95" s="795">
        <v>41465</v>
      </c>
      <c r="F95" s="795" t="s">
        <v>151</v>
      </c>
      <c r="G95" s="796">
        <v>0.40763888888888888</v>
      </c>
      <c r="H95" s="783" t="s">
        <v>106</v>
      </c>
      <c r="I95" s="783" t="s">
        <v>93</v>
      </c>
      <c r="J95" s="783" t="s">
        <v>93</v>
      </c>
      <c r="K95" s="799">
        <v>11</v>
      </c>
      <c r="L95" s="813">
        <v>11</v>
      </c>
    </row>
    <row r="96" spans="1:12" x14ac:dyDescent="0.25">
      <c r="A96" s="782" t="s">
        <v>111</v>
      </c>
      <c r="B96" s="783" t="s">
        <v>91</v>
      </c>
      <c r="C96" s="783">
        <v>35.977800000000002</v>
      </c>
      <c r="D96" s="783">
        <v>-93.043099999999995</v>
      </c>
      <c r="E96" s="795">
        <v>41465</v>
      </c>
      <c r="F96" s="795" t="s">
        <v>151</v>
      </c>
      <c r="G96" s="796">
        <v>0.42291666666666666</v>
      </c>
      <c r="H96" s="783" t="s">
        <v>106</v>
      </c>
      <c r="I96" s="783" t="s">
        <v>19</v>
      </c>
      <c r="J96" s="783" t="s">
        <v>93</v>
      </c>
      <c r="K96" s="799">
        <v>6</v>
      </c>
      <c r="L96" s="813">
        <v>6</v>
      </c>
    </row>
    <row r="97" spans="1:12" x14ac:dyDescent="0.25">
      <c r="A97" s="782" t="s">
        <v>111</v>
      </c>
      <c r="B97" s="783" t="s">
        <v>91</v>
      </c>
      <c r="C97" s="783">
        <v>35.977800000000002</v>
      </c>
      <c r="D97" s="783">
        <v>-93.043099999999995</v>
      </c>
      <c r="E97" s="795">
        <v>41465</v>
      </c>
      <c r="F97" s="795" t="s">
        <v>151</v>
      </c>
      <c r="G97" s="796">
        <v>0.42222222222222222</v>
      </c>
      <c r="H97" s="783" t="s">
        <v>106</v>
      </c>
      <c r="I97" s="783" t="s">
        <v>93</v>
      </c>
      <c r="J97" s="783" t="s">
        <v>93</v>
      </c>
      <c r="K97" s="799">
        <v>4</v>
      </c>
      <c r="L97" s="813">
        <v>4</v>
      </c>
    </row>
    <row r="98" spans="1:12" x14ac:dyDescent="0.25">
      <c r="A98" s="782" t="s">
        <v>111</v>
      </c>
      <c r="B98" s="783" t="s">
        <v>101</v>
      </c>
      <c r="C98" s="783">
        <v>35.982633</v>
      </c>
      <c r="D98" s="783">
        <v>-93.040734</v>
      </c>
      <c r="E98" s="795">
        <v>41472</v>
      </c>
      <c r="F98" s="795" t="s">
        <v>151</v>
      </c>
      <c r="G98" s="796">
        <v>0.40625</v>
      </c>
      <c r="H98" s="783" t="s">
        <v>98</v>
      </c>
      <c r="I98" s="783" t="s">
        <v>93</v>
      </c>
      <c r="J98" s="783" t="s">
        <v>93</v>
      </c>
      <c r="K98" s="799">
        <v>326</v>
      </c>
      <c r="L98" s="813">
        <v>326</v>
      </c>
    </row>
    <row r="99" spans="1:12" x14ac:dyDescent="0.25">
      <c r="A99" s="782" t="s">
        <v>111</v>
      </c>
      <c r="B99" s="783" t="s">
        <v>105</v>
      </c>
      <c r="C99" s="783">
        <v>35.989153000000002</v>
      </c>
      <c r="D99" s="783">
        <v>-93.035788999999994</v>
      </c>
      <c r="E99" s="795">
        <v>41472</v>
      </c>
      <c r="F99" s="795" t="s">
        <v>151</v>
      </c>
      <c r="G99" s="796">
        <v>0.43472222222222223</v>
      </c>
      <c r="H99" s="783" t="s">
        <v>98</v>
      </c>
      <c r="I99" s="783" t="s">
        <v>93</v>
      </c>
      <c r="J99" s="783" t="s">
        <v>93</v>
      </c>
      <c r="K99" s="799">
        <v>152</v>
      </c>
      <c r="L99" s="813">
        <v>152</v>
      </c>
    </row>
    <row r="100" spans="1:12" x14ac:dyDescent="0.25">
      <c r="A100" s="782" t="s">
        <v>111</v>
      </c>
      <c r="B100" s="783" t="s">
        <v>91</v>
      </c>
      <c r="C100" s="783">
        <v>35.977800000000002</v>
      </c>
      <c r="D100" s="783">
        <v>-93.043099999999995</v>
      </c>
      <c r="E100" s="795">
        <v>41472</v>
      </c>
      <c r="F100" s="795" t="s">
        <v>151</v>
      </c>
      <c r="G100" s="796">
        <v>0.4597222222222222</v>
      </c>
      <c r="H100" s="783" t="s">
        <v>107</v>
      </c>
      <c r="I100" s="783" t="s">
        <v>19</v>
      </c>
      <c r="J100" s="783" t="s">
        <v>93</v>
      </c>
      <c r="K100" s="799">
        <v>108</v>
      </c>
      <c r="L100" s="813">
        <v>108</v>
      </c>
    </row>
    <row r="101" spans="1:12" x14ac:dyDescent="0.25">
      <c r="A101" s="782" t="s">
        <v>111</v>
      </c>
      <c r="B101" s="783" t="s">
        <v>91</v>
      </c>
      <c r="C101" s="783">
        <v>35.977800000000002</v>
      </c>
      <c r="D101" s="783">
        <v>-93.043099999999995</v>
      </c>
      <c r="E101" s="795">
        <v>41472</v>
      </c>
      <c r="F101" s="795" t="s">
        <v>151</v>
      </c>
      <c r="G101" s="796">
        <v>0.45902777777777776</v>
      </c>
      <c r="H101" s="783" t="s">
        <v>98</v>
      </c>
      <c r="I101" s="783" t="s">
        <v>93</v>
      </c>
      <c r="J101" s="783" t="s">
        <v>93</v>
      </c>
      <c r="K101" s="799">
        <v>101</v>
      </c>
      <c r="L101" s="813">
        <v>101</v>
      </c>
    </row>
    <row r="102" spans="1:12" x14ac:dyDescent="0.25">
      <c r="A102" s="782" t="s">
        <v>111</v>
      </c>
      <c r="B102" s="783" t="s">
        <v>101</v>
      </c>
      <c r="C102" s="783">
        <v>35.982633</v>
      </c>
      <c r="D102" s="783">
        <v>-93.040734</v>
      </c>
      <c r="E102" s="795">
        <v>41477</v>
      </c>
      <c r="F102" s="795" t="s">
        <v>151</v>
      </c>
      <c r="G102" s="796">
        <v>0.51180555555555551</v>
      </c>
      <c r="H102" s="783" t="s">
        <v>98</v>
      </c>
      <c r="I102" s="783" t="s">
        <v>93</v>
      </c>
      <c r="J102" s="783" t="s">
        <v>93</v>
      </c>
      <c r="K102" s="799">
        <v>24</v>
      </c>
      <c r="L102" s="813">
        <v>24</v>
      </c>
    </row>
    <row r="103" spans="1:12" x14ac:dyDescent="0.25">
      <c r="A103" s="782" t="s">
        <v>111</v>
      </c>
      <c r="B103" s="783" t="s">
        <v>101</v>
      </c>
      <c r="C103" s="783">
        <v>35.982633</v>
      </c>
      <c r="D103" s="783">
        <v>-93.040734</v>
      </c>
      <c r="E103" s="795">
        <v>41477</v>
      </c>
      <c r="F103" s="795" t="s">
        <v>151</v>
      </c>
      <c r="G103" s="796">
        <v>0.5131944444444444</v>
      </c>
      <c r="H103" s="783" t="s">
        <v>98</v>
      </c>
      <c r="I103" s="783" t="s">
        <v>93</v>
      </c>
      <c r="J103" s="783" t="s">
        <v>93</v>
      </c>
      <c r="K103" s="799">
        <v>38</v>
      </c>
      <c r="L103" s="813">
        <v>38</v>
      </c>
    </row>
    <row r="104" spans="1:12" x14ac:dyDescent="0.25">
      <c r="A104" s="782" t="s">
        <v>111</v>
      </c>
      <c r="B104" s="783" t="s">
        <v>105</v>
      </c>
      <c r="C104" s="783">
        <v>35.989153000000002</v>
      </c>
      <c r="D104" s="783">
        <v>-93.035788999999994</v>
      </c>
      <c r="E104" s="795">
        <v>41477</v>
      </c>
      <c r="F104" s="795" t="s">
        <v>151</v>
      </c>
      <c r="G104" s="796">
        <v>0.48194444444444445</v>
      </c>
      <c r="H104" s="783" t="s">
        <v>98</v>
      </c>
      <c r="I104" s="783" t="s">
        <v>93</v>
      </c>
      <c r="J104" s="783" t="s">
        <v>93</v>
      </c>
      <c r="K104" s="799">
        <v>42</v>
      </c>
      <c r="L104" s="813">
        <v>42</v>
      </c>
    </row>
    <row r="105" spans="1:12" x14ac:dyDescent="0.25">
      <c r="A105" s="782" t="s">
        <v>111</v>
      </c>
      <c r="B105" s="783" t="s">
        <v>91</v>
      </c>
      <c r="C105" s="783">
        <v>35.977800000000002</v>
      </c>
      <c r="D105" s="783">
        <v>-93.043099999999995</v>
      </c>
      <c r="E105" s="795">
        <v>41477</v>
      </c>
      <c r="F105" s="795" t="s">
        <v>151</v>
      </c>
      <c r="G105" s="796">
        <v>0.53055555555555556</v>
      </c>
      <c r="H105" s="783" t="s">
        <v>98</v>
      </c>
      <c r="I105" s="783" t="s">
        <v>93</v>
      </c>
      <c r="J105" s="783" t="s">
        <v>93</v>
      </c>
      <c r="K105" s="799">
        <v>435</v>
      </c>
      <c r="L105" s="813">
        <v>435</v>
      </c>
    </row>
    <row r="106" spans="1:12" x14ac:dyDescent="0.25">
      <c r="A106" s="813" t="s">
        <v>83</v>
      </c>
      <c r="B106" s="813" t="s">
        <v>40</v>
      </c>
      <c r="C106" s="744">
        <v>35.894167000000003</v>
      </c>
      <c r="D106" s="744">
        <v>-93.067499999999995</v>
      </c>
      <c r="E106" s="815">
        <v>41478</v>
      </c>
      <c r="F106" s="830" t="s">
        <v>150</v>
      </c>
      <c r="G106" s="816">
        <v>0.51458333333333328</v>
      </c>
      <c r="H106" s="816" t="s">
        <v>22</v>
      </c>
      <c r="I106" s="817" t="s">
        <v>29</v>
      </c>
      <c r="J106" s="783" t="s">
        <v>93</v>
      </c>
      <c r="K106" s="818">
        <v>142.1</v>
      </c>
      <c r="L106" s="813">
        <v>142.1</v>
      </c>
    </row>
    <row r="107" spans="1:12" x14ac:dyDescent="0.25">
      <c r="A107" s="782" t="s">
        <v>111</v>
      </c>
      <c r="B107" s="783" t="s">
        <v>101</v>
      </c>
      <c r="C107" s="783">
        <v>35.982633</v>
      </c>
      <c r="D107" s="783">
        <v>-93.040734</v>
      </c>
      <c r="E107" s="795">
        <v>41484</v>
      </c>
      <c r="F107" s="795" t="s">
        <v>151</v>
      </c>
      <c r="G107" s="796">
        <v>0.4597222222222222</v>
      </c>
      <c r="H107" s="783" t="s">
        <v>106</v>
      </c>
      <c r="I107" s="783" t="s">
        <v>93</v>
      </c>
      <c r="J107" s="783" t="s">
        <v>93</v>
      </c>
      <c r="K107" s="799">
        <v>10</v>
      </c>
      <c r="L107" s="813">
        <v>10</v>
      </c>
    </row>
    <row r="108" spans="1:12" x14ac:dyDescent="0.25">
      <c r="A108" s="782" t="s">
        <v>111</v>
      </c>
      <c r="B108" s="783" t="s">
        <v>105</v>
      </c>
      <c r="C108" s="783">
        <v>35.989153000000002</v>
      </c>
      <c r="D108" s="783">
        <v>-93.035788999999994</v>
      </c>
      <c r="E108" s="795">
        <v>41484</v>
      </c>
      <c r="F108" s="795" t="s">
        <v>151</v>
      </c>
      <c r="G108" s="796">
        <v>0.4861111111111111</v>
      </c>
      <c r="H108" s="783" t="s">
        <v>106</v>
      </c>
      <c r="I108" s="783" t="s">
        <v>93</v>
      </c>
      <c r="J108" s="783" t="s">
        <v>93</v>
      </c>
      <c r="K108" s="799">
        <v>9</v>
      </c>
      <c r="L108" s="813">
        <v>9</v>
      </c>
    </row>
    <row r="109" spans="1:12" x14ac:dyDescent="0.25">
      <c r="A109" s="782" t="s">
        <v>111</v>
      </c>
      <c r="B109" s="783" t="s">
        <v>91</v>
      </c>
      <c r="C109" s="783">
        <v>35.977800000000002</v>
      </c>
      <c r="D109" s="783">
        <v>-93.043099999999995</v>
      </c>
      <c r="E109" s="795">
        <v>41484</v>
      </c>
      <c r="F109" s="795" t="s">
        <v>151</v>
      </c>
      <c r="G109" s="796">
        <v>0.4375</v>
      </c>
      <c r="H109" s="783" t="s">
        <v>106</v>
      </c>
      <c r="I109" s="783" t="s">
        <v>93</v>
      </c>
      <c r="J109" s="783" t="s">
        <v>93</v>
      </c>
      <c r="K109" s="799">
        <v>42</v>
      </c>
      <c r="L109" s="813">
        <v>42</v>
      </c>
    </row>
    <row r="110" spans="1:12" x14ac:dyDescent="0.25">
      <c r="A110" s="782" t="s">
        <v>111</v>
      </c>
      <c r="B110" s="783" t="s">
        <v>91</v>
      </c>
      <c r="C110" s="783">
        <v>35.977800000000002</v>
      </c>
      <c r="D110" s="783">
        <v>-93.043099999999995</v>
      </c>
      <c r="E110" s="795">
        <v>41484</v>
      </c>
      <c r="F110" s="795" t="s">
        <v>151</v>
      </c>
      <c r="G110" s="796">
        <v>0.43819444444444444</v>
      </c>
      <c r="H110" s="783" t="s">
        <v>106</v>
      </c>
      <c r="I110" s="783" t="s">
        <v>93</v>
      </c>
      <c r="J110" s="783" t="s">
        <v>93</v>
      </c>
      <c r="K110" s="799">
        <v>42</v>
      </c>
      <c r="L110" s="813">
        <v>42</v>
      </c>
    </row>
    <row r="111" spans="1:12" x14ac:dyDescent="0.25">
      <c r="A111" s="782" t="s">
        <v>111</v>
      </c>
      <c r="B111" s="783" t="s">
        <v>105</v>
      </c>
      <c r="C111" s="783">
        <v>35.989153000000002</v>
      </c>
      <c r="D111" s="783">
        <v>-93.035788999999994</v>
      </c>
      <c r="E111" s="795">
        <v>41487</v>
      </c>
      <c r="F111" s="795" t="s">
        <v>151</v>
      </c>
      <c r="G111" s="796">
        <v>0.46111111111111114</v>
      </c>
      <c r="H111" s="783" t="s">
        <v>106</v>
      </c>
      <c r="I111" s="783" t="s">
        <v>93</v>
      </c>
      <c r="J111" s="783" t="s">
        <v>93</v>
      </c>
      <c r="K111" s="799">
        <v>22</v>
      </c>
      <c r="L111" s="813">
        <v>22</v>
      </c>
    </row>
    <row r="112" spans="1:12" x14ac:dyDescent="0.25">
      <c r="A112" s="782" t="s">
        <v>111</v>
      </c>
      <c r="B112" s="783" t="s">
        <v>91</v>
      </c>
      <c r="C112" s="783">
        <v>35.977800000000002</v>
      </c>
      <c r="D112" s="783">
        <v>-93.043099999999995</v>
      </c>
      <c r="E112" s="795">
        <v>41487</v>
      </c>
      <c r="F112" s="795" t="s">
        <v>151</v>
      </c>
      <c r="G112" s="796">
        <v>0.40347222222222223</v>
      </c>
      <c r="H112" s="783" t="s">
        <v>106</v>
      </c>
      <c r="I112" s="783" t="s">
        <v>19</v>
      </c>
      <c r="J112" s="783" t="s">
        <v>93</v>
      </c>
      <c r="K112" s="799">
        <v>4</v>
      </c>
      <c r="L112" s="813">
        <v>4</v>
      </c>
    </row>
    <row r="113" spans="1:12" x14ac:dyDescent="0.25">
      <c r="A113" s="782" t="s">
        <v>111</v>
      </c>
      <c r="B113" s="783" t="s">
        <v>91</v>
      </c>
      <c r="C113" s="783">
        <v>35.977800000000002</v>
      </c>
      <c r="D113" s="783">
        <v>-93.043099999999995</v>
      </c>
      <c r="E113" s="795">
        <v>41487</v>
      </c>
      <c r="F113" s="795" t="s">
        <v>151</v>
      </c>
      <c r="G113" s="796">
        <v>0.40277777777777779</v>
      </c>
      <c r="H113" s="783" t="s">
        <v>106</v>
      </c>
      <c r="I113" s="783" t="s">
        <v>93</v>
      </c>
      <c r="J113" s="783" t="s">
        <v>93</v>
      </c>
      <c r="K113" s="799">
        <v>6.2</v>
      </c>
      <c r="L113" s="813">
        <v>6.2</v>
      </c>
    </row>
    <row r="114" spans="1:12" x14ac:dyDescent="0.25">
      <c r="A114" s="782" t="s">
        <v>111</v>
      </c>
      <c r="B114" s="783" t="s">
        <v>101</v>
      </c>
      <c r="C114" s="783">
        <v>35.982633</v>
      </c>
      <c r="D114" s="783">
        <v>-93.040734</v>
      </c>
      <c r="E114" s="795">
        <v>41488</v>
      </c>
      <c r="F114" s="795" t="s">
        <v>151</v>
      </c>
      <c r="G114" s="796">
        <v>0.44097222222222221</v>
      </c>
      <c r="H114" s="783" t="s">
        <v>106</v>
      </c>
      <c r="I114" s="783" t="s">
        <v>93</v>
      </c>
      <c r="J114" s="783" t="s">
        <v>93</v>
      </c>
      <c r="K114" s="799">
        <v>5</v>
      </c>
      <c r="L114" s="813">
        <v>5</v>
      </c>
    </row>
    <row r="115" spans="1:12" x14ac:dyDescent="0.25">
      <c r="A115" s="782" t="s">
        <v>111</v>
      </c>
      <c r="B115" s="783" t="s">
        <v>101</v>
      </c>
      <c r="C115" s="783">
        <v>35.982633</v>
      </c>
      <c r="D115" s="783">
        <v>-93.040734</v>
      </c>
      <c r="E115" s="795">
        <v>41492</v>
      </c>
      <c r="F115" s="795" t="s">
        <v>151</v>
      </c>
      <c r="G115" s="796">
        <v>0.4236111111111111</v>
      </c>
      <c r="H115" s="783" t="s">
        <v>106</v>
      </c>
      <c r="I115" s="783" t="s">
        <v>19</v>
      </c>
      <c r="J115" s="783" t="s">
        <v>93</v>
      </c>
      <c r="K115" s="799">
        <v>14</v>
      </c>
      <c r="L115" s="813">
        <v>14</v>
      </c>
    </row>
    <row r="116" spans="1:12" x14ac:dyDescent="0.25">
      <c r="A116" s="782" t="s">
        <v>111</v>
      </c>
      <c r="B116" s="783" t="s">
        <v>101</v>
      </c>
      <c r="C116" s="783">
        <v>35.982633</v>
      </c>
      <c r="D116" s="783">
        <v>-93.040734</v>
      </c>
      <c r="E116" s="795">
        <v>41492</v>
      </c>
      <c r="F116" s="795" t="s">
        <v>151</v>
      </c>
      <c r="G116" s="796">
        <v>0.42291666666666666</v>
      </c>
      <c r="H116" s="783" t="s">
        <v>106</v>
      </c>
      <c r="I116" s="783" t="s">
        <v>93</v>
      </c>
      <c r="J116" s="783" t="s">
        <v>93</v>
      </c>
      <c r="K116" s="799">
        <v>10</v>
      </c>
      <c r="L116" s="813">
        <v>10</v>
      </c>
    </row>
    <row r="117" spans="1:12" x14ac:dyDescent="0.25">
      <c r="A117" s="782" t="s">
        <v>111</v>
      </c>
      <c r="B117" s="783" t="s">
        <v>105</v>
      </c>
      <c r="C117" s="783">
        <v>35.989153000000002</v>
      </c>
      <c r="D117" s="783">
        <v>-93.035788999999994</v>
      </c>
      <c r="E117" s="795">
        <v>41492</v>
      </c>
      <c r="F117" s="795" t="s">
        <v>151</v>
      </c>
      <c r="G117" s="796">
        <v>0.42708333333333331</v>
      </c>
      <c r="H117" s="783" t="s">
        <v>106</v>
      </c>
      <c r="I117" s="783" t="s">
        <v>93</v>
      </c>
      <c r="J117" s="783" t="s">
        <v>93</v>
      </c>
      <c r="K117" s="799">
        <v>12</v>
      </c>
      <c r="L117" s="813">
        <v>12</v>
      </c>
    </row>
    <row r="118" spans="1:12" x14ac:dyDescent="0.25">
      <c r="A118" s="782" t="s">
        <v>111</v>
      </c>
      <c r="B118" s="783" t="s">
        <v>91</v>
      </c>
      <c r="C118" s="783">
        <v>35.977800000000002</v>
      </c>
      <c r="D118" s="783">
        <v>-93.043099999999995</v>
      </c>
      <c r="E118" s="795">
        <v>41492</v>
      </c>
      <c r="F118" s="795" t="s">
        <v>151</v>
      </c>
      <c r="G118" s="796">
        <v>0.40277777777777779</v>
      </c>
      <c r="H118" s="783" t="s">
        <v>106</v>
      </c>
      <c r="I118" s="783" t="s">
        <v>93</v>
      </c>
      <c r="J118" s="783" t="s">
        <v>93</v>
      </c>
      <c r="K118" s="799">
        <v>13</v>
      </c>
      <c r="L118" s="813">
        <v>13</v>
      </c>
    </row>
    <row r="119" spans="1:12" x14ac:dyDescent="0.25">
      <c r="A119" s="782" t="s">
        <v>111</v>
      </c>
      <c r="B119" s="783" t="s">
        <v>101</v>
      </c>
      <c r="C119" s="783">
        <v>35.982633</v>
      </c>
      <c r="D119" s="783">
        <v>-93.040734</v>
      </c>
      <c r="E119" s="795">
        <v>41499</v>
      </c>
      <c r="F119" s="795" t="s">
        <v>151</v>
      </c>
      <c r="G119" s="796">
        <v>0.4375</v>
      </c>
      <c r="H119" s="783" t="s">
        <v>96</v>
      </c>
      <c r="I119" s="783" t="s">
        <v>100</v>
      </c>
      <c r="J119" s="783" t="s">
        <v>93</v>
      </c>
      <c r="K119" s="799">
        <v>187</v>
      </c>
      <c r="L119" s="813">
        <v>187</v>
      </c>
    </row>
    <row r="120" spans="1:12" x14ac:dyDescent="0.25">
      <c r="A120" s="782" t="s">
        <v>111</v>
      </c>
      <c r="B120" s="783" t="s">
        <v>105</v>
      </c>
      <c r="C120" s="783">
        <v>35.989153000000002</v>
      </c>
      <c r="D120" s="783">
        <v>-93.035788999999994</v>
      </c>
      <c r="E120" s="795">
        <v>41499</v>
      </c>
      <c r="F120" s="795" t="s">
        <v>151</v>
      </c>
      <c r="G120" s="796">
        <v>0.44444444444444442</v>
      </c>
      <c r="H120" s="783" t="s">
        <v>96</v>
      </c>
      <c r="I120" s="783" t="s">
        <v>100</v>
      </c>
      <c r="J120" s="783" t="s">
        <v>93</v>
      </c>
      <c r="K120" s="799">
        <v>222</v>
      </c>
      <c r="L120" s="813">
        <v>222</v>
      </c>
    </row>
    <row r="121" spans="1:12" x14ac:dyDescent="0.25">
      <c r="A121" s="782" t="s">
        <v>111</v>
      </c>
      <c r="B121" s="783" t="s">
        <v>91</v>
      </c>
      <c r="C121" s="783">
        <v>35.977800000000002</v>
      </c>
      <c r="D121" s="783">
        <v>-93.043099999999995</v>
      </c>
      <c r="E121" s="795">
        <v>41499</v>
      </c>
      <c r="F121" s="795" t="s">
        <v>151</v>
      </c>
      <c r="G121" s="796">
        <v>0.45624999999999999</v>
      </c>
      <c r="H121" s="783" t="s">
        <v>96</v>
      </c>
      <c r="I121" s="783" t="s">
        <v>19</v>
      </c>
      <c r="J121" s="783" t="s">
        <v>93</v>
      </c>
      <c r="K121" s="799">
        <v>770.1</v>
      </c>
      <c r="L121" s="813">
        <v>770.1</v>
      </c>
    </row>
    <row r="122" spans="1:12" x14ac:dyDescent="0.25">
      <c r="A122" s="782" t="s">
        <v>111</v>
      </c>
      <c r="B122" s="783" t="s">
        <v>91</v>
      </c>
      <c r="C122" s="783">
        <v>35.977800000000002</v>
      </c>
      <c r="D122" s="783">
        <v>-93.043099999999995</v>
      </c>
      <c r="E122" s="795">
        <v>41499</v>
      </c>
      <c r="F122" s="795" t="s">
        <v>151</v>
      </c>
      <c r="G122" s="796">
        <v>0.45555555555555555</v>
      </c>
      <c r="H122" s="783" t="s">
        <v>96</v>
      </c>
      <c r="I122" s="783" t="s">
        <v>100</v>
      </c>
      <c r="J122" s="783" t="s">
        <v>93</v>
      </c>
      <c r="K122" s="799">
        <v>411</v>
      </c>
      <c r="L122" s="813">
        <v>411</v>
      </c>
    </row>
    <row r="123" spans="1:12" x14ac:dyDescent="0.25">
      <c r="A123" s="782" t="s">
        <v>111</v>
      </c>
      <c r="B123" s="783" t="s">
        <v>101</v>
      </c>
      <c r="C123" s="783">
        <v>35.982633</v>
      </c>
      <c r="D123" s="783">
        <v>-93.040734</v>
      </c>
      <c r="E123" s="795">
        <v>41506</v>
      </c>
      <c r="F123" s="795" t="s">
        <v>151</v>
      </c>
      <c r="G123" s="796">
        <v>0.45069444444444445</v>
      </c>
      <c r="H123" s="783" t="s">
        <v>106</v>
      </c>
      <c r="I123" s="783" t="s">
        <v>100</v>
      </c>
      <c r="J123" s="783" t="s">
        <v>93</v>
      </c>
      <c r="K123" s="799">
        <v>25</v>
      </c>
      <c r="L123" s="813">
        <v>25</v>
      </c>
    </row>
    <row r="124" spans="1:12" x14ac:dyDescent="0.25">
      <c r="A124" s="782" t="s">
        <v>111</v>
      </c>
      <c r="B124" s="783" t="s">
        <v>105</v>
      </c>
      <c r="C124" s="783">
        <v>35.989153000000002</v>
      </c>
      <c r="D124" s="783">
        <v>-93.035788999999994</v>
      </c>
      <c r="E124" s="795">
        <v>41506</v>
      </c>
      <c r="F124" s="795" t="s">
        <v>151</v>
      </c>
      <c r="G124" s="796">
        <v>0.47291666666666665</v>
      </c>
      <c r="H124" s="783" t="s">
        <v>106</v>
      </c>
      <c r="I124" s="783" t="s">
        <v>19</v>
      </c>
      <c r="J124" s="783" t="s">
        <v>93</v>
      </c>
      <c r="K124" s="799">
        <v>26</v>
      </c>
      <c r="L124" s="813">
        <v>26</v>
      </c>
    </row>
    <row r="125" spans="1:12" x14ac:dyDescent="0.25">
      <c r="A125" s="782" t="s">
        <v>111</v>
      </c>
      <c r="B125" s="783" t="s">
        <v>105</v>
      </c>
      <c r="C125" s="783">
        <v>35.989153000000002</v>
      </c>
      <c r="D125" s="783">
        <v>-93.035788999999994</v>
      </c>
      <c r="E125" s="795">
        <v>41506</v>
      </c>
      <c r="F125" s="795" t="s">
        <v>151</v>
      </c>
      <c r="G125" s="796">
        <v>0.47222222222222221</v>
      </c>
      <c r="H125" s="783" t="s">
        <v>106</v>
      </c>
      <c r="I125" s="783" t="s">
        <v>100</v>
      </c>
      <c r="J125" s="783" t="s">
        <v>93</v>
      </c>
      <c r="K125" s="799">
        <v>24</v>
      </c>
      <c r="L125" s="813">
        <v>24</v>
      </c>
    </row>
    <row r="126" spans="1:12" x14ac:dyDescent="0.25">
      <c r="A126" s="782" t="s">
        <v>111</v>
      </c>
      <c r="B126" s="783" t="s">
        <v>91</v>
      </c>
      <c r="C126" s="783">
        <v>35.977800000000002</v>
      </c>
      <c r="D126" s="783">
        <v>-93.043099999999995</v>
      </c>
      <c r="E126" s="795">
        <v>41506</v>
      </c>
      <c r="F126" s="795" t="s">
        <v>151</v>
      </c>
      <c r="G126" s="796">
        <v>0.42777777777777776</v>
      </c>
      <c r="H126" s="783" t="s">
        <v>106</v>
      </c>
      <c r="I126" s="783" t="s">
        <v>100</v>
      </c>
      <c r="J126" s="783" t="s">
        <v>93</v>
      </c>
      <c r="K126" s="799">
        <v>32</v>
      </c>
      <c r="L126" s="813">
        <v>32</v>
      </c>
    </row>
    <row r="127" spans="1:12" x14ac:dyDescent="0.25">
      <c r="A127" s="782" t="s">
        <v>111</v>
      </c>
      <c r="B127" s="783" t="s">
        <v>101</v>
      </c>
      <c r="C127" s="783">
        <v>35.982633</v>
      </c>
      <c r="D127" s="783">
        <v>-93.040734</v>
      </c>
      <c r="E127" s="795">
        <v>41512</v>
      </c>
      <c r="F127" s="795" t="s">
        <v>151</v>
      </c>
      <c r="G127" s="796">
        <v>0.39166666666666666</v>
      </c>
      <c r="H127" s="783" t="s">
        <v>96</v>
      </c>
      <c r="I127" s="783" t="s">
        <v>19</v>
      </c>
      <c r="J127" s="783" t="s">
        <v>93</v>
      </c>
      <c r="K127" s="799">
        <v>13</v>
      </c>
      <c r="L127" s="813">
        <v>13</v>
      </c>
    </row>
    <row r="128" spans="1:12" x14ac:dyDescent="0.25">
      <c r="A128" s="782" t="s">
        <v>111</v>
      </c>
      <c r="B128" s="783" t="s">
        <v>101</v>
      </c>
      <c r="C128" s="783">
        <v>35.982633</v>
      </c>
      <c r="D128" s="783">
        <v>-93.040734</v>
      </c>
      <c r="E128" s="795">
        <v>41512</v>
      </c>
      <c r="F128" s="795" t="s">
        <v>151</v>
      </c>
      <c r="G128" s="796">
        <v>0.39097222222222222</v>
      </c>
      <c r="H128" s="783" t="s">
        <v>96</v>
      </c>
      <c r="I128" s="783" t="s">
        <v>93</v>
      </c>
      <c r="J128" s="783" t="s">
        <v>93</v>
      </c>
      <c r="K128" s="799">
        <v>16</v>
      </c>
      <c r="L128" s="813">
        <v>16</v>
      </c>
    </row>
    <row r="129" spans="1:12" x14ac:dyDescent="0.25">
      <c r="A129" s="782" t="s">
        <v>111</v>
      </c>
      <c r="B129" s="783" t="s">
        <v>105</v>
      </c>
      <c r="C129" s="783">
        <v>35.989153000000002</v>
      </c>
      <c r="D129" s="783">
        <v>-93.035788999999994</v>
      </c>
      <c r="E129" s="795">
        <v>41512</v>
      </c>
      <c r="F129" s="795" t="s">
        <v>151</v>
      </c>
      <c r="G129" s="796">
        <v>0.40069444444444446</v>
      </c>
      <c r="H129" s="783" t="s">
        <v>96</v>
      </c>
      <c r="I129" s="783" t="s">
        <v>93</v>
      </c>
      <c r="J129" s="783" t="s">
        <v>93</v>
      </c>
      <c r="K129" s="799">
        <v>13</v>
      </c>
      <c r="L129" s="813">
        <v>13</v>
      </c>
    </row>
    <row r="130" spans="1:12" x14ac:dyDescent="0.25">
      <c r="A130" s="782" t="s">
        <v>111</v>
      </c>
      <c r="B130" s="783" t="s">
        <v>91</v>
      </c>
      <c r="C130" s="783">
        <v>35.977800000000002</v>
      </c>
      <c r="D130" s="783">
        <v>-93.043099999999995</v>
      </c>
      <c r="E130" s="795">
        <v>41512</v>
      </c>
      <c r="F130" s="795" t="s">
        <v>151</v>
      </c>
      <c r="G130" s="796">
        <v>0.40763888888888888</v>
      </c>
      <c r="H130" s="783" t="s">
        <v>96</v>
      </c>
      <c r="I130" s="783" t="s">
        <v>93</v>
      </c>
      <c r="J130" s="783" t="s">
        <v>93</v>
      </c>
      <c r="K130" s="799">
        <v>44</v>
      </c>
      <c r="L130" s="813">
        <v>44</v>
      </c>
    </row>
    <row r="131" spans="1:12" x14ac:dyDescent="0.25">
      <c r="A131" s="782" t="s">
        <v>111</v>
      </c>
      <c r="B131" s="783" t="s">
        <v>101</v>
      </c>
      <c r="C131" s="783">
        <v>35.982633</v>
      </c>
      <c r="D131" s="783">
        <v>-93.040734</v>
      </c>
      <c r="E131" s="795">
        <v>41515</v>
      </c>
      <c r="F131" s="795" t="s">
        <v>151</v>
      </c>
      <c r="G131" s="796">
        <v>0.39583333333333331</v>
      </c>
      <c r="H131" s="783" t="s">
        <v>106</v>
      </c>
      <c r="I131" s="783" t="s">
        <v>93</v>
      </c>
      <c r="J131" s="783" t="s">
        <v>93</v>
      </c>
      <c r="K131" s="799">
        <v>42</v>
      </c>
      <c r="L131" s="813">
        <v>42</v>
      </c>
    </row>
    <row r="132" spans="1:12" x14ac:dyDescent="0.25">
      <c r="A132" s="782" t="s">
        <v>111</v>
      </c>
      <c r="B132" s="783" t="s">
        <v>105</v>
      </c>
      <c r="C132" s="783">
        <v>35.989153000000002</v>
      </c>
      <c r="D132" s="783">
        <v>-93.035788999999994</v>
      </c>
      <c r="E132" s="795">
        <v>41515</v>
      </c>
      <c r="F132" s="795" t="s">
        <v>151</v>
      </c>
      <c r="G132" s="796">
        <v>0.41736111111111113</v>
      </c>
      <c r="H132" s="783" t="s">
        <v>106</v>
      </c>
      <c r="I132" s="783" t="s">
        <v>93</v>
      </c>
      <c r="J132" s="783" t="s">
        <v>93</v>
      </c>
      <c r="K132" s="799">
        <v>27.2</v>
      </c>
      <c r="L132" s="813">
        <v>27.2</v>
      </c>
    </row>
    <row r="133" spans="1:12" x14ac:dyDescent="0.25">
      <c r="A133" s="782" t="s">
        <v>111</v>
      </c>
      <c r="B133" s="783" t="s">
        <v>91</v>
      </c>
      <c r="C133" s="783">
        <v>35.977800000000002</v>
      </c>
      <c r="D133" s="783">
        <v>-93.043099999999995</v>
      </c>
      <c r="E133" s="795">
        <v>41515</v>
      </c>
      <c r="F133" s="795" t="s">
        <v>151</v>
      </c>
      <c r="G133" s="796">
        <v>0.4284722222222222</v>
      </c>
      <c r="H133" s="783" t="s">
        <v>106</v>
      </c>
      <c r="I133" s="783" t="s">
        <v>19</v>
      </c>
      <c r="J133" s="783" t="s">
        <v>93</v>
      </c>
      <c r="K133" s="799">
        <v>41</v>
      </c>
      <c r="L133" s="813">
        <v>41</v>
      </c>
    </row>
    <row r="134" spans="1:12" x14ac:dyDescent="0.25">
      <c r="A134" s="782" t="s">
        <v>111</v>
      </c>
      <c r="B134" s="783" t="s">
        <v>91</v>
      </c>
      <c r="C134" s="783">
        <v>35.977800000000002</v>
      </c>
      <c r="D134" s="783">
        <v>-93.043099999999995</v>
      </c>
      <c r="E134" s="795">
        <v>41515</v>
      </c>
      <c r="F134" s="795" t="s">
        <v>151</v>
      </c>
      <c r="G134" s="796">
        <v>0.42777777777777776</v>
      </c>
      <c r="H134" s="783" t="s">
        <v>106</v>
      </c>
      <c r="I134" s="783" t="s">
        <v>93</v>
      </c>
      <c r="J134" s="783" t="s">
        <v>93</v>
      </c>
      <c r="K134" s="799">
        <v>44</v>
      </c>
      <c r="L134" s="813">
        <v>44</v>
      </c>
    </row>
    <row r="135" spans="1:12" x14ac:dyDescent="0.25">
      <c r="A135" s="782" t="s">
        <v>111</v>
      </c>
      <c r="B135" s="783" t="s">
        <v>101</v>
      </c>
      <c r="C135" s="783">
        <v>35.982633</v>
      </c>
      <c r="D135" s="783">
        <v>-93.040734</v>
      </c>
      <c r="E135" s="795">
        <v>41521</v>
      </c>
      <c r="F135" s="795" t="s">
        <v>151</v>
      </c>
      <c r="G135" s="796">
        <v>0.4284722222222222</v>
      </c>
      <c r="H135" s="783" t="s">
        <v>106</v>
      </c>
      <c r="I135" s="783" t="s">
        <v>93</v>
      </c>
      <c r="J135" s="783" t="s">
        <v>93</v>
      </c>
      <c r="K135" s="799">
        <v>15</v>
      </c>
      <c r="L135" s="813">
        <v>15</v>
      </c>
    </row>
    <row r="136" spans="1:12" x14ac:dyDescent="0.25">
      <c r="A136" s="782" t="s">
        <v>111</v>
      </c>
      <c r="B136" s="783" t="s">
        <v>105</v>
      </c>
      <c r="C136" s="783">
        <v>35.989153000000002</v>
      </c>
      <c r="D136" s="783">
        <v>-93.035788999999994</v>
      </c>
      <c r="E136" s="795">
        <v>41521</v>
      </c>
      <c r="F136" s="795" t="s">
        <v>151</v>
      </c>
      <c r="G136" s="796">
        <v>0.44097222222222221</v>
      </c>
      <c r="H136" s="783" t="s">
        <v>106</v>
      </c>
      <c r="I136" s="783" t="s">
        <v>19</v>
      </c>
      <c r="J136" s="783" t="s">
        <v>93</v>
      </c>
      <c r="K136" s="799">
        <v>11</v>
      </c>
      <c r="L136" s="813">
        <v>11</v>
      </c>
    </row>
    <row r="137" spans="1:12" x14ac:dyDescent="0.25">
      <c r="A137" s="782" t="s">
        <v>111</v>
      </c>
      <c r="B137" s="783" t="s">
        <v>105</v>
      </c>
      <c r="C137" s="783">
        <v>35.989153000000002</v>
      </c>
      <c r="D137" s="783">
        <v>-93.035788999999994</v>
      </c>
      <c r="E137" s="795">
        <v>41521</v>
      </c>
      <c r="F137" s="795" t="s">
        <v>151</v>
      </c>
      <c r="G137" s="796">
        <v>0.44027777777777777</v>
      </c>
      <c r="H137" s="783" t="s">
        <v>106</v>
      </c>
      <c r="I137" s="783" t="s">
        <v>93</v>
      </c>
      <c r="J137" s="783" t="s">
        <v>93</v>
      </c>
      <c r="K137" s="799">
        <v>23</v>
      </c>
      <c r="L137" s="813">
        <v>23</v>
      </c>
    </row>
    <row r="138" spans="1:12" x14ac:dyDescent="0.25">
      <c r="A138" s="782" t="s">
        <v>111</v>
      </c>
      <c r="B138" s="783" t="s">
        <v>91</v>
      </c>
      <c r="C138" s="783">
        <v>35.977800000000002</v>
      </c>
      <c r="D138" s="783">
        <v>-93.043099999999995</v>
      </c>
      <c r="E138" s="795">
        <v>41521</v>
      </c>
      <c r="F138" s="795" t="s">
        <v>151</v>
      </c>
      <c r="G138" s="796">
        <v>0.41944444444444445</v>
      </c>
      <c r="H138" s="783" t="s">
        <v>106</v>
      </c>
      <c r="I138" s="783" t="s">
        <v>93</v>
      </c>
      <c r="J138" s="783" t="s">
        <v>93</v>
      </c>
      <c r="K138" s="799">
        <v>74</v>
      </c>
      <c r="L138" s="813">
        <v>74</v>
      </c>
    </row>
    <row r="139" spans="1:12" x14ac:dyDescent="0.25">
      <c r="A139" s="782" t="s">
        <v>111</v>
      </c>
      <c r="B139" s="783" t="s">
        <v>101</v>
      </c>
      <c r="C139" s="783">
        <v>35.982633</v>
      </c>
      <c r="D139" s="783">
        <v>-93.040734</v>
      </c>
      <c r="E139" s="795">
        <v>41527</v>
      </c>
      <c r="F139" s="795" t="s">
        <v>151</v>
      </c>
      <c r="G139" s="796">
        <v>0.39444444444444443</v>
      </c>
      <c r="H139" s="783" t="s">
        <v>106</v>
      </c>
      <c r="I139" s="783" t="s">
        <v>19</v>
      </c>
      <c r="J139" s="783" t="s">
        <v>93</v>
      </c>
      <c r="K139" s="799">
        <v>24</v>
      </c>
      <c r="L139" s="813">
        <v>24</v>
      </c>
    </row>
    <row r="140" spans="1:12" x14ac:dyDescent="0.25">
      <c r="A140" s="782" t="s">
        <v>111</v>
      </c>
      <c r="B140" s="783" t="s">
        <v>101</v>
      </c>
      <c r="C140" s="783">
        <v>35.982633</v>
      </c>
      <c r="D140" s="783">
        <v>-93.040734</v>
      </c>
      <c r="E140" s="795">
        <v>41527</v>
      </c>
      <c r="F140" s="795" t="s">
        <v>151</v>
      </c>
      <c r="G140" s="796">
        <v>0.39374999999999999</v>
      </c>
      <c r="H140" s="783" t="s">
        <v>106</v>
      </c>
      <c r="I140" s="783" t="s">
        <v>93</v>
      </c>
      <c r="J140" s="783" t="s">
        <v>93</v>
      </c>
      <c r="K140" s="799">
        <v>16</v>
      </c>
      <c r="L140" s="813">
        <v>16</v>
      </c>
    </row>
    <row r="141" spans="1:12" x14ac:dyDescent="0.25">
      <c r="A141" s="782" t="s">
        <v>111</v>
      </c>
      <c r="B141" s="783" t="s">
        <v>105</v>
      </c>
      <c r="C141" s="783">
        <v>35.989153000000002</v>
      </c>
      <c r="D141" s="783">
        <v>-93.035788999999994</v>
      </c>
      <c r="E141" s="795">
        <v>41527</v>
      </c>
      <c r="F141" s="795" t="s">
        <v>151</v>
      </c>
      <c r="G141" s="796">
        <v>0.43819444444444444</v>
      </c>
      <c r="H141" s="783" t="s">
        <v>106</v>
      </c>
      <c r="I141" s="783" t="s">
        <v>93</v>
      </c>
      <c r="J141" s="783" t="s">
        <v>93</v>
      </c>
      <c r="K141" s="799">
        <v>14</v>
      </c>
      <c r="L141" s="813">
        <v>14</v>
      </c>
    </row>
    <row r="142" spans="1:12" x14ac:dyDescent="0.25">
      <c r="A142" s="782" t="s">
        <v>111</v>
      </c>
      <c r="B142" s="783" t="s">
        <v>91</v>
      </c>
      <c r="C142" s="783">
        <v>35.977800000000002</v>
      </c>
      <c r="D142" s="783">
        <v>-93.043099999999995</v>
      </c>
      <c r="E142" s="795">
        <v>41527</v>
      </c>
      <c r="F142" s="795" t="s">
        <v>151</v>
      </c>
      <c r="G142" s="796">
        <v>0.41666666666666669</v>
      </c>
      <c r="H142" s="783" t="s">
        <v>106</v>
      </c>
      <c r="I142" s="783" t="s">
        <v>93</v>
      </c>
      <c r="J142" s="783" t="s">
        <v>93</v>
      </c>
      <c r="K142" s="799">
        <v>32</v>
      </c>
      <c r="L142" s="813">
        <v>32</v>
      </c>
    </row>
    <row r="143" spans="1:12" x14ac:dyDescent="0.25">
      <c r="A143" s="813" t="s">
        <v>83</v>
      </c>
      <c r="B143" s="813" t="s">
        <v>40</v>
      </c>
      <c r="C143" s="744">
        <v>35.894167000000003</v>
      </c>
      <c r="D143" s="744">
        <v>-93.067499999999995</v>
      </c>
      <c r="E143" s="815">
        <v>41529</v>
      </c>
      <c r="F143" s="830" t="s">
        <v>150</v>
      </c>
      <c r="G143" s="816">
        <v>0.44791666666666669</v>
      </c>
      <c r="H143" s="816" t="s">
        <v>48</v>
      </c>
      <c r="I143" s="827" t="s">
        <v>49</v>
      </c>
      <c r="J143" s="783" t="s">
        <v>93</v>
      </c>
      <c r="K143" s="828">
        <v>6.3</v>
      </c>
      <c r="L143" s="813">
        <v>6.3</v>
      </c>
    </row>
    <row r="144" spans="1:12" x14ac:dyDescent="0.25">
      <c r="A144" s="813" t="s">
        <v>83</v>
      </c>
      <c r="B144" s="813" t="s">
        <v>41</v>
      </c>
      <c r="C144" s="744">
        <v>35.938889000000003</v>
      </c>
      <c r="D144" s="744">
        <v>-93.072500000000005</v>
      </c>
      <c r="E144" s="815">
        <v>41529</v>
      </c>
      <c r="F144" s="815" t="s">
        <v>151</v>
      </c>
      <c r="G144" s="816">
        <v>0.54166666666666663</v>
      </c>
      <c r="H144" s="816" t="s">
        <v>48</v>
      </c>
      <c r="I144" s="827" t="s">
        <v>49</v>
      </c>
      <c r="J144" s="783" t="s">
        <v>93</v>
      </c>
      <c r="K144" s="828">
        <v>16.100000000000001</v>
      </c>
      <c r="L144" s="813">
        <v>16.100000000000001</v>
      </c>
    </row>
    <row r="145" spans="1:12" x14ac:dyDescent="0.25">
      <c r="A145" s="813" t="s">
        <v>83</v>
      </c>
      <c r="B145" s="813" t="s">
        <v>74</v>
      </c>
      <c r="C145" s="813">
        <v>35.923915000000001</v>
      </c>
      <c r="D145" s="813">
        <v>-93.070695999999998</v>
      </c>
      <c r="E145" s="830">
        <v>41529</v>
      </c>
      <c r="F145" s="830" t="s">
        <v>151</v>
      </c>
      <c r="G145" s="819">
        <v>0.46875</v>
      </c>
      <c r="H145" s="819" t="s">
        <v>48</v>
      </c>
      <c r="I145" s="813" t="s">
        <v>49</v>
      </c>
      <c r="J145" s="783" t="s">
        <v>93</v>
      </c>
      <c r="K145" s="838">
        <v>4.0999999999999996</v>
      </c>
      <c r="L145" s="813">
        <v>4.0999999999999996</v>
      </c>
    </row>
    <row r="146" spans="1:12" x14ac:dyDescent="0.25">
      <c r="A146" s="813" t="s">
        <v>83</v>
      </c>
      <c r="B146" s="813" t="s">
        <v>75</v>
      </c>
      <c r="C146" s="813">
        <v>35.933551000000001</v>
      </c>
      <c r="D146" s="813">
        <v>-93.072661999999994</v>
      </c>
      <c r="E146" s="814">
        <v>41529</v>
      </c>
      <c r="F146" s="830" t="s">
        <v>151</v>
      </c>
      <c r="G146" s="819">
        <v>0.49305555555555558</v>
      </c>
      <c r="H146" s="819" t="s">
        <v>48</v>
      </c>
      <c r="I146" s="813" t="s">
        <v>49</v>
      </c>
      <c r="J146" s="783" t="s">
        <v>93</v>
      </c>
      <c r="K146" s="838">
        <v>1</v>
      </c>
      <c r="L146" s="813">
        <v>1</v>
      </c>
    </row>
    <row r="147" spans="1:12" x14ac:dyDescent="0.25">
      <c r="A147" s="782" t="s">
        <v>111</v>
      </c>
      <c r="B147" s="783" t="s">
        <v>101</v>
      </c>
      <c r="C147" s="783">
        <v>35.982633</v>
      </c>
      <c r="D147" s="783">
        <v>-93.040734</v>
      </c>
      <c r="E147" s="795">
        <v>41533</v>
      </c>
      <c r="F147" s="795" t="s">
        <v>151</v>
      </c>
      <c r="G147" s="796">
        <v>0.55902777777777779</v>
      </c>
      <c r="H147" s="783" t="s">
        <v>96</v>
      </c>
      <c r="I147" s="783" t="s">
        <v>93</v>
      </c>
      <c r="J147" s="783" t="s">
        <v>93</v>
      </c>
      <c r="K147" s="799">
        <v>11</v>
      </c>
      <c r="L147" s="813">
        <v>11</v>
      </c>
    </row>
    <row r="148" spans="1:12" x14ac:dyDescent="0.25">
      <c r="A148" s="782" t="s">
        <v>111</v>
      </c>
      <c r="B148" s="783" t="s">
        <v>105</v>
      </c>
      <c r="C148" s="783">
        <v>35.989153000000002</v>
      </c>
      <c r="D148" s="783">
        <v>-93.035788999999994</v>
      </c>
      <c r="E148" s="795">
        <v>41533</v>
      </c>
      <c r="F148" s="795" t="s">
        <v>151</v>
      </c>
      <c r="G148" s="796">
        <v>0.57222222222222219</v>
      </c>
      <c r="H148" s="783" t="s">
        <v>96</v>
      </c>
      <c r="I148" s="783" t="s">
        <v>93</v>
      </c>
      <c r="J148" s="783" t="s">
        <v>93</v>
      </c>
      <c r="K148" s="799">
        <v>15</v>
      </c>
      <c r="L148" s="813">
        <v>15</v>
      </c>
    </row>
    <row r="149" spans="1:12" x14ac:dyDescent="0.25">
      <c r="A149" s="782" t="s">
        <v>111</v>
      </c>
      <c r="B149" s="783" t="s">
        <v>91</v>
      </c>
      <c r="C149" s="783">
        <v>35.977800000000002</v>
      </c>
      <c r="D149" s="783">
        <v>-93.043099999999995</v>
      </c>
      <c r="E149" s="795">
        <v>41533</v>
      </c>
      <c r="F149" s="795" t="s">
        <v>151</v>
      </c>
      <c r="G149" s="796">
        <v>0.54652777777777772</v>
      </c>
      <c r="H149" s="783" t="s">
        <v>96</v>
      </c>
      <c r="I149" s="783" t="s">
        <v>19</v>
      </c>
      <c r="J149" s="783" t="s">
        <v>93</v>
      </c>
      <c r="K149" s="799">
        <v>24</v>
      </c>
      <c r="L149" s="813">
        <v>24</v>
      </c>
    </row>
    <row r="150" spans="1:12" x14ac:dyDescent="0.25">
      <c r="A150" s="782" t="s">
        <v>111</v>
      </c>
      <c r="B150" s="783" t="s">
        <v>91</v>
      </c>
      <c r="C150" s="783">
        <v>35.977800000000002</v>
      </c>
      <c r="D150" s="783">
        <v>-93.043099999999995</v>
      </c>
      <c r="E150" s="795">
        <v>41533</v>
      </c>
      <c r="F150" s="795" t="s">
        <v>151</v>
      </c>
      <c r="G150" s="796">
        <v>0.54583333333333328</v>
      </c>
      <c r="H150" s="783" t="s">
        <v>96</v>
      </c>
      <c r="I150" s="783" t="s">
        <v>93</v>
      </c>
      <c r="J150" s="783" t="s">
        <v>93</v>
      </c>
      <c r="K150" s="799">
        <v>30</v>
      </c>
      <c r="L150" s="813">
        <v>30</v>
      </c>
    </row>
    <row r="151" spans="1:12" x14ac:dyDescent="0.25">
      <c r="A151" s="813" t="s">
        <v>83</v>
      </c>
      <c r="B151" s="813" t="s">
        <v>39</v>
      </c>
      <c r="C151" s="744">
        <v>35.915832999999999</v>
      </c>
      <c r="D151" s="744">
        <v>-93.059443999999999</v>
      </c>
      <c r="E151" s="814">
        <v>41537</v>
      </c>
      <c r="F151" s="830" t="s">
        <v>150</v>
      </c>
      <c r="G151" s="813"/>
      <c r="H151" s="813"/>
      <c r="I151" s="813"/>
      <c r="J151" s="783" t="s">
        <v>137</v>
      </c>
      <c r="K151" s="813">
        <v>72.7</v>
      </c>
      <c r="L151" s="813">
        <v>72.7</v>
      </c>
    </row>
    <row r="152" spans="1:12" x14ac:dyDescent="0.25">
      <c r="A152" s="813" t="s">
        <v>83</v>
      </c>
      <c r="B152" s="813" t="s">
        <v>40</v>
      </c>
      <c r="C152" s="744">
        <v>35.894167000000003</v>
      </c>
      <c r="D152" s="744">
        <v>-93.067499999999995</v>
      </c>
      <c r="E152" s="815">
        <v>41537</v>
      </c>
      <c r="F152" s="830" t="s">
        <v>150</v>
      </c>
      <c r="G152" s="816">
        <v>0.46875</v>
      </c>
      <c r="H152" s="816" t="s">
        <v>48</v>
      </c>
      <c r="I152" s="827" t="s">
        <v>50</v>
      </c>
      <c r="J152" s="783" t="s">
        <v>137</v>
      </c>
      <c r="K152" s="828">
        <v>80.900000000000006</v>
      </c>
      <c r="L152" s="813">
        <v>80.900000000000006</v>
      </c>
    </row>
    <row r="153" spans="1:12" x14ac:dyDescent="0.25">
      <c r="A153" s="813" t="s">
        <v>83</v>
      </c>
      <c r="B153" s="813" t="s">
        <v>41</v>
      </c>
      <c r="C153" s="744">
        <v>35.938889000000003</v>
      </c>
      <c r="D153" s="744">
        <v>-93.072500000000005</v>
      </c>
      <c r="E153" s="815">
        <v>41537</v>
      </c>
      <c r="F153" s="815" t="s">
        <v>151</v>
      </c>
      <c r="G153" s="816">
        <v>0.53472222222222221</v>
      </c>
      <c r="H153" s="816" t="s">
        <v>48</v>
      </c>
      <c r="I153" s="827" t="s">
        <v>50</v>
      </c>
      <c r="J153" s="783" t="s">
        <v>137</v>
      </c>
      <c r="K153" s="828">
        <v>547.5</v>
      </c>
      <c r="L153" s="813">
        <v>547.5</v>
      </c>
    </row>
    <row r="154" spans="1:12" x14ac:dyDescent="0.25">
      <c r="A154" s="813" t="s">
        <v>83</v>
      </c>
      <c r="B154" s="813" t="s">
        <v>74</v>
      </c>
      <c r="C154" s="813">
        <v>35.923915000000001</v>
      </c>
      <c r="D154" s="813">
        <v>-93.070695999999998</v>
      </c>
      <c r="E154" s="830">
        <v>41537</v>
      </c>
      <c r="F154" s="830" t="s">
        <v>151</v>
      </c>
      <c r="G154" s="819">
        <v>0.4861111111111111</v>
      </c>
      <c r="H154" s="819" t="s">
        <v>48</v>
      </c>
      <c r="I154" s="813" t="s">
        <v>50</v>
      </c>
      <c r="J154" s="783" t="s">
        <v>137</v>
      </c>
      <c r="K154" s="838">
        <v>1203.3</v>
      </c>
      <c r="L154" s="813">
        <v>1203.3</v>
      </c>
    </row>
    <row r="155" spans="1:12" x14ac:dyDescent="0.25">
      <c r="A155" s="813" t="s">
        <v>83</v>
      </c>
      <c r="B155" s="813" t="s">
        <v>75</v>
      </c>
      <c r="C155" s="813">
        <v>35.933551000000001</v>
      </c>
      <c r="D155" s="813">
        <v>-93.072661999999994</v>
      </c>
      <c r="E155" s="814">
        <v>41537</v>
      </c>
      <c r="F155" s="830" t="s">
        <v>151</v>
      </c>
      <c r="G155" s="819">
        <v>0.51388888888888895</v>
      </c>
      <c r="H155" s="819" t="s">
        <v>48</v>
      </c>
      <c r="I155" s="813" t="s">
        <v>50</v>
      </c>
      <c r="J155" s="783" t="s">
        <v>137</v>
      </c>
      <c r="K155" s="820">
        <v>218.7</v>
      </c>
      <c r="L155" s="813">
        <v>218.7</v>
      </c>
    </row>
    <row r="156" spans="1:12" x14ac:dyDescent="0.25">
      <c r="A156" s="782" t="s">
        <v>111</v>
      </c>
      <c r="B156" s="783" t="s">
        <v>101</v>
      </c>
      <c r="C156" s="783">
        <v>35.982633</v>
      </c>
      <c r="D156" s="783">
        <v>-93.040734</v>
      </c>
      <c r="E156" s="795">
        <v>41540</v>
      </c>
      <c r="F156" s="795" t="s">
        <v>151</v>
      </c>
      <c r="G156" s="796">
        <v>0.41388888888888886</v>
      </c>
      <c r="H156" s="783" t="s">
        <v>96</v>
      </c>
      <c r="I156" s="783" t="s">
        <v>93</v>
      </c>
      <c r="J156" s="783" t="s">
        <v>93</v>
      </c>
      <c r="K156" s="799">
        <v>20</v>
      </c>
      <c r="L156" s="813">
        <v>20</v>
      </c>
    </row>
    <row r="157" spans="1:12" x14ac:dyDescent="0.25">
      <c r="A157" s="782" t="s">
        <v>111</v>
      </c>
      <c r="B157" s="783" t="s">
        <v>105</v>
      </c>
      <c r="C157" s="783">
        <v>35.989153000000002</v>
      </c>
      <c r="D157" s="783">
        <v>-93.035788999999994</v>
      </c>
      <c r="E157" s="795">
        <v>41540</v>
      </c>
      <c r="F157" s="795" t="s">
        <v>151</v>
      </c>
      <c r="G157" s="796">
        <v>0.41388888888888886</v>
      </c>
      <c r="H157" s="783" t="s">
        <v>96</v>
      </c>
      <c r="I157" s="783" t="s">
        <v>93</v>
      </c>
      <c r="J157" s="783" t="s">
        <v>93</v>
      </c>
      <c r="K157" s="799">
        <v>18</v>
      </c>
      <c r="L157" s="813">
        <v>18</v>
      </c>
    </row>
    <row r="158" spans="1:12" x14ac:dyDescent="0.25">
      <c r="A158" s="782" t="s">
        <v>111</v>
      </c>
      <c r="B158" s="783" t="s">
        <v>91</v>
      </c>
      <c r="C158" s="783">
        <v>35.977800000000002</v>
      </c>
      <c r="D158" s="783">
        <v>-93.043099999999995</v>
      </c>
      <c r="E158" s="795">
        <v>41540</v>
      </c>
      <c r="F158" s="795" t="s">
        <v>151</v>
      </c>
      <c r="G158" s="796">
        <v>0.41388888888888886</v>
      </c>
      <c r="H158" s="783" t="s">
        <v>96</v>
      </c>
      <c r="I158" s="783" t="s">
        <v>93</v>
      </c>
      <c r="J158" s="783" t="s">
        <v>93</v>
      </c>
      <c r="K158" s="799">
        <v>50</v>
      </c>
      <c r="L158" s="813">
        <v>50</v>
      </c>
    </row>
    <row r="159" spans="1:12" x14ac:dyDescent="0.25">
      <c r="A159" s="813" t="s">
        <v>83</v>
      </c>
      <c r="B159" s="813" t="s">
        <v>39</v>
      </c>
      <c r="C159" s="744">
        <v>35.915832999999999</v>
      </c>
      <c r="D159" s="744">
        <v>-93.059443999999999</v>
      </c>
      <c r="E159" s="814">
        <v>41541</v>
      </c>
      <c r="F159" s="830" t="s">
        <v>150</v>
      </c>
      <c r="G159" s="813"/>
      <c r="H159" s="813"/>
      <c r="I159" s="813"/>
      <c r="J159" s="783" t="s">
        <v>93</v>
      </c>
      <c r="K159" s="813">
        <v>8.5</v>
      </c>
      <c r="L159" s="813">
        <v>8.5</v>
      </c>
    </row>
    <row r="160" spans="1:12" x14ac:dyDescent="0.25">
      <c r="A160" s="813" t="s">
        <v>83</v>
      </c>
      <c r="B160" s="813" t="s">
        <v>40</v>
      </c>
      <c r="C160" s="744">
        <v>35.894167000000003</v>
      </c>
      <c r="D160" s="744">
        <v>-93.067499999999995</v>
      </c>
      <c r="E160" s="815">
        <v>41541</v>
      </c>
      <c r="F160" s="830" t="s">
        <v>150</v>
      </c>
      <c r="G160" s="816">
        <v>0.44791666666666669</v>
      </c>
      <c r="H160" s="816" t="s">
        <v>48</v>
      </c>
      <c r="I160" s="827" t="s">
        <v>49</v>
      </c>
      <c r="J160" s="783" t="s">
        <v>93</v>
      </c>
      <c r="K160" s="828">
        <v>38.9</v>
      </c>
      <c r="L160" s="813">
        <v>38.9</v>
      </c>
    </row>
    <row r="161" spans="1:12" x14ac:dyDescent="0.25">
      <c r="A161" s="813" t="s">
        <v>83</v>
      </c>
      <c r="B161" s="813" t="s">
        <v>41</v>
      </c>
      <c r="C161" s="744">
        <v>35.938889000000003</v>
      </c>
      <c r="D161" s="744">
        <v>-93.072500000000005</v>
      </c>
      <c r="E161" s="815">
        <v>41541</v>
      </c>
      <c r="F161" s="815" t="s">
        <v>151</v>
      </c>
      <c r="G161" s="816">
        <v>0.52777777777777779</v>
      </c>
      <c r="H161" s="816" t="s">
        <v>48</v>
      </c>
      <c r="I161" s="827" t="s">
        <v>49</v>
      </c>
      <c r="J161" s="783" t="s">
        <v>93</v>
      </c>
      <c r="K161" s="828">
        <v>5.2</v>
      </c>
      <c r="L161" s="813">
        <v>5.2</v>
      </c>
    </row>
    <row r="162" spans="1:12" x14ac:dyDescent="0.25">
      <c r="A162" s="813" t="s">
        <v>83</v>
      </c>
      <c r="B162" s="813" t="s">
        <v>74</v>
      </c>
      <c r="C162" s="813">
        <v>35.923915000000001</v>
      </c>
      <c r="D162" s="813">
        <v>-93.070695999999998</v>
      </c>
      <c r="E162" s="830">
        <v>41541</v>
      </c>
      <c r="F162" s="830" t="s">
        <v>151</v>
      </c>
      <c r="G162" s="819">
        <v>0.45833333333333331</v>
      </c>
      <c r="H162" s="819" t="s">
        <v>48</v>
      </c>
      <c r="I162" s="813" t="s">
        <v>49</v>
      </c>
      <c r="J162" s="783" t="s">
        <v>93</v>
      </c>
      <c r="K162" s="838">
        <v>42</v>
      </c>
      <c r="L162" s="813">
        <v>42</v>
      </c>
    </row>
    <row r="163" spans="1:12" x14ac:dyDescent="0.25">
      <c r="A163" s="813" t="s">
        <v>83</v>
      </c>
      <c r="B163" s="813" t="s">
        <v>75</v>
      </c>
      <c r="C163" s="813">
        <v>35.933551000000001</v>
      </c>
      <c r="D163" s="813">
        <v>-93.072661999999994</v>
      </c>
      <c r="E163" s="814">
        <v>41541</v>
      </c>
      <c r="F163" s="830" t="s">
        <v>151</v>
      </c>
      <c r="G163" s="819">
        <v>0.51388888888888895</v>
      </c>
      <c r="H163" s="819" t="s">
        <v>48</v>
      </c>
      <c r="I163" s="813" t="s">
        <v>49</v>
      </c>
      <c r="J163" s="783" t="s">
        <v>93</v>
      </c>
      <c r="K163" s="829">
        <v>41.7</v>
      </c>
      <c r="L163" s="813">
        <v>41.7</v>
      </c>
    </row>
    <row r="164" spans="1:12" x14ac:dyDescent="0.25">
      <c r="A164" s="782" t="s">
        <v>111</v>
      </c>
      <c r="B164" s="783" t="s">
        <v>101</v>
      </c>
      <c r="C164" s="783">
        <v>35.982633</v>
      </c>
      <c r="D164" s="783">
        <v>-93.040734</v>
      </c>
      <c r="E164" s="795">
        <v>41542</v>
      </c>
      <c r="F164" s="795" t="s">
        <v>151</v>
      </c>
      <c r="G164" s="796">
        <v>0.46388888888888891</v>
      </c>
      <c r="H164" s="783" t="s">
        <v>96</v>
      </c>
      <c r="I164" s="783" t="s">
        <v>93</v>
      </c>
      <c r="J164" s="783" t="s">
        <v>93</v>
      </c>
      <c r="K164" s="799">
        <v>12</v>
      </c>
      <c r="L164" s="813">
        <v>12</v>
      </c>
    </row>
    <row r="165" spans="1:12" x14ac:dyDescent="0.25">
      <c r="A165" s="782" t="s">
        <v>111</v>
      </c>
      <c r="B165" s="783" t="s">
        <v>105</v>
      </c>
      <c r="C165" s="783">
        <v>35.989153000000002</v>
      </c>
      <c r="D165" s="783">
        <v>-93.035788999999994</v>
      </c>
      <c r="E165" s="795">
        <v>41542</v>
      </c>
      <c r="F165" s="795" t="s">
        <v>151</v>
      </c>
      <c r="G165" s="796">
        <v>0.47361111111111109</v>
      </c>
      <c r="H165" s="783" t="s">
        <v>96</v>
      </c>
      <c r="I165" s="783" t="s">
        <v>19</v>
      </c>
      <c r="J165" s="783" t="s">
        <v>93</v>
      </c>
      <c r="K165" s="799">
        <v>14</v>
      </c>
      <c r="L165" s="813">
        <v>14</v>
      </c>
    </row>
    <row r="166" spans="1:12" x14ac:dyDescent="0.25">
      <c r="A166" s="782" t="s">
        <v>111</v>
      </c>
      <c r="B166" s="783" t="s">
        <v>105</v>
      </c>
      <c r="C166" s="783">
        <v>35.989153000000002</v>
      </c>
      <c r="D166" s="783">
        <v>-93.035788999999994</v>
      </c>
      <c r="E166" s="795">
        <v>41542</v>
      </c>
      <c r="F166" s="795" t="s">
        <v>151</v>
      </c>
      <c r="G166" s="796">
        <v>0.47291666666666665</v>
      </c>
      <c r="H166" s="783" t="s">
        <v>96</v>
      </c>
      <c r="I166" s="783" t="s">
        <v>93</v>
      </c>
      <c r="J166" s="783" t="s">
        <v>93</v>
      </c>
      <c r="K166" s="799">
        <v>9</v>
      </c>
      <c r="L166" s="813">
        <v>9</v>
      </c>
    </row>
    <row r="167" spans="1:12" x14ac:dyDescent="0.25">
      <c r="A167" s="782" t="s">
        <v>111</v>
      </c>
      <c r="B167" s="783" t="s">
        <v>91</v>
      </c>
      <c r="C167" s="783">
        <v>35.977800000000002</v>
      </c>
      <c r="D167" s="783">
        <v>-93.043099999999995</v>
      </c>
      <c r="E167" s="795">
        <v>41542</v>
      </c>
      <c r="F167" s="795" t="s">
        <v>151</v>
      </c>
      <c r="G167" s="796">
        <v>0.45208333333333334</v>
      </c>
      <c r="H167" s="783" t="s">
        <v>96</v>
      </c>
      <c r="I167" s="783" t="s">
        <v>93</v>
      </c>
      <c r="J167" s="783" t="s">
        <v>93</v>
      </c>
      <c r="K167" s="799">
        <v>49</v>
      </c>
      <c r="L167" s="813">
        <v>49</v>
      </c>
    </row>
    <row r="168" spans="1:12" x14ac:dyDescent="0.25">
      <c r="A168" s="782" t="s">
        <v>111</v>
      </c>
      <c r="B168" s="783" t="s">
        <v>101</v>
      </c>
      <c r="C168" s="783">
        <v>35.982633</v>
      </c>
      <c r="D168" s="783">
        <v>-93.040734</v>
      </c>
      <c r="E168" s="795">
        <v>41547</v>
      </c>
      <c r="F168" s="795" t="s">
        <v>151</v>
      </c>
      <c r="G168" s="796">
        <v>0.40069444444444446</v>
      </c>
      <c r="H168" s="783" t="s">
        <v>96</v>
      </c>
      <c r="I168" s="783" t="s">
        <v>19</v>
      </c>
      <c r="J168" s="783" t="s">
        <v>93</v>
      </c>
      <c r="K168" s="799">
        <v>9</v>
      </c>
      <c r="L168" s="813">
        <v>9</v>
      </c>
    </row>
    <row r="169" spans="1:12" x14ac:dyDescent="0.25">
      <c r="A169" s="782" t="s">
        <v>111</v>
      </c>
      <c r="B169" s="783" t="s">
        <v>101</v>
      </c>
      <c r="C169" s="783">
        <v>35.982633</v>
      </c>
      <c r="D169" s="783">
        <v>-93.040734</v>
      </c>
      <c r="E169" s="795">
        <v>41547</v>
      </c>
      <c r="F169" s="795" t="s">
        <v>151</v>
      </c>
      <c r="G169" s="796">
        <v>0.4</v>
      </c>
      <c r="H169" s="783" t="s">
        <v>96</v>
      </c>
      <c r="I169" s="783" t="s">
        <v>93</v>
      </c>
      <c r="J169" s="783" t="s">
        <v>93</v>
      </c>
      <c r="K169" s="799">
        <v>19</v>
      </c>
      <c r="L169" s="813">
        <v>19</v>
      </c>
    </row>
    <row r="170" spans="1:12" x14ac:dyDescent="0.25">
      <c r="A170" s="782" t="s">
        <v>111</v>
      </c>
      <c r="B170" s="783" t="s">
        <v>105</v>
      </c>
      <c r="C170" s="783">
        <v>35.989153000000002</v>
      </c>
      <c r="D170" s="783">
        <v>-93.035788999999994</v>
      </c>
      <c r="E170" s="795">
        <v>41547</v>
      </c>
      <c r="F170" s="795" t="s">
        <v>151</v>
      </c>
      <c r="G170" s="796">
        <v>0.3840277777777778</v>
      </c>
      <c r="H170" s="783" t="s">
        <v>96</v>
      </c>
      <c r="I170" s="783" t="s">
        <v>93</v>
      </c>
      <c r="J170" s="783" t="s">
        <v>93</v>
      </c>
      <c r="K170" s="799">
        <v>12</v>
      </c>
      <c r="L170" s="813">
        <v>12</v>
      </c>
    </row>
    <row r="171" spans="1:12" x14ac:dyDescent="0.25">
      <c r="A171" s="782" t="s">
        <v>111</v>
      </c>
      <c r="B171" s="783" t="s">
        <v>91</v>
      </c>
      <c r="C171" s="783">
        <v>35.977800000000002</v>
      </c>
      <c r="D171" s="783">
        <v>-93.043099999999995</v>
      </c>
      <c r="E171" s="795">
        <v>41547</v>
      </c>
      <c r="F171" s="795" t="s">
        <v>151</v>
      </c>
      <c r="G171" s="796">
        <v>0.40902777777777777</v>
      </c>
      <c r="H171" s="783" t="s">
        <v>96</v>
      </c>
      <c r="I171" s="783" t="s">
        <v>93</v>
      </c>
      <c r="J171" s="783" t="s">
        <v>93</v>
      </c>
      <c r="K171" s="799">
        <v>84</v>
      </c>
      <c r="L171" s="813">
        <v>84</v>
      </c>
    </row>
    <row r="172" spans="1:12" x14ac:dyDescent="0.25">
      <c r="A172" s="813" t="s">
        <v>83</v>
      </c>
      <c r="B172" s="813" t="s">
        <v>39</v>
      </c>
      <c r="C172" s="744">
        <v>35.915832999999999</v>
      </c>
      <c r="D172" s="744">
        <v>-93.059443999999999</v>
      </c>
      <c r="E172" s="814">
        <v>41548</v>
      </c>
      <c r="F172" s="830" t="s">
        <v>150</v>
      </c>
      <c r="G172" s="813"/>
      <c r="H172" s="813"/>
      <c r="I172" s="813"/>
      <c r="J172" s="783" t="s">
        <v>93</v>
      </c>
      <c r="K172" s="813">
        <v>4.0999999999999996</v>
      </c>
      <c r="L172" s="813">
        <v>4.0999999999999996</v>
      </c>
    </row>
    <row r="173" spans="1:12" x14ac:dyDescent="0.25">
      <c r="A173" s="813" t="s">
        <v>83</v>
      </c>
      <c r="B173" s="813" t="s">
        <v>40</v>
      </c>
      <c r="C173" s="744">
        <v>35.894167000000003</v>
      </c>
      <c r="D173" s="744">
        <v>-93.067499999999995</v>
      </c>
      <c r="E173" s="815">
        <v>41548</v>
      </c>
      <c r="F173" s="830" t="s">
        <v>150</v>
      </c>
      <c r="G173" s="816">
        <v>0.41666666666666669</v>
      </c>
      <c r="H173" s="816" t="s">
        <v>48</v>
      </c>
      <c r="I173" s="827" t="s">
        <v>49</v>
      </c>
      <c r="J173" s="783" t="s">
        <v>93</v>
      </c>
      <c r="K173" s="828">
        <v>7.5</v>
      </c>
      <c r="L173" s="813">
        <v>7.5</v>
      </c>
    </row>
    <row r="174" spans="1:12" x14ac:dyDescent="0.25">
      <c r="A174" s="813" t="s">
        <v>83</v>
      </c>
      <c r="B174" s="813" t="s">
        <v>41</v>
      </c>
      <c r="C174" s="744">
        <v>35.938889000000003</v>
      </c>
      <c r="D174" s="744">
        <v>-93.072500000000005</v>
      </c>
      <c r="E174" s="815">
        <v>41548</v>
      </c>
      <c r="F174" s="815" t="s">
        <v>151</v>
      </c>
      <c r="G174" s="816">
        <v>0.4548611111111111</v>
      </c>
      <c r="H174" s="816" t="s">
        <v>48</v>
      </c>
      <c r="I174" s="827" t="s">
        <v>49</v>
      </c>
      <c r="J174" s="783" t="s">
        <v>93</v>
      </c>
      <c r="K174" s="828">
        <v>2620</v>
      </c>
      <c r="L174" s="813">
        <v>2620</v>
      </c>
    </row>
    <row r="175" spans="1:12" x14ac:dyDescent="0.25">
      <c r="A175" s="813" t="s">
        <v>83</v>
      </c>
      <c r="B175" s="813" t="s">
        <v>74</v>
      </c>
      <c r="C175" s="813">
        <v>35.923915000000001</v>
      </c>
      <c r="D175" s="813">
        <v>-93.070695999999998</v>
      </c>
      <c r="E175" s="830">
        <v>41548</v>
      </c>
      <c r="F175" s="830" t="s">
        <v>151</v>
      </c>
      <c r="G175" s="819">
        <v>0.42708333333333331</v>
      </c>
      <c r="H175" s="819" t="s">
        <v>48</v>
      </c>
      <c r="I175" s="813" t="s">
        <v>49</v>
      </c>
      <c r="J175" s="783" t="s">
        <v>93</v>
      </c>
      <c r="K175" s="838">
        <v>81.599999999999994</v>
      </c>
      <c r="L175" s="813">
        <v>81.599999999999994</v>
      </c>
    </row>
    <row r="176" spans="1:12" x14ac:dyDescent="0.25">
      <c r="A176" s="813" t="s">
        <v>83</v>
      </c>
      <c r="B176" s="813" t="s">
        <v>75</v>
      </c>
      <c r="C176" s="813">
        <v>35.933551000000001</v>
      </c>
      <c r="D176" s="813">
        <v>-93.072661999999994</v>
      </c>
      <c r="E176" s="814">
        <v>41548</v>
      </c>
      <c r="F176" s="830" t="s">
        <v>151</v>
      </c>
      <c r="G176" s="819">
        <v>0.44097222222222227</v>
      </c>
      <c r="H176" s="819" t="s">
        <v>48</v>
      </c>
      <c r="I176" s="813" t="s">
        <v>49</v>
      </c>
      <c r="J176" s="783" t="s">
        <v>93</v>
      </c>
      <c r="K176" s="829">
        <v>18.5</v>
      </c>
      <c r="L176" s="813">
        <v>18.5</v>
      </c>
    </row>
    <row r="177" spans="1:12" x14ac:dyDescent="0.25">
      <c r="A177" s="782" t="s">
        <v>111</v>
      </c>
      <c r="B177" s="783" t="s">
        <v>101</v>
      </c>
      <c r="C177" s="783">
        <v>35.982633</v>
      </c>
      <c r="D177" s="783">
        <v>-93.040734</v>
      </c>
      <c r="E177" s="795">
        <v>41554</v>
      </c>
      <c r="F177" s="795" t="s">
        <v>151</v>
      </c>
      <c r="G177" s="796">
        <v>0.36319444444444443</v>
      </c>
      <c r="H177" s="783" t="s">
        <v>96</v>
      </c>
      <c r="I177" s="783" t="s">
        <v>93</v>
      </c>
      <c r="J177" s="783" t="s">
        <v>93</v>
      </c>
      <c r="K177" s="799">
        <v>22</v>
      </c>
      <c r="L177" s="813">
        <v>22</v>
      </c>
    </row>
    <row r="178" spans="1:12" x14ac:dyDescent="0.25">
      <c r="A178" s="782" t="s">
        <v>111</v>
      </c>
      <c r="B178" s="783" t="s">
        <v>105</v>
      </c>
      <c r="C178" s="783">
        <v>35.989153000000002</v>
      </c>
      <c r="D178" s="783">
        <v>-93.035788999999994</v>
      </c>
      <c r="E178" s="795">
        <v>41554</v>
      </c>
      <c r="F178" s="795" t="s">
        <v>151</v>
      </c>
      <c r="G178" s="796">
        <v>0.37291666666666667</v>
      </c>
      <c r="H178" s="783" t="s">
        <v>96</v>
      </c>
      <c r="I178" s="783" t="s">
        <v>93</v>
      </c>
      <c r="J178" s="783" t="s">
        <v>93</v>
      </c>
      <c r="K178" s="799">
        <v>157</v>
      </c>
      <c r="L178" s="813">
        <v>157</v>
      </c>
    </row>
    <row r="179" spans="1:12" x14ac:dyDescent="0.25">
      <c r="A179" s="782" t="s">
        <v>111</v>
      </c>
      <c r="B179" s="783" t="s">
        <v>91</v>
      </c>
      <c r="C179" s="783">
        <v>35.977800000000002</v>
      </c>
      <c r="D179" s="783">
        <v>-93.043099999999995</v>
      </c>
      <c r="E179" s="795">
        <v>41554</v>
      </c>
      <c r="F179" s="795" t="s">
        <v>151</v>
      </c>
      <c r="G179" s="796">
        <v>0.3576388888888889</v>
      </c>
      <c r="H179" s="783" t="s">
        <v>96</v>
      </c>
      <c r="I179" s="783" t="s">
        <v>93</v>
      </c>
      <c r="J179" s="783" t="s">
        <v>93</v>
      </c>
      <c r="K179" s="799">
        <v>365</v>
      </c>
      <c r="L179" s="813">
        <v>365</v>
      </c>
    </row>
    <row r="180" spans="1:12" x14ac:dyDescent="0.25">
      <c r="A180" s="813" t="s">
        <v>83</v>
      </c>
      <c r="B180" s="813" t="s">
        <v>39</v>
      </c>
      <c r="C180" s="744">
        <v>35.915832999999999</v>
      </c>
      <c r="D180" s="744">
        <v>-93.059443999999999</v>
      </c>
      <c r="E180" s="814">
        <v>41556</v>
      </c>
      <c r="F180" s="830" t="s">
        <v>150</v>
      </c>
      <c r="G180" s="813"/>
      <c r="H180" s="813"/>
      <c r="I180" s="813"/>
      <c r="J180" s="783" t="s">
        <v>93</v>
      </c>
      <c r="K180" s="813">
        <v>3.1</v>
      </c>
      <c r="L180" s="813">
        <v>3.1</v>
      </c>
    </row>
    <row r="181" spans="1:12" x14ac:dyDescent="0.25">
      <c r="A181" s="813" t="s">
        <v>83</v>
      </c>
      <c r="B181" s="813" t="s">
        <v>40</v>
      </c>
      <c r="C181" s="744">
        <v>35.894167000000003</v>
      </c>
      <c r="D181" s="744">
        <v>-93.067499999999995</v>
      </c>
      <c r="E181" s="815">
        <v>41556</v>
      </c>
      <c r="F181" s="830" t="s">
        <v>150</v>
      </c>
      <c r="G181" s="816">
        <v>0.39583333333333331</v>
      </c>
      <c r="H181" s="816" t="s">
        <v>48</v>
      </c>
      <c r="I181" s="827" t="s">
        <v>49</v>
      </c>
      <c r="J181" s="783" t="s">
        <v>93</v>
      </c>
      <c r="K181" s="828">
        <v>10.8</v>
      </c>
      <c r="L181" s="813">
        <v>10.8</v>
      </c>
    </row>
    <row r="182" spans="1:12" x14ac:dyDescent="0.25">
      <c r="A182" s="813" t="s">
        <v>83</v>
      </c>
      <c r="B182" s="813" t="s">
        <v>41</v>
      </c>
      <c r="C182" s="744">
        <v>35.938889000000003</v>
      </c>
      <c r="D182" s="744">
        <v>-93.072500000000005</v>
      </c>
      <c r="E182" s="815">
        <v>41556</v>
      </c>
      <c r="F182" s="815" t="s">
        <v>151</v>
      </c>
      <c r="G182" s="816">
        <v>0.43055555555555558</v>
      </c>
      <c r="H182" s="816" t="s">
        <v>48</v>
      </c>
      <c r="I182" s="827" t="s">
        <v>49</v>
      </c>
      <c r="J182" s="783" t="s">
        <v>93</v>
      </c>
      <c r="K182" s="828">
        <v>27.5</v>
      </c>
      <c r="L182" s="813">
        <v>27.5</v>
      </c>
    </row>
    <row r="183" spans="1:12" x14ac:dyDescent="0.25">
      <c r="A183" s="813" t="s">
        <v>83</v>
      </c>
      <c r="B183" s="813" t="s">
        <v>74</v>
      </c>
      <c r="C183" s="813">
        <v>35.923915000000001</v>
      </c>
      <c r="D183" s="813">
        <v>-93.070695999999998</v>
      </c>
      <c r="E183" s="830">
        <v>41556</v>
      </c>
      <c r="F183" s="830" t="s">
        <v>151</v>
      </c>
      <c r="G183" s="819">
        <v>0.40625</v>
      </c>
      <c r="H183" s="819" t="s">
        <v>48</v>
      </c>
      <c r="I183" s="813" t="s">
        <v>49</v>
      </c>
      <c r="J183" s="783" t="s">
        <v>93</v>
      </c>
      <c r="K183" s="838">
        <v>193.5</v>
      </c>
      <c r="L183" s="813">
        <v>193.5</v>
      </c>
    </row>
    <row r="184" spans="1:12" x14ac:dyDescent="0.25">
      <c r="A184" s="813" t="s">
        <v>83</v>
      </c>
      <c r="B184" s="813" t="s">
        <v>75</v>
      </c>
      <c r="C184" s="813">
        <v>35.933551000000001</v>
      </c>
      <c r="D184" s="813">
        <v>-93.072661999999994</v>
      </c>
      <c r="E184" s="814">
        <v>41556</v>
      </c>
      <c r="F184" s="830" t="s">
        <v>151</v>
      </c>
      <c r="G184" s="819">
        <v>0.41666666666666669</v>
      </c>
      <c r="H184" s="819" t="s">
        <v>48</v>
      </c>
      <c r="I184" s="813" t="s">
        <v>49</v>
      </c>
      <c r="J184" s="783" t="s">
        <v>93</v>
      </c>
      <c r="K184" s="820">
        <v>29.2</v>
      </c>
      <c r="L184" s="813">
        <v>29.2</v>
      </c>
    </row>
    <row r="185" spans="1:12" x14ac:dyDescent="0.25">
      <c r="A185" s="782" t="s">
        <v>111</v>
      </c>
      <c r="B185" s="783" t="s">
        <v>101</v>
      </c>
      <c r="C185" s="783">
        <v>35.982633</v>
      </c>
      <c r="D185" s="783">
        <v>-93.040734</v>
      </c>
      <c r="E185" s="795">
        <v>41561</v>
      </c>
      <c r="F185" s="795" t="s">
        <v>151</v>
      </c>
      <c r="G185" s="796">
        <v>0.37083333333333335</v>
      </c>
      <c r="H185" s="783" t="s">
        <v>96</v>
      </c>
      <c r="I185" s="783" t="s">
        <v>93</v>
      </c>
      <c r="J185" s="783" t="s">
        <v>93</v>
      </c>
      <c r="K185" s="799">
        <v>31</v>
      </c>
      <c r="L185" s="813">
        <v>31</v>
      </c>
    </row>
    <row r="186" spans="1:12" x14ac:dyDescent="0.25">
      <c r="A186" s="782" t="s">
        <v>111</v>
      </c>
      <c r="B186" s="783" t="s">
        <v>105</v>
      </c>
      <c r="C186" s="783">
        <v>35.989153000000002</v>
      </c>
      <c r="D186" s="783">
        <v>-93.035788999999994</v>
      </c>
      <c r="E186" s="795">
        <v>41561</v>
      </c>
      <c r="F186" s="795" t="s">
        <v>151</v>
      </c>
      <c r="G186" s="796">
        <v>0.37777777777777777</v>
      </c>
      <c r="H186" s="783" t="s">
        <v>96</v>
      </c>
      <c r="I186" s="783" t="s">
        <v>93</v>
      </c>
      <c r="J186" s="783" t="s">
        <v>93</v>
      </c>
      <c r="K186" s="799">
        <v>99</v>
      </c>
      <c r="L186" s="813">
        <v>99</v>
      </c>
    </row>
    <row r="187" spans="1:12" x14ac:dyDescent="0.25">
      <c r="A187" s="782" t="s">
        <v>111</v>
      </c>
      <c r="B187" s="783" t="s">
        <v>91</v>
      </c>
      <c r="C187" s="783">
        <v>35.977800000000002</v>
      </c>
      <c r="D187" s="783">
        <v>-93.043099999999995</v>
      </c>
      <c r="E187" s="795">
        <v>41561</v>
      </c>
      <c r="F187" s="795" t="s">
        <v>151</v>
      </c>
      <c r="G187" s="796">
        <v>0.36458333333333331</v>
      </c>
      <c r="H187" s="783" t="s">
        <v>96</v>
      </c>
      <c r="I187" s="783" t="s">
        <v>93</v>
      </c>
      <c r="J187" s="783" t="s">
        <v>93</v>
      </c>
      <c r="K187" s="799">
        <v>88</v>
      </c>
      <c r="L187" s="813">
        <v>88</v>
      </c>
    </row>
    <row r="188" spans="1:12" x14ac:dyDescent="0.25">
      <c r="A188" s="813" t="s">
        <v>83</v>
      </c>
      <c r="B188" s="813" t="s">
        <v>39</v>
      </c>
      <c r="C188" s="744">
        <v>35.915832999999999</v>
      </c>
      <c r="D188" s="744">
        <v>-93.059443999999999</v>
      </c>
      <c r="E188" s="814">
        <v>41562</v>
      </c>
      <c r="F188" s="830" t="s">
        <v>150</v>
      </c>
      <c r="G188" s="813"/>
      <c r="H188" s="813"/>
      <c r="I188" s="813"/>
      <c r="J188" s="783" t="s">
        <v>137</v>
      </c>
      <c r="K188" s="813">
        <v>1401</v>
      </c>
      <c r="L188" s="813">
        <v>1401</v>
      </c>
    </row>
    <row r="189" spans="1:12" x14ac:dyDescent="0.25">
      <c r="A189" s="813" t="s">
        <v>83</v>
      </c>
      <c r="B189" s="813" t="s">
        <v>40</v>
      </c>
      <c r="C189" s="744">
        <v>35.894167000000003</v>
      </c>
      <c r="D189" s="744">
        <v>-93.067499999999995</v>
      </c>
      <c r="E189" s="815">
        <v>41562</v>
      </c>
      <c r="F189" s="830" t="s">
        <v>150</v>
      </c>
      <c r="G189" s="816">
        <v>0.51666666666666672</v>
      </c>
      <c r="H189" s="843" t="s">
        <v>51</v>
      </c>
      <c r="I189" s="827" t="s">
        <v>52</v>
      </c>
      <c r="J189" s="783" t="s">
        <v>137</v>
      </c>
      <c r="K189" s="839">
        <v>759</v>
      </c>
      <c r="L189" s="813">
        <v>759</v>
      </c>
    </row>
    <row r="190" spans="1:12" x14ac:dyDescent="0.25">
      <c r="A190" s="813" t="s">
        <v>83</v>
      </c>
      <c r="B190" s="813" t="s">
        <v>41</v>
      </c>
      <c r="C190" s="744">
        <v>35.938889000000003</v>
      </c>
      <c r="D190" s="744">
        <v>-93.072500000000005</v>
      </c>
      <c r="E190" s="815">
        <v>41562</v>
      </c>
      <c r="F190" s="815" t="s">
        <v>151</v>
      </c>
      <c r="G190" s="816">
        <v>0.56527777777777777</v>
      </c>
      <c r="H190" s="843" t="s">
        <v>51</v>
      </c>
      <c r="I190" s="827" t="s">
        <v>52</v>
      </c>
      <c r="J190" s="783" t="s">
        <v>137</v>
      </c>
      <c r="K190" s="828">
        <v>1334</v>
      </c>
      <c r="L190" s="813">
        <v>1334</v>
      </c>
    </row>
    <row r="191" spans="1:12" x14ac:dyDescent="0.25">
      <c r="A191" s="813" t="s">
        <v>83</v>
      </c>
      <c r="B191" s="813" t="s">
        <v>74</v>
      </c>
      <c r="C191" s="813">
        <v>35.923915000000001</v>
      </c>
      <c r="D191" s="813">
        <v>-93.070695999999998</v>
      </c>
      <c r="E191" s="830">
        <v>41562</v>
      </c>
      <c r="F191" s="830" t="s">
        <v>151</v>
      </c>
      <c r="G191" s="833">
        <v>0.53263888888888888</v>
      </c>
      <c r="H191" s="843" t="s">
        <v>51</v>
      </c>
      <c r="I191" s="831" t="s">
        <v>52</v>
      </c>
      <c r="J191" s="783" t="s">
        <v>137</v>
      </c>
      <c r="K191" s="838">
        <v>472</v>
      </c>
      <c r="L191" s="813">
        <v>472</v>
      </c>
    </row>
    <row r="192" spans="1:12" x14ac:dyDescent="0.25">
      <c r="A192" s="813" t="s">
        <v>83</v>
      </c>
      <c r="B192" s="813" t="s">
        <v>75</v>
      </c>
      <c r="C192" s="813">
        <v>35.933551000000001</v>
      </c>
      <c r="D192" s="813">
        <v>-93.072661999999994</v>
      </c>
      <c r="E192" s="830">
        <v>41562</v>
      </c>
      <c r="F192" s="830" t="s">
        <v>151</v>
      </c>
      <c r="G192" s="819">
        <v>0.55069444444444449</v>
      </c>
      <c r="H192" s="843" t="s">
        <v>51</v>
      </c>
      <c r="I192" s="813" t="s">
        <v>52</v>
      </c>
      <c r="J192" s="783" t="s">
        <v>137</v>
      </c>
      <c r="K192" s="838">
        <v>959</v>
      </c>
      <c r="L192" s="813">
        <v>959</v>
      </c>
    </row>
    <row r="193" spans="1:12" x14ac:dyDescent="0.25">
      <c r="A193" s="813" t="s">
        <v>83</v>
      </c>
      <c r="B193" s="813" t="s">
        <v>39</v>
      </c>
      <c r="C193" s="744">
        <v>35.915832999999999</v>
      </c>
      <c r="D193" s="744">
        <v>-93.059443999999999</v>
      </c>
      <c r="E193" s="814">
        <v>41569</v>
      </c>
      <c r="F193" s="830" t="s">
        <v>150</v>
      </c>
      <c r="G193" s="813"/>
      <c r="H193" s="813"/>
      <c r="I193" s="813"/>
      <c r="J193" s="783" t="s">
        <v>137</v>
      </c>
      <c r="K193" s="831">
        <v>1732.9</v>
      </c>
      <c r="L193" s="813">
        <v>1732.9</v>
      </c>
    </row>
    <row r="194" spans="1:12" x14ac:dyDescent="0.25">
      <c r="A194" s="813" t="s">
        <v>83</v>
      </c>
      <c r="B194" s="813" t="s">
        <v>40</v>
      </c>
      <c r="C194" s="744">
        <v>35.894167000000003</v>
      </c>
      <c r="D194" s="744">
        <v>-93.067499999999995</v>
      </c>
      <c r="E194" s="815">
        <v>41569</v>
      </c>
      <c r="F194" s="830" t="s">
        <v>150</v>
      </c>
      <c r="G194" s="816">
        <v>0.4375</v>
      </c>
      <c r="H194" s="816" t="s">
        <v>48</v>
      </c>
      <c r="I194" s="827" t="s">
        <v>53</v>
      </c>
      <c r="J194" s="783" t="s">
        <v>137</v>
      </c>
      <c r="K194" s="828">
        <v>186</v>
      </c>
      <c r="L194" s="813">
        <v>186</v>
      </c>
    </row>
    <row r="195" spans="1:12" x14ac:dyDescent="0.25">
      <c r="A195" s="813" t="s">
        <v>83</v>
      </c>
      <c r="B195" s="813" t="s">
        <v>41</v>
      </c>
      <c r="C195" s="744">
        <v>35.938889000000003</v>
      </c>
      <c r="D195" s="744">
        <v>-93.072500000000005</v>
      </c>
      <c r="E195" s="815">
        <v>41569</v>
      </c>
      <c r="F195" s="815" t="s">
        <v>151</v>
      </c>
      <c r="G195" s="816">
        <v>0.47222222222222227</v>
      </c>
      <c r="H195" s="816" t="s">
        <v>48</v>
      </c>
      <c r="I195" s="827" t="s">
        <v>53</v>
      </c>
      <c r="J195" s="783" t="s">
        <v>137</v>
      </c>
      <c r="K195" s="828">
        <v>86.5</v>
      </c>
      <c r="L195" s="813">
        <v>86.5</v>
      </c>
    </row>
    <row r="196" spans="1:12" x14ac:dyDescent="0.25">
      <c r="A196" s="813" t="s">
        <v>83</v>
      </c>
      <c r="B196" s="813" t="s">
        <v>74</v>
      </c>
      <c r="C196" s="813">
        <v>35.923915000000001</v>
      </c>
      <c r="D196" s="813">
        <v>-93.070695999999998</v>
      </c>
      <c r="E196" s="814">
        <v>41569</v>
      </c>
      <c r="F196" s="830" t="s">
        <v>151</v>
      </c>
      <c r="G196" s="819">
        <v>0.44791666666666669</v>
      </c>
      <c r="H196" s="819" t="s">
        <v>48</v>
      </c>
      <c r="I196" s="813" t="s">
        <v>53</v>
      </c>
      <c r="J196" s="783" t="s">
        <v>137</v>
      </c>
      <c r="K196" s="838">
        <v>410.6</v>
      </c>
      <c r="L196" s="813">
        <v>410.6</v>
      </c>
    </row>
    <row r="197" spans="1:12" x14ac:dyDescent="0.25">
      <c r="A197" s="813" t="s">
        <v>83</v>
      </c>
      <c r="B197" s="813" t="s">
        <v>75</v>
      </c>
      <c r="C197" s="813">
        <v>35.933551000000001</v>
      </c>
      <c r="D197" s="813">
        <v>-93.072661999999994</v>
      </c>
      <c r="E197" s="814">
        <v>41569</v>
      </c>
      <c r="F197" s="830" t="s">
        <v>151</v>
      </c>
      <c r="G197" s="819">
        <v>0.45833333333333331</v>
      </c>
      <c r="H197" s="819" t="s">
        <v>48</v>
      </c>
      <c r="I197" s="813" t="s">
        <v>53</v>
      </c>
      <c r="J197" s="783" t="s">
        <v>137</v>
      </c>
      <c r="K197" s="820">
        <v>150</v>
      </c>
      <c r="L197" s="813">
        <v>150</v>
      </c>
    </row>
    <row r="198" spans="1:12" x14ac:dyDescent="0.25">
      <c r="A198" s="782" t="s">
        <v>111</v>
      </c>
      <c r="B198" s="783" t="s">
        <v>101</v>
      </c>
      <c r="C198" s="783">
        <v>35.982633</v>
      </c>
      <c r="D198" s="783">
        <v>-93.040734</v>
      </c>
      <c r="E198" s="795">
        <v>41575</v>
      </c>
      <c r="F198" s="795" t="s">
        <v>151</v>
      </c>
      <c r="G198" s="796">
        <v>0.3888888888888889</v>
      </c>
      <c r="H198" s="783" t="s">
        <v>96</v>
      </c>
      <c r="I198" s="783" t="s">
        <v>93</v>
      </c>
      <c r="J198" s="783" t="s">
        <v>93</v>
      </c>
      <c r="K198" s="799">
        <v>58</v>
      </c>
      <c r="L198" s="813">
        <v>58</v>
      </c>
    </row>
    <row r="199" spans="1:12" x14ac:dyDescent="0.25">
      <c r="A199" s="782" t="s">
        <v>111</v>
      </c>
      <c r="B199" s="783" t="s">
        <v>105</v>
      </c>
      <c r="C199" s="783">
        <v>35.989153000000002</v>
      </c>
      <c r="D199" s="783">
        <v>-93.035788999999994</v>
      </c>
      <c r="E199" s="795">
        <v>41575</v>
      </c>
      <c r="F199" s="795" t="s">
        <v>151</v>
      </c>
      <c r="G199" s="796">
        <v>0.39305555555555555</v>
      </c>
      <c r="H199" s="783" t="s">
        <v>96</v>
      </c>
      <c r="I199" s="783" t="s">
        <v>19</v>
      </c>
      <c r="J199" s="783" t="s">
        <v>93</v>
      </c>
      <c r="K199" s="799">
        <v>32</v>
      </c>
      <c r="L199" s="813">
        <v>32</v>
      </c>
    </row>
    <row r="200" spans="1:12" x14ac:dyDescent="0.25">
      <c r="A200" s="782" t="s">
        <v>111</v>
      </c>
      <c r="B200" s="783" t="s">
        <v>105</v>
      </c>
      <c r="C200" s="783">
        <v>35.989153000000002</v>
      </c>
      <c r="D200" s="783">
        <v>-93.035788999999994</v>
      </c>
      <c r="E200" s="795">
        <v>41575</v>
      </c>
      <c r="F200" s="795" t="s">
        <v>151</v>
      </c>
      <c r="G200" s="796">
        <v>0.3923611111111111</v>
      </c>
      <c r="H200" s="783" t="s">
        <v>96</v>
      </c>
      <c r="I200" s="783" t="s">
        <v>93</v>
      </c>
      <c r="J200" s="783" t="s">
        <v>93</v>
      </c>
      <c r="K200" s="799">
        <v>32</v>
      </c>
      <c r="L200" s="813">
        <v>32</v>
      </c>
    </row>
    <row r="201" spans="1:12" x14ac:dyDescent="0.25">
      <c r="A201" s="782" t="s">
        <v>111</v>
      </c>
      <c r="B201" s="783" t="s">
        <v>91</v>
      </c>
      <c r="C201" s="783">
        <v>35.977800000000002</v>
      </c>
      <c r="D201" s="783">
        <v>-93.043099999999995</v>
      </c>
      <c r="E201" s="795">
        <v>41575</v>
      </c>
      <c r="F201" s="795" t="s">
        <v>151</v>
      </c>
      <c r="G201" s="796">
        <v>0.38194444444444442</v>
      </c>
      <c r="H201" s="783" t="s">
        <v>96</v>
      </c>
      <c r="I201" s="783" t="s">
        <v>93</v>
      </c>
      <c r="J201" s="783" t="s">
        <v>93</v>
      </c>
      <c r="K201" s="799">
        <v>44</v>
      </c>
      <c r="L201" s="813">
        <v>44</v>
      </c>
    </row>
    <row r="202" spans="1:12" x14ac:dyDescent="0.25">
      <c r="A202" s="813" t="s">
        <v>83</v>
      </c>
      <c r="B202" s="813" t="s">
        <v>39</v>
      </c>
      <c r="C202" s="744">
        <v>35.915832999999999</v>
      </c>
      <c r="D202" s="744">
        <v>-93.059443999999999</v>
      </c>
      <c r="E202" s="814">
        <v>41578</v>
      </c>
      <c r="F202" s="830" t="s">
        <v>150</v>
      </c>
      <c r="G202" s="813"/>
      <c r="H202" s="813"/>
      <c r="I202" s="813"/>
      <c r="J202" s="783" t="s">
        <v>93</v>
      </c>
      <c r="K202" s="813">
        <v>90.7</v>
      </c>
      <c r="L202" s="813">
        <v>90.7</v>
      </c>
    </row>
    <row r="203" spans="1:12" x14ac:dyDescent="0.25">
      <c r="A203" s="813" t="s">
        <v>83</v>
      </c>
      <c r="B203" s="813" t="s">
        <v>40</v>
      </c>
      <c r="C203" s="744">
        <v>35.894167000000003</v>
      </c>
      <c r="D203" s="744">
        <v>-93.067499999999995</v>
      </c>
      <c r="E203" s="815">
        <v>41578</v>
      </c>
      <c r="F203" s="830" t="s">
        <v>150</v>
      </c>
      <c r="G203" s="816">
        <v>0.44791666666666669</v>
      </c>
      <c r="H203" s="816" t="s">
        <v>48</v>
      </c>
      <c r="I203" s="827" t="s">
        <v>49</v>
      </c>
      <c r="J203" s="783" t="s">
        <v>93</v>
      </c>
      <c r="K203" s="828">
        <v>65.7</v>
      </c>
      <c r="L203" s="813">
        <v>65.7</v>
      </c>
    </row>
    <row r="204" spans="1:12" x14ac:dyDescent="0.25">
      <c r="A204" s="813" t="s">
        <v>83</v>
      </c>
      <c r="B204" s="813" t="s">
        <v>74</v>
      </c>
      <c r="C204" s="813">
        <v>35.923915000000001</v>
      </c>
      <c r="D204" s="813">
        <v>-93.070695999999998</v>
      </c>
      <c r="E204" s="814">
        <v>41578</v>
      </c>
      <c r="F204" s="830" t="s">
        <v>151</v>
      </c>
      <c r="G204" s="819">
        <v>0.42708333333333331</v>
      </c>
      <c r="H204" s="819" t="s">
        <v>48</v>
      </c>
      <c r="I204" s="813" t="s">
        <v>49</v>
      </c>
      <c r="J204" s="783" t="s">
        <v>93</v>
      </c>
      <c r="K204" s="820">
        <v>261.3</v>
      </c>
      <c r="L204" s="813">
        <v>261.3</v>
      </c>
    </row>
    <row r="205" spans="1:12" x14ac:dyDescent="0.25">
      <c r="A205" s="813" t="s">
        <v>83</v>
      </c>
      <c r="B205" s="813" t="s">
        <v>75</v>
      </c>
      <c r="C205" s="813">
        <v>35.933551000000001</v>
      </c>
      <c r="D205" s="813">
        <v>-93.072661999999994</v>
      </c>
      <c r="E205" s="814">
        <v>41578</v>
      </c>
      <c r="F205" s="830" t="s">
        <v>151</v>
      </c>
      <c r="G205" s="819">
        <v>0.41666666666666669</v>
      </c>
      <c r="H205" s="819" t="s">
        <v>48</v>
      </c>
      <c r="I205" s="813" t="s">
        <v>49</v>
      </c>
      <c r="J205" s="783" t="s">
        <v>93</v>
      </c>
      <c r="K205" s="840">
        <v>13.5</v>
      </c>
      <c r="L205" s="813">
        <v>13.5</v>
      </c>
    </row>
    <row r="206" spans="1:12" x14ac:dyDescent="0.25">
      <c r="A206" s="782" t="s">
        <v>111</v>
      </c>
      <c r="B206" s="783" t="s">
        <v>101</v>
      </c>
      <c r="C206" s="783">
        <v>35.982633</v>
      </c>
      <c r="D206" s="783">
        <v>-93.040734</v>
      </c>
      <c r="E206" s="795">
        <v>41582</v>
      </c>
      <c r="F206" s="795" t="s">
        <v>151</v>
      </c>
      <c r="G206" s="796">
        <v>0.45</v>
      </c>
      <c r="H206" s="783" t="s">
        <v>108</v>
      </c>
      <c r="I206" s="783" t="s">
        <v>93</v>
      </c>
      <c r="J206" s="783" t="s">
        <v>93</v>
      </c>
      <c r="K206" s="799">
        <v>62</v>
      </c>
      <c r="L206" s="813">
        <v>62</v>
      </c>
    </row>
    <row r="207" spans="1:12" x14ac:dyDescent="0.25">
      <c r="A207" s="782" t="s">
        <v>111</v>
      </c>
      <c r="B207" s="783" t="s">
        <v>105</v>
      </c>
      <c r="C207" s="783">
        <v>35.989153000000002</v>
      </c>
      <c r="D207" s="783">
        <v>-93.035788999999994</v>
      </c>
      <c r="E207" s="795">
        <v>41582</v>
      </c>
      <c r="F207" s="795" t="s">
        <v>151</v>
      </c>
      <c r="G207" s="796">
        <v>0.46944444444444444</v>
      </c>
      <c r="H207" s="783" t="s">
        <v>108</v>
      </c>
      <c r="I207" s="783" t="s">
        <v>93</v>
      </c>
      <c r="J207" s="783" t="s">
        <v>93</v>
      </c>
      <c r="K207" s="799">
        <v>62</v>
      </c>
      <c r="L207" s="813">
        <v>62</v>
      </c>
    </row>
    <row r="208" spans="1:12" x14ac:dyDescent="0.25">
      <c r="A208" s="782" t="s">
        <v>111</v>
      </c>
      <c r="B208" s="783" t="s">
        <v>91</v>
      </c>
      <c r="C208" s="783">
        <v>35.977800000000002</v>
      </c>
      <c r="D208" s="783">
        <v>-93.043099999999995</v>
      </c>
      <c r="E208" s="795">
        <v>41582</v>
      </c>
      <c r="F208" s="795" t="s">
        <v>151</v>
      </c>
      <c r="G208" s="796">
        <v>0.42708333333333331</v>
      </c>
      <c r="H208" s="783" t="s">
        <v>108</v>
      </c>
      <c r="I208" s="783" t="s">
        <v>93</v>
      </c>
      <c r="J208" s="783" t="s">
        <v>93</v>
      </c>
      <c r="K208" s="799">
        <v>28</v>
      </c>
      <c r="L208" s="813">
        <v>28</v>
      </c>
    </row>
    <row r="209" spans="1:12" x14ac:dyDescent="0.25">
      <c r="A209" s="782" t="s">
        <v>111</v>
      </c>
      <c r="B209" s="783" t="s">
        <v>91</v>
      </c>
      <c r="C209" s="783">
        <v>35.977800000000002</v>
      </c>
      <c r="D209" s="783">
        <v>-93.043099999999995</v>
      </c>
      <c r="E209" s="795">
        <v>41582</v>
      </c>
      <c r="F209" s="795" t="s">
        <v>151</v>
      </c>
      <c r="G209" s="796">
        <v>0.42638888888888887</v>
      </c>
      <c r="H209" s="783" t="s">
        <v>108</v>
      </c>
      <c r="I209" s="783" t="s">
        <v>93</v>
      </c>
      <c r="J209" s="783" t="s">
        <v>93</v>
      </c>
      <c r="K209" s="799">
        <v>80</v>
      </c>
      <c r="L209" s="813">
        <v>80</v>
      </c>
    </row>
    <row r="210" spans="1:12" x14ac:dyDescent="0.25">
      <c r="A210" s="813" t="s">
        <v>83</v>
      </c>
      <c r="B210" s="813" t="s">
        <v>39</v>
      </c>
      <c r="C210" s="744">
        <v>35.915832999999999</v>
      </c>
      <c r="D210" s="744">
        <v>-93.059443999999999</v>
      </c>
      <c r="E210" s="814">
        <v>41584</v>
      </c>
      <c r="F210" s="830" t="s">
        <v>150</v>
      </c>
      <c r="G210" s="813"/>
      <c r="H210" s="813"/>
      <c r="I210" s="813"/>
      <c r="J210" s="783" t="s">
        <v>93</v>
      </c>
      <c r="K210" s="813">
        <v>8570</v>
      </c>
      <c r="L210" s="813">
        <v>8570</v>
      </c>
    </row>
    <row r="211" spans="1:12" x14ac:dyDescent="0.25">
      <c r="A211" s="813" t="s">
        <v>83</v>
      </c>
      <c r="B211" s="813" t="s">
        <v>40</v>
      </c>
      <c r="C211" s="744">
        <v>35.894167000000003</v>
      </c>
      <c r="D211" s="744">
        <v>-93.067499999999995</v>
      </c>
      <c r="E211" s="815">
        <v>41584</v>
      </c>
      <c r="F211" s="830" t="s">
        <v>150</v>
      </c>
      <c r="G211" s="816">
        <v>0.375</v>
      </c>
      <c r="H211" s="816" t="s">
        <v>48</v>
      </c>
      <c r="I211" s="827" t="s">
        <v>49</v>
      </c>
      <c r="J211" s="783" t="s">
        <v>93</v>
      </c>
      <c r="K211" s="828">
        <v>4080</v>
      </c>
      <c r="L211" s="813">
        <v>4080</v>
      </c>
    </row>
    <row r="212" spans="1:12" x14ac:dyDescent="0.25">
      <c r="A212" s="813" t="s">
        <v>83</v>
      </c>
      <c r="B212" s="813" t="s">
        <v>41</v>
      </c>
      <c r="C212" s="744">
        <v>35.938889000000003</v>
      </c>
      <c r="D212" s="744">
        <v>-93.072500000000005</v>
      </c>
      <c r="E212" s="815">
        <v>41584</v>
      </c>
      <c r="F212" s="815" t="s">
        <v>151</v>
      </c>
      <c r="G212" s="816">
        <v>0.41666666666666669</v>
      </c>
      <c r="H212" s="816" t="s">
        <v>48</v>
      </c>
      <c r="I212" s="827" t="s">
        <v>49</v>
      </c>
      <c r="J212" s="783" t="s">
        <v>93</v>
      </c>
      <c r="K212" s="828">
        <v>3500</v>
      </c>
      <c r="L212" s="813">
        <v>3500</v>
      </c>
    </row>
    <row r="213" spans="1:12" x14ac:dyDescent="0.25">
      <c r="A213" s="813" t="s">
        <v>83</v>
      </c>
      <c r="B213" s="813" t="s">
        <v>74</v>
      </c>
      <c r="C213" s="813">
        <v>35.923915000000001</v>
      </c>
      <c r="D213" s="813">
        <v>-93.070695999999998</v>
      </c>
      <c r="E213" s="814">
        <v>41584</v>
      </c>
      <c r="F213" s="830" t="s">
        <v>151</v>
      </c>
      <c r="G213" s="819">
        <v>0.38194444444444442</v>
      </c>
      <c r="H213" s="819" t="s">
        <v>48</v>
      </c>
      <c r="I213" s="813" t="s">
        <v>49</v>
      </c>
      <c r="J213" s="783" t="s">
        <v>93</v>
      </c>
      <c r="K213" s="820">
        <v>579.4</v>
      </c>
      <c r="L213" s="813">
        <v>579.4</v>
      </c>
    </row>
    <row r="214" spans="1:12" x14ac:dyDescent="0.25">
      <c r="A214" s="813" t="s">
        <v>83</v>
      </c>
      <c r="B214" s="813" t="s">
        <v>75</v>
      </c>
      <c r="C214" s="813">
        <v>35.933551000000001</v>
      </c>
      <c r="D214" s="813">
        <v>-93.072661999999994</v>
      </c>
      <c r="E214" s="814">
        <v>41584</v>
      </c>
      <c r="F214" s="830" t="s">
        <v>151</v>
      </c>
      <c r="G214" s="819">
        <v>0.40625</v>
      </c>
      <c r="H214" s="819" t="s">
        <v>48</v>
      </c>
      <c r="I214" s="813" t="s">
        <v>49</v>
      </c>
      <c r="J214" s="783" t="s">
        <v>93</v>
      </c>
      <c r="K214" s="820">
        <v>3180</v>
      </c>
      <c r="L214" s="813">
        <v>3180</v>
      </c>
    </row>
    <row r="215" spans="1:12" x14ac:dyDescent="0.25">
      <c r="A215" s="813" t="s">
        <v>83</v>
      </c>
      <c r="B215" s="813" t="s">
        <v>39</v>
      </c>
      <c r="C215" s="744">
        <v>35.915832999999999</v>
      </c>
      <c r="D215" s="744">
        <v>-93.059443999999999</v>
      </c>
      <c r="E215" s="814">
        <v>41590</v>
      </c>
      <c r="F215" s="830" t="s">
        <v>150</v>
      </c>
      <c r="G215" s="813"/>
      <c r="H215" s="813"/>
      <c r="I215" s="813"/>
      <c r="J215" s="783" t="s">
        <v>93</v>
      </c>
      <c r="K215" s="813">
        <v>47.9</v>
      </c>
      <c r="L215" s="813">
        <v>47.9</v>
      </c>
    </row>
    <row r="216" spans="1:12" x14ac:dyDescent="0.25">
      <c r="A216" s="813" t="s">
        <v>83</v>
      </c>
      <c r="B216" s="813" t="s">
        <v>40</v>
      </c>
      <c r="C216" s="744">
        <v>35.894167000000003</v>
      </c>
      <c r="D216" s="744">
        <v>-93.067499999999995</v>
      </c>
      <c r="E216" s="815">
        <v>41590</v>
      </c>
      <c r="F216" s="830" t="s">
        <v>150</v>
      </c>
      <c r="G216" s="816">
        <v>0.4826388888888889</v>
      </c>
      <c r="H216" s="816" t="s">
        <v>54</v>
      </c>
      <c r="I216" s="827" t="s">
        <v>49</v>
      </c>
      <c r="J216" s="783" t="s">
        <v>93</v>
      </c>
      <c r="K216" s="828">
        <v>45</v>
      </c>
      <c r="L216" s="813">
        <v>45</v>
      </c>
    </row>
    <row r="217" spans="1:12" x14ac:dyDescent="0.25">
      <c r="A217" s="813" t="s">
        <v>83</v>
      </c>
      <c r="B217" s="813" t="s">
        <v>41</v>
      </c>
      <c r="C217" s="744">
        <v>35.938889000000003</v>
      </c>
      <c r="D217" s="744">
        <v>-93.072500000000005</v>
      </c>
      <c r="E217" s="815">
        <v>41590</v>
      </c>
      <c r="F217" s="815" t="s">
        <v>151</v>
      </c>
      <c r="G217" s="816">
        <v>0.56597222222222221</v>
      </c>
      <c r="H217" s="816" t="s">
        <v>54</v>
      </c>
      <c r="I217" s="827" t="s">
        <v>49</v>
      </c>
      <c r="J217" s="783" t="s">
        <v>93</v>
      </c>
      <c r="K217" s="828">
        <v>24</v>
      </c>
      <c r="L217" s="813">
        <v>24</v>
      </c>
    </row>
    <row r="218" spans="1:12" x14ac:dyDescent="0.25">
      <c r="A218" s="813" t="s">
        <v>83</v>
      </c>
      <c r="B218" s="813" t="s">
        <v>74</v>
      </c>
      <c r="C218" s="813">
        <v>35.923915000000001</v>
      </c>
      <c r="D218" s="813">
        <v>-93.070695999999998</v>
      </c>
      <c r="E218" s="814">
        <v>41590</v>
      </c>
      <c r="F218" s="830" t="s">
        <v>151</v>
      </c>
      <c r="G218" s="819">
        <v>0.51041666666666663</v>
      </c>
      <c r="H218" s="819" t="s">
        <v>54</v>
      </c>
      <c r="I218" s="813" t="s">
        <v>49</v>
      </c>
      <c r="J218" s="783" t="s">
        <v>93</v>
      </c>
      <c r="K218" s="820">
        <v>36.4</v>
      </c>
      <c r="L218" s="813">
        <v>36.4</v>
      </c>
    </row>
    <row r="219" spans="1:12" x14ac:dyDescent="0.25">
      <c r="A219" s="813" t="s">
        <v>83</v>
      </c>
      <c r="B219" s="813" t="s">
        <v>75</v>
      </c>
      <c r="C219" s="813">
        <v>35.933551000000001</v>
      </c>
      <c r="D219" s="813">
        <v>-93.072661999999994</v>
      </c>
      <c r="E219" s="814">
        <v>41590</v>
      </c>
      <c r="F219" s="830" t="s">
        <v>151</v>
      </c>
      <c r="G219" s="819">
        <v>0.54375000000000007</v>
      </c>
      <c r="H219" s="819" t="s">
        <v>54</v>
      </c>
      <c r="I219" s="813" t="s">
        <v>49</v>
      </c>
      <c r="J219" s="783" t="s">
        <v>93</v>
      </c>
      <c r="K219" s="820">
        <v>21.1</v>
      </c>
      <c r="L219" s="813">
        <v>21.1</v>
      </c>
    </row>
    <row r="220" spans="1:12" x14ac:dyDescent="0.25">
      <c r="A220" s="782" t="s">
        <v>111</v>
      </c>
      <c r="B220" s="783" t="s">
        <v>101</v>
      </c>
      <c r="C220" s="783">
        <v>35.982633</v>
      </c>
      <c r="D220" s="783">
        <v>-93.040734</v>
      </c>
      <c r="E220" s="795">
        <v>41591</v>
      </c>
      <c r="F220" s="795" t="s">
        <v>151</v>
      </c>
      <c r="G220" s="796">
        <v>0.44861111111111113</v>
      </c>
      <c r="H220" s="783" t="s">
        <v>98</v>
      </c>
      <c r="I220" s="783" t="s">
        <v>93</v>
      </c>
      <c r="J220" s="783" t="s">
        <v>93</v>
      </c>
      <c r="K220" s="799">
        <v>20</v>
      </c>
      <c r="L220" s="813">
        <v>20</v>
      </c>
    </row>
    <row r="221" spans="1:12" x14ac:dyDescent="0.25">
      <c r="A221" s="782" t="s">
        <v>111</v>
      </c>
      <c r="B221" s="783" t="s">
        <v>105</v>
      </c>
      <c r="C221" s="783">
        <v>35.989153000000002</v>
      </c>
      <c r="D221" s="783">
        <v>-93.035788999999994</v>
      </c>
      <c r="E221" s="795">
        <v>41591</v>
      </c>
      <c r="F221" s="795" t="s">
        <v>151</v>
      </c>
      <c r="G221" s="796">
        <v>0.47083333333333333</v>
      </c>
      <c r="H221" s="783" t="s">
        <v>98</v>
      </c>
      <c r="I221" s="783" t="s">
        <v>93</v>
      </c>
      <c r="J221" s="783" t="s">
        <v>93</v>
      </c>
      <c r="K221" s="799">
        <v>79</v>
      </c>
      <c r="L221" s="813">
        <v>79</v>
      </c>
    </row>
    <row r="222" spans="1:12" x14ac:dyDescent="0.25">
      <c r="A222" s="782" t="s">
        <v>111</v>
      </c>
      <c r="B222" s="783" t="s">
        <v>91</v>
      </c>
      <c r="C222" s="783">
        <v>35.977800000000002</v>
      </c>
      <c r="D222" s="783">
        <v>-93.043099999999995</v>
      </c>
      <c r="E222" s="795">
        <v>41591</v>
      </c>
      <c r="F222" s="795" t="s">
        <v>151</v>
      </c>
      <c r="G222" s="796">
        <v>0.43333333333333335</v>
      </c>
      <c r="H222" s="783" t="s">
        <v>98</v>
      </c>
      <c r="I222" s="783" t="s">
        <v>19</v>
      </c>
      <c r="J222" s="783" t="s">
        <v>93</v>
      </c>
      <c r="K222" s="799">
        <v>109</v>
      </c>
      <c r="L222" s="813">
        <v>109</v>
      </c>
    </row>
    <row r="223" spans="1:12" x14ac:dyDescent="0.25">
      <c r="A223" s="782" t="s">
        <v>111</v>
      </c>
      <c r="B223" s="783" t="s">
        <v>91</v>
      </c>
      <c r="C223" s="783">
        <v>35.977800000000002</v>
      </c>
      <c r="D223" s="783">
        <v>-93.043099999999995</v>
      </c>
      <c r="E223" s="795">
        <v>41591</v>
      </c>
      <c r="F223" s="795" t="s">
        <v>151</v>
      </c>
      <c r="G223" s="796">
        <v>0.43263888888888891</v>
      </c>
      <c r="H223" s="783" t="s">
        <v>98</v>
      </c>
      <c r="I223" s="783" t="s">
        <v>93</v>
      </c>
      <c r="J223" s="783" t="s">
        <v>93</v>
      </c>
      <c r="K223" s="799">
        <v>109</v>
      </c>
      <c r="L223" s="813">
        <v>109</v>
      </c>
    </row>
    <row r="224" spans="1:12" x14ac:dyDescent="0.25">
      <c r="A224" s="782" t="s">
        <v>111</v>
      </c>
      <c r="B224" s="783" t="s">
        <v>101</v>
      </c>
      <c r="C224" s="783">
        <v>35.982633</v>
      </c>
      <c r="D224" s="783">
        <v>-93.040734</v>
      </c>
      <c r="E224" s="795">
        <v>41596</v>
      </c>
      <c r="F224" s="795" t="s">
        <v>151</v>
      </c>
      <c r="G224" s="796">
        <v>0.48194444444444445</v>
      </c>
      <c r="H224" s="783" t="s">
        <v>96</v>
      </c>
      <c r="I224" s="783" t="s">
        <v>93</v>
      </c>
      <c r="J224" s="783" t="s">
        <v>93</v>
      </c>
      <c r="K224" s="799">
        <v>50</v>
      </c>
      <c r="L224" s="813">
        <v>50</v>
      </c>
    </row>
    <row r="225" spans="1:12" x14ac:dyDescent="0.25">
      <c r="A225" s="782" t="s">
        <v>111</v>
      </c>
      <c r="B225" s="783" t="s">
        <v>105</v>
      </c>
      <c r="C225" s="783">
        <v>35.989153000000002</v>
      </c>
      <c r="D225" s="783">
        <v>-93.035788999999994</v>
      </c>
      <c r="E225" s="795">
        <v>41596</v>
      </c>
      <c r="F225" s="795" t="s">
        <v>151</v>
      </c>
      <c r="G225" s="796">
        <v>0.48888888888888887</v>
      </c>
      <c r="H225" s="783" t="s">
        <v>96</v>
      </c>
      <c r="I225" s="783" t="s">
        <v>93</v>
      </c>
      <c r="J225" s="783" t="s">
        <v>93</v>
      </c>
      <c r="K225" s="799">
        <v>435</v>
      </c>
      <c r="L225" s="813">
        <v>435</v>
      </c>
    </row>
    <row r="226" spans="1:12" x14ac:dyDescent="0.25">
      <c r="A226" s="782" t="s">
        <v>111</v>
      </c>
      <c r="B226" s="783" t="s">
        <v>91</v>
      </c>
      <c r="C226" s="783">
        <v>35.977800000000002</v>
      </c>
      <c r="D226" s="783">
        <v>-93.043099999999995</v>
      </c>
      <c r="E226" s="795">
        <v>41596</v>
      </c>
      <c r="F226" s="795" t="s">
        <v>151</v>
      </c>
      <c r="G226" s="796">
        <v>0.46944444444444444</v>
      </c>
      <c r="H226" s="783" t="s">
        <v>96</v>
      </c>
      <c r="I226" s="783" t="s">
        <v>19</v>
      </c>
      <c r="J226" s="783" t="s">
        <v>93</v>
      </c>
      <c r="K226" s="799">
        <v>548</v>
      </c>
      <c r="L226" s="813">
        <v>548</v>
      </c>
    </row>
    <row r="227" spans="1:12" x14ac:dyDescent="0.25">
      <c r="A227" s="782" t="s">
        <v>111</v>
      </c>
      <c r="B227" s="783" t="s">
        <v>91</v>
      </c>
      <c r="C227" s="783">
        <v>35.977800000000002</v>
      </c>
      <c r="D227" s="783">
        <v>-93.043099999999995</v>
      </c>
      <c r="E227" s="795">
        <v>41596</v>
      </c>
      <c r="F227" s="795" t="s">
        <v>151</v>
      </c>
      <c r="G227" s="796">
        <v>0.46875</v>
      </c>
      <c r="H227" s="783" t="s">
        <v>96</v>
      </c>
      <c r="I227" s="783" t="s">
        <v>93</v>
      </c>
      <c r="J227" s="783" t="s">
        <v>93</v>
      </c>
      <c r="K227" s="799">
        <v>770</v>
      </c>
      <c r="L227" s="813">
        <v>770</v>
      </c>
    </row>
    <row r="228" spans="1:12" x14ac:dyDescent="0.25">
      <c r="A228" s="813" t="s">
        <v>83</v>
      </c>
      <c r="B228" s="813" t="s">
        <v>39</v>
      </c>
      <c r="C228" s="744">
        <v>35.915832999999999</v>
      </c>
      <c r="D228" s="744">
        <v>-93.059443999999999</v>
      </c>
      <c r="E228" s="814">
        <v>41597</v>
      </c>
      <c r="F228" s="830" t="s">
        <v>150</v>
      </c>
      <c r="G228" s="813"/>
      <c r="H228" s="813"/>
      <c r="I228" s="813"/>
      <c r="J228" s="783" t="s">
        <v>93</v>
      </c>
      <c r="K228" s="813">
        <v>579.4</v>
      </c>
      <c r="L228" s="813">
        <v>579.4</v>
      </c>
    </row>
    <row r="229" spans="1:12" x14ac:dyDescent="0.25">
      <c r="A229" s="813" t="s">
        <v>83</v>
      </c>
      <c r="B229" s="813" t="s">
        <v>40</v>
      </c>
      <c r="C229" s="744">
        <v>35.894167000000003</v>
      </c>
      <c r="D229" s="744">
        <v>-93.067499999999995</v>
      </c>
      <c r="E229" s="815">
        <v>41597</v>
      </c>
      <c r="F229" s="830" t="s">
        <v>150</v>
      </c>
      <c r="G229" s="816">
        <v>0.40625</v>
      </c>
      <c r="H229" s="816" t="s">
        <v>48</v>
      </c>
      <c r="I229" s="827" t="s">
        <v>49</v>
      </c>
      <c r="J229" s="783" t="s">
        <v>93</v>
      </c>
      <c r="K229" s="867">
        <v>435.2</v>
      </c>
      <c r="L229" s="813">
        <v>435.2</v>
      </c>
    </row>
    <row r="230" spans="1:12" x14ac:dyDescent="0.25">
      <c r="A230" s="813" t="s">
        <v>83</v>
      </c>
      <c r="B230" s="813" t="s">
        <v>41</v>
      </c>
      <c r="C230" s="744">
        <v>35.938889000000003</v>
      </c>
      <c r="D230" s="744">
        <v>-93.072500000000005</v>
      </c>
      <c r="E230" s="815">
        <v>41597</v>
      </c>
      <c r="F230" s="815" t="s">
        <v>151</v>
      </c>
      <c r="G230" s="816">
        <v>0.4548611111111111</v>
      </c>
      <c r="H230" s="816" t="s">
        <v>48</v>
      </c>
      <c r="I230" s="827" t="s">
        <v>49</v>
      </c>
      <c r="J230" s="783" t="s">
        <v>93</v>
      </c>
      <c r="K230" s="828">
        <v>193.5</v>
      </c>
      <c r="L230" s="813">
        <v>193.5</v>
      </c>
    </row>
    <row r="231" spans="1:12" x14ac:dyDescent="0.25">
      <c r="A231" s="813" t="s">
        <v>83</v>
      </c>
      <c r="B231" s="813" t="s">
        <v>74</v>
      </c>
      <c r="C231" s="813">
        <v>35.923915000000001</v>
      </c>
      <c r="D231" s="813">
        <v>-93.070695999999998</v>
      </c>
      <c r="E231" s="814">
        <v>41597</v>
      </c>
      <c r="F231" s="830" t="s">
        <v>151</v>
      </c>
      <c r="G231" s="819">
        <v>0.4201388888888889</v>
      </c>
      <c r="H231" s="819" t="s">
        <v>48</v>
      </c>
      <c r="I231" s="813" t="s">
        <v>49</v>
      </c>
      <c r="J231" s="783" t="s">
        <v>93</v>
      </c>
      <c r="K231" s="838">
        <v>172.3</v>
      </c>
      <c r="L231" s="813">
        <v>172.3</v>
      </c>
    </row>
    <row r="232" spans="1:12" x14ac:dyDescent="0.25">
      <c r="A232" s="813" t="s">
        <v>83</v>
      </c>
      <c r="B232" s="813" t="s">
        <v>75</v>
      </c>
      <c r="C232" s="813">
        <v>35.933551000000001</v>
      </c>
      <c r="D232" s="813">
        <v>-93.072661999999994</v>
      </c>
      <c r="E232" s="814">
        <v>41597</v>
      </c>
      <c r="F232" s="830" t="s">
        <v>151</v>
      </c>
      <c r="G232" s="819">
        <v>0.44097222222222227</v>
      </c>
      <c r="H232" s="819" t="s">
        <v>48</v>
      </c>
      <c r="I232" s="813" t="s">
        <v>49</v>
      </c>
      <c r="J232" s="783" t="s">
        <v>93</v>
      </c>
      <c r="K232" s="820">
        <v>238.2</v>
      </c>
      <c r="L232" s="813">
        <v>238.2</v>
      </c>
    </row>
    <row r="233" spans="1:12" x14ac:dyDescent="0.25">
      <c r="A233" s="782" t="s">
        <v>111</v>
      </c>
      <c r="B233" s="783" t="s">
        <v>101</v>
      </c>
      <c r="C233" s="783">
        <v>35.982633</v>
      </c>
      <c r="D233" s="783">
        <v>-93.040734</v>
      </c>
      <c r="E233" s="795">
        <v>41598</v>
      </c>
      <c r="F233" s="795" t="s">
        <v>151</v>
      </c>
      <c r="G233" s="796">
        <v>0.47916666666666669</v>
      </c>
      <c r="H233" s="783" t="s">
        <v>96</v>
      </c>
      <c r="I233" s="783" t="s">
        <v>93</v>
      </c>
      <c r="J233" s="783" t="s">
        <v>93</v>
      </c>
      <c r="K233" s="799">
        <v>21</v>
      </c>
      <c r="L233" s="813">
        <v>21</v>
      </c>
    </row>
    <row r="234" spans="1:12" x14ac:dyDescent="0.25">
      <c r="A234" s="782" t="s">
        <v>111</v>
      </c>
      <c r="B234" s="783" t="s">
        <v>105</v>
      </c>
      <c r="C234" s="783">
        <v>35.989153000000002</v>
      </c>
      <c r="D234" s="783">
        <v>-93.035788999999994</v>
      </c>
      <c r="E234" s="795">
        <v>41598</v>
      </c>
      <c r="F234" s="795" t="s">
        <v>151</v>
      </c>
      <c r="G234" s="796">
        <v>0.50624999999999998</v>
      </c>
      <c r="H234" s="783" t="s">
        <v>96</v>
      </c>
      <c r="I234" s="783" t="s">
        <v>93</v>
      </c>
      <c r="J234" s="783" t="s">
        <v>93</v>
      </c>
      <c r="K234" s="799">
        <v>32</v>
      </c>
      <c r="L234" s="813">
        <v>32</v>
      </c>
    </row>
    <row r="235" spans="1:12" x14ac:dyDescent="0.25">
      <c r="A235" s="782" t="s">
        <v>111</v>
      </c>
      <c r="B235" s="783" t="s">
        <v>91</v>
      </c>
      <c r="C235" s="783">
        <v>35.977800000000002</v>
      </c>
      <c r="D235" s="783">
        <v>-93.043099999999995</v>
      </c>
      <c r="E235" s="795">
        <v>41598</v>
      </c>
      <c r="F235" s="795" t="s">
        <v>151</v>
      </c>
      <c r="G235" s="796">
        <v>0.49513888888888891</v>
      </c>
      <c r="H235" s="783" t="s">
        <v>96</v>
      </c>
      <c r="I235" s="783" t="s">
        <v>19</v>
      </c>
      <c r="J235" s="783" t="s">
        <v>93</v>
      </c>
      <c r="K235" s="799">
        <v>31</v>
      </c>
      <c r="L235" s="813">
        <v>31</v>
      </c>
    </row>
    <row r="236" spans="1:12" x14ac:dyDescent="0.25">
      <c r="A236" s="782" t="s">
        <v>111</v>
      </c>
      <c r="B236" s="783" t="s">
        <v>91</v>
      </c>
      <c r="C236" s="783">
        <v>35.977800000000002</v>
      </c>
      <c r="D236" s="783">
        <v>-93.043099999999995</v>
      </c>
      <c r="E236" s="795">
        <v>41598</v>
      </c>
      <c r="F236" s="795" t="s">
        <v>151</v>
      </c>
      <c r="G236" s="796">
        <v>0.49444444444444446</v>
      </c>
      <c r="H236" s="783" t="s">
        <v>96</v>
      </c>
      <c r="I236" s="783" t="s">
        <v>93</v>
      </c>
      <c r="J236" s="783" t="s">
        <v>93</v>
      </c>
      <c r="K236" s="799">
        <v>31</v>
      </c>
      <c r="L236" s="813">
        <v>31</v>
      </c>
    </row>
    <row r="237" spans="1:12" x14ac:dyDescent="0.25">
      <c r="A237" s="782" t="s">
        <v>111</v>
      </c>
      <c r="B237" s="783" t="s">
        <v>101</v>
      </c>
      <c r="C237" s="783">
        <v>35.982633</v>
      </c>
      <c r="D237" s="783">
        <v>-93.040734</v>
      </c>
      <c r="E237" s="795">
        <v>41603</v>
      </c>
      <c r="F237" s="795" t="s">
        <v>151</v>
      </c>
      <c r="G237" s="796">
        <v>0.37986111111111109</v>
      </c>
      <c r="H237" s="783" t="s">
        <v>96</v>
      </c>
      <c r="I237" s="783" t="s">
        <v>93</v>
      </c>
      <c r="J237" s="783" t="s">
        <v>93</v>
      </c>
      <c r="K237" s="799">
        <v>56</v>
      </c>
      <c r="L237" s="813">
        <v>56</v>
      </c>
    </row>
    <row r="238" spans="1:12" x14ac:dyDescent="0.25">
      <c r="A238" s="782" t="s">
        <v>111</v>
      </c>
      <c r="B238" s="783" t="s">
        <v>105</v>
      </c>
      <c r="C238" s="783">
        <v>35.989153000000002</v>
      </c>
      <c r="D238" s="783">
        <v>-93.035788999999994</v>
      </c>
      <c r="E238" s="795">
        <v>41603</v>
      </c>
      <c r="F238" s="795" t="s">
        <v>151</v>
      </c>
      <c r="G238" s="796">
        <v>0.40138888888888891</v>
      </c>
      <c r="H238" s="783" t="s">
        <v>96</v>
      </c>
      <c r="I238" s="783" t="s">
        <v>19</v>
      </c>
      <c r="J238" s="783" t="s">
        <v>93</v>
      </c>
      <c r="K238" s="799">
        <v>36</v>
      </c>
      <c r="L238" s="813">
        <v>36</v>
      </c>
    </row>
    <row r="239" spans="1:12" x14ac:dyDescent="0.25">
      <c r="A239" s="782" t="s">
        <v>111</v>
      </c>
      <c r="B239" s="783" t="s">
        <v>105</v>
      </c>
      <c r="C239" s="783">
        <v>35.989153000000002</v>
      </c>
      <c r="D239" s="783">
        <v>-93.035788999999994</v>
      </c>
      <c r="E239" s="795">
        <v>41603</v>
      </c>
      <c r="F239" s="795" t="s">
        <v>151</v>
      </c>
      <c r="G239" s="796">
        <v>0.40069444444444446</v>
      </c>
      <c r="H239" s="783" t="s">
        <v>96</v>
      </c>
      <c r="I239" s="783" t="s">
        <v>93</v>
      </c>
      <c r="J239" s="783" t="s">
        <v>93</v>
      </c>
      <c r="K239" s="799">
        <v>56</v>
      </c>
      <c r="L239" s="813">
        <v>56</v>
      </c>
    </row>
    <row r="240" spans="1:12" x14ac:dyDescent="0.25">
      <c r="A240" s="782" t="s">
        <v>111</v>
      </c>
      <c r="B240" s="783" t="s">
        <v>91</v>
      </c>
      <c r="C240" s="783">
        <v>35.977800000000002</v>
      </c>
      <c r="D240" s="783">
        <v>-93.043099999999995</v>
      </c>
      <c r="E240" s="795">
        <v>41603</v>
      </c>
      <c r="F240" s="795" t="s">
        <v>151</v>
      </c>
      <c r="G240" s="796">
        <v>0.39444444444444443</v>
      </c>
      <c r="H240" s="783" t="s">
        <v>96</v>
      </c>
      <c r="I240" s="783" t="s">
        <v>93</v>
      </c>
      <c r="J240" s="783" t="s">
        <v>93</v>
      </c>
      <c r="K240" s="799">
        <v>17</v>
      </c>
      <c r="L240" s="813">
        <v>17</v>
      </c>
    </row>
    <row r="241" spans="1:12" x14ac:dyDescent="0.25">
      <c r="A241" s="813" t="s">
        <v>83</v>
      </c>
      <c r="B241" s="813" t="s">
        <v>39</v>
      </c>
      <c r="C241" s="744">
        <v>35.915832999999999</v>
      </c>
      <c r="D241" s="744">
        <v>-93.059443999999999</v>
      </c>
      <c r="E241" s="814">
        <v>41604</v>
      </c>
      <c r="F241" s="830" t="s">
        <v>150</v>
      </c>
      <c r="G241" s="813"/>
      <c r="H241" s="813"/>
      <c r="I241" s="813"/>
      <c r="J241" s="783" t="s">
        <v>93</v>
      </c>
      <c r="K241" s="813">
        <v>85.7</v>
      </c>
      <c r="L241" s="813">
        <v>85.7</v>
      </c>
    </row>
    <row r="242" spans="1:12" x14ac:dyDescent="0.25">
      <c r="A242" s="813" t="s">
        <v>83</v>
      </c>
      <c r="B242" s="813" t="s">
        <v>40</v>
      </c>
      <c r="C242" s="744">
        <v>35.894167000000003</v>
      </c>
      <c r="D242" s="744">
        <v>-93.067499999999995</v>
      </c>
      <c r="E242" s="815">
        <v>41604</v>
      </c>
      <c r="F242" s="830" t="s">
        <v>150</v>
      </c>
      <c r="G242" s="816">
        <v>0.44791666666666669</v>
      </c>
      <c r="H242" s="816" t="s">
        <v>55</v>
      </c>
      <c r="I242" s="827" t="s">
        <v>49</v>
      </c>
      <c r="J242" s="783" t="s">
        <v>93</v>
      </c>
      <c r="K242" s="839">
        <v>77.099999999999994</v>
      </c>
      <c r="L242" s="813">
        <v>77.099999999999994</v>
      </c>
    </row>
    <row r="243" spans="1:12" x14ac:dyDescent="0.25">
      <c r="A243" s="813" t="s">
        <v>83</v>
      </c>
      <c r="B243" s="813" t="s">
        <v>41</v>
      </c>
      <c r="C243" s="744">
        <v>35.938889000000003</v>
      </c>
      <c r="D243" s="744">
        <v>-93.072500000000005</v>
      </c>
      <c r="E243" s="815">
        <v>41604</v>
      </c>
      <c r="F243" s="815" t="s">
        <v>151</v>
      </c>
      <c r="G243" s="816">
        <v>0.48958333333333331</v>
      </c>
      <c r="H243" s="816" t="s">
        <v>55</v>
      </c>
      <c r="I243" s="827" t="s">
        <v>49</v>
      </c>
      <c r="J243" s="783" t="s">
        <v>93</v>
      </c>
      <c r="K243" s="828">
        <v>35.9</v>
      </c>
      <c r="L243" s="813">
        <v>35.9</v>
      </c>
    </row>
    <row r="244" spans="1:12" x14ac:dyDescent="0.25">
      <c r="A244" s="813" t="s">
        <v>83</v>
      </c>
      <c r="B244" s="813" t="s">
        <v>74</v>
      </c>
      <c r="C244" s="813">
        <v>35.923915000000001</v>
      </c>
      <c r="D244" s="813">
        <v>-93.070695999999998</v>
      </c>
      <c r="E244" s="814">
        <v>41604</v>
      </c>
      <c r="F244" s="830" t="s">
        <v>151</v>
      </c>
      <c r="G244" s="819">
        <v>0.46249999999999997</v>
      </c>
      <c r="H244" s="819" t="s">
        <v>55</v>
      </c>
      <c r="I244" s="813" t="s">
        <v>49</v>
      </c>
      <c r="J244" s="783" t="s">
        <v>93</v>
      </c>
      <c r="K244" s="820">
        <v>248.9</v>
      </c>
      <c r="L244" s="813">
        <v>248.9</v>
      </c>
    </row>
    <row r="245" spans="1:12" x14ac:dyDescent="0.25">
      <c r="A245" s="813" t="s">
        <v>83</v>
      </c>
      <c r="B245" s="813" t="s">
        <v>75</v>
      </c>
      <c r="C245" s="813">
        <v>35.933551000000001</v>
      </c>
      <c r="D245" s="813">
        <v>-93.072661999999994</v>
      </c>
      <c r="E245" s="814">
        <v>41604</v>
      </c>
      <c r="F245" s="830" t="s">
        <v>151</v>
      </c>
      <c r="G245" s="819">
        <v>0.47916666666666669</v>
      </c>
      <c r="H245" s="819" t="s">
        <v>55</v>
      </c>
      <c r="I245" s="813" t="s">
        <v>49</v>
      </c>
      <c r="J245" s="783" t="s">
        <v>93</v>
      </c>
      <c r="K245" s="820">
        <v>39.9</v>
      </c>
      <c r="L245" s="813">
        <v>39.9</v>
      </c>
    </row>
    <row r="246" spans="1:12" x14ac:dyDescent="0.25">
      <c r="A246" s="782" t="s">
        <v>111</v>
      </c>
      <c r="B246" s="783" t="s">
        <v>101</v>
      </c>
      <c r="C246" s="783">
        <v>35.982633</v>
      </c>
      <c r="D246" s="783">
        <v>-93.040734</v>
      </c>
      <c r="E246" s="795">
        <v>41610</v>
      </c>
      <c r="F246" s="795" t="s">
        <v>151</v>
      </c>
      <c r="G246" s="796">
        <v>0.54513888888888884</v>
      </c>
      <c r="H246" s="783" t="s">
        <v>96</v>
      </c>
      <c r="I246" s="783" t="s">
        <v>93</v>
      </c>
      <c r="J246" s="783" t="s">
        <v>93</v>
      </c>
      <c r="K246" s="799">
        <v>4</v>
      </c>
      <c r="L246" s="813">
        <v>4</v>
      </c>
    </row>
    <row r="247" spans="1:12" x14ac:dyDescent="0.25">
      <c r="A247" s="782" t="s">
        <v>111</v>
      </c>
      <c r="B247" s="783" t="s">
        <v>105</v>
      </c>
      <c r="C247" s="783">
        <v>35.989153000000002</v>
      </c>
      <c r="D247" s="783">
        <v>-93.035788999999994</v>
      </c>
      <c r="E247" s="795">
        <v>41610</v>
      </c>
      <c r="F247" s="795" t="s">
        <v>151</v>
      </c>
      <c r="G247" s="796">
        <v>0.55208333333333337</v>
      </c>
      <c r="H247" s="783" t="s">
        <v>96</v>
      </c>
      <c r="I247" s="783" t="s">
        <v>93</v>
      </c>
      <c r="J247" s="783" t="s">
        <v>93</v>
      </c>
      <c r="K247" s="799">
        <v>5</v>
      </c>
      <c r="L247" s="813">
        <v>5</v>
      </c>
    </row>
    <row r="248" spans="1:12" x14ac:dyDescent="0.25">
      <c r="A248" s="782" t="s">
        <v>111</v>
      </c>
      <c r="B248" s="783" t="s">
        <v>91</v>
      </c>
      <c r="C248" s="783">
        <v>35.977800000000002</v>
      </c>
      <c r="D248" s="783">
        <v>-93.043099999999995</v>
      </c>
      <c r="E248" s="795">
        <v>41610</v>
      </c>
      <c r="F248" s="795" t="s">
        <v>151</v>
      </c>
      <c r="G248" s="796">
        <v>0.52916666666666667</v>
      </c>
      <c r="H248" s="783" t="s">
        <v>96</v>
      </c>
      <c r="I248" s="783" t="s">
        <v>93</v>
      </c>
      <c r="J248" s="783" t="s">
        <v>93</v>
      </c>
      <c r="K248" s="799">
        <v>12</v>
      </c>
      <c r="L248" s="813">
        <v>12</v>
      </c>
    </row>
    <row r="249" spans="1:12" x14ac:dyDescent="0.25">
      <c r="A249" s="813" t="s">
        <v>83</v>
      </c>
      <c r="B249" s="813" t="s">
        <v>39</v>
      </c>
      <c r="C249" s="744">
        <v>35.915832999999999</v>
      </c>
      <c r="D249" s="744">
        <v>-93.059443999999999</v>
      </c>
      <c r="E249" s="814">
        <v>41611</v>
      </c>
      <c r="F249" s="830" t="s">
        <v>150</v>
      </c>
      <c r="G249" s="813"/>
      <c r="H249" s="813"/>
      <c r="I249" s="813"/>
      <c r="J249" s="783" t="s">
        <v>93</v>
      </c>
      <c r="K249" s="813">
        <v>25</v>
      </c>
      <c r="L249" s="813">
        <v>25</v>
      </c>
    </row>
    <row r="250" spans="1:12" x14ac:dyDescent="0.25">
      <c r="A250" s="813" t="s">
        <v>83</v>
      </c>
      <c r="B250" s="813" t="s">
        <v>40</v>
      </c>
      <c r="C250" s="744">
        <v>35.894167000000003</v>
      </c>
      <c r="D250" s="744">
        <v>-93.067499999999995</v>
      </c>
      <c r="E250" s="815">
        <v>41611</v>
      </c>
      <c r="F250" s="830" t="s">
        <v>150</v>
      </c>
      <c r="G250" s="816">
        <v>0.36458333333333331</v>
      </c>
      <c r="H250" s="816" t="s">
        <v>48</v>
      </c>
      <c r="I250" s="827" t="s">
        <v>49</v>
      </c>
      <c r="J250" s="783" t="s">
        <v>93</v>
      </c>
      <c r="K250" s="839">
        <v>26.5</v>
      </c>
      <c r="L250" s="813">
        <v>26.5</v>
      </c>
    </row>
    <row r="251" spans="1:12" x14ac:dyDescent="0.25">
      <c r="A251" s="813" t="s">
        <v>83</v>
      </c>
      <c r="B251" s="813" t="s">
        <v>41</v>
      </c>
      <c r="C251" s="744">
        <v>35.938889000000003</v>
      </c>
      <c r="D251" s="744">
        <v>-93.072500000000005</v>
      </c>
      <c r="E251" s="815">
        <v>41611</v>
      </c>
      <c r="F251" s="815" t="s">
        <v>151</v>
      </c>
      <c r="G251" s="816">
        <v>0.39930555555555558</v>
      </c>
      <c r="H251" s="816" t="s">
        <v>48</v>
      </c>
      <c r="I251" s="827" t="s">
        <v>49</v>
      </c>
      <c r="J251" s="783" t="s">
        <v>93</v>
      </c>
      <c r="K251" s="839">
        <v>12</v>
      </c>
      <c r="L251" s="813">
        <v>12</v>
      </c>
    </row>
    <row r="252" spans="1:12" x14ac:dyDescent="0.25">
      <c r="A252" s="813" t="s">
        <v>83</v>
      </c>
      <c r="B252" s="813" t="s">
        <v>74</v>
      </c>
      <c r="C252" s="813">
        <v>35.923915000000001</v>
      </c>
      <c r="D252" s="813">
        <v>-93.070695999999998</v>
      </c>
      <c r="E252" s="814">
        <v>41611</v>
      </c>
      <c r="F252" s="830" t="s">
        <v>151</v>
      </c>
      <c r="G252" s="819">
        <v>0.375</v>
      </c>
      <c r="H252" s="819" t="s">
        <v>48</v>
      </c>
      <c r="I252" s="813" t="s">
        <v>49</v>
      </c>
      <c r="J252" s="783" t="s">
        <v>93</v>
      </c>
      <c r="K252" s="829">
        <v>29.2</v>
      </c>
      <c r="L252" s="813">
        <v>29.2</v>
      </c>
    </row>
    <row r="253" spans="1:12" x14ac:dyDescent="0.25">
      <c r="A253" s="813" t="s">
        <v>83</v>
      </c>
      <c r="B253" s="813" t="s">
        <v>75</v>
      </c>
      <c r="C253" s="813">
        <v>35.933551000000001</v>
      </c>
      <c r="D253" s="813">
        <v>-93.072661999999994</v>
      </c>
      <c r="E253" s="814">
        <v>41611</v>
      </c>
      <c r="F253" s="830" t="s">
        <v>151</v>
      </c>
      <c r="G253" s="819">
        <v>0.38541666666666669</v>
      </c>
      <c r="H253" s="819" t="s">
        <v>48</v>
      </c>
      <c r="I253" s="813" t="s">
        <v>49</v>
      </c>
      <c r="J253" s="783" t="s">
        <v>93</v>
      </c>
      <c r="K253" s="840">
        <v>248.1</v>
      </c>
      <c r="L253" s="813">
        <v>248.1</v>
      </c>
    </row>
    <row r="254" spans="1:12" x14ac:dyDescent="0.25">
      <c r="A254" s="782" t="s">
        <v>111</v>
      </c>
      <c r="B254" s="783" t="s">
        <v>101</v>
      </c>
      <c r="C254" s="783">
        <v>35.982633</v>
      </c>
      <c r="D254" s="783">
        <v>-93.040734</v>
      </c>
      <c r="E254" s="795">
        <v>41612</v>
      </c>
      <c r="F254" s="795" t="s">
        <v>151</v>
      </c>
      <c r="G254" s="796">
        <v>0.43402777777777779</v>
      </c>
      <c r="H254" s="783" t="s">
        <v>96</v>
      </c>
      <c r="I254" s="783" t="s">
        <v>93</v>
      </c>
      <c r="J254" s="783" t="s">
        <v>93</v>
      </c>
      <c r="K254" s="799">
        <v>20</v>
      </c>
      <c r="L254" s="813">
        <v>20</v>
      </c>
    </row>
    <row r="255" spans="1:12" x14ac:dyDescent="0.25">
      <c r="A255" s="782" t="s">
        <v>111</v>
      </c>
      <c r="B255" s="783" t="s">
        <v>105</v>
      </c>
      <c r="C255" s="783">
        <v>35.989153000000002</v>
      </c>
      <c r="D255" s="783">
        <v>-93.035788999999994</v>
      </c>
      <c r="E255" s="795">
        <v>41612</v>
      </c>
      <c r="F255" s="795" t="s">
        <v>151</v>
      </c>
      <c r="G255" s="796">
        <v>0.45624999999999999</v>
      </c>
      <c r="H255" s="783" t="s">
        <v>96</v>
      </c>
      <c r="I255" s="783" t="s">
        <v>93</v>
      </c>
      <c r="J255" s="783" t="s">
        <v>93</v>
      </c>
      <c r="K255" s="799">
        <v>8</v>
      </c>
      <c r="L255" s="813">
        <v>8</v>
      </c>
    </row>
    <row r="256" spans="1:12" x14ac:dyDescent="0.25">
      <c r="A256" s="782" t="s">
        <v>111</v>
      </c>
      <c r="B256" s="783" t="s">
        <v>91</v>
      </c>
      <c r="C256" s="783">
        <v>35.977800000000002</v>
      </c>
      <c r="D256" s="783">
        <v>-93.043099999999995</v>
      </c>
      <c r="E256" s="795">
        <v>41612</v>
      </c>
      <c r="F256" s="795" t="s">
        <v>151</v>
      </c>
      <c r="G256" s="796">
        <v>0.45</v>
      </c>
      <c r="H256" s="783" t="s">
        <v>96</v>
      </c>
      <c r="I256" s="783" t="s">
        <v>19</v>
      </c>
      <c r="J256" s="783" t="s">
        <v>93</v>
      </c>
      <c r="K256" s="799">
        <v>6</v>
      </c>
      <c r="L256" s="813">
        <v>6</v>
      </c>
    </row>
    <row r="257" spans="1:12" x14ac:dyDescent="0.25">
      <c r="A257" s="782" t="s">
        <v>111</v>
      </c>
      <c r="B257" s="783" t="s">
        <v>91</v>
      </c>
      <c r="C257" s="783">
        <v>35.977800000000002</v>
      </c>
      <c r="D257" s="783">
        <v>-93.043099999999995</v>
      </c>
      <c r="E257" s="795">
        <v>41612</v>
      </c>
      <c r="F257" s="795" t="s">
        <v>151</v>
      </c>
      <c r="G257" s="796">
        <v>0.44930555555555557</v>
      </c>
      <c r="H257" s="783" t="s">
        <v>96</v>
      </c>
      <c r="I257" s="783" t="s">
        <v>93</v>
      </c>
      <c r="J257" s="783" t="s">
        <v>93</v>
      </c>
      <c r="K257" s="799">
        <v>6</v>
      </c>
      <c r="L257" s="813">
        <v>6</v>
      </c>
    </row>
    <row r="258" spans="1:12" x14ac:dyDescent="0.25">
      <c r="A258" s="782" t="s">
        <v>111</v>
      </c>
      <c r="B258" s="783" t="s">
        <v>101</v>
      </c>
      <c r="C258" s="783">
        <v>35.982633</v>
      </c>
      <c r="D258" s="783">
        <v>-93.040734</v>
      </c>
      <c r="E258" s="795">
        <v>41617</v>
      </c>
      <c r="F258" s="795" t="s">
        <v>151</v>
      </c>
      <c r="G258" s="796">
        <v>0.4201388888888889</v>
      </c>
      <c r="H258" s="783" t="s">
        <v>96</v>
      </c>
      <c r="I258" s="783" t="s">
        <v>93</v>
      </c>
      <c r="J258" s="783" t="s">
        <v>93</v>
      </c>
      <c r="K258" s="799">
        <v>11</v>
      </c>
      <c r="L258" s="813">
        <v>11</v>
      </c>
    </row>
    <row r="259" spans="1:12" x14ac:dyDescent="0.25">
      <c r="A259" s="782" t="s">
        <v>111</v>
      </c>
      <c r="B259" s="783" t="s">
        <v>105</v>
      </c>
      <c r="C259" s="783">
        <v>35.989153000000002</v>
      </c>
      <c r="D259" s="783">
        <v>-93.035788999999994</v>
      </c>
      <c r="E259" s="795">
        <v>41617</v>
      </c>
      <c r="F259" s="795" t="s">
        <v>151</v>
      </c>
      <c r="G259" s="796">
        <v>0.44583333333333336</v>
      </c>
      <c r="H259" s="783" t="s">
        <v>96</v>
      </c>
      <c r="I259" s="783" t="s">
        <v>93</v>
      </c>
      <c r="J259" s="783" t="s">
        <v>93</v>
      </c>
      <c r="K259" s="799">
        <v>14</v>
      </c>
      <c r="L259" s="813">
        <v>14</v>
      </c>
    </row>
    <row r="260" spans="1:12" x14ac:dyDescent="0.25">
      <c r="A260" s="782" t="s">
        <v>111</v>
      </c>
      <c r="B260" s="783" t="s">
        <v>91</v>
      </c>
      <c r="C260" s="783">
        <v>35.977800000000002</v>
      </c>
      <c r="D260" s="783">
        <v>-93.043099999999995</v>
      </c>
      <c r="E260" s="795">
        <v>41617</v>
      </c>
      <c r="F260" s="795" t="s">
        <v>151</v>
      </c>
      <c r="G260" s="796">
        <v>0.43819444444444444</v>
      </c>
      <c r="H260" s="783" t="s">
        <v>96</v>
      </c>
      <c r="I260" s="783" t="s">
        <v>19</v>
      </c>
      <c r="J260" s="783" t="s">
        <v>93</v>
      </c>
      <c r="K260" s="799">
        <v>27</v>
      </c>
      <c r="L260" s="813">
        <v>27</v>
      </c>
    </row>
    <row r="261" spans="1:12" x14ac:dyDescent="0.25">
      <c r="A261" s="782" t="s">
        <v>111</v>
      </c>
      <c r="B261" s="783" t="s">
        <v>91</v>
      </c>
      <c r="C261" s="783">
        <v>35.977800000000002</v>
      </c>
      <c r="D261" s="783">
        <v>-93.043099999999995</v>
      </c>
      <c r="E261" s="795">
        <v>41617</v>
      </c>
      <c r="F261" s="795" t="s">
        <v>151</v>
      </c>
      <c r="G261" s="796">
        <v>0.4375</v>
      </c>
      <c r="H261" s="783" t="s">
        <v>96</v>
      </c>
      <c r="I261" s="783" t="s">
        <v>93</v>
      </c>
      <c r="J261" s="783" t="s">
        <v>93</v>
      </c>
      <c r="K261" s="799">
        <v>27</v>
      </c>
      <c r="L261" s="813">
        <v>27</v>
      </c>
    </row>
    <row r="262" spans="1:12" x14ac:dyDescent="0.25">
      <c r="A262" s="782" t="s">
        <v>111</v>
      </c>
      <c r="B262" s="783" t="s">
        <v>101</v>
      </c>
      <c r="C262" s="783">
        <v>35.982633</v>
      </c>
      <c r="D262" s="783">
        <v>-93.040734</v>
      </c>
      <c r="E262" s="795">
        <v>41619</v>
      </c>
      <c r="F262" s="795" t="s">
        <v>151</v>
      </c>
      <c r="G262" s="796">
        <v>0.43611111111111112</v>
      </c>
      <c r="H262" s="783" t="s">
        <v>96</v>
      </c>
      <c r="I262" s="783" t="s">
        <v>19</v>
      </c>
      <c r="J262" s="783" t="s">
        <v>93</v>
      </c>
      <c r="K262" s="799">
        <v>4</v>
      </c>
      <c r="L262" s="813">
        <v>4</v>
      </c>
    </row>
    <row r="263" spans="1:12" x14ac:dyDescent="0.25">
      <c r="A263" s="782" t="s">
        <v>111</v>
      </c>
      <c r="B263" s="783" t="s">
        <v>101</v>
      </c>
      <c r="C263" s="783">
        <v>35.982633</v>
      </c>
      <c r="D263" s="783">
        <v>-93.040734</v>
      </c>
      <c r="E263" s="795">
        <v>41619</v>
      </c>
      <c r="F263" s="795" t="s">
        <v>151</v>
      </c>
      <c r="G263" s="796">
        <v>0.43541666666666667</v>
      </c>
      <c r="H263" s="783" t="s">
        <v>96</v>
      </c>
      <c r="I263" s="783" t="s">
        <v>93</v>
      </c>
      <c r="J263" s="783" t="s">
        <v>93</v>
      </c>
      <c r="K263" s="799">
        <v>4</v>
      </c>
      <c r="L263" s="813">
        <v>4</v>
      </c>
    </row>
    <row r="264" spans="1:12" x14ac:dyDescent="0.25">
      <c r="A264" s="782" t="s">
        <v>111</v>
      </c>
      <c r="B264" s="783" t="s">
        <v>105</v>
      </c>
      <c r="C264" s="783">
        <v>35.989153000000002</v>
      </c>
      <c r="D264" s="783">
        <v>-93.035788999999994</v>
      </c>
      <c r="E264" s="795">
        <v>41619</v>
      </c>
      <c r="F264" s="795" t="s">
        <v>151</v>
      </c>
      <c r="G264" s="796">
        <v>0.45763888888888887</v>
      </c>
      <c r="H264" s="783" t="s">
        <v>96</v>
      </c>
      <c r="I264" s="783" t="s">
        <v>93</v>
      </c>
      <c r="J264" s="783" t="s">
        <v>93</v>
      </c>
      <c r="K264" s="799">
        <v>5</v>
      </c>
      <c r="L264" s="813">
        <v>5</v>
      </c>
    </row>
    <row r="265" spans="1:12" x14ac:dyDescent="0.25">
      <c r="A265" s="782" t="s">
        <v>111</v>
      </c>
      <c r="B265" s="783" t="s">
        <v>91</v>
      </c>
      <c r="C265" s="783">
        <v>35.977800000000002</v>
      </c>
      <c r="D265" s="783">
        <v>-93.043099999999995</v>
      </c>
      <c r="E265" s="795">
        <v>41619</v>
      </c>
      <c r="F265" s="795" t="s">
        <v>151</v>
      </c>
      <c r="G265" s="796">
        <v>0.44930555555555557</v>
      </c>
      <c r="H265" s="783" t="s">
        <v>96</v>
      </c>
      <c r="I265" s="783" t="s">
        <v>93</v>
      </c>
      <c r="J265" s="783" t="s">
        <v>93</v>
      </c>
      <c r="K265" s="799">
        <v>20</v>
      </c>
      <c r="L265" s="813">
        <v>20</v>
      </c>
    </row>
    <row r="266" spans="1:12" x14ac:dyDescent="0.25">
      <c r="A266" s="782" t="s">
        <v>111</v>
      </c>
      <c r="B266" s="783" t="s">
        <v>101</v>
      </c>
      <c r="C266" s="783">
        <v>35.982633</v>
      </c>
      <c r="D266" s="783">
        <v>-93.040734</v>
      </c>
      <c r="E266" s="795">
        <v>41624</v>
      </c>
      <c r="F266" s="795" t="s">
        <v>151</v>
      </c>
      <c r="G266" s="796">
        <v>0.38055555555555554</v>
      </c>
      <c r="H266" s="783" t="s">
        <v>96</v>
      </c>
      <c r="I266" s="783" t="s">
        <v>100</v>
      </c>
      <c r="J266" s="783" t="s">
        <v>93</v>
      </c>
      <c r="K266" s="799">
        <v>80</v>
      </c>
      <c r="L266" s="813">
        <v>80</v>
      </c>
    </row>
    <row r="267" spans="1:12" x14ac:dyDescent="0.25">
      <c r="A267" s="782" t="s">
        <v>111</v>
      </c>
      <c r="B267" s="783" t="s">
        <v>105</v>
      </c>
      <c r="C267" s="783">
        <v>35.989153000000002</v>
      </c>
      <c r="D267" s="783">
        <v>-93.035788999999994</v>
      </c>
      <c r="E267" s="795">
        <v>41624</v>
      </c>
      <c r="F267" s="795" t="s">
        <v>151</v>
      </c>
      <c r="G267" s="796">
        <v>0.3972222222222222</v>
      </c>
      <c r="H267" s="783" t="s">
        <v>96</v>
      </c>
      <c r="I267" s="783" t="s">
        <v>100</v>
      </c>
      <c r="J267" s="783" t="s">
        <v>93</v>
      </c>
      <c r="K267" s="799">
        <v>71</v>
      </c>
      <c r="L267" s="813">
        <v>71</v>
      </c>
    </row>
    <row r="268" spans="1:12" x14ac:dyDescent="0.25">
      <c r="A268" s="782" t="s">
        <v>111</v>
      </c>
      <c r="B268" s="783" t="s">
        <v>91</v>
      </c>
      <c r="C268" s="783">
        <v>35.977800000000002</v>
      </c>
      <c r="D268" s="783">
        <v>-93.043099999999995</v>
      </c>
      <c r="E268" s="795">
        <v>41624</v>
      </c>
      <c r="F268" s="795" t="s">
        <v>151</v>
      </c>
      <c r="G268" s="796">
        <v>0.38750000000000001</v>
      </c>
      <c r="H268" s="783" t="s">
        <v>96</v>
      </c>
      <c r="I268" s="783" t="s">
        <v>100</v>
      </c>
      <c r="J268" s="783" t="s">
        <v>93</v>
      </c>
      <c r="K268" s="799">
        <v>93</v>
      </c>
      <c r="L268" s="813">
        <v>93</v>
      </c>
    </row>
    <row r="269" spans="1:12" x14ac:dyDescent="0.25">
      <c r="A269" s="813" t="s">
        <v>83</v>
      </c>
      <c r="B269" s="813" t="s">
        <v>39</v>
      </c>
      <c r="C269" s="744">
        <v>35.915832999999999</v>
      </c>
      <c r="D269" s="744">
        <v>-93.059443999999999</v>
      </c>
      <c r="E269" s="814">
        <v>41625</v>
      </c>
      <c r="F269" s="830" t="s">
        <v>150</v>
      </c>
      <c r="G269" s="813"/>
      <c r="H269" s="813"/>
      <c r="I269" s="813"/>
      <c r="J269" s="783" t="s">
        <v>137</v>
      </c>
      <c r="K269" s="813">
        <v>248.1</v>
      </c>
      <c r="L269" s="813">
        <v>248.1</v>
      </c>
    </row>
    <row r="270" spans="1:12" x14ac:dyDescent="0.25">
      <c r="A270" s="813" t="s">
        <v>83</v>
      </c>
      <c r="B270" s="813" t="s">
        <v>40</v>
      </c>
      <c r="C270" s="744">
        <v>35.894167000000003</v>
      </c>
      <c r="D270" s="744">
        <v>-93.067499999999995</v>
      </c>
      <c r="E270" s="834">
        <v>41625</v>
      </c>
      <c r="F270" s="830" t="s">
        <v>150</v>
      </c>
      <c r="G270" s="832">
        <v>0.41666666666666669</v>
      </c>
      <c r="H270" s="832" t="s">
        <v>48</v>
      </c>
      <c r="I270" s="835" t="s">
        <v>56</v>
      </c>
      <c r="J270" s="783" t="s">
        <v>137</v>
      </c>
      <c r="K270" s="839">
        <v>248.1</v>
      </c>
      <c r="L270" s="813">
        <v>248.1</v>
      </c>
    </row>
    <row r="271" spans="1:12" x14ac:dyDescent="0.25">
      <c r="A271" s="813" t="s">
        <v>83</v>
      </c>
      <c r="B271" s="813" t="s">
        <v>41</v>
      </c>
      <c r="C271" s="744">
        <v>35.938889000000003</v>
      </c>
      <c r="D271" s="744">
        <v>-93.072500000000005</v>
      </c>
      <c r="E271" s="834">
        <v>41625</v>
      </c>
      <c r="F271" s="815" t="s">
        <v>151</v>
      </c>
      <c r="G271" s="832">
        <v>0.4513888888888889</v>
      </c>
      <c r="H271" s="832" t="s">
        <v>48</v>
      </c>
      <c r="I271" s="835" t="s">
        <v>56</v>
      </c>
      <c r="J271" s="783" t="s">
        <v>137</v>
      </c>
      <c r="K271" s="839">
        <v>148.30000000000001</v>
      </c>
      <c r="L271" s="813">
        <v>148.30000000000001</v>
      </c>
    </row>
    <row r="272" spans="1:12" x14ac:dyDescent="0.25">
      <c r="A272" s="813" t="s">
        <v>83</v>
      </c>
      <c r="B272" s="813" t="s">
        <v>74</v>
      </c>
      <c r="C272" s="813">
        <v>35.923915000000001</v>
      </c>
      <c r="D272" s="813">
        <v>-93.070695999999998</v>
      </c>
      <c r="E272" s="836">
        <v>41625</v>
      </c>
      <c r="F272" s="830" t="s">
        <v>151</v>
      </c>
      <c r="G272" s="837">
        <v>0.4236111111111111</v>
      </c>
      <c r="H272" s="837" t="s">
        <v>48</v>
      </c>
      <c r="I272" s="785" t="s">
        <v>56</v>
      </c>
      <c r="J272" s="783" t="s">
        <v>137</v>
      </c>
      <c r="K272" s="840">
        <v>157.6</v>
      </c>
      <c r="L272" s="813">
        <v>157.6</v>
      </c>
    </row>
    <row r="273" spans="1:12" x14ac:dyDescent="0.25">
      <c r="A273" s="813" t="s">
        <v>83</v>
      </c>
      <c r="B273" s="813" t="s">
        <v>75</v>
      </c>
      <c r="C273" s="813">
        <v>35.933551000000001</v>
      </c>
      <c r="D273" s="813">
        <v>-93.072661999999994</v>
      </c>
      <c r="E273" s="836">
        <v>41625</v>
      </c>
      <c r="F273" s="830" t="s">
        <v>151</v>
      </c>
      <c r="G273" s="837">
        <v>0.4375</v>
      </c>
      <c r="H273" s="837" t="s">
        <v>48</v>
      </c>
      <c r="I273" s="785" t="s">
        <v>56</v>
      </c>
      <c r="J273" s="783" t="s">
        <v>137</v>
      </c>
      <c r="K273" s="829">
        <v>127.4</v>
      </c>
      <c r="L273" s="813">
        <v>127.4</v>
      </c>
    </row>
    <row r="274" spans="1:12" x14ac:dyDescent="0.25">
      <c r="A274" s="782" t="s">
        <v>111</v>
      </c>
      <c r="B274" s="783" t="s">
        <v>101</v>
      </c>
      <c r="C274" s="783">
        <v>35.982633</v>
      </c>
      <c r="D274" s="783">
        <v>-93.040734</v>
      </c>
      <c r="E274" s="795">
        <v>41641</v>
      </c>
      <c r="F274" s="795" t="s">
        <v>151</v>
      </c>
      <c r="G274" s="796">
        <v>0.3923611111111111</v>
      </c>
      <c r="H274" s="783" t="s">
        <v>96</v>
      </c>
      <c r="I274" s="783" t="s">
        <v>93</v>
      </c>
      <c r="J274" s="783" t="s">
        <v>93</v>
      </c>
      <c r="K274" s="799">
        <v>11</v>
      </c>
      <c r="L274" s="813">
        <v>11</v>
      </c>
    </row>
    <row r="275" spans="1:12" x14ac:dyDescent="0.25">
      <c r="A275" s="782" t="s">
        <v>111</v>
      </c>
      <c r="B275" s="783" t="s">
        <v>105</v>
      </c>
      <c r="C275" s="783">
        <v>35.989153000000002</v>
      </c>
      <c r="D275" s="783">
        <v>-93.035788999999994</v>
      </c>
      <c r="E275" s="795">
        <v>41641</v>
      </c>
      <c r="F275" s="795" t="s">
        <v>151</v>
      </c>
      <c r="G275" s="796">
        <v>0.41736111111111113</v>
      </c>
      <c r="H275" s="783" t="s">
        <v>96</v>
      </c>
      <c r="I275" s="783" t="s">
        <v>19</v>
      </c>
      <c r="J275" s="783" t="s">
        <v>93</v>
      </c>
      <c r="K275" s="799">
        <v>22</v>
      </c>
      <c r="L275" s="813">
        <v>22</v>
      </c>
    </row>
    <row r="276" spans="1:12" x14ac:dyDescent="0.25">
      <c r="A276" s="782" t="s">
        <v>111</v>
      </c>
      <c r="B276" s="783" t="s">
        <v>105</v>
      </c>
      <c r="C276" s="783">
        <v>35.989153000000002</v>
      </c>
      <c r="D276" s="783">
        <v>-93.035788999999994</v>
      </c>
      <c r="E276" s="795">
        <v>41641</v>
      </c>
      <c r="F276" s="795" t="s">
        <v>151</v>
      </c>
      <c r="G276" s="796">
        <v>0.41666666666666669</v>
      </c>
      <c r="H276" s="783" t="s">
        <v>96</v>
      </c>
      <c r="I276" s="783" t="s">
        <v>93</v>
      </c>
      <c r="J276" s="783" t="s">
        <v>93</v>
      </c>
      <c r="K276" s="799">
        <v>19</v>
      </c>
      <c r="L276" s="813">
        <v>19</v>
      </c>
    </row>
    <row r="277" spans="1:12" x14ac:dyDescent="0.25">
      <c r="A277" s="782" t="s">
        <v>111</v>
      </c>
      <c r="B277" s="783" t="s">
        <v>91</v>
      </c>
      <c r="C277" s="783">
        <v>35.977800000000002</v>
      </c>
      <c r="D277" s="783">
        <v>-93.043099999999995</v>
      </c>
      <c r="E277" s="795">
        <v>41641</v>
      </c>
      <c r="F277" s="795" t="s">
        <v>151</v>
      </c>
      <c r="G277" s="796">
        <v>0.40416666666666667</v>
      </c>
      <c r="H277" s="783" t="s">
        <v>96</v>
      </c>
      <c r="I277" s="783" t="s">
        <v>93</v>
      </c>
      <c r="J277" s="783" t="s">
        <v>93</v>
      </c>
      <c r="K277" s="799">
        <v>32</v>
      </c>
      <c r="L277" s="813">
        <v>32</v>
      </c>
    </row>
    <row r="278" spans="1:12" x14ac:dyDescent="0.25">
      <c r="A278" s="813" t="s">
        <v>83</v>
      </c>
      <c r="B278" s="813" t="s">
        <v>39</v>
      </c>
      <c r="C278" s="744">
        <v>35.915832999999999</v>
      </c>
      <c r="D278" s="744">
        <v>-93.059443999999999</v>
      </c>
      <c r="E278" s="814">
        <v>41646</v>
      </c>
      <c r="F278" s="830" t="s">
        <v>150</v>
      </c>
      <c r="G278" s="813"/>
      <c r="H278" s="813"/>
      <c r="I278" s="813"/>
      <c r="J278" s="783" t="s">
        <v>93</v>
      </c>
      <c r="K278" s="813">
        <v>20.9</v>
      </c>
      <c r="L278" s="813">
        <v>20.9</v>
      </c>
    </row>
    <row r="279" spans="1:12" x14ac:dyDescent="0.25">
      <c r="A279" s="813" t="s">
        <v>83</v>
      </c>
      <c r="B279" s="813" t="s">
        <v>40</v>
      </c>
      <c r="C279" s="744">
        <v>35.894167000000003</v>
      </c>
      <c r="D279" s="744">
        <v>-93.067499999999995</v>
      </c>
      <c r="E279" s="834">
        <v>41646</v>
      </c>
      <c r="F279" s="830" t="s">
        <v>150</v>
      </c>
      <c r="G279" s="832">
        <v>0.43055555555555558</v>
      </c>
      <c r="H279" s="832" t="s">
        <v>48</v>
      </c>
      <c r="I279" s="835" t="s">
        <v>49</v>
      </c>
      <c r="J279" s="783" t="s">
        <v>93</v>
      </c>
      <c r="K279" s="839">
        <v>66.3</v>
      </c>
      <c r="L279" s="813">
        <v>66.3</v>
      </c>
    </row>
    <row r="280" spans="1:12" x14ac:dyDescent="0.25">
      <c r="A280" s="813" t="s">
        <v>83</v>
      </c>
      <c r="B280" s="813" t="s">
        <v>41</v>
      </c>
      <c r="C280" s="744">
        <v>35.938889000000003</v>
      </c>
      <c r="D280" s="744">
        <v>-93.072500000000005</v>
      </c>
      <c r="E280" s="834">
        <v>41646</v>
      </c>
      <c r="F280" s="815" t="s">
        <v>151</v>
      </c>
      <c r="G280" s="832">
        <v>0.46527777777777773</v>
      </c>
      <c r="H280" s="832" t="s">
        <v>48</v>
      </c>
      <c r="I280" s="835" t="s">
        <v>49</v>
      </c>
      <c r="J280" s="783" t="s">
        <v>93</v>
      </c>
      <c r="K280" s="839">
        <v>18.3</v>
      </c>
      <c r="L280" s="813">
        <v>18.3</v>
      </c>
    </row>
    <row r="281" spans="1:12" x14ac:dyDescent="0.25">
      <c r="A281" s="813" t="s">
        <v>83</v>
      </c>
      <c r="B281" s="813" t="s">
        <v>74</v>
      </c>
      <c r="C281" s="813">
        <v>35.923915000000001</v>
      </c>
      <c r="D281" s="813">
        <v>-93.070695999999998</v>
      </c>
      <c r="E281" s="836">
        <v>41646</v>
      </c>
      <c r="F281" s="830" t="s">
        <v>151</v>
      </c>
      <c r="G281" s="837">
        <v>0.4375</v>
      </c>
      <c r="H281" s="837" t="s">
        <v>48</v>
      </c>
      <c r="I281" s="785" t="s">
        <v>49</v>
      </c>
      <c r="J281" s="783" t="s">
        <v>93</v>
      </c>
      <c r="K281" s="840">
        <v>24.3</v>
      </c>
      <c r="L281" s="813">
        <v>24.3</v>
      </c>
    </row>
    <row r="282" spans="1:12" x14ac:dyDescent="0.25">
      <c r="A282" s="813" t="s">
        <v>83</v>
      </c>
      <c r="B282" s="813" t="s">
        <v>75</v>
      </c>
      <c r="C282" s="813">
        <v>35.933551000000001</v>
      </c>
      <c r="D282" s="813">
        <v>-93.072661999999994</v>
      </c>
      <c r="E282" s="836">
        <v>41646</v>
      </c>
      <c r="F282" s="830" t="s">
        <v>151</v>
      </c>
      <c r="G282" s="837">
        <v>0.4513888888888889</v>
      </c>
      <c r="H282" s="837" t="s">
        <v>48</v>
      </c>
      <c r="I282" s="785" t="s">
        <v>49</v>
      </c>
      <c r="J282" s="783" t="s">
        <v>93</v>
      </c>
      <c r="K282" s="829">
        <v>21.1</v>
      </c>
      <c r="L282" s="813">
        <v>21.1</v>
      </c>
    </row>
    <row r="283" spans="1:12" x14ac:dyDescent="0.25">
      <c r="A283" s="782" t="s">
        <v>111</v>
      </c>
      <c r="B283" s="783" t="s">
        <v>101</v>
      </c>
      <c r="C283" s="783">
        <v>35.982633</v>
      </c>
      <c r="D283" s="783">
        <v>-93.040734</v>
      </c>
      <c r="E283" s="795">
        <v>41647</v>
      </c>
      <c r="F283" s="795" t="s">
        <v>151</v>
      </c>
      <c r="G283" s="796">
        <v>0.43888888888888888</v>
      </c>
      <c r="H283" s="783" t="s">
        <v>96</v>
      </c>
      <c r="I283" s="783" t="s">
        <v>19</v>
      </c>
      <c r="J283" s="783" t="s">
        <v>93</v>
      </c>
      <c r="K283" s="799">
        <v>11</v>
      </c>
      <c r="L283" s="813">
        <v>11</v>
      </c>
    </row>
    <row r="284" spans="1:12" x14ac:dyDescent="0.25">
      <c r="A284" s="782" t="s">
        <v>111</v>
      </c>
      <c r="B284" s="783" t="s">
        <v>101</v>
      </c>
      <c r="C284" s="783">
        <v>35.982633</v>
      </c>
      <c r="D284" s="783">
        <v>-93.040734</v>
      </c>
      <c r="E284" s="795">
        <v>41647</v>
      </c>
      <c r="F284" s="795" t="s">
        <v>151</v>
      </c>
      <c r="G284" s="796">
        <v>0.43819444444444444</v>
      </c>
      <c r="H284" s="783" t="s">
        <v>96</v>
      </c>
      <c r="I284" s="783" t="s">
        <v>93</v>
      </c>
      <c r="J284" s="783" t="s">
        <v>93</v>
      </c>
      <c r="K284" s="799">
        <v>9</v>
      </c>
      <c r="L284" s="813">
        <v>9</v>
      </c>
    </row>
    <row r="285" spans="1:12" x14ac:dyDescent="0.25">
      <c r="A285" s="782" t="s">
        <v>111</v>
      </c>
      <c r="B285" s="783" t="s">
        <v>105</v>
      </c>
      <c r="C285" s="783">
        <v>35.989153000000002</v>
      </c>
      <c r="D285" s="783">
        <v>-93.035788999999994</v>
      </c>
      <c r="E285" s="795">
        <v>41647</v>
      </c>
      <c r="F285" s="795" t="s">
        <v>151</v>
      </c>
      <c r="G285" s="796">
        <v>0.45277777777777778</v>
      </c>
      <c r="H285" s="783" t="s">
        <v>96</v>
      </c>
      <c r="I285" s="783" t="s">
        <v>93</v>
      </c>
      <c r="J285" s="783" t="s">
        <v>93</v>
      </c>
      <c r="K285" s="799">
        <v>14</v>
      </c>
      <c r="L285" s="813">
        <v>14</v>
      </c>
    </row>
    <row r="286" spans="1:12" x14ac:dyDescent="0.25">
      <c r="A286" s="782" t="s">
        <v>111</v>
      </c>
      <c r="B286" s="783" t="s">
        <v>91</v>
      </c>
      <c r="C286" s="783">
        <v>35.977800000000002</v>
      </c>
      <c r="D286" s="783">
        <v>-93.043099999999995</v>
      </c>
      <c r="E286" s="795">
        <v>41647</v>
      </c>
      <c r="F286" s="795" t="s">
        <v>151</v>
      </c>
      <c r="G286" s="796">
        <v>0.44583333333333336</v>
      </c>
      <c r="H286" s="783" t="s">
        <v>96</v>
      </c>
      <c r="I286" s="783" t="s">
        <v>93</v>
      </c>
      <c r="J286" s="783" t="s">
        <v>93</v>
      </c>
      <c r="K286" s="799">
        <v>24</v>
      </c>
      <c r="L286" s="813">
        <v>24</v>
      </c>
    </row>
    <row r="287" spans="1:12" x14ac:dyDescent="0.25">
      <c r="A287" s="782" t="s">
        <v>111</v>
      </c>
      <c r="B287" s="783" t="s">
        <v>101</v>
      </c>
      <c r="C287" s="783">
        <v>35.982633</v>
      </c>
      <c r="D287" s="783">
        <v>-93.040734</v>
      </c>
      <c r="E287" s="795">
        <v>41652</v>
      </c>
      <c r="F287" s="795" t="s">
        <v>151</v>
      </c>
      <c r="G287" s="796">
        <v>0.48402777777777778</v>
      </c>
      <c r="H287" s="783" t="s">
        <v>96</v>
      </c>
      <c r="I287" s="783" t="s">
        <v>93</v>
      </c>
      <c r="J287" s="783" t="s">
        <v>93</v>
      </c>
      <c r="K287" s="799">
        <v>33</v>
      </c>
      <c r="L287" s="813">
        <v>33</v>
      </c>
    </row>
    <row r="288" spans="1:12" x14ac:dyDescent="0.25">
      <c r="A288" s="782" t="s">
        <v>111</v>
      </c>
      <c r="B288" s="783" t="s">
        <v>105</v>
      </c>
      <c r="C288" s="783">
        <v>35.989153000000002</v>
      </c>
      <c r="D288" s="783">
        <v>-93.035788999999994</v>
      </c>
      <c r="E288" s="795">
        <v>41652</v>
      </c>
      <c r="F288" s="795" t="s">
        <v>151</v>
      </c>
      <c r="G288" s="796">
        <v>0.45416666666666666</v>
      </c>
      <c r="H288" s="783" t="s">
        <v>96</v>
      </c>
      <c r="I288" s="783" t="s">
        <v>19</v>
      </c>
      <c r="J288" s="783" t="s">
        <v>93</v>
      </c>
      <c r="K288" s="799">
        <v>32</v>
      </c>
      <c r="L288" s="813">
        <v>32</v>
      </c>
    </row>
    <row r="289" spans="1:12" x14ac:dyDescent="0.25">
      <c r="A289" s="782" t="s">
        <v>111</v>
      </c>
      <c r="B289" s="783" t="s">
        <v>105</v>
      </c>
      <c r="C289" s="783">
        <v>35.989153000000002</v>
      </c>
      <c r="D289" s="783">
        <v>-93.035788999999994</v>
      </c>
      <c r="E289" s="795">
        <v>41652</v>
      </c>
      <c r="F289" s="795" t="s">
        <v>151</v>
      </c>
      <c r="G289" s="796">
        <v>0.45347222222222222</v>
      </c>
      <c r="H289" s="783" t="s">
        <v>96</v>
      </c>
      <c r="I289" s="783" t="s">
        <v>100</v>
      </c>
      <c r="J289" s="783" t="s">
        <v>93</v>
      </c>
      <c r="K289" s="799">
        <v>16</v>
      </c>
      <c r="L289" s="813">
        <v>16</v>
      </c>
    </row>
    <row r="290" spans="1:12" x14ac:dyDescent="0.25">
      <c r="A290" s="782" t="s">
        <v>111</v>
      </c>
      <c r="B290" s="783" t="s">
        <v>91</v>
      </c>
      <c r="C290" s="783">
        <v>35.977800000000002</v>
      </c>
      <c r="D290" s="783">
        <v>-93.043099999999995</v>
      </c>
      <c r="E290" s="795">
        <v>41652</v>
      </c>
      <c r="F290" s="795" t="s">
        <v>151</v>
      </c>
      <c r="G290" s="796">
        <v>0.47569444444444442</v>
      </c>
      <c r="H290" s="783" t="s">
        <v>96</v>
      </c>
      <c r="I290" s="783" t="s">
        <v>100</v>
      </c>
      <c r="J290" s="783" t="s">
        <v>93</v>
      </c>
      <c r="K290" s="799">
        <v>53</v>
      </c>
      <c r="L290" s="813">
        <v>53</v>
      </c>
    </row>
    <row r="291" spans="1:12" x14ac:dyDescent="0.25">
      <c r="A291" s="813" t="s">
        <v>83</v>
      </c>
      <c r="B291" s="813" t="s">
        <v>39</v>
      </c>
      <c r="C291" s="744">
        <v>35.915832999999999</v>
      </c>
      <c r="D291" s="744">
        <v>-93.059443999999999</v>
      </c>
      <c r="E291" s="814">
        <v>41653</v>
      </c>
      <c r="F291" s="830" t="s">
        <v>150</v>
      </c>
      <c r="G291" s="813"/>
      <c r="H291" s="813"/>
      <c r="I291" s="813"/>
      <c r="J291" s="783" t="s">
        <v>93</v>
      </c>
      <c r="K291" s="813">
        <v>24.3</v>
      </c>
      <c r="L291" s="813">
        <v>24.3</v>
      </c>
    </row>
    <row r="292" spans="1:12" x14ac:dyDescent="0.25">
      <c r="A292" s="813" t="s">
        <v>83</v>
      </c>
      <c r="B292" s="813" t="s">
        <v>40</v>
      </c>
      <c r="C292" s="744">
        <v>35.894167000000003</v>
      </c>
      <c r="D292" s="744">
        <v>-93.067499999999995</v>
      </c>
      <c r="E292" s="847">
        <v>41653</v>
      </c>
      <c r="F292" s="830" t="s">
        <v>150</v>
      </c>
      <c r="G292" s="848">
        <v>0.51041666666666663</v>
      </c>
      <c r="H292" s="848" t="s">
        <v>54</v>
      </c>
      <c r="I292" s="849" t="s">
        <v>49</v>
      </c>
      <c r="J292" s="783" t="s">
        <v>93</v>
      </c>
      <c r="K292" s="850">
        <v>151.5</v>
      </c>
      <c r="L292" s="813">
        <v>151.5</v>
      </c>
    </row>
    <row r="293" spans="1:12" x14ac:dyDescent="0.25">
      <c r="A293" s="813" t="s">
        <v>83</v>
      </c>
      <c r="B293" s="813" t="s">
        <v>41</v>
      </c>
      <c r="C293" s="744">
        <v>35.938889000000003</v>
      </c>
      <c r="D293" s="744">
        <v>-93.072500000000005</v>
      </c>
      <c r="E293" s="847">
        <v>41653</v>
      </c>
      <c r="F293" s="815" t="s">
        <v>151</v>
      </c>
      <c r="G293" s="848">
        <v>0.55208333333333337</v>
      </c>
      <c r="H293" s="848" t="s">
        <v>54</v>
      </c>
      <c r="I293" s="849" t="s">
        <v>49</v>
      </c>
      <c r="J293" s="783" t="s">
        <v>93</v>
      </c>
      <c r="K293" s="850">
        <v>95.9</v>
      </c>
      <c r="L293" s="813">
        <v>95.9</v>
      </c>
    </row>
    <row r="294" spans="1:12" x14ac:dyDescent="0.25">
      <c r="A294" s="813" t="s">
        <v>83</v>
      </c>
      <c r="B294" s="813" t="s">
        <v>74</v>
      </c>
      <c r="C294" s="813">
        <v>35.923915000000001</v>
      </c>
      <c r="D294" s="813">
        <v>-93.070695999999998</v>
      </c>
      <c r="E294" s="847">
        <v>41653</v>
      </c>
      <c r="F294" s="830" t="s">
        <v>151</v>
      </c>
      <c r="G294" s="848">
        <v>0.49305555555555558</v>
      </c>
      <c r="H294" s="848" t="s">
        <v>54</v>
      </c>
      <c r="I294" s="849" t="s">
        <v>49</v>
      </c>
      <c r="J294" s="783" t="s">
        <v>93</v>
      </c>
      <c r="K294" s="850">
        <v>238.2</v>
      </c>
      <c r="L294" s="813">
        <v>238.2</v>
      </c>
    </row>
    <row r="295" spans="1:12" x14ac:dyDescent="0.25">
      <c r="A295" s="813" t="s">
        <v>83</v>
      </c>
      <c r="B295" s="813" t="s">
        <v>75</v>
      </c>
      <c r="C295" s="813">
        <v>35.933551000000001</v>
      </c>
      <c r="D295" s="813">
        <v>-93.072661999999994</v>
      </c>
      <c r="E295" s="847">
        <v>41653</v>
      </c>
      <c r="F295" s="830" t="s">
        <v>151</v>
      </c>
      <c r="G295" s="848">
        <v>0.53472222222222221</v>
      </c>
      <c r="H295" s="848" t="s">
        <v>54</v>
      </c>
      <c r="I295" s="849" t="s">
        <v>49</v>
      </c>
      <c r="J295" s="783" t="s">
        <v>93</v>
      </c>
      <c r="K295" s="850">
        <v>156.5</v>
      </c>
      <c r="L295" s="813">
        <v>156.5</v>
      </c>
    </row>
    <row r="296" spans="1:12" x14ac:dyDescent="0.25">
      <c r="A296" s="813" t="s">
        <v>83</v>
      </c>
      <c r="B296" s="813" t="s">
        <v>39</v>
      </c>
      <c r="C296" s="744">
        <v>35.915832999999999</v>
      </c>
      <c r="D296" s="744">
        <v>-93.059443999999999</v>
      </c>
      <c r="E296" s="814">
        <v>41660</v>
      </c>
      <c r="F296" s="830" t="s">
        <v>150</v>
      </c>
      <c r="G296" s="813"/>
      <c r="H296" s="813"/>
      <c r="I296" s="813"/>
      <c r="J296" s="783" t="s">
        <v>93</v>
      </c>
      <c r="K296" s="813">
        <v>5.2</v>
      </c>
      <c r="L296" s="813">
        <v>5.2</v>
      </c>
    </row>
    <row r="297" spans="1:12" x14ac:dyDescent="0.25">
      <c r="A297" s="813" t="s">
        <v>83</v>
      </c>
      <c r="B297" s="813" t="s">
        <v>40</v>
      </c>
      <c r="C297" s="744">
        <v>35.894167000000003</v>
      </c>
      <c r="D297" s="744">
        <v>-93.067499999999995</v>
      </c>
      <c r="E297" s="847">
        <v>41660</v>
      </c>
      <c r="F297" s="830" t="s">
        <v>150</v>
      </c>
      <c r="G297" s="848">
        <v>0.35416666666666669</v>
      </c>
      <c r="H297" s="848" t="s">
        <v>48</v>
      </c>
      <c r="I297" s="849" t="s">
        <v>49</v>
      </c>
      <c r="J297" s="783" t="s">
        <v>93</v>
      </c>
      <c r="K297" s="850">
        <v>55.7</v>
      </c>
      <c r="L297" s="813">
        <v>55.7</v>
      </c>
    </row>
    <row r="298" spans="1:12" x14ac:dyDescent="0.25">
      <c r="A298" s="813" t="s">
        <v>83</v>
      </c>
      <c r="B298" s="813" t="s">
        <v>41</v>
      </c>
      <c r="C298" s="744">
        <v>35.938889000000003</v>
      </c>
      <c r="D298" s="744">
        <v>-93.072500000000005</v>
      </c>
      <c r="E298" s="847">
        <v>41660</v>
      </c>
      <c r="F298" s="815" t="s">
        <v>151</v>
      </c>
      <c r="G298" s="848">
        <v>0.37847222222222227</v>
      </c>
      <c r="H298" s="848" t="s">
        <v>48</v>
      </c>
      <c r="I298" s="849" t="s">
        <v>49</v>
      </c>
      <c r="J298" s="783" t="s">
        <v>93</v>
      </c>
      <c r="K298" s="850">
        <v>131.30000000000001</v>
      </c>
      <c r="L298" s="813">
        <v>131.30000000000001</v>
      </c>
    </row>
    <row r="299" spans="1:12" x14ac:dyDescent="0.25">
      <c r="A299" s="813" t="s">
        <v>83</v>
      </c>
      <c r="B299" s="813" t="s">
        <v>74</v>
      </c>
      <c r="C299" s="813">
        <v>35.923915000000001</v>
      </c>
      <c r="D299" s="813">
        <v>-93.070695999999998</v>
      </c>
      <c r="E299" s="847">
        <v>41660</v>
      </c>
      <c r="F299" s="830" t="s">
        <v>151</v>
      </c>
      <c r="G299" s="848">
        <v>0.34722222222222227</v>
      </c>
      <c r="H299" s="848" t="s">
        <v>48</v>
      </c>
      <c r="I299" s="849" t="s">
        <v>49</v>
      </c>
      <c r="J299" s="783" t="s">
        <v>93</v>
      </c>
      <c r="K299" s="850">
        <v>51.2</v>
      </c>
      <c r="L299" s="813">
        <v>51.2</v>
      </c>
    </row>
    <row r="300" spans="1:12" x14ac:dyDescent="0.25">
      <c r="A300" s="813" t="s">
        <v>83</v>
      </c>
      <c r="B300" s="813" t="s">
        <v>75</v>
      </c>
      <c r="C300" s="813">
        <v>35.933551000000001</v>
      </c>
      <c r="D300" s="813">
        <v>-93.072661999999994</v>
      </c>
      <c r="E300" s="847">
        <v>41660</v>
      </c>
      <c r="F300" s="830" t="s">
        <v>151</v>
      </c>
      <c r="G300" s="848">
        <v>0.36458333333333331</v>
      </c>
      <c r="H300" s="848" t="s">
        <v>48</v>
      </c>
      <c r="I300" s="849" t="s">
        <v>49</v>
      </c>
      <c r="J300" s="783" t="s">
        <v>93</v>
      </c>
      <c r="K300" s="850">
        <v>49.6</v>
      </c>
      <c r="L300" s="813">
        <v>49.6</v>
      </c>
    </row>
    <row r="301" spans="1:12" x14ac:dyDescent="0.25">
      <c r="A301" s="782" t="s">
        <v>111</v>
      </c>
      <c r="B301" s="783" t="s">
        <v>101</v>
      </c>
      <c r="C301" s="783">
        <v>35.982633</v>
      </c>
      <c r="D301" s="783">
        <v>-93.040734</v>
      </c>
      <c r="E301" s="795">
        <v>41661</v>
      </c>
      <c r="F301" s="795" t="s">
        <v>151</v>
      </c>
      <c r="G301" s="796">
        <v>0.45833333333333331</v>
      </c>
      <c r="H301" s="783" t="s">
        <v>96</v>
      </c>
      <c r="I301" s="783" t="s">
        <v>93</v>
      </c>
      <c r="J301" s="783" t="s">
        <v>93</v>
      </c>
      <c r="K301" s="799">
        <v>8</v>
      </c>
      <c r="L301" s="813">
        <v>8</v>
      </c>
    </row>
    <row r="302" spans="1:12" x14ac:dyDescent="0.25">
      <c r="A302" s="782" t="s">
        <v>111</v>
      </c>
      <c r="B302" s="783" t="s">
        <v>105</v>
      </c>
      <c r="C302" s="783">
        <v>35.989153000000002</v>
      </c>
      <c r="D302" s="783">
        <v>-93.035788999999994</v>
      </c>
      <c r="E302" s="795">
        <v>41661</v>
      </c>
      <c r="F302" s="795" t="s">
        <v>151</v>
      </c>
      <c r="G302" s="796">
        <v>0.48680555555555555</v>
      </c>
      <c r="H302" s="783" t="s">
        <v>96</v>
      </c>
      <c r="I302" s="783" t="s">
        <v>93</v>
      </c>
      <c r="J302" s="783" t="s">
        <v>93</v>
      </c>
      <c r="K302" s="799">
        <v>9</v>
      </c>
      <c r="L302" s="813">
        <v>9</v>
      </c>
    </row>
    <row r="303" spans="1:12" x14ac:dyDescent="0.25">
      <c r="A303" s="782" t="s">
        <v>111</v>
      </c>
      <c r="B303" s="783" t="s">
        <v>91</v>
      </c>
      <c r="C303" s="783">
        <v>35.977800000000002</v>
      </c>
      <c r="D303" s="783">
        <v>-93.043099999999995</v>
      </c>
      <c r="E303" s="795">
        <v>41661</v>
      </c>
      <c r="F303" s="795" t="s">
        <v>151</v>
      </c>
      <c r="G303" s="796">
        <v>0.4777777777777778</v>
      </c>
      <c r="H303" s="783" t="s">
        <v>96</v>
      </c>
      <c r="I303" s="783" t="s">
        <v>19</v>
      </c>
      <c r="J303" s="783" t="s">
        <v>93</v>
      </c>
      <c r="K303" s="799">
        <v>11</v>
      </c>
      <c r="L303" s="813">
        <v>11</v>
      </c>
    </row>
    <row r="304" spans="1:12" x14ac:dyDescent="0.25">
      <c r="A304" s="782" t="s">
        <v>111</v>
      </c>
      <c r="B304" s="783" t="s">
        <v>91</v>
      </c>
      <c r="C304" s="783">
        <v>35.977800000000002</v>
      </c>
      <c r="D304" s="783">
        <v>-93.043099999999995</v>
      </c>
      <c r="E304" s="795">
        <v>41661</v>
      </c>
      <c r="F304" s="795" t="s">
        <v>151</v>
      </c>
      <c r="G304" s="796">
        <v>0.47708333333333336</v>
      </c>
      <c r="H304" s="783" t="s">
        <v>96</v>
      </c>
      <c r="I304" s="783" t="s">
        <v>93</v>
      </c>
      <c r="J304" s="783" t="s">
        <v>93</v>
      </c>
      <c r="K304" s="799">
        <v>14</v>
      </c>
      <c r="L304" s="813">
        <v>14</v>
      </c>
    </row>
    <row r="305" spans="1:12" x14ac:dyDescent="0.25">
      <c r="A305" s="813" t="s">
        <v>83</v>
      </c>
      <c r="B305" s="813" t="s">
        <v>39</v>
      </c>
      <c r="C305" s="744">
        <v>35.915832999999999</v>
      </c>
      <c r="D305" s="744">
        <v>-93.059443999999999</v>
      </c>
      <c r="E305" s="814">
        <v>41668</v>
      </c>
      <c r="F305" s="830" t="s">
        <v>150</v>
      </c>
      <c r="G305" s="813"/>
      <c r="H305" s="813"/>
      <c r="I305" s="813"/>
      <c r="J305" s="783" t="s">
        <v>93</v>
      </c>
      <c r="K305" s="813">
        <v>3.1</v>
      </c>
      <c r="L305" s="813">
        <v>3.1</v>
      </c>
    </row>
    <row r="306" spans="1:12" x14ac:dyDescent="0.25">
      <c r="A306" s="813" t="s">
        <v>83</v>
      </c>
      <c r="B306" s="813" t="s">
        <v>40</v>
      </c>
      <c r="C306" s="744">
        <v>35.894167000000003</v>
      </c>
      <c r="D306" s="744">
        <v>-93.067499999999995</v>
      </c>
      <c r="E306" s="834">
        <v>41668</v>
      </c>
      <c r="F306" s="830" t="s">
        <v>150</v>
      </c>
      <c r="G306" s="832">
        <v>0.44444444444444442</v>
      </c>
      <c r="H306" s="832" t="s">
        <v>48</v>
      </c>
      <c r="I306" s="835" t="s">
        <v>49</v>
      </c>
      <c r="J306" s="783" t="s">
        <v>93</v>
      </c>
      <c r="K306" s="826">
        <v>10.9</v>
      </c>
      <c r="L306" s="813">
        <v>10.9</v>
      </c>
    </row>
    <row r="307" spans="1:12" x14ac:dyDescent="0.25">
      <c r="A307" s="813" t="s">
        <v>83</v>
      </c>
      <c r="B307" s="813" t="s">
        <v>41</v>
      </c>
      <c r="C307" s="744">
        <v>35.938889000000003</v>
      </c>
      <c r="D307" s="744">
        <v>-93.072500000000005</v>
      </c>
      <c r="E307" s="834">
        <v>41668</v>
      </c>
      <c r="F307" s="815" t="s">
        <v>151</v>
      </c>
      <c r="G307" s="832">
        <v>0.45833333333333331</v>
      </c>
      <c r="H307" s="832" t="s">
        <v>48</v>
      </c>
      <c r="I307" s="835" t="s">
        <v>49</v>
      </c>
      <c r="J307" s="783" t="s">
        <v>93</v>
      </c>
      <c r="K307" s="826" t="s">
        <v>45</v>
      </c>
      <c r="L307" s="813">
        <v>0.01</v>
      </c>
    </row>
    <row r="308" spans="1:12" x14ac:dyDescent="0.25">
      <c r="A308" s="782" t="s">
        <v>111</v>
      </c>
      <c r="B308" s="783" t="s">
        <v>101</v>
      </c>
      <c r="C308" s="783">
        <v>35.982633</v>
      </c>
      <c r="D308" s="783">
        <v>-93.040734</v>
      </c>
      <c r="E308" s="795">
        <v>41668</v>
      </c>
      <c r="F308" s="795" t="s">
        <v>151</v>
      </c>
      <c r="G308" s="796">
        <v>0.44236111111111109</v>
      </c>
      <c r="H308" s="783" t="s">
        <v>96</v>
      </c>
      <c r="I308" s="783" t="s">
        <v>93</v>
      </c>
      <c r="J308" s="783" t="s">
        <v>93</v>
      </c>
      <c r="K308" s="799">
        <v>2</v>
      </c>
      <c r="L308" s="813">
        <v>2</v>
      </c>
    </row>
    <row r="309" spans="1:12" x14ac:dyDescent="0.25">
      <c r="A309" s="782" t="s">
        <v>111</v>
      </c>
      <c r="B309" s="783" t="s">
        <v>105</v>
      </c>
      <c r="C309" s="783">
        <v>35.989153000000002</v>
      </c>
      <c r="D309" s="783">
        <v>-93.035788999999994</v>
      </c>
      <c r="E309" s="795">
        <v>41668</v>
      </c>
      <c r="F309" s="795" t="s">
        <v>151</v>
      </c>
      <c r="G309" s="796">
        <v>0.47847222222222224</v>
      </c>
      <c r="H309" s="783" t="s">
        <v>96</v>
      </c>
      <c r="I309" s="783" t="s">
        <v>93</v>
      </c>
      <c r="J309" s="783" t="s">
        <v>93</v>
      </c>
      <c r="K309" s="799">
        <v>0</v>
      </c>
      <c r="L309" s="813">
        <v>0</v>
      </c>
    </row>
    <row r="310" spans="1:12" x14ac:dyDescent="0.25">
      <c r="A310" s="782" t="s">
        <v>111</v>
      </c>
      <c r="B310" s="783" t="s">
        <v>91</v>
      </c>
      <c r="C310" s="783">
        <v>35.977800000000002</v>
      </c>
      <c r="D310" s="783">
        <v>-93.043099999999995</v>
      </c>
      <c r="E310" s="795">
        <v>41668</v>
      </c>
      <c r="F310" s="795" t="s">
        <v>151</v>
      </c>
      <c r="G310" s="796">
        <v>0.46319444444444446</v>
      </c>
      <c r="H310" s="783" t="s">
        <v>96</v>
      </c>
      <c r="I310" s="783" t="s">
        <v>19</v>
      </c>
      <c r="J310" s="783" t="s">
        <v>93</v>
      </c>
      <c r="K310" s="799">
        <v>2</v>
      </c>
      <c r="L310" s="813">
        <v>2</v>
      </c>
    </row>
    <row r="311" spans="1:12" x14ac:dyDescent="0.25">
      <c r="A311" s="782" t="s">
        <v>111</v>
      </c>
      <c r="B311" s="783" t="s">
        <v>91</v>
      </c>
      <c r="C311" s="783">
        <v>35.977800000000002</v>
      </c>
      <c r="D311" s="783">
        <v>-93.043099999999995</v>
      </c>
      <c r="E311" s="795">
        <v>41668</v>
      </c>
      <c r="F311" s="795" t="s">
        <v>151</v>
      </c>
      <c r="G311" s="796">
        <v>0.46250000000000002</v>
      </c>
      <c r="H311" s="783" t="s">
        <v>96</v>
      </c>
      <c r="I311" s="783" t="s">
        <v>93</v>
      </c>
      <c r="J311" s="783" t="s">
        <v>93</v>
      </c>
      <c r="K311" s="799">
        <v>3</v>
      </c>
      <c r="L311" s="813">
        <v>3</v>
      </c>
    </row>
    <row r="312" spans="1:12" x14ac:dyDescent="0.25">
      <c r="A312" s="813" t="s">
        <v>83</v>
      </c>
      <c r="B312" s="813" t="s">
        <v>74</v>
      </c>
      <c r="C312" s="813">
        <v>35.923915000000001</v>
      </c>
      <c r="D312" s="813">
        <v>-93.070695999999998</v>
      </c>
      <c r="E312" s="836">
        <v>41668</v>
      </c>
      <c r="F312" s="830" t="s">
        <v>151</v>
      </c>
      <c r="G312" s="837">
        <v>0.4375</v>
      </c>
      <c r="H312" s="837" t="s">
        <v>48</v>
      </c>
      <c r="I312" s="785" t="s">
        <v>49</v>
      </c>
      <c r="J312" s="783" t="s">
        <v>93</v>
      </c>
      <c r="K312" s="826">
        <v>28.2</v>
      </c>
      <c r="L312" s="813">
        <v>28.2</v>
      </c>
    </row>
    <row r="313" spans="1:12" x14ac:dyDescent="0.25">
      <c r="A313" s="782" t="s">
        <v>111</v>
      </c>
      <c r="B313" s="783" t="s">
        <v>101</v>
      </c>
      <c r="C313" s="783">
        <v>35.982633</v>
      </c>
      <c r="D313" s="783">
        <v>-93.040734</v>
      </c>
      <c r="E313" s="795">
        <v>41676</v>
      </c>
      <c r="F313" s="795" t="s">
        <v>151</v>
      </c>
      <c r="G313" s="796">
        <v>0.52152777777777781</v>
      </c>
      <c r="H313" s="783" t="s">
        <v>96</v>
      </c>
      <c r="I313" s="783" t="s">
        <v>93</v>
      </c>
      <c r="J313" s="783" t="s">
        <v>93</v>
      </c>
      <c r="K313" s="799">
        <v>1</v>
      </c>
      <c r="L313" s="813">
        <v>1</v>
      </c>
    </row>
    <row r="314" spans="1:12" x14ac:dyDescent="0.25">
      <c r="A314" s="782" t="s">
        <v>111</v>
      </c>
      <c r="B314" s="783" t="s">
        <v>105</v>
      </c>
      <c r="C314" s="783">
        <v>35.989153000000002</v>
      </c>
      <c r="D314" s="783">
        <v>-93.035788999999994</v>
      </c>
      <c r="E314" s="795">
        <v>41676</v>
      </c>
      <c r="F314" s="795" t="s">
        <v>151</v>
      </c>
      <c r="G314" s="796">
        <v>0.54861111111111116</v>
      </c>
      <c r="H314" s="783" t="s">
        <v>96</v>
      </c>
      <c r="I314" s="783" t="s">
        <v>93</v>
      </c>
      <c r="J314" s="783" t="s">
        <v>93</v>
      </c>
      <c r="K314" s="799">
        <v>1</v>
      </c>
      <c r="L314" s="813">
        <v>1</v>
      </c>
    </row>
    <row r="315" spans="1:12" x14ac:dyDescent="0.25">
      <c r="A315" s="782" t="s">
        <v>111</v>
      </c>
      <c r="B315" s="783" t="s">
        <v>91</v>
      </c>
      <c r="C315" s="783">
        <v>35.977800000000002</v>
      </c>
      <c r="D315" s="783">
        <v>-93.043099999999995</v>
      </c>
      <c r="E315" s="795">
        <v>41676</v>
      </c>
      <c r="F315" s="795" t="s">
        <v>151</v>
      </c>
      <c r="G315" s="796">
        <v>0.53194444444444444</v>
      </c>
      <c r="H315" s="783" t="s">
        <v>96</v>
      </c>
      <c r="I315" s="783" t="s">
        <v>19</v>
      </c>
      <c r="J315" s="783" t="s">
        <v>93</v>
      </c>
      <c r="K315" s="799">
        <v>2</v>
      </c>
      <c r="L315" s="813">
        <v>2</v>
      </c>
    </row>
    <row r="316" spans="1:12" x14ac:dyDescent="0.25">
      <c r="A316" s="782" t="s">
        <v>111</v>
      </c>
      <c r="B316" s="783" t="s">
        <v>91</v>
      </c>
      <c r="C316" s="783">
        <v>35.977800000000002</v>
      </c>
      <c r="D316" s="783">
        <v>-93.043099999999995</v>
      </c>
      <c r="E316" s="795">
        <v>41676</v>
      </c>
      <c r="F316" s="795" t="s">
        <v>151</v>
      </c>
      <c r="G316" s="796">
        <v>0.53125</v>
      </c>
      <c r="H316" s="783" t="s">
        <v>96</v>
      </c>
      <c r="I316" s="783" t="s">
        <v>93</v>
      </c>
      <c r="J316" s="783" t="s">
        <v>93</v>
      </c>
      <c r="K316" s="799">
        <v>2</v>
      </c>
      <c r="L316" s="813">
        <v>2</v>
      </c>
    </row>
    <row r="317" spans="1:12" x14ac:dyDescent="0.25">
      <c r="A317" s="782" t="s">
        <v>111</v>
      </c>
      <c r="B317" s="783" t="s">
        <v>101</v>
      </c>
      <c r="C317" s="783">
        <v>35.982633</v>
      </c>
      <c r="D317" s="783">
        <v>-93.040734</v>
      </c>
      <c r="E317" s="795">
        <v>41682</v>
      </c>
      <c r="F317" s="795" t="s">
        <v>151</v>
      </c>
      <c r="G317" s="796">
        <v>0.63402777777777775</v>
      </c>
      <c r="H317" s="783" t="s">
        <v>96</v>
      </c>
      <c r="I317" s="783" t="s">
        <v>93</v>
      </c>
      <c r="J317" s="783" t="s">
        <v>93</v>
      </c>
      <c r="K317" s="799">
        <v>0</v>
      </c>
      <c r="L317" s="813">
        <v>0</v>
      </c>
    </row>
    <row r="318" spans="1:12" x14ac:dyDescent="0.25">
      <c r="A318" s="782" t="s">
        <v>111</v>
      </c>
      <c r="B318" s="783" t="s">
        <v>105</v>
      </c>
      <c r="C318" s="783">
        <v>35.989153000000002</v>
      </c>
      <c r="D318" s="783">
        <v>-93.035788999999994</v>
      </c>
      <c r="E318" s="795">
        <v>41682</v>
      </c>
      <c r="F318" s="795" t="s">
        <v>151</v>
      </c>
      <c r="G318" s="796">
        <v>0.61319444444444449</v>
      </c>
      <c r="H318" s="783" t="s">
        <v>96</v>
      </c>
      <c r="I318" s="783" t="s">
        <v>93</v>
      </c>
      <c r="J318" s="783" t="s">
        <v>93</v>
      </c>
      <c r="K318" s="799">
        <v>0</v>
      </c>
      <c r="L318" s="813">
        <v>0</v>
      </c>
    </row>
    <row r="319" spans="1:12" x14ac:dyDescent="0.25">
      <c r="A319" s="782" t="s">
        <v>111</v>
      </c>
      <c r="B319" s="783" t="s">
        <v>91</v>
      </c>
      <c r="C319" s="783">
        <v>35.977800000000002</v>
      </c>
      <c r="D319" s="783">
        <v>-93.043099999999995</v>
      </c>
      <c r="E319" s="795">
        <v>41682</v>
      </c>
      <c r="F319" s="795" t="s">
        <v>151</v>
      </c>
      <c r="G319" s="796">
        <v>0.6069444444444444</v>
      </c>
      <c r="H319" s="783" t="s">
        <v>96</v>
      </c>
      <c r="I319" s="783" t="s">
        <v>19</v>
      </c>
      <c r="J319" s="783" t="s">
        <v>93</v>
      </c>
      <c r="K319" s="799">
        <v>1</v>
      </c>
      <c r="L319" s="813">
        <v>1</v>
      </c>
    </row>
    <row r="320" spans="1:12" x14ac:dyDescent="0.25">
      <c r="A320" s="782" t="s">
        <v>111</v>
      </c>
      <c r="B320" s="783" t="s">
        <v>91</v>
      </c>
      <c r="C320" s="783">
        <v>35.977800000000002</v>
      </c>
      <c r="D320" s="783">
        <v>-93.043099999999995</v>
      </c>
      <c r="E320" s="795">
        <v>41682</v>
      </c>
      <c r="F320" s="795" t="s">
        <v>151</v>
      </c>
      <c r="G320" s="796">
        <v>0.60624999999999996</v>
      </c>
      <c r="H320" s="783" t="s">
        <v>96</v>
      </c>
      <c r="I320" s="783" t="s">
        <v>93</v>
      </c>
      <c r="J320" s="783" t="s">
        <v>93</v>
      </c>
      <c r="K320" s="799">
        <v>0</v>
      </c>
      <c r="L320" s="813">
        <v>0</v>
      </c>
    </row>
    <row r="321" spans="1:12" x14ac:dyDescent="0.25">
      <c r="A321" s="813" t="s">
        <v>83</v>
      </c>
      <c r="B321" s="813" t="s">
        <v>39</v>
      </c>
      <c r="C321" s="744">
        <v>35.915832999999999</v>
      </c>
      <c r="D321" s="744">
        <v>-93.059443999999999</v>
      </c>
      <c r="E321" s="814">
        <v>41683</v>
      </c>
      <c r="F321" s="830" t="s">
        <v>150</v>
      </c>
      <c r="G321" s="813"/>
      <c r="H321" s="813"/>
      <c r="I321" s="813"/>
      <c r="J321" s="783" t="s">
        <v>93</v>
      </c>
      <c r="K321" s="813" t="s">
        <v>45</v>
      </c>
      <c r="L321" s="813">
        <v>0.01</v>
      </c>
    </row>
    <row r="322" spans="1:12" x14ac:dyDescent="0.25">
      <c r="A322" s="813" t="s">
        <v>83</v>
      </c>
      <c r="B322" s="813" t="s">
        <v>40</v>
      </c>
      <c r="C322" s="744">
        <v>35.894167000000003</v>
      </c>
      <c r="D322" s="744">
        <v>-93.067499999999995</v>
      </c>
      <c r="E322" s="834">
        <v>41683</v>
      </c>
      <c r="F322" s="830" t="s">
        <v>150</v>
      </c>
      <c r="G322" s="832">
        <v>0.36805555555555558</v>
      </c>
      <c r="H322" s="832" t="s">
        <v>48</v>
      </c>
      <c r="I322" s="835" t="s">
        <v>49</v>
      </c>
      <c r="J322" s="783" t="s">
        <v>93</v>
      </c>
      <c r="K322" s="826">
        <v>68.900000000000006</v>
      </c>
      <c r="L322" s="813">
        <v>68.900000000000006</v>
      </c>
    </row>
    <row r="323" spans="1:12" x14ac:dyDescent="0.25">
      <c r="A323" s="813" t="s">
        <v>83</v>
      </c>
      <c r="B323" s="813" t="s">
        <v>41</v>
      </c>
      <c r="C323" s="744">
        <v>35.938889000000003</v>
      </c>
      <c r="D323" s="744">
        <v>-93.072500000000005</v>
      </c>
      <c r="E323" s="834">
        <v>41683</v>
      </c>
      <c r="F323" s="815" t="s">
        <v>151</v>
      </c>
      <c r="G323" s="832">
        <v>0.38194444444444442</v>
      </c>
      <c r="H323" s="832" t="s">
        <v>48</v>
      </c>
      <c r="I323" s="835" t="s">
        <v>49</v>
      </c>
      <c r="J323" s="783" t="s">
        <v>93</v>
      </c>
      <c r="K323" s="826">
        <v>9.8000000000000007</v>
      </c>
      <c r="L323" s="813">
        <v>9.8000000000000007</v>
      </c>
    </row>
    <row r="324" spans="1:12" x14ac:dyDescent="0.25">
      <c r="A324" s="813" t="s">
        <v>83</v>
      </c>
      <c r="B324" s="813" t="s">
        <v>74</v>
      </c>
      <c r="C324" s="813">
        <v>35.923915000000001</v>
      </c>
      <c r="D324" s="813">
        <v>-93.070695999999998</v>
      </c>
      <c r="E324" s="836">
        <v>41683</v>
      </c>
      <c r="F324" s="830" t="s">
        <v>151</v>
      </c>
      <c r="G324" s="837">
        <v>0.3611111111111111</v>
      </c>
      <c r="H324" s="837" t="s">
        <v>48</v>
      </c>
      <c r="I324" s="785" t="s">
        <v>49</v>
      </c>
      <c r="J324" s="783" t="s">
        <v>93</v>
      </c>
      <c r="K324" s="826">
        <v>31.4</v>
      </c>
      <c r="L324" s="813">
        <v>31.4</v>
      </c>
    </row>
    <row r="325" spans="1:12" x14ac:dyDescent="0.25">
      <c r="A325" s="813" t="s">
        <v>83</v>
      </c>
      <c r="B325" s="813" t="s">
        <v>39</v>
      </c>
      <c r="C325" s="744">
        <v>35.915832999999999</v>
      </c>
      <c r="D325" s="744">
        <v>-93.059443999999999</v>
      </c>
      <c r="E325" s="814">
        <v>41689</v>
      </c>
      <c r="F325" s="830" t="s">
        <v>150</v>
      </c>
      <c r="G325" s="813"/>
      <c r="H325" s="813"/>
      <c r="I325" s="813"/>
      <c r="J325" s="783" t="s">
        <v>93</v>
      </c>
      <c r="K325" s="813">
        <v>1</v>
      </c>
      <c r="L325" s="813">
        <v>1</v>
      </c>
    </row>
    <row r="326" spans="1:12" x14ac:dyDescent="0.25">
      <c r="A326" s="813" t="s">
        <v>83</v>
      </c>
      <c r="B326" s="813" t="s">
        <v>40</v>
      </c>
      <c r="C326" s="744">
        <v>35.894167000000003</v>
      </c>
      <c r="D326" s="744">
        <v>-93.067499999999995</v>
      </c>
      <c r="E326" s="834">
        <v>41689</v>
      </c>
      <c r="F326" s="830" t="s">
        <v>150</v>
      </c>
      <c r="G326" s="832">
        <v>0.4284722222222222</v>
      </c>
      <c r="H326" s="832" t="s">
        <v>57</v>
      </c>
      <c r="I326" s="835" t="s">
        <v>49</v>
      </c>
      <c r="J326" s="783" t="s">
        <v>93</v>
      </c>
      <c r="K326" s="826">
        <v>111.9</v>
      </c>
      <c r="L326" s="813">
        <v>111.9</v>
      </c>
    </row>
    <row r="327" spans="1:12" x14ac:dyDescent="0.25">
      <c r="A327" s="813" t="s">
        <v>83</v>
      </c>
      <c r="B327" s="813" t="s">
        <v>41</v>
      </c>
      <c r="C327" s="744">
        <v>35.938889000000003</v>
      </c>
      <c r="D327" s="744">
        <v>-93.072500000000005</v>
      </c>
      <c r="E327" s="834">
        <v>41689</v>
      </c>
      <c r="F327" s="815" t="s">
        <v>151</v>
      </c>
      <c r="G327" s="832">
        <v>0.47916666666666669</v>
      </c>
      <c r="H327" s="832" t="s">
        <v>57</v>
      </c>
      <c r="I327" s="835" t="s">
        <v>49</v>
      </c>
      <c r="J327" s="783" t="s">
        <v>93</v>
      </c>
      <c r="K327" s="826">
        <v>8.5</v>
      </c>
      <c r="L327" s="813">
        <v>8.5</v>
      </c>
    </row>
    <row r="328" spans="1:12" x14ac:dyDescent="0.25">
      <c r="A328" s="782" t="s">
        <v>111</v>
      </c>
      <c r="B328" s="783" t="s">
        <v>101</v>
      </c>
      <c r="C328" s="783">
        <v>35.982633</v>
      </c>
      <c r="D328" s="783">
        <v>-93.040734</v>
      </c>
      <c r="E328" s="795">
        <v>41689</v>
      </c>
      <c r="F328" s="795" t="s">
        <v>151</v>
      </c>
      <c r="G328" s="796">
        <v>0.42291666666666666</v>
      </c>
      <c r="H328" s="783" t="s">
        <v>96</v>
      </c>
      <c r="I328" s="783" t="s">
        <v>93</v>
      </c>
      <c r="J328" s="783" t="s">
        <v>93</v>
      </c>
      <c r="K328" s="799">
        <v>4</v>
      </c>
      <c r="L328" s="813">
        <v>4</v>
      </c>
    </row>
    <row r="329" spans="1:12" x14ac:dyDescent="0.25">
      <c r="A329" s="782" t="s">
        <v>111</v>
      </c>
      <c r="B329" s="783" t="s">
        <v>101</v>
      </c>
      <c r="C329" s="783">
        <v>35.982633</v>
      </c>
      <c r="D329" s="783">
        <v>-93.040734</v>
      </c>
      <c r="E329" s="795">
        <v>41689</v>
      </c>
      <c r="F329" s="795" t="s">
        <v>151</v>
      </c>
      <c r="G329" s="796">
        <v>0.42222222222222222</v>
      </c>
      <c r="H329" s="783" t="s">
        <v>96</v>
      </c>
      <c r="I329" s="783" t="s">
        <v>93</v>
      </c>
      <c r="J329" s="783" t="s">
        <v>93</v>
      </c>
      <c r="K329" s="799">
        <v>9</v>
      </c>
      <c r="L329" s="813">
        <v>9</v>
      </c>
    </row>
    <row r="330" spans="1:12" x14ac:dyDescent="0.25">
      <c r="A330" s="782" t="s">
        <v>111</v>
      </c>
      <c r="B330" s="783" t="s">
        <v>105</v>
      </c>
      <c r="C330" s="783">
        <v>35.989153000000002</v>
      </c>
      <c r="D330" s="783">
        <v>-93.035788999999994</v>
      </c>
      <c r="E330" s="795">
        <v>41689</v>
      </c>
      <c r="F330" s="795" t="s">
        <v>151</v>
      </c>
      <c r="G330" s="796">
        <v>0.4513888888888889</v>
      </c>
      <c r="H330" s="783" t="s">
        <v>96</v>
      </c>
      <c r="I330" s="783" t="s">
        <v>93</v>
      </c>
      <c r="J330" s="783" t="s">
        <v>93</v>
      </c>
      <c r="K330" s="799">
        <v>1</v>
      </c>
      <c r="L330" s="813">
        <v>1</v>
      </c>
    </row>
    <row r="331" spans="1:12" x14ac:dyDescent="0.25">
      <c r="A331" s="782" t="s">
        <v>111</v>
      </c>
      <c r="B331" s="783" t="s">
        <v>91</v>
      </c>
      <c r="C331" s="783">
        <v>35.977800000000002</v>
      </c>
      <c r="D331" s="783">
        <v>-93.043099999999995</v>
      </c>
      <c r="E331" s="795">
        <v>41689</v>
      </c>
      <c r="F331" s="795" t="s">
        <v>151</v>
      </c>
      <c r="G331" s="796">
        <v>0.44305555555555554</v>
      </c>
      <c r="H331" s="783" t="s">
        <v>96</v>
      </c>
      <c r="I331" s="783" t="s">
        <v>93</v>
      </c>
      <c r="J331" s="783" t="s">
        <v>93</v>
      </c>
      <c r="K331" s="799">
        <v>6</v>
      </c>
      <c r="L331" s="813">
        <v>6</v>
      </c>
    </row>
    <row r="332" spans="1:12" x14ac:dyDescent="0.25">
      <c r="A332" s="813" t="s">
        <v>83</v>
      </c>
      <c r="B332" s="813" t="s">
        <v>74</v>
      </c>
      <c r="C332" s="813">
        <v>35.923915000000001</v>
      </c>
      <c r="D332" s="813">
        <v>-93.070695999999998</v>
      </c>
      <c r="E332" s="836">
        <v>41689</v>
      </c>
      <c r="F332" s="830" t="s">
        <v>151</v>
      </c>
      <c r="G332" s="837">
        <v>0.39583333333333331</v>
      </c>
      <c r="H332" s="837" t="s">
        <v>57</v>
      </c>
      <c r="I332" s="785" t="s">
        <v>49</v>
      </c>
      <c r="J332" s="783" t="s">
        <v>93</v>
      </c>
      <c r="K332" s="826">
        <v>45.5</v>
      </c>
      <c r="L332" s="813">
        <v>45.5</v>
      </c>
    </row>
    <row r="333" spans="1:12" x14ac:dyDescent="0.25">
      <c r="A333" s="782" t="s">
        <v>111</v>
      </c>
      <c r="B333" s="783" t="s">
        <v>101</v>
      </c>
      <c r="C333" s="783">
        <v>35.982633</v>
      </c>
      <c r="D333" s="783">
        <v>-93.040734</v>
      </c>
      <c r="E333" s="795">
        <v>41694</v>
      </c>
      <c r="F333" s="795" t="s">
        <v>151</v>
      </c>
      <c r="G333" s="796">
        <v>0.45694444444444443</v>
      </c>
      <c r="H333" s="783" t="s">
        <v>96</v>
      </c>
      <c r="I333" s="783" t="s">
        <v>93</v>
      </c>
      <c r="J333" s="783" t="s">
        <v>93</v>
      </c>
      <c r="K333" s="799">
        <v>10</v>
      </c>
      <c r="L333" s="813">
        <v>10</v>
      </c>
    </row>
    <row r="334" spans="1:12" x14ac:dyDescent="0.25">
      <c r="A334" s="782" t="s">
        <v>111</v>
      </c>
      <c r="B334" s="783" t="s">
        <v>105</v>
      </c>
      <c r="C334" s="783">
        <v>35.989153000000002</v>
      </c>
      <c r="D334" s="783">
        <v>-93.035788999999994</v>
      </c>
      <c r="E334" s="795">
        <v>41694</v>
      </c>
      <c r="F334" s="795" t="s">
        <v>151</v>
      </c>
      <c r="G334" s="796">
        <v>0.47569444444444442</v>
      </c>
      <c r="H334" s="783" t="s">
        <v>96</v>
      </c>
      <c r="I334" s="783" t="s">
        <v>93</v>
      </c>
      <c r="J334" s="783" t="s">
        <v>93</v>
      </c>
      <c r="K334" s="799">
        <v>4</v>
      </c>
      <c r="L334" s="813">
        <v>4</v>
      </c>
    </row>
    <row r="335" spans="1:12" x14ac:dyDescent="0.25">
      <c r="A335" s="782" t="s">
        <v>111</v>
      </c>
      <c r="B335" s="783" t="s">
        <v>105</v>
      </c>
      <c r="C335" s="783">
        <v>35.989153000000002</v>
      </c>
      <c r="D335" s="783">
        <v>-93.035788999999994</v>
      </c>
      <c r="E335" s="795">
        <v>41694</v>
      </c>
      <c r="F335" s="795" t="s">
        <v>151</v>
      </c>
      <c r="G335" s="796">
        <v>0.47499999999999998</v>
      </c>
      <c r="H335" s="783" t="s">
        <v>96</v>
      </c>
      <c r="I335" s="783" t="s">
        <v>93</v>
      </c>
      <c r="J335" s="783" t="s">
        <v>93</v>
      </c>
      <c r="K335" s="799">
        <v>11</v>
      </c>
      <c r="L335" s="813">
        <v>11</v>
      </c>
    </row>
    <row r="336" spans="1:12" x14ac:dyDescent="0.25">
      <c r="A336" s="782" t="s">
        <v>111</v>
      </c>
      <c r="B336" s="783" t="s">
        <v>91</v>
      </c>
      <c r="C336" s="783">
        <v>35.977800000000002</v>
      </c>
      <c r="D336" s="783">
        <v>-93.043099999999995</v>
      </c>
      <c r="E336" s="795">
        <v>41694</v>
      </c>
      <c r="F336" s="795" t="s">
        <v>151</v>
      </c>
      <c r="G336" s="796">
        <v>0.46805555555555556</v>
      </c>
      <c r="H336" s="783" t="s">
        <v>96</v>
      </c>
      <c r="I336" s="783" t="s">
        <v>93</v>
      </c>
      <c r="J336" s="783" t="s">
        <v>93</v>
      </c>
      <c r="K336" s="799">
        <v>11</v>
      </c>
      <c r="L336" s="813">
        <v>11</v>
      </c>
    </row>
    <row r="337" spans="1:12" x14ac:dyDescent="0.25">
      <c r="A337" s="782" t="s">
        <v>111</v>
      </c>
      <c r="B337" s="783" t="s">
        <v>101</v>
      </c>
      <c r="C337" s="783">
        <v>35.982633</v>
      </c>
      <c r="D337" s="783">
        <v>-93.040734</v>
      </c>
      <c r="E337" s="795">
        <v>41696</v>
      </c>
      <c r="F337" s="795" t="s">
        <v>151</v>
      </c>
      <c r="G337" s="796">
        <v>0.52847222222222223</v>
      </c>
      <c r="H337" s="783" t="s">
        <v>96</v>
      </c>
      <c r="I337" s="783" t="s">
        <v>93</v>
      </c>
      <c r="J337" s="783" t="s">
        <v>93</v>
      </c>
      <c r="K337" s="799">
        <v>5</v>
      </c>
      <c r="L337" s="813">
        <v>5</v>
      </c>
    </row>
    <row r="338" spans="1:12" x14ac:dyDescent="0.25">
      <c r="A338" s="782" t="s">
        <v>111</v>
      </c>
      <c r="B338" s="783" t="s">
        <v>105</v>
      </c>
      <c r="C338" s="783">
        <v>35.989153000000002</v>
      </c>
      <c r="D338" s="783">
        <v>-93.035788999999994</v>
      </c>
      <c r="E338" s="795">
        <v>41696</v>
      </c>
      <c r="F338" s="795" t="s">
        <v>151</v>
      </c>
      <c r="G338" s="796">
        <v>0.53125</v>
      </c>
      <c r="H338" s="783" t="s">
        <v>96</v>
      </c>
      <c r="I338" s="783" t="s">
        <v>93</v>
      </c>
      <c r="J338" s="783" t="s">
        <v>93</v>
      </c>
      <c r="K338" s="799">
        <v>0</v>
      </c>
      <c r="L338" s="813">
        <v>0</v>
      </c>
    </row>
    <row r="339" spans="1:12" x14ac:dyDescent="0.25">
      <c r="A339" s="782" t="s">
        <v>111</v>
      </c>
      <c r="B339" s="783" t="s">
        <v>105</v>
      </c>
      <c r="C339" s="783">
        <v>35.989153000000002</v>
      </c>
      <c r="D339" s="783">
        <v>-93.035788999999994</v>
      </c>
      <c r="E339" s="795">
        <v>41696</v>
      </c>
      <c r="F339" s="795" t="s">
        <v>151</v>
      </c>
      <c r="G339" s="796">
        <v>0.53194444444444444</v>
      </c>
      <c r="H339" s="783" t="s">
        <v>96</v>
      </c>
      <c r="I339" s="783" t="s">
        <v>93</v>
      </c>
      <c r="J339" s="783" t="s">
        <v>93</v>
      </c>
      <c r="K339" s="799">
        <v>0</v>
      </c>
      <c r="L339" s="813">
        <v>0</v>
      </c>
    </row>
    <row r="340" spans="1:12" x14ac:dyDescent="0.25">
      <c r="A340" s="782" t="s">
        <v>111</v>
      </c>
      <c r="B340" s="783" t="s">
        <v>91</v>
      </c>
      <c r="C340" s="783">
        <v>35.977800000000002</v>
      </c>
      <c r="D340" s="783">
        <v>-93.043099999999995</v>
      </c>
      <c r="E340" s="795">
        <v>41696</v>
      </c>
      <c r="F340" s="795" t="s">
        <v>151</v>
      </c>
      <c r="G340" s="796">
        <v>0.54166666666666663</v>
      </c>
      <c r="H340" s="783" t="s">
        <v>96</v>
      </c>
      <c r="I340" s="783" t="s">
        <v>93</v>
      </c>
      <c r="J340" s="783" t="s">
        <v>93</v>
      </c>
      <c r="K340" s="799">
        <v>1</v>
      </c>
      <c r="L340" s="813">
        <v>1</v>
      </c>
    </row>
    <row r="341" spans="1:12" x14ac:dyDescent="0.25">
      <c r="A341" s="813" t="s">
        <v>83</v>
      </c>
      <c r="B341" s="813" t="s">
        <v>39</v>
      </c>
      <c r="C341" s="744">
        <v>35.915832999999999</v>
      </c>
      <c r="D341" s="744">
        <v>-93.059443999999999</v>
      </c>
      <c r="E341" s="814">
        <v>41697</v>
      </c>
      <c r="F341" s="830" t="s">
        <v>150</v>
      </c>
      <c r="G341" s="813"/>
      <c r="H341" s="813"/>
      <c r="I341" s="813"/>
      <c r="J341" s="783" t="s">
        <v>93</v>
      </c>
      <c r="K341" s="813" t="s">
        <v>45</v>
      </c>
      <c r="L341" s="813">
        <v>0.01</v>
      </c>
    </row>
    <row r="342" spans="1:12" x14ac:dyDescent="0.25">
      <c r="A342" s="813" t="s">
        <v>83</v>
      </c>
      <c r="B342" s="813" t="s">
        <v>40</v>
      </c>
      <c r="C342" s="744">
        <v>35.894167000000003</v>
      </c>
      <c r="D342" s="744">
        <v>-93.067499999999995</v>
      </c>
      <c r="E342" s="815">
        <v>41697</v>
      </c>
      <c r="F342" s="830" t="s">
        <v>150</v>
      </c>
      <c r="G342" s="816">
        <v>0.4604166666666667</v>
      </c>
      <c r="H342" s="816" t="s">
        <v>24</v>
      </c>
      <c r="I342" s="827" t="s">
        <v>49</v>
      </c>
      <c r="J342" s="783" t="s">
        <v>93</v>
      </c>
      <c r="K342" s="817">
        <v>29.5</v>
      </c>
      <c r="L342" s="813">
        <v>29.5</v>
      </c>
    </row>
    <row r="343" spans="1:12" x14ac:dyDescent="0.25">
      <c r="A343" s="813" t="s">
        <v>83</v>
      </c>
      <c r="B343" s="813" t="s">
        <v>41</v>
      </c>
      <c r="C343" s="744">
        <v>35.938889000000003</v>
      </c>
      <c r="D343" s="744">
        <v>-93.072500000000005</v>
      </c>
      <c r="E343" s="823">
        <v>41697</v>
      </c>
      <c r="F343" s="815" t="s">
        <v>151</v>
      </c>
      <c r="G343" s="816">
        <v>0.51527777777777783</v>
      </c>
      <c r="H343" s="824" t="s">
        <v>24</v>
      </c>
      <c r="I343" s="824" t="s">
        <v>49</v>
      </c>
      <c r="J343" s="783" t="s">
        <v>93</v>
      </c>
      <c r="K343" s="825">
        <v>2</v>
      </c>
      <c r="L343" s="813">
        <v>2</v>
      </c>
    </row>
    <row r="344" spans="1:12" x14ac:dyDescent="0.25">
      <c r="A344" s="813" t="s">
        <v>83</v>
      </c>
      <c r="B344" s="813" t="s">
        <v>74</v>
      </c>
      <c r="C344" s="813">
        <v>35.923915000000001</v>
      </c>
      <c r="D344" s="813">
        <v>-93.070695999999998</v>
      </c>
      <c r="E344" s="814">
        <v>41697</v>
      </c>
      <c r="F344" s="830" t="s">
        <v>151</v>
      </c>
      <c r="G344" s="819">
        <v>0.4861111111111111</v>
      </c>
      <c r="H344" s="819" t="s">
        <v>24</v>
      </c>
      <c r="I344" s="813" t="s">
        <v>49</v>
      </c>
      <c r="J344" s="783" t="s">
        <v>93</v>
      </c>
      <c r="K344" s="785">
        <v>14.8</v>
      </c>
      <c r="L344" s="813">
        <v>14.8</v>
      </c>
    </row>
    <row r="345" spans="1:12" x14ac:dyDescent="0.25">
      <c r="A345" s="782" t="s">
        <v>111</v>
      </c>
      <c r="B345" s="783" t="s">
        <v>101</v>
      </c>
      <c r="C345" s="783">
        <v>35.982633</v>
      </c>
      <c r="D345" s="783">
        <v>-93.040734</v>
      </c>
      <c r="E345" s="795">
        <v>41703</v>
      </c>
      <c r="F345" s="795" t="s">
        <v>151</v>
      </c>
      <c r="G345" s="796">
        <v>0.45069444444444445</v>
      </c>
      <c r="H345" s="783" t="s">
        <v>96</v>
      </c>
      <c r="I345" s="783" t="s">
        <v>93</v>
      </c>
      <c r="J345" s="783" t="s">
        <v>93</v>
      </c>
      <c r="K345" s="799">
        <v>1</v>
      </c>
      <c r="L345" s="813">
        <v>1</v>
      </c>
    </row>
    <row r="346" spans="1:12" x14ac:dyDescent="0.25">
      <c r="A346" s="782" t="s">
        <v>111</v>
      </c>
      <c r="B346" s="783" t="s">
        <v>101</v>
      </c>
      <c r="C346" s="783">
        <v>35.982633</v>
      </c>
      <c r="D346" s="783">
        <v>-93.040734</v>
      </c>
      <c r="E346" s="795">
        <v>41703</v>
      </c>
      <c r="F346" s="795" t="s">
        <v>151</v>
      </c>
      <c r="G346" s="796">
        <v>0.4513888888888889</v>
      </c>
      <c r="H346" s="783" t="s">
        <v>96</v>
      </c>
      <c r="I346" s="783" t="s">
        <v>93</v>
      </c>
      <c r="J346" s="783" t="s">
        <v>93</v>
      </c>
      <c r="K346" s="799">
        <v>3</v>
      </c>
      <c r="L346" s="813">
        <v>3</v>
      </c>
    </row>
    <row r="347" spans="1:12" x14ac:dyDescent="0.25">
      <c r="A347" s="782" t="s">
        <v>111</v>
      </c>
      <c r="B347" s="783" t="s">
        <v>105</v>
      </c>
      <c r="C347" s="783">
        <v>35.989153000000002</v>
      </c>
      <c r="D347" s="783">
        <v>-93.035788999999994</v>
      </c>
      <c r="E347" s="795">
        <v>41703</v>
      </c>
      <c r="F347" s="795" t="s">
        <v>151</v>
      </c>
      <c r="G347" s="796">
        <v>0.46805555555555556</v>
      </c>
      <c r="H347" s="783" t="s">
        <v>96</v>
      </c>
      <c r="I347" s="783" t="s">
        <v>93</v>
      </c>
      <c r="J347" s="783" t="s">
        <v>93</v>
      </c>
      <c r="K347" s="799">
        <v>1</v>
      </c>
      <c r="L347" s="813">
        <v>1</v>
      </c>
    </row>
    <row r="348" spans="1:12" x14ac:dyDescent="0.25">
      <c r="A348" s="782" t="s">
        <v>111</v>
      </c>
      <c r="B348" s="783" t="s">
        <v>91</v>
      </c>
      <c r="C348" s="783">
        <v>35.977800000000002</v>
      </c>
      <c r="D348" s="783">
        <v>-93.043099999999995</v>
      </c>
      <c r="E348" s="795">
        <v>41703</v>
      </c>
      <c r="F348" s="795" t="s">
        <v>151</v>
      </c>
      <c r="G348" s="796">
        <v>0.46180555555555558</v>
      </c>
      <c r="H348" s="783" t="s">
        <v>96</v>
      </c>
      <c r="I348" s="783" t="s">
        <v>93</v>
      </c>
      <c r="J348" s="783" t="s">
        <v>93</v>
      </c>
      <c r="K348" s="799">
        <v>2</v>
      </c>
      <c r="L348" s="813">
        <v>2</v>
      </c>
    </row>
    <row r="349" spans="1:12" x14ac:dyDescent="0.25">
      <c r="A349" s="813" t="s">
        <v>83</v>
      </c>
      <c r="B349" s="813" t="s">
        <v>39</v>
      </c>
      <c r="C349" s="744">
        <v>35.915832999999999</v>
      </c>
      <c r="D349" s="744">
        <v>-93.059443999999999</v>
      </c>
      <c r="E349" s="814">
        <v>41708</v>
      </c>
      <c r="F349" s="830" t="s">
        <v>150</v>
      </c>
      <c r="G349" s="813"/>
      <c r="H349" s="813"/>
      <c r="I349" s="813"/>
      <c r="J349" s="783" t="s">
        <v>93</v>
      </c>
      <c r="K349" s="813">
        <v>6.3</v>
      </c>
      <c r="L349" s="813">
        <v>6.3</v>
      </c>
    </row>
    <row r="350" spans="1:12" x14ac:dyDescent="0.25">
      <c r="A350" s="813" t="s">
        <v>83</v>
      </c>
      <c r="B350" s="813" t="s">
        <v>40</v>
      </c>
      <c r="C350" s="744">
        <v>35.894167000000003</v>
      </c>
      <c r="D350" s="744">
        <v>-93.067499999999995</v>
      </c>
      <c r="E350" s="841">
        <v>41708</v>
      </c>
      <c r="F350" s="830" t="s">
        <v>150</v>
      </c>
      <c r="G350" s="842">
        <v>0.4548611111111111</v>
      </c>
      <c r="H350" s="842" t="s">
        <v>24</v>
      </c>
      <c r="I350" s="843" t="s">
        <v>58</v>
      </c>
      <c r="J350" s="783" t="s">
        <v>93</v>
      </c>
      <c r="K350" s="843">
        <v>52.1</v>
      </c>
      <c r="L350" s="813">
        <v>52.1</v>
      </c>
    </row>
    <row r="351" spans="1:12" x14ac:dyDescent="0.25">
      <c r="A351" s="813" t="s">
        <v>83</v>
      </c>
      <c r="B351" s="813" t="s">
        <v>41</v>
      </c>
      <c r="C351" s="744">
        <v>35.938889000000003</v>
      </c>
      <c r="D351" s="744">
        <v>-93.072500000000005</v>
      </c>
      <c r="E351" s="841">
        <v>41708</v>
      </c>
      <c r="F351" s="815" t="s">
        <v>151</v>
      </c>
      <c r="G351" s="842">
        <v>0.51041666666666663</v>
      </c>
      <c r="H351" s="842" t="s">
        <v>24</v>
      </c>
      <c r="I351" s="843" t="s">
        <v>58</v>
      </c>
      <c r="J351" s="783" t="s">
        <v>93</v>
      </c>
      <c r="K351" s="843">
        <v>27.8</v>
      </c>
      <c r="L351" s="813">
        <v>27.8</v>
      </c>
    </row>
    <row r="352" spans="1:12" x14ac:dyDescent="0.25">
      <c r="A352" s="782" t="s">
        <v>111</v>
      </c>
      <c r="B352" s="783" t="s">
        <v>101</v>
      </c>
      <c r="C352" s="783">
        <v>35.982633</v>
      </c>
      <c r="D352" s="783">
        <v>-93.040734</v>
      </c>
      <c r="E352" s="795">
        <v>41708</v>
      </c>
      <c r="F352" s="795" t="s">
        <v>151</v>
      </c>
      <c r="G352" s="796">
        <v>0.38263888888888886</v>
      </c>
      <c r="H352" s="783" t="s">
        <v>96</v>
      </c>
      <c r="I352" s="783" t="s">
        <v>93</v>
      </c>
      <c r="J352" s="783" t="s">
        <v>93</v>
      </c>
      <c r="K352" s="799">
        <v>19</v>
      </c>
      <c r="L352" s="813">
        <v>19</v>
      </c>
    </row>
    <row r="353" spans="1:12" x14ac:dyDescent="0.25">
      <c r="A353" s="782" t="s">
        <v>111</v>
      </c>
      <c r="B353" s="783" t="s">
        <v>105</v>
      </c>
      <c r="C353" s="783">
        <v>35.989153000000002</v>
      </c>
      <c r="D353" s="783">
        <v>-93.035788999999994</v>
      </c>
      <c r="E353" s="795">
        <v>41708</v>
      </c>
      <c r="F353" s="795" t="s">
        <v>151</v>
      </c>
      <c r="G353" s="796">
        <v>0.41111111111111109</v>
      </c>
      <c r="H353" s="783" t="s">
        <v>96</v>
      </c>
      <c r="I353" s="783" t="s">
        <v>93</v>
      </c>
      <c r="J353" s="783" t="s">
        <v>93</v>
      </c>
      <c r="K353" s="799">
        <v>16</v>
      </c>
      <c r="L353" s="813">
        <v>16</v>
      </c>
    </row>
    <row r="354" spans="1:12" x14ac:dyDescent="0.25">
      <c r="A354" s="782" t="s">
        <v>111</v>
      </c>
      <c r="B354" s="783" t="s">
        <v>91</v>
      </c>
      <c r="C354" s="783">
        <v>35.977800000000002</v>
      </c>
      <c r="D354" s="783">
        <v>-93.043099999999995</v>
      </c>
      <c r="E354" s="795">
        <v>41708</v>
      </c>
      <c r="F354" s="795" t="s">
        <v>151</v>
      </c>
      <c r="G354" s="796">
        <v>0.39652777777777776</v>
      </c>
      <c r="H354" s="783" t="s">
        <v>96</v>
      </c>
      <c r="I354" s="783" t="s">
        <v>93</v>
      </c>
      <c r="J354" s="783" t="s">
        <v>93</v>
      </c>
      <c r="K354" s="799">
        <v>40</v>
      </c>
      <c r="L354" s="813">
        <v>40</v>
      </c>
    </row>
    <row r="355" spans="1:12" x14ac:dyDescent="0.25">
      <c r="A355" s="782" t="s">
        <v>111</v>
      </c>
      <c r="B355" s="783" t="s">
        <v>91</v>
      </c>
      <c r="C355" s="783">
        <v>35.977800000000002</v>
      </c>
      <c r="D355" s="783">
        <v>-93.043099999999995</v>
      </c>
      <c r="E355" s="795">
        <v>41708</v>
      </c>
      <c r="F355" s="795" t="s">
        <v>151</v>
      </c>
      <c r="G355" s="796">
        <v>0.39583333333333331</v>
      </c>
      <c r="H355" s="783" t="s">
        <v>96</v>
      </c>
      <c r="I355" s="783" t="s">
        <v>93</v>
      </c>
      <c r="J355" s="783" t="s">
        <v>93</v>
      </c>
      <c r="K355" s="799">
        <v>46</v>
      </c>
      <c r="L355" s="813">
        <v>46</v>
      </c>
    </row>
    <row r="356" spans="1:12" x14ac:dyDescent="0.25">
      <c r="A356" s="813" t="s">
        <v>83</v>
      </c>
      <c r="B356" s="813" t="s">
        <v>74</v>
      </c>
      <c r="C356" s="813">
        <v>35.923915000000001</v>
      </c>
      <c r="D356" s="813">
        <v>-93.070695999999998</v>
      </c>
      <c r="E356" s="830">
        <v>41708</v>
      </c>
      <c r="F356" s="830" t="s">
        <v>151</v>
      </c>
      <c r="G356" s="833">
        <v>0.4861111111111111</v>
      </c>
      <c r="H356" s="833" t="s">
        <v>24</v>
      </c>
      <c r="I356" s="831" t="s">
        <v>58</v>
      </c>
      <c r="J356" s="783" t="s">
        <v>93</v>
      </c>
      <c r="K356" s="831">
        <v>59.4</v>
      </c>
      <c r="L356" s="813">
        <v>59.4</v>
      </c>
    </row>
    <row r="357" spans="1:12" x14ac:dyDescent="0.25">
      <c r="A357" s="782" t="s">
        <v>111</v>
      </c>
      <c r="B357" s="783" t="s">
        <v>101</v>
      </c>
      <c r="C357" s="783">
        <v>35.982633</v>
      </c>
      <c r="D357" s="783">
        <v>-93.040734</v>
      </c>
      <c r="E357" s="795">
        <v>41715</v>
      </c>
      <c r="F357" s="795" t="s">
        <v>151</v>
      </c>
      <c r="G357" s="796">
        <v>0.44097222222222221</v>
      </c>
      <c r="H357" s="783" t="s">
        <v>96</v>
      </c>
      <c r="I357" s="783" t="s">
        <v>100</v>
      </c>
      <c r="J357" s="783" t="s">
        <v>93</v>
      </c>
      <c r="K357" s="799">
        <v>365</v>
      </c>
      <c r="L357" s="813">
        <v>365</v>
      </c>
    </row>
    <row r="358" spans="1:12" x14ac:dyDescent="0.25">
      <c r="A358" s="782" t="s">
        <v>111</v>
      </c>
      <c r="B358" s="783" t="s">
        <v>105</v>
      </c>
      <c r="C358" s="783">
        <v>35.989153000000002</v>
      </c>
      <c r="D358" s="783">
        <v>-93.035788999999994</v>
      </c>
      <c r="E358" s="795">
        <v>41715</v>
      </c>
      <c r="F358" s="795" t="s">
        <v>151</v>
      </c>
      <c r="G358" s="796">
        <v>0.45</v>
      </c>
      <c r="H358" s="783" t="s">
        <v>96</v>
      </c>
      <c r="I358" s="783" t="s">
        <v>93</v>
      </c>
      <c r="J358" s="783" t="s">
        <v>93</v>
      </c>
      <c r="K358" s="799">
        <v>387</v>
      </c>
      <c r="L358" s="813">
        <v>387</v>
      </c>
    </row>
    <row r="359" spans="1:12" x14ac:dyDescent="0.25">
      <c r="A359" s="782" t="s">
        <v>111</v>
      </c>
      <c r="B359" s="783" t="s">
        <v>91</v>
      </c>
      <c r="C359" s="783">
        <v>35.977800000000002</v>
      </c>
      <c r="D359" s="783">
        <v>-93.043099999999995</v>
      </c>
      <c r="E359" s="795">
        <v>41715</v>
      </c>
      <c r="F359" s="795" t="s">
        <v>151</v>
      </c>
      <c r="G359" s="796">
        <v>0.46180555555555558</v>
      </c>
      <c r="H359" s="783" t="s">
        <v>96</v>
      </c>
      <c r="I359" s="783" t="s">
        <v>100</v>
      </c>
      <c r="J359" s="783" t="s">
        <v>93</v>
      </c>
      <c r="K359" s="799">
        <v>236</v>
      </c>
      <c r="L359" s="813">
        <v>236</v>
      </c>
    </row>
    <row r="360" spans="1:12" x14ac:dyDescent="0.25">
      <c r="A360" s="782" t="s">
        <v>111</v>
      </c>
      <c r="B360" s="783" t="s">
        <v>91</v>
      </c>
      <c r="C360" s="783">
        <v>35.977800000000002</v>
      </c>
      <c r="D360" s="783">
        <v>-93.043099999999995</v>
      </c>
      <c r="E360" s="795">
        <v>41715</v>
      </c>
      <c r="F360" s="795" t="s">
        <v>151</v>
      </c>
      <c r="G360" s="796">
        <v>0.46250000000000002</v>
      </c>
      <c r="H360" s="783" t="s">
        <v>96</v>
      </c>
      <c r="I360" s="783" t="s">
        <v>100</v>
      </c>
      <c r="J360" s="783" t="s">
        <v>93</v>
      </c>
      <c r="K360" s="799">
        <v>365</v>
      </c>
      <c r="L360" s="813">
        <v>365</v>
      </c>
    </row>
    <row r="361" spans="1:12" x14ac:dyDescent="0.25">
      <c r="A361" s="813" t="s">
        <v>83</v>
      </c>
      <c r="B361" s="813" t="s">
        <v>38</v>
      </c>
      <c r="C361" s="744">
        <v>35.923566999999998</v>
      </c>
      <c r="D361" s="744">
        <v>-93.070751000000001</v>
      </c>
      <c r="E361" s="830">
        <v>41716</v>
      </c>
      <c r="F361" s="830" t="s">
        <v>150</v>
      </c>
      <c r="G361" s="833">
        <v>0.52500000000000002</v>
      </c>
      <c r="H361" s="831" t="s">
        <v>24</v>
      </c>
      <c r="I361" s="831" t="s">
        <v>28</v>
      </c>
      <c r="J361" s="783" t="s">
        <v>137</v>
      </c>
      <c r="K361" s="831">
        <v>19.3</v>
      </c>
      <c r="L361" s="813">
        <v>19.3</v>
      </c>
    </row>
    <row r="362" spans="1:12" x14ac:dyDescent="0.25">
      <c r="A362" s="813" t="s">
        <v>83</v>
      </c>
      <c r="B362" s="813" t="s">
        <v>39</v>
      </c>
      <c r="C362" s="744">
        <v>35.915832999999999</v>
      </c>
      <c r="D362" s="744">
        <v>-93.059443999999999</v>
      </c>
      <c r="E362" s="814">
        <v>41716</v>
      </c>
      <c r="F362" s="830" t="s">
        <v>150</v>
      </c>
      <c r="G362" s="813"/>
      <c r="H362" s="813"/>
      <c r="I362" s="813"/>
      <c r="J362" s="783" t="s">
        <v>137</v>
      </c>
      <c r="K362" s="813">
        <v>21.1</v>
      </c>
      <c r="L362" s="813">
        <v>21.1</v>
      </c>
    </row>
    <row r="363" spans="1:12" x14ac:dyDescent="0.25">
      <c r="A363" s="813" t="s">
        <v>83</v>
      </c>
      <c r="B363" s="813" t="s">
        <v>40</v>
      </c>
      <c r="C363" s="744">
        <v>35.894167000000003</v>
      </c>
      <c r="D363" s="744">
        <v>-93.067499999999995</v>
      </c>
      <c r="E363" s="815">
        <v>41716</v>
      </c>
      <c r="F363" s="830" t="s">
        <v>150</v>
      </c>
      <c r="G363" s="816">
        <v>0.53333333333333333</v>
      </c>
      <c r="H363" s="816" t="s">
        <v>24</v>
      </c>
      <c r="I363" s="827" t="s">
        <v>31</v>
      </c>
      <c r="J363" s="783" t="s">
        <v>137</v>
      </c>
      <c r="K363" s="843">
        <v>50.4</v>
      </c>
      <c r="L363" s="813">
        <v>50.4</v>
      </c>
    </row>
    <row r="364" spans="1:12" x14ac:dyDescent="0.25">
      <c r="A364" s="813" t="s">
        <v>83</v>
      </c>
      <c r="B364" s="813" t="s">
        <v>41</v>
      </c>
      <c r="C364" s="744">
        <v>35.938889000000003</v>
      </c>
      <c r="D364" s="744">
        <v>-93.072500000000005</v>
      </c>
      <c r="E364" s="815">
        <v>41716</v>
      </c>
      <c r="F364" s="815" t="s">
        <v>151</v>
      </c>
      <c r="G364" s="816">
        <v>4.3750000000000004E-2</v>
      </c>
      <c r="H364" s="816" t="s">
        <v>24</v>
      </c>
      <c r="I364" s="827" t="s">
        <v>31</v>
      </c>
      <c r="J364" s="783" t="s">
        <v>137</v>
      </c>
      <c r="K364" s="843">
        <v>78.8</v>
      </c>
      <c r="L364" s="813">
        <v>78.8</v>
      </c>
    </row>
    <row r="365" spans="1:12" x14ac:dyDescent="0.25">
      <c r="A365" s="813" t="s">
        <v>83</v>
      </c>
      <c r="B365" s="813" t="s">
        <v>74</v>
      </c>
      <c r="C365" s="813">
        <v>35.923915000000001</v>
      </c>
      <c r="D365" s="813">
        <v>-93.070695999999998</v>
      </c>
      <c r="E365" s="814">
        <v>41716</v>
      </c>
      <c r="F365" s="830" t="s">
        <v>151</v>
      </c>
      <c r="G365" s="819">
        <v>0.51388888888888895</v>
      </c>
      <c r="H365" s="819" t="s">
        <v>24</v>
      </c>
      <c r="I365" s="813" t="s">
        <v>31</v>
      </c>
      <c r="J365" s="783" t="s">
        <v>137</v>
      </c>
      <c r="K365" s="813">
        <v>63.7</v>
      </c>
      <c r="L365" s="813">
        <v>63.7</v>
      </c>
    </row>
    <row r="366" spans="1:12" x14ac:dyDescent="0.25">
      <c r="A366" s="782" t="s">
        <v>111</v>
      </c>
      <c r="B366" s="783" t="s">
        <v>101</v>
      </c>
      <c r="C366" s="783">
        <v>35.982633</v>
      </c>
      <c r="D366" s="783">
        <v>-93.040734</v>
      </c>
      <c r="E366" s="795">
        <v>41717</v>
      </c>
      <c r="F366" s="795" t="s">
        <v>151</v>
      </c>
      <c r="G366" s="796">
        <v>0.47361111111111109</v>
      </c>
      <c r="H366" s="783" t="s">
        <v>96</v>
      </c>
      <c r="I366" s="783" t="s">
        <v>100</v>
      </c>
      <c r="J366" s="783" t="s">
        <v>93</v>
      </c>
      <c r="K366" s="799">
        <v>86</v>
      </c>
      <c r="L366" s="813">
        <v>86</v>
      </c>
    </row>
    <row r="367" spans="1:12" x14ac:dyDescent="0.25">
      <c r="A367" s="782" t="s">
        <v>111</v>
      </c>
      <c r="B367" s="783" t="s">
        <v>105</v>
      </c>
      <c r="C367" s="783">
        <v>35.989153000000002</v>
      </c>
      <c r="D367" s="783">
        <v>-93.035788999999994</v>
      </c>
      <c r="E367" s="795">
        <v>41717</v>
      </c>
      <c r="F367" s="795" t="s">
        <v>151</v>
      </c>
      <c r="G367" s="796">
        <v>0.47708333333333336</v>
      </c>
      <c r="H367" s="783" t="s">
        <v>96</v>
      </c>
      <c r="I367" s="783" t="s">
        <v>100</v>
      </c>
      <c r="J367" s="783" t="s">
        <v>93</v>
      </c>
      <c r="K367" s="799">
        <v>93</v>
      </c>
      <c r="L367" s="813">
        <v>93</v>
      </c>
    </row>
    <row r="368" spans="1:12" x14ac:dyDescent="0.25">
      <c r="A368" s="782" t="s">
        <v>111</v>
      </c>
      <c r="B368" s="783" t="s">
        <v>91</v>
      </c>
      <c r="C368" s="783">
        <v>35.977800000000002</v>
      </c>
      <c r="D368" s="783">
        <v>-93.043099999999995</v>
      </c>
      <c r="E368" s="795">
        <v>41717</v>
      </c>
      <c r="F368" s="795" t="s">
        <v>151</v>
      </c>
      <c r="G368" s="796">
        <v>0.4826388888888889</v>
      </c>
      <c r="H368" s="783" t="s">
        <v>96</v>
      </c>
      <c r="I368" s="783" t="s">
        <v>100</v>
      </c>
      <c r="J368" s="783" t="s">
        <v>93</v>
      </c>
      <c r="K368" s="799">
        <v>73</v>
      </c>
      <c r="L368" s="813">
        <v>73</v>
      </c>
    </row>
    <row r="369" spans="1:12" x14ac:dyDescent="0.25">
      <c r="A369" s="782" t="s">
        <v>111</v>
      </c>
      <c r="B369" s="783" t="s">
        <v>91</v>
      </c>
      <c r="C369" s="783">
        <v>35.977800000000002</v>
      </c>
      <c r="D369" s="783">
        <v>-93.043099999999995</v>
      </c>
      <c r="E369" s="795">
        <v>41717</v>
      </c>
      <c r="F369" s="795" t="s">
        <v>151</v>
      </c>
      <c r="G369" s="796">
        <v>0.48333333333333334</v>
      </c>
      <c r="H369" s="783" t="s">
        <v>96</v>
      </c>
      <c r="I369" s="783" t="s">
        <v>100</v>
      </c>
      <c r="J369" s="783" t="s">
        <v>93</v>
      </c>
      <c r="K369" s="799">
        <v>102</v>
      </c>
      <c r="L369" s="813">
        <v>102</v>
      </c>
    </row>
    <row r="370" spans="1:12" x14ac:dyDescent="0.25">
      <c r="A370" s="782" t="s">
        <v>111</v>
      </c>
      <c r="B370" s="783" t="s">
        <v>101</v>
      </c>
      <c r="C370" s="783">
        <v>35.982633</v>
      </c>
      <c r="D370" s="783">
        <v>-93.040734</v>
      </c>
      <c r="E370" s="795">
        <v>41722</v>
      </c>
      <c r="F370" s="795" t="s">
        <v>151</v>
      </c>
      <c r="G370" s="796">
        <v>0.56319444444444444</v>
      </c>
      <c r="H370" s="783" t="s">
        <v>98</v>
      </c>
      <c r="I370" s="783" t="s">
        <v>19</v>
      </c>
      <c r="J370" s="783" t="s">
        <v>93</v>
      </c>
      <c r="K370" s="799">
        <v>12</v>
      </c>
      <c r="L370" s="813">
        <v>12</v>
      </c>
    </row>
    <row r="371" spans="1:12" x14ac:dyDescent="0.25">
      <c r="A371" s="782" t="s">
        <v>111</v>
      </c>
      <c r="B371" s="783" t="s">
        <v>101</v>
      </c>
      <c r="C371" s="783">
        <v>35.982633</v>
      </c>
      <c r="D371" s="783">
        <v>-93.040734</v>
      </c>
      <c r="E371" s="795">
        <v>41722</v>
      </c>
      <c r="F371" s="795" t="s">
        <v>151</v>
      </c>
      <c r="G371" s="796">
        <v>0.5625</v>
      </c>
      <c r="H371" s="783" t="s">
        <v>98</v>
      </c>
      <c r="I371" s="783" t="s">
        <v>100</v>
      </c>
      <c r="J371" s="783" t="s">
        <v>93</v>
      </c>
      <c r="K371" s="799">
        <v>9</v>
      </c>
      <c r="L371" s="813">
        <v>9</v>
      </c>
    </row>
    <row r="372" spans="1:12" x14ac:dyDescent="0.25">
      <c r="A372" s="782" t="s">
        <v>111</v>
      </c>
      <c r="B372" s="783" t="s">
        <v>105</v>
      </c>
      <c r="C372" s="783">
        <v>35.989153000000002</v>
      </c>
      <c r="D372" s="783">
        <v>-93.035788999999994</v>
      </c>
      <c r="E372" s="795">
        <v>41722</v>
      </c>
      <c r="F372" s="795" t="s">
        <v>151</v>
      </c>
      <c r="G372" s="796">
        <v>0.57291666666666663</v>
      </c>
      <c r="H372" s="783" t="s">
        <v>98</v>
      </c>
      <c r="I372" s="783" t="s">
        <v>93</v>
      </c>
      <c r="J372" s="783" t="s">
        <v>93</v>
      </c>
      <c r="K372" s="799">
        <v>9</v>
      </c>
      <c r="L372" s="813">
        <v>9</v>
      </c>
    </row>
    <row r="373" spans="1:12" x14ac:dyDescent="0.25">
      <c r="A373" s="782" t="s">
        <v>111</v>
      </c>
      <c r="B373" s="783" t="s">
        <v>91</v>
      </c>
      <c r="C373" s="783">
        <v>35.977800000000002</v>
      </c>
      <c r="D373" s="783">
        <v>-93.043099999999995</v>
      </c>
      <c r="E373" s="795">
        <v>41722</v>
      </c>
      <c r="F373" s="795" t="s">
        <v>151</v>
      </c>
      <c r="G373" s="796">
        <v>0.59722222222222221</v>
      </c>
      <c r="H373" s="783" t="s">
        <v>98</v>
      </c>
      <c r="I373" s="783" t="s">
        <v>93</v>
      </c>
      <c r="J373" s="783" t="s">
        <v>93</v>
      </c>
      <c r="K373" s="799">
        <v>29</v>
      </c>
      <c r="L373" s="813">
        <v>29</v>
      </c>
    </row>
    <row r="374" spans="1:12" x14ac:dyDescent="0.25">
      <c r="A374" s="813" t="s">
        <v>83</v>
      </c>
      <c r="B374" s="813" t="s">
        <v>38</v>
      </c>
      <c r="C374" s="744">
        <v>35.923566999999998</v>
      </c>
      <c r="D374" s="744">
        <v>-93.070751000000001</v>
      </c>
      <c r="E374" s="830">
        <v>41724</v>
      </c>
      <c r="F374" s="830" t="s">
        <v>150</v>
      </c>
      <c r="G374" s="833">
        <v>0.41319444444444442</v>
      </c>
      <c r="H374" s="831" t="s">
        <v>24</v>
      </c>
      <c r="I374" s="831" t="s">
        <v>29</v>
      </c>
      <c r="J374" s="783" t="s">
        <v>93</v>
      </c>
      <c r="K374" s="831">
        <v>260.2</v>
      </c>
      <c r="L374" s="813">
        <v>260.2</v>
      </c>
    </row>
    <row r="375" spans="1:12" x14ac:dyDescent="0.25">
      <c r="A375" s="813" t="s">
        <v>83</v>
      </c>
      <c r="B375" s="813" t="s">
        <v>39</v>
      </c>
      <c r="C375" s="744">
        <v>35.915832999999999</v>
      </c>
      <c r="D375" s="744">
        <v>-93.059443999999999</v>
      </c>
      <c r="E375" s="814">
        <v>41724</v>
      </c>
      <c r="F375" s="830" t="s">
        <v>150</v>
      </c>
      <c r="G375" s="813"/>
      <c r="H375" s="813"/>
      <c r="I375" s="813"/>
      <c r="J375" s="783" t="s">
        <v>93</v>
      </c>
      <c r="K375" s="813">
        <v>8.4</v>
      </c>
      <c r="L375" s="813">
        <v>8.4</v>
      </c>
    </row>
    <row r="376" spans="1:12" x14ac:dyDescent="0.25">
      <c r="A376" s="813" t="s">
        <v>83</v>
      </c>
      <c r="B376" s="813" t="s">
        <v>40</v>
      </c>
      <c r="C376" s="744">
        <v>35.894167000000003</v>
      </c>
      <c r="D376" s="744">
        <v>-93.067499999999995</v>
      </c>
      <c r="E376" s="841">
        <v>41724</v>
      </c>
      <c r="F376" s="830" t="s">
        <v>150</v>
      </c>
      <c r="G376" s="842">
        <v>0.43194444444444446</v>
      </c>
      <c r="H376" s="842" t="s">
        <v>24</v>
      </c>
      <c r="I376" s="843" t="s">
        <v>29</v>
      </c>
      <c r="J376" s="783" t="s">
        <v>93</v>
      </c>
      <c r="K376" s="817">
        <v>43.5</v>
      </c>
      <c r="L376" s="813">
        <v>43.5</v>
      </c>
    </row>
    <row r="377" spans="1:12" x14ac:dyDescent="0.25">
      <c r="A377" s="813" t="s">
        <v>83</v>
      </c>
      <c r="B377" s="813" t="s">
        <v>41</v>
      </c>
      <c r="C377" s="744">
        <v>35.938889000000003</v>
      </c>
      <c r="D377" s="744">
        <v>-93.072500000000005</v>
      </c>
      <c r="E377" s="841">
        <v>41724</v>
      </c>
      <c r="F377" s="815" t="s">
        <v>151</v>
      </c>
      <c r="G377" s="842">
        <v>0.47986111111111113</v>
      </c>
      <c r="H377" s="842" t="s">
        <v>24</v>
      </c>
      <c r="I377" s="843" t="s">
        <v>29</v>
      </c>
      <c r="J377" s="783" t="s">
        <v>93</v>
      </c>
      <c r="K377" s="843">
        <v>21.8</v>
      </c>
      <c r="L377" s="813">
        <v>21.8</v>
      </c>
    </row>
    <row r="378" spans="1:12" x14ac:dyDescent="0.25">
      <c r="A378" s="813" t="s">
        <v>83</v>
      </c>
      <c r="B378" s="813" t="s">
        <v>74</v>
      </c>
      <c r="C378" s="813">
        <v>35.923915000000001</v>
      </c>
      <c r="D378" s="813">
        <v>-93.070695999999998</v>
      </c>
      <c r="E378" s="814">
        <v>41724</v>
      </c>
      <c r="F378" s="830" t="s">
        <v>151</v>
      </c>
      <c r="G378" s="819">
        <v>0.43888888888888888</v>
      </c>
      <c r="H378" s="819" t="s">
        <v>24</v>
      </c>
      <c r="I378" s="813" t="s">
        <v>49</v>
      </c>
      <c r="J378" s="783" t="s">
        <v>93</v>
      </c>
      <c r="K378" s="813">
        <v>48.7</v>
      </c>
      <c r="L378" s="813">
        <v>48.7</v>
      </c>
    </row>
    <row r="379" spans="1:12" x14ac:dyDescent="0.25">
      <c r="A379" s="782" t="s">
        <v>111</v>
      </c>
      <c r="B379" s="783" t="s">
        <v>101</v>
      </c>
      <c r="C379" s="783">
        <v>35.982633</v>
      </c>
      <c r="D379" s="783">
        <v>-93.040734</v>
      </c>
      <c r="E379" s="795">
        <v>41729</v>
      </c>
      <c r="F379" s="795" t="s">
        <v>151</v>
      </c>
      <c r="G379" s="796">
        <v>0.47361111111111109</v>
      </c>
      <c r="H379" s="783" t="s">
        <v>96</v>
      </c>
      <c r="I379" s="783" t="s">
        <v>19</v>
      </c>
      <c r="J379" s="783" t="s">
        <v>93</v>
      </c>
      <c r="K379" s="799">
        <v>43</v>
      </c>
      <c r="L379" s="813">
        <v>43</v>
      </c>
    </row>
    <row r="380" spans="1:12" x14ac:dyDescent="0.25">
      <c r="A380" s="782" t="s">
        <v>111</v>
      </c>
      <c r="B380" s="783" t="s">
        <v>101</v>
      </c>
      <c r="C380" s="783">
        <v>35.982633</v>
      </c>
      <c r="D380" s="783">
        <v>-93.040734</v>
      </c>
      <c r="E380" s="795">
        <v>41729</v>
      </c>
      <c r="F380" s="795" t="s">
        <v>151</v>
      </c>
      <c r="G380" s="796">
        <v>0.47291666666666665</v>
      </c>
      <c r="H380" s="783" t="s">
        <v>96</v>
      </c>
      <c r="I380" s="783" t="s">
        <v>100</v>
      </c>
      <c r="J380" s="783" t="s">
        <v>93</v>
      </c>
      <c r="K380" s="799">
        <v>40</v>
      </c>
      <c r="L380" s="813">
        <v>40</v>
      </c>
    </row>
    <row r="381" spans="1:12" x14ac:dyDescent="0.25">
      <c r="A381" s="782" t="s">
        <v>111</v>
      </c>
      <c r="B381" s="783" t="s">
        <v>105</v>
      </c>
      <c r="C381" s="783">
        <v>35.989153000000002</v>
      </c>
      <c r="D381" s="783">
        <v>-93.035788999999994</v>
      </c>
      <c r="E381" s="795">
        <v>41729</v>
      </c>
      <c r="F381" s="795" t="s">
        <v>151</v>
      </c>
      <c r="G381" s="796">
        <v>0.47708333333333336</v>
      </c>
      <c r="H381" s="783" t="s">
        <v>96</v>
      </c>
      <c r="I381" s="783" t="s">
        <v>100</v>
      </c>
      <c r="J381" s="783" t="s">
        <v>93</v>
      </c>
      <c r="K381" s="799">
        <v>45</v>
      </c>
      <c r="L381" s="813">
        <v>45</v>
      </c>
    </row>
    <row r="382" spans="1:12" x14ac:dyDescent="0.25">
      <c r="A382" s="782" t="s">
        <v>111</v>
      </c>
      <c r="B382" s="783" t="s">
        <v>91</v>
      </c>
      <c r="C382" s="783">
        <v>35.977800000000002</v>
      </c>
      <c r="D382" s="783">
        <v>-93.043099999999995</v>
      </c>
      <c r="E382" s="795">
        <v>41729</v>
      </c>
      <c r="F382" s="795" t="s">
        <v>151</v>
      </c>
      <c r="G382" s="796">
        <v>0.49166666666666664</v>
      </c>
      <c r="H382" s="783" t="s">
        <v>96</v>
      </c>
      <c r="I382" s="783" t="s">
        <v>93</v>
      </c>
      <c r="J382" s="783" t="s">
        <v>93</v>
      </c>
      <c r="K382" s="799">
        <v>52</v>
      </c>
      <c r="L382" s="813">
        <v>52</v>
      </c>
    </row>
    <row r="383" spans="1:12" x14ac:dyDescent="0.25">
      <c r="A383" s="813" t="s">
        <v>83</v>
      </c>
      <c r="B383" s="813" t="s">
        <v>38</v>
      </c>
      <c r="C383" s="744">
        <v>35.923566999999998</v>
      </c>
      <c r="D383" s="744">
        <v>-93.070751000000001</v>
      </c>
      <c r="E383" s="830">
        <v>41731</v>
      </c>
      <c r="F383" s="830" t="s">
        <v>150</v>
      </c>
      <c r="G383" s="833">
        <v>0.40763888888888888</v>
      </c>
      <c r="H383" s="831" t="s">
        <v>24</v>
      </c>
      <c r="I383" s="831" t="s">
        <v>29</v>
      </c>
      <c r="J383" s="783" t="s">
        <v>93</v>
      </c>
      <c r="K383" s="831">
        <v>44.3</v>
      </c>
      <c r="L383" s="813">
        <v>44.3</v>
      </c>
    </row>
    <row r="384" spans="1:12" x14ac:dyDescent="0.25">
      <c r="A384" s="813" t="s">
        <v>83</v>
      </c>
      <c r="B384" s="813" t="s">
        <v>39</v>
      </c>
      <c r="C384" s="744">
        <v>35.915832999999999</v>
      </c>
      <c r="D384" s="744">
        <v>-93.059443999999999</v>
      </c>
      <c r="E384" s="814">
        <v>41731</v>
      </c>
      <c r="F384" s="830" t="s">
        <v>150</v>
      </c>
      <c r="G384" s="813"/>
      <c r="H384" s="813"/>
      <c r="I384" s="813"/>
      <c r="J384" s="783" t="s">
        <v>93</v>
      </c>
      <c r="K384" s="813">
        <v>3.1</v>
      </c>
      <c r="L384" s="813">
        <v>3.1</v>
      </c>
    </row>
    <row r="385" spans="1:12" x14ac:dyDescent="0.25">
      <c r="A385" s="813" t="s">
        <v>83</v>
      </c>
      <c r="B385" s="813" t="s">
        <v>40</v>
      </c>
      <c r="C385" s="744">
        <v>35.894167000000003</v>
      </c>
      <c r="D385" s="744">
        <v>-93.067499999999995</v>
      </c>
      <c r="E385" s="815">
        <v>41731</v>
      </c>
      <c r="F385" s="830" t="s">
        <v>150</v>
      </c>
      <c r="G385" s="816">
        <v>0.42638888888888887</v>
      </c>
      <c r="H385" s="845" t="s">
        <v>24</v>
      </c>
      <c r="I385" s="817" t="s">
        <v>29</v>
      </c>
      <c r="J385" s="783" t="s">
        <v>93</v>
      </c>
      <c r="K385" s="817">
        <v>60.5</v>
      </c>
      <c r="L385" s="813">
        <v>60.5</v>
      </c>
    </row>
    <row r="386" spans="1:12" x14ac:dyDescent="0.25">
      <c r="A386" s="813" t="s">
        <v>83</v>
      </c>
      <c r="B386" s="813" t="s">
        <v>41</v>
      </c>
      <c r="C386" s="744">
        <v>35.938889000000003</v>
      </c>
      <c r="D386" s="744">
        <v>-93.072500000000005</v>
      </c>
      <c r="E386" s="844">
        <v>41731</v>
      </c>
      <c r="F386" s="815" t="s">
        <v>151</v>
      </c>
      <c r="G386" s="845">
        <v>0.50763888888888886</v>
      </c>
      <c r="H386" s="845" t="s">
        <v>24</v>
      </c>
      <c r="I386" s="817" t="s">
        <v>29</v>
      </c>
      <c r="J386" s="783" t="s">
        <v>93</v>
      </c>
      <c r="K386" s="817">
        <v>29.5</v>
      </c>
      <c r="L386" s="813">
        <v>29.5</v>
      </c>
    </row>
    <row r="387" spans="1:12" x14ac:dyDescent="0.25">
      <c r="A387" s="813" t="s">
        <v>83</v>
      </c>
      <c r="B387" s="813" t="s">
        <v>76</v>
      </c>
      <c r="C387" s="813">
        <v>35.927869000000001</v>
      </c>
      <c r="D387" s="813">
        <v>-93.074659999999994</v>
      </c>
      <c r="E387" s="814">
        <v>41731</v>
      </c>
      <c r="F387" s="814"/>
      <c r="G387" s="819">
        <v>0.39583333333333331</v>
      </c>
      <c r="H387" s="813" t="s">
        <v>24</v>
      </c>
      <c r="I387" s="813"/>
      <c r="J387" s="783" t="s">
        <v>93</v>
      </c>
      <c r="K387" s="831">
        <v>7.5</v>
      </c>
      <c r="L387" s="813">
        <v>7.5</v>
      </c>
    </row>
    <row r="388" spans="1:12" x14ac:dyDescent="0.25">
      <c r="A388" s="813" t="s">
        <v>83</v>
      </c>
      <c r="B388" s="813" t="s">
        <v>74</v>
      </c>
      <c r="C388" s="813">
        <v>35.923915000000001</v>
      </c>
      <c r="D388" s="813">
        <v>-93.070695999999998</v>
      </c>
      <c r="E388" s="844">
        <v>41731</v>
      </c>
      <c r="F388" s="830" t="s">
        <v>151</v>
      </c>
      <c r="G388" s="845">
        <v>0.43124999999999997</v>
      </c>
      <c r="H388" s="845" t="s">
        <v>24</v>
      </c>
      <c r="I388" s="817" t="s">
        <v>29</v>
      </c>
      <c r="J388" s="783" t="s">
        <v>93</v>
      </c>
      <c r="K388" s="817">
        <v>12.1</v>
      </c>
      <c r="L388" s="813">
        <v>12.1</v>
      </c>
    </row>
    <row r="389" spans="1:12" x14ac:dyDescent="0.25">
      <c r="A389" s="782" t="s">
        <v>111</v>
      </c>
      <c r="B389" s="783" t="s">
        <v>101</v>
      </c>
      <c r="C389" s="783">
        <v>35.982633</v>
      </c>
      <c r="D389" s="783">
        <v>-93.040734</v>
      </c>
      <c r="E389" s="795">
        <v>41736</v>
      </c>
      <c r="F389" s="795" t="s">
        <v>151</v>
      </c>
      <c r="G389" s="796">
        <v>0.36805555555555558</v>
      </c>
      <c r="H389" s="783" t="s">
        <v>96</v>
      </c>
      <c r="I389" s="783" t="s">
        <v>103</v>
      </c>
      <c r="J389" s="783" t="s">
        <v>137</v>
      </c>
      <c r="K389" s="799">
        <v>288</v>
      </c>
      <c r="L389" s="813">
        <v>288</v>
      </c>
    </row>
    <row r="390" spans="1:12" x14ac:dyDescent="0.25">
      <c r="A390" s="782" t="s">
        <v>111</v>
      </c>
      <c r="B390" s="783" t="s">
        <v>105</v>
      </c>
      <c r="C390" s="783">
        <v>35.989153000000002</v>
      </c>
      <c r="D390" s="783">
        <v>-93.035788999999994</v>
      </c>
      <c r="E390" s="795">
        <v>41736</v>
      </c>
      <c r="F390" s="795" t="s">
        <v>151</v>
      </c>
      <c r="G390" s="796">
        <v>0.37152777777777779</v>
      </c>
      <c r="H390" s="783" t="s">
        <v>96</v>
      </c>
      <c r="I390" s="783" t="s">
        <v>103</v>
      </c>
      <c r="J390" s="783" t="s">
        <v>137</v>
      </c>
      <c r="K390" s="799">
        <v>332.8</v>
      </c>
      <c r="L390" s="813">
        <v>332.8</v>
      </c>
    </row>
    <row r="391" spans="1:12" x14ac:dyDescent="0.25">
      <c r="A391" s="782" t="s">
        <v>111</v>
      </c>
      <c r="B391" s="783" t="s">
        <v>91</v>
      </c>
      <c r="C391" s="783">
        <v>35.977800000000002</v>
      </c>
      <c r="D391" s="783">
        <v>-93.043099999999995</v>
      </c>
      <c r="E391" s="795">
        <v>41736</v>
      </c>
      <c r="F391" s="795" t="s">
        <v>151</v>
      </c>
      <c r="G391" s="796">
        <v>0.37847222222222221</v>
      </c>
      <c r="H391" s="783" t="s">
        <v>96</v>
      </c>
      <c r="I391" s="783" t="s">
        <v>103</v>
      </c>
      <c r="J391" s="783" t="s">
        <v>137</v>
      </c>
      <c r="K391" s="799">
        <v>4839</v>
      </c>
      <c r="L391" s="813">
        <v>4839</v>
      </c>
    </row>
    <row r="392" spans="1:12" x14ac:dyDescent="0.25">
      <c r="A392" s="782" t="s">
        <v>111</v>
      </c>
      <c r="B392" s="783" t="s">
        <v>91</v>
      </c>
      <c r="C392" s="783">
        <v>35.977800000000002</v>
      </c>
      <c r="D392" s="783">
        <v>-93.043099999999995</v>
      </c>
      <c r="E392" s="795">
        <v>41736</v>
      </c>
      <c r="F392" s="795" t="s">
        <v>151</v>
      </c>
      <c r="G392" s="796">
        <v>0.37916666666666665</v>
      </c>
      <c r="H392" s="783" t="s">
        <v>96</v>
      </c>
      <c r="I392" s="783" t="s">
        <v>103</v>
      </c>
      <c r="J392" s="783" t="s">
        <v>137</v>
      </c>
      <c r="K392" s="783" t="s">
        <v>109</v>
      </c>
      <c r="L392" s="813">
        <v>4839</v>
      </c>
    </row>
    <row r="393" spans="1:12" x14ac:dyDescent="0.25">
      <c r="A393" s="813" t="s">
        <v>83</v>
      </c>
      <c r="B393" s="813" t="s">
        <v>38</v>
      </c>
      <c r="C393" s="744">
        <v>35.923566999999998</v>
      </c>
      <c r="D393" s="744">
        <v>-93.070751000000001</v>
      </c>
      <c r="E393" s="830">
        <v>41737</v>
      </c>
      <c r="F393" s="830" t="s">
        <v>150</v>
      </c>
      <c r="G393" s="833">
        <v>0.42708333333333331</v>
      </c>
      <c r="H393" s="831" t="s">
        <v>22</v>
      </c>
      <c r="I393" s="831" t="s">
        <v>31</v>
      </c>
      <c r="J393" s="783" t="s">
        <v>137</v>
      </c>
      <c r="K393" s="831">
        <v>70.8</v>
      </c>
      <c r="L393" s="813">
        <v>70.8</v>
      </c>
    </row>
    <row r="394" spans="1:12" x14ac:dyDescent="0.25">
      <c r="A394" s="813" t="s">
        <v>83</v>
      </c>
      <c r="B394" s="813" t="s">
        <v>39</v>
      </c>
      <c r="C394" s="744">
        <v>35.915832999999999</v>
      </c>
      <c r="D394" s="744">
        <v>-93.059443999999999</v>
      </c>
      <c r="E394" s="814">
        <v>41737</v>
      </c>
      <c r="F394" s="830" t="s">
        <v>150</v>
      </c>
      <c r="G394" s="813"/>
      <c r="H394" s="813"/>
      <c r="I394" s="813"/>
      <c r="J394" s="783" t="s">
        <v>137</v>
      </c>
      <c r="K394" s="813">
        <v>74.900000000000006</v>
      </c>
      <c r="L394" s="813">
        <v>74.900000000000006</v>
      </c>
    </row>
    <row r="395" spans="1:12" x14ac:dyDescent="0.25">
      <c r="A395" s="813" t="s">
        <v>83</v>
      </c>
      <c r="B395" s="813" t="s">
        <v>40</v>
      </c>
      <c r="C395" s="744">
        <v>35.894167000000003</v>
      </c>
      <c r="D395" s="744">
        <v>-93.067499999999995</v>
      </c>
      <c r="E395" s="815">
        <v>41737</v>
      </c>
      <c r="F395" s="830" t="s">
        <v>150</v>
      </c>
      <c r="G395" s="816">
        <v>0.43402777777777773</v>
      </c>
      <c r="H395" s="816" t="s">
        <v>22</v>
      </c>
      <c r="I395" s="817" t="s">
        <v>28</v>
      </c>
      <c r="J395" s="783" t="s">
        <v>137</v>
      </c>
      <c r="K395" s="854">
        <v>110.6</v>
      </c>
      <c r="L395" s="813">
        <v>110.6</v>
      </c>
    </row>
    <row r="396" spans="1:12" x14ac:dyDescent="0.25">
      <c r="A396" s="813" t="s">
        <v>83</v>
      </c>
      <c r="B396" s="813" t="s">
        <v>41</v>
      </c>
      <c r="C396" s="744">
        <v>35.938889000000003</v>
      </c>
      <c r="D396" s="744">
        <v>-93.072500000000005</v>
      </c>
      <c r="E396" s="834">
        <v>41737</v>
      </c>
      <c r="F396" s="815" t="s">
        <v>151</v>
      </c>
      <c r="G396" s="832">
        <v>0.37847222222222227</v>
      </c>
      <c r="H396" s="845" t="s">
        <v>22</v>
      </c>
      <c r="I396" s="817" t="s">
        <v>28</v>
      </c>
      <c r="J396" s="783" t="s">
        <v>137</v>
      </c>
      <c r="K396" s="817">
        <v>155.30000000000001</v>
      </c>
      <c r="L396" s="813">
        <v>155.30000000000001</v>
      </c>
    </row>
    <row r="397" spans="1:12" x14ac:dyDescent="0.25">
      <c r="A397" s="813" t="s">
        <v>83</v>
      </c>
      <c r="B397" s="813" t="s">
        <v>74</v>
      </c>
      <c r="C397" s="813">
        <v>35.923915000000001</v>
      </c>
      <c r="D397" s="813">
        <v>-93.070695999999998</v>
      </c>
      <c r="E397" s="836">
        <v>41737</v>
      </c>
      <c r="F397" s="830" t="s">
        <v>151</v>
      </c>
      <c r="G397" s="837">
        <v>0.4152777777777778</v>
      </c>
      <c r="H397" s="832" t="s">
        <v>22</v>
      </c>
      <c r="I397" s="835" t="s">
        <v>28</v>
      </c>
      <c r="J397" s="783" t="s">
        <v>137</v>
      </c>
      <c r="K397" s="829">
        <v>179.3</v>
      </c>
      <c r="L397" s="813">
        <v>179.3</v>
      </c>
    </row>
    <row r="398" spans="1:12" x14ac:dyDescent="0.25">
      <c r="A398" s="813" t="s">
        <v>83</v>
      </c>
      <c r="B398" s="813" t="s">
        <v>38</v>
      </c>
      <c r="C398" s="744">
        <v>35.923566999999998</v>
      </c>
      <c r="D398" s="744">
        <v>-93.070751000000001</v>
      </c>
      <c r="E398" s="830">
        <v>41743</v>
      </c>
      <c r="F398" s="830" t="s">
        <v>150</v>
      </c>
      <c r="G398" s="833">
        <v>0.4513888888888889</v>
      </c>
      <c r="H398" s="831" t="s">
        <v>22</v>
      </c>
      <c r="I398" s="831" t="s">
        <v>33</v>
      </c>
      <c r="J398" s="783" t="s">
        <v>137</v>
      </c>
      <c r="K398" s="831">
        <v>547.5</v>
      </c>
      <c r="L398" s="813">
        <v>547.5</v>
      </c>
    </row>
    <row r="399" spans="1:12" x14ac:dyDescent="0.25">
      <c r="A399" s="813" t="s">
        <v>83</v>
      </c>
      <c r="B399" s="813" t="s">
        <v>38</v>
      </c>
      <c r="C399" s="744">
        <v>35.923566999999998</v>
      </c>
      <c r="D399" s="744">
        <v>-93.070751000000001</v>
      </c>
      <c r="E399" s="830">
        <v>41743</v>
      </c>
      <c r="F399" s="830" t="s">
        <v>150</v>
      </c>
      <c r="G399" s="833">
        <v>0.4513888888888889</v>
      </c>
      <c r="H399" s="831" t="s">
        <v>22</v>
      </c>
      <c r="I399" s="831" t="s">
        <v>32</v>
      </c>
      <c r="J399" s="783" t="s">
        <v>137</v>
      </c>
      <c r="K399" s="831">
        <v>8.5</v>
      </c>
      <c r="L399" s="813">
        <v>8.5</v>
      </c>
    </row>
    <row r="400" spans="1:12" x14ac:dyDescent="0.25">
      <c r="A400" s="813" t="s">
        <v>83</v>
      </c>
      <c r="B400" s="813" t="s">
        <v>39</v>
      </c>
      <c r="C400" s="744">
        <v>35.915832999999999</v>
      </c>
      <c r="D400" s="744">
        <v>-93.059443999999999</v>
      </c>
      <c r="E400" s="814">
        <v>41743</v>
      </c>
      <c r="F400" s="830" t="s">
        <v>150</v>
      </c>
      <c r="G400" s="813"/>
      <c r="H400" s="813"/>
      <c r="I400" s="813"/>
      <c r="J400" s="783" t="s">
        <v>137</v>
      </c>
      <c r="K400" s="831">
        <v>172.2</v>
      </c>
      <c r="L400" s="813">
        <v>172.2</v>
      </c>
    </row>
    <row r="401" spans="1:12" x14ac:dyDescent="0.25">
      <c r="A401" s="813" t="s">
        <v>83</v>
      </c>
      <c r="B401" s="813" t="s">
        <v>40</v>
      </c>
      <c r="C401" s="744">
        <v>35.894167000000003</v>
      </c>
      <c r="D401" s="744">
        <v>-93.067499999999995</v>
      </c>
      <c r="E401" s="815">
        <v>41743</v>
      </c>
      <c r="F401" s="830" t="s">
        <v>150</v>
      </c>
      <c r="G401" s="816">
        <v>0.47013888888888888</v>
      </c>
      <c r="H401" s="816" t="s">
        <v>22</v>
      </c>
      <c r="I401" s="817" t="s">
        <v>28</v>
      </c>
      <c r="J401" s="783" t="s">
        <v>137</v>
      </c>
      <c r="K401" s="828">
        <v>387.3</v>
      </c>
      <c r="L401" s="813">
        <v>387.3</v>
      </c>
    </row>
    <row r="402" spans="1:12" x14ac:dyDescent="0.25">
      <c r="A402" s="813" t="s">
        <v>83</v>
      </c>
      <c r="B402" s="813" t="s">
        <v>41</v>
      </c>
      <c r="C402" s="744">
        <v>35.938889000000003</v>
      </c>
      <c r="D402" s="744">
        <v>-93.072500000000005</v>
      </c>
      <c r="E402" s="834">
        <v>41743</v>
      </c>
      <c r="F402" s="815" t="s">
        <v>151</v>
      </c>
      <c r="G402" s="832">
        <v>0.39930555555555558</v>
      </c>
      <c r="H402" s="832" t="s">
        <v>22</v>
      </c>
      <c r="I402" s="817" t="s">
        <v>28</v>
      </c>
      <c r="J402" s="783" t="s">
        <v>137</v>
      </c>
      <c r="K402" s="839">
        <v>613.1</v>
      </c>
      <c r="L402" s="813">
        <v>613.1</v>
      </c>
    </row>
    <row r="403" spans="1:12" x14ac:dyDescent="0.25">
      <c r="A403" s="782" t="s">
        <v>111</v>
      </c>
      <c r="B403" s="783" t="s">
        <v>101</v>
      </c>
      <c r="C403" s="783">
        <v>35.982633</v>
      </c>
      <c r="D403" s="783">
        <v>-93.040734</v>
      </c>
      <c r="E403" s="795">
        <v>41743</v>
      </c>
      <c r="F403" s="795" t="s">
        <v>151</v>
      </c>
      <c r="G403" s="796">
        <v>0.44374999999999998</v>
      </c>
      <c r="H403" s="783" t="s">
        <v>96</v>
      </c>
      <c r="I403" s="783" t="s">
        <v>103</v>
      </c>
      <c r="J403" s="783" t="s">
        <v>137</v>
      </c>
      <c r="K403" s="799">
        <v>866</v>
      </c>
      <c r="L403" s="813">
        <v>866</v>
      </c>
    </row>
    <row r="404" spans="1:12" x14ac:dyDescent="0.25">
      <c r="A404" s="782" t="s">
        <v>111</v>
      </c>
      <c r="B404" s="783" t="s">
        <v>105</v>
      </c>
      <c r="C404" s="783">
        <v>35.989153000000002</v>
      </c>
      <c r="D404" s="783">
        <v>-93.035788999999994</v>
      </c>
      <c r="E404" s="795">
        <v>41743</v>
      </c>
      <c r="F404" s="795" t="s">
        <v>151</v>
      </c>
      <c r="G404" s="796">
        <v>0.4548611111111111</v>
      </c>
      <c r="H404" s="783" t="s">
        <v>96</v>
      </c>
      <c r="I404" s="783" t="s">
        <v>103</v>
      </c>
      <c r="J404" s="783" t="s">
        <v>137</v>
      </c>
      <c r="K404" s="799">
        <v>1203</v>
      </c>
      <c r="L404" s="813">
        <v>1203</v>
      </c>
    </row>
    <row r="405" spans="1:12" x14ac:dyDescent="0.25">
      <c r="A405" s="782" t="s">
        <v>111</v>
      </c>
      <c r="B405" s="783" t="s">
        <v>91</v>
      </c>
      <c r="C405" s="783">
        <v>35.977800000000002</v>
      </c>
      <c r="D405" s="783">
        <v>-93.043099999999995</v>
      </c>
      <c r="E405" s="795">
        <v>41743</v>
      </c>
      <c r="F405" s="795" t="s">
        <v>151</v>
      </c>
      <c r="G405" s="796">
        <v>0.44791666666666669</v>
      </c>
      <c r="H405" s="783" t="s">
        <v>96</v>
      </c>
      <c r="I405" s="783" t="s">
        <v>100</v>
      </c>
      <c r="J405" s="783" t="s">
        <v>93</v>
      </c>
      <c r="K405" s="799">
        <v>816</v>
      </c>
      <c r="L405" s="813">
        <v>816</v>
      </c>
    </row>
    <row r="406" spans="1:12" x14ac:dyDescent="0.25">
      <c r="A406" s="813" t="s">
        <v>83</v>
      </c>
      <c r="B406" s="813" t="s">
        <v>74</v>
      </c>
      <c r="C406" s="813">
        <v>35.923915000000001</v>
      </c>
      <c r="D406" s="813">
        <v>-93.070695999999998</v>
      </c>
      <c r="E406" s="836">
        <v>41743</v>
      </c>
      <c r="F406" s="830" t="s">
        <v>151</v>
      </c>
      <c r="G406" s="837">
        <v>0.44305555555555554</v>
      </c>
      <c r="H406" s="832" t="s">
        <v>22</v>
      </c>
      <c r="I406" s="835" t="s">
        <v>28</v>
      </c>
      <c r="J406" s="783" t="s">
        <v>137</v>
      </c>
      <c r="K406" s="829">
        <v>517.20000000000005</v>
      </c>
      <c r="L406" s="813">
        <v>517.20000000000005</v>
      </c>
    </row>
    <row r="407" spans="1:12" x14ac:dyDescent="0.25">
      <c r="A407" s="782" t="s">
        <v>111</v>
      </c>
      <c r="B407" s="783" t="s">
        <v>101</v>
      </c>
      <c r="C407" s="783">
        <v>35.982633</v>
      </c>
      <c r="D407" s="783">
        <v>-93.040734</v>
      </c>
      <c r="E407" s="795">
        <v>41750</v>
      </c>
      <c r="F407" s="795" t="s">
        <v>151</v>
      </c>
      <c r="G407" s="796">
        <v>0.51875000000000004</v>
      </c>
      <c r="H407" s="783" t="s">
        <v>96</v>
      </c>
      <c r="I407" s="783" t="s">
        <v>93</v>
      </c>
      <c r="J407" s="783" t="s">
        <v>93</v>
      </c>
      <c r="K407" s="799">
        <v>22</v>
      </c>
      <c r="L407" s="813">
        <v>22</v>
      </c>
    </row>
    <row r="408" spans="1:12" x14ac:dyDescent="0.25">
      <c r="A408" s="782" t="s">
        <v>111</v>
      </c>
      <c r="B408" s="783" t="s">
        <v>105</v>
      </c>
      <c r="C408" s="783">
        <v>35.989153000000002</v>
      </c>
      <c r="D408" s="783">
        <v>-93.035788999999994</v>
      </c>
      <c r="E408" s="795">
        <v>41750</v>
      </c>
      <c r="F408" s="795" t="s">
        <v>151</v>
      </c>
      <c r="G408" s="796">
        <v>0.52500000000000002</v>
      </c>
      <c r="H408" s="783" t="s">
        <v>96</v>
      </c>
      <c r="I408" s="783" t="s">
        <v>93</v>
      </c>
      <c r="J408" s="783" t="s">
        <v>93</v>
      </c>
      <c r="K408" s="799">
        <v>21</v>
      </c>
      <c r="L408" s="813">
        <v>21</v>
      </c>
    </row>
    <row r="409" spans="1:12" x14ac:dyDescent="0.25">
      <c r="A409" s="782" t="s">
        <v>111</v>
      </c>
      <c r="B409" s="786" t="s">
        <v>113</v>
      </c>
      <c r="C409" s="786">
        <v>36.033900000000003</v>
      </c>
      <c r="D409" s="786">
        <v>-93.109700000000004</v>
      </c>
      <c r="E409" s="787">
        <v>41750</v>
      </c>
      <c r="F409" s="787" t="s">
        <v>150</v>
      </c>
      <c r="G409" s="788">
        <v>0.56666666666666665</v>
      </c>
      <c r="H409" s="786" t="s">
        <v>96</v>
      </c>
      <c r="I409" s="786" t="s">
        <v>93</v>
      </c>
      <c r="J409" s="783" t="s">
        <v>93</v>
      </c>
      <c r="K409" s="790">
        <v>24</v>
      </c>
      <c r="L409" s="813">
        <v>24</v>
      </c>
    </row>
    <row r="410" spans="1:12" x14ac:dyDescent="0.25">
      <c r="A410" s="782" t="s">
        <v>111</v>
      </c>
      <c r="B410" s="783" t="s">
        <v>91</v>
      </c>
      <c r="C410" s="783">
        <v>35.977800000000002</v>
      </c>
      <c r="D410" s="783">
        <v>-93.043099999999995</v>
      </c>
      <c r="E410" s="795">
        <v>41750</v>
      </c>
      <c r="F410" s="795" t="s">
        <v>151</v>
      </c>
      <c r="G410" s="796">
        <v>0.53680555555555554</v>
      </c>
      <c r="H410" s="783" t="s">
        <v>96</v>
      </c>
      <c r="I410" s="783" t="s">
        <v>19</v>
      </c>
      <c r="J410" s="783" t="s">
        <v>93</v>
      </c>
      <c r="K410" s="799">
        <v>50</v>
      </c>
      <c r="L410" s="813">
        <v>50</v>
      </c>
    </row>
    <row r="411" spans="1:12" x14ac:dyDescent="0.25">
      <c r="A411" s="782" t="s">
        <v>111</v>
      </c>
      <c r="B411" s="786" t="s">
        <v>91</v>
      </c>
      <c r="C411" s="783">
        <v>35.977800000000002</v>
      </c>
      <c r="D411" s="783">
        <v>-93.043099999999995</v>
      </c>
      <c r="E411" s="787">
        <v>41750</v>
      </c>
      <c r="F411" s="795" t="s">
        <v>151</v>
      </c>
      <c r="G411" s="788">
        <v>0.53611111111111109</v>
      </c>
      <c r="H411" s="786" t="s">
        <v>96</v>
      </c>
      <c r="I411" s="786" t="s">
        <v>93</v>
      </c>
      <c r="J411" s="783" t="s">
        <v>93</v>
      </c>
      <c r="K411" s="790">
        <v>52</v>
      </c>
      <c r="L411" s="813">
        <v>52</v>
      </c>
    </row>
    <row r="412" spans="1:12" x14ac:dyDescent="0.25">
      <c r="A412" s="782" t="s">
        <v>111</v>
      </c>
      <c r="B412" s="786" t="s">
        <v>127</v>
      </c>
      <c r="C412" s="786"/>
      <c r="D412" s="786"/>
      <c r="E412" s="787">
        <v>41750</v>
      </c>
      <c r="F412" s="787"/>
      <c r="G412" s="788">
        <v>0.44791666666666669</v>
      </c>
      <c r="H412" s="786" t="s">
        <v>96</v>
      </c>
      <c r="I412" s="786" t="s">
        <v>93</v>
      </c>
      <c r="J412" s="783" t="s">
        <v>93</v>
      </c>
      <c r="K412" s="790">
        <v>50</v>
      </c>
      <c r="L412" s="813">
        <v>50</v>
      </c>
    </row>
    <row r="413" spans="1:12" x14ac:dyDescent="0.25">
      <c r="A413" s="813" t="s">
        <v>83</v>
      </c>
      <c r="B413" s="813" t="s">
        <v>38</v>
      </c>
      <c r="C413" s="744">
        <v>35.923566999999998</v>
      </c>
      <c r="D413" s="744">
        <v>-93.070751000000001</v>
      </c>
      <c r="E413" s="830">
        <v>41751</v>
      </c>
      <c r="F413" s="830" t="s">
        <v>150</v>
      </c>
      <c r="G413" s="833">
        <v>0.44930555555555557</v>
      </c>
      <c r="H413" s="831" t="s">
        <v>22</v>
      </c>
      <c r="I413" s="831" t="s">
        <v>29</v>
      </c>
      <c r="J413" s="783" t="s">
        <v>93</v>
      </c>
      <c r="K413" s="831">
        <v>47.9</v>
      </c>
      <c r="L413" s="813">
        <v>47.9</v>
      </c>
    </row>
    <row r="414" spans="1:12" x14ac:dyDescent="0.25">
      <c r="A414" s="813" t="s">
        <v>83</v>
      </c>
      <c r="B414" s="813" t="s">
        <v>39</v>
      </c>
      <c r="C414" s="744">
        <v>35.915832999999999</v>
      </c>
      <c r="D414" s="744">
        <v>-93.059443999999999</v>
      </c>
      <c r="E414" s="814">
        <v>41751</v>
      </c>
      <c r="F414" s="830" t="s">
        <v>150</v>
      </c>
      <c r="G414" s="813"/>
      <c r="H414" s="813"/>
      <c r="I414" s="813"/>
      <c r="J414" s="783" t="s">
        <v>93</v>
      </c>
      <c r="K414" s="831">
        <v>11</v>
      </c>
      <c r="L414" s="813">
        <v>11</v>
      </c>
    </row>
    <row r="415" spans="1:12" x14ac:dyDescent="0.25">
      <c r="A415" s="813" t="s">
        <v>83</v>
      </c>
      <c r="B415" s="813" t="s">
        <v>40</v>
      </c>
      <c r="C415" s="744">
        <v>35.894167000000003</v>
      </c>
      <c r="D415" s="744">
        <v>-93.067499999999995</v>
      </c>
      <c r="E415" s="815">
        <v>41751</v>
      </c>
      <c r="F415" s="830" t="s">
        <v>150</v>
      </c>
      <c r="G415" s="816">
        <v>0.43124999999999997</v>
      </c>
      <c r="H415" s="816" t="s">
        <v>22</v>
      </c>
      <c r="I415" s="817" t="s">
        <v>29</v>
      </c>
      <c r="J415" s="783" t="s">
        <v>93</v>
      </c>
      <c r="K415" s="867">
        <v>126.6</v>
      </c>
      <c r="L415" s="813">
        <v>126.6</v>
      </c>
    </row>
    <row r="416" spans="1:12" x14ac:dyDescent="0.25">
      <c r="A416" s="813" t="s">
        <v>83</v>
      </c>
      <c r="B416" s="813" t="s">
        <v>41</v>
      </c>
      <c r="C416" s="744">
        <v>35.938889000000003</v>
      </c>
      <c r="D416" s="744">
        <v>-93.072500000000005</v>
      </c>
      <c r="E416" s="834">
        <v>41751</v>
      </c>
      <c r="F416" s="815" t="s">
        <v>151</v>
      </c>
      <c r="G416" s="832">
        <v>0.3923611111111111</v>
      </c>
      <c r="H416" s="832" t="s">
        <v>22</v>
      </c>
      <c r="I416" s="817" t="s">
        <v>29</v>
      </c>
      <c r="J416" s="783" t="s">
        <v>93</v>
      </c>
      <c r="K416" s="839">
        <v>66.3</v>
      </c>
      <c r="L416" s="813">
        <v>66.3</v>
      </c>
    </row>
    <row r="417" spans="1:12" x14ac:dyDescent="0.25">
      <c r="A417" s="813" t="s">
        <v>83</v>
      </c>
      <c r="B417" s="813" t="s">
        <v>76</v>
      </c>
      <c r="C417" s="813">
        <v>35.927869000000001</v>
      </c>
      <c r="D417" s="813">
        <v>-93.074659999999994</v>
      </c>
      <c r="E417" s="830">
        <v>41751</v>
      </c>
      <c r="F417" s="830"/>
      <c r="G417" s="819">
        <v>0.45833333333333331</v>
      </c>
      <c r="H417" s="813" t="s">
        <v>22</v>
      </c>
      <c r="I417" s="813"/>
      <c r="J417" s="783" t="s">
        <v>93</v>
      </c>
      <c r="K417" s="831">
        <v>9.8000000000000007</v>
      </c>
      <c r="L417" s="813">
        <v>9.8000000000000007</v>
      </c>
    </row>
    <row r="418" spans="1:12" x14ac:dyDescent="0.25">
      <c r="A418" s="813" t="s">
        <v>83</v>
      </c>
      <c r="B418" s="813" t="s">
        <v>74</v>
      </c>
      <c r="C418" s="813">
        <v>35.923915000000001</v>
      </c>
      <c r="D418" s="813">
        <v>-93.070695999999998</v>
      </c>
      <c r="E418" s="836">
        <v>41751</v>
      </c>
      <c r="F418" s="830" t="s">
        <v>151</v>
      </c>
      <c r="G418" s="837">
        <v>0.4236111111111111</v>
      </c>
      <c r="H418" s="832" t="s">
        <v>22</v>
      </c>
      <c r="I418" s="835" t="s">
        <v>29</v>
      </c>
      <c r="J418" s="783" t="s">
        <v>93</v>
      </c>
      <c r="K418" s="840">
        <v>95.9</v>
      </c>
      <c r="L418" s="813">
        <v>95.9</v>
      </c>
    </row>
    <row r="419" spans="1:12" x14ac:dyDescent="0.25">
      <c r="A419" s="782" t="s">
        <v>111</v>
      </c>
      <c r="B419" s="786" t="s">
        <v>101</v>
      </c>
      <c r="C419" s="783">
        <v>35.982633</v>
      </c>
      <c r="D419" s="783">
        <v>-93.040734</v>
      </c>
      <c r="E419" s="787">
        <v>41757</v>
      </c>
      <c r="F419" s="795" t="s">
        <v>151</v>
      </c>
      <c r="G419" s="788">
        <v>0.41319444444444442</v>
      </c>
      <c r="H419" s="786" t="s">
        <v>96</v>
      </c>
      <c r="I419" s="786" t="s">
        <v>100</v>
      </c>
      <c r="J419" s="783" t="s">
        <v>93</v>
      </c>
      <c r="K419" s="790">
        <v>59</v>
      </c>
      <c r="L419" s="813">
        <v>59</v>
      </c>
    </row>
    <row r="420" spans="1:12" x14ac:dyDescent="0.25">
      <c r="A420" s="782" t="s">
        <v>111</v>
      </c>
      <c r="B420" s="786" t="s">
        <v>105</v>
      </c>
      <c r="C420" s="783">
        <v>35.989153000000002</v>
      </c>
      <c r="D420" s="783">
        <v>-93.035788999999994</v>
      </c>
      <c r="E420" s="787">
        <v>41757</v>
      </c>
      <c r="F420" s="795" t="s">
        <v>151</v>
      </c>
      <c r="G420" s="788">
        <v>0.42569444444444443</v>
      </c>
      <c r="H420" s="786" t="s">
        <v>96</v>
      </c>
      <c r="I420" s="786" t="s">
        <v>93</v>
      </c>
      <c r="J420" s="783" t="s">
        <v>93</v>
      </c>
      <c r="K420" s="790">
        <v>1203</v>
      </c>
      <c r="L420" s="813">
        <v>1203</v>
      </c>
    </row>
    <row r="421" spans="1:12" x14ac:dyDescent="0.25">
      <c r="A421" s="782" t="s">
        <v>111</v>
      </c>
      <c r="B421" s="786" t="s">
        <v>128</v>
      </c>
      <c r="C421" s="786"/>
      <c r="D421" s="786"/>
      <c r="E421" s="787">
        <v>41757</v>
      </c>
      <c r="F421" s="787"/>
      <c r="G421" s="788">
        <v>0.47361111111111109</v>
      </c>
      <c r="H421" s="786" t="s">
        <v>96</v>
      </c>
      <c r="I421" s="786" t="s">
        <v>93</v>
      </c>
      <c r="J421" s="783" t="s">
        <v>93</v>
      </c>
      <c r="K421" s="790">
        <v>32</v>
      </c>
      <c r="L421" s="813">
        <v>32</v>
      </c>
    </row>
    <row r="422" spans="1:12" x14ac:dyDescent="0.25">
      <c r="A422" s="782" t="s">
        <v>111</v>
      </c>
      <c r="B422" s="783" t="s">
        <v>91</v>
      </c>
      <c r="C422" s="783">
        <v>35.977800000000002</v>
      </c>
      <c r="D422" s="783">
        <v>-93.043099999999995</v>
      </c>
      <c r="E422" s="795">
        <v>41757</v>
      </c>
      <c r="F422" s="795" t="s">
        <v>151</v>
      </c>
      <c r="G422" s="796">
        <v>0.43888888888888888</v>
      </c>
      <c r="H422" s="783" t="s">
        <v>96</v>
      </c>
      <c r="I422" s="783" t="s">
        <v>19</v>
      </c>
      <c r="J422" s="783" t="s">
        <v>93</v>
      </c>
      <c r="K422" s="799">
        <v>1553</v>
      </c>
      <c r="L422" s="813">
        <v>1553</v>
      </c>
    </row>
    <row r="423" spans="1:12" x14ac:dyDescent="0.25">
      <c r="A423" s="782" t="s">
        <v>111</v>
      </c>
      <c r="B423" s="786" t="s">
        <v>91</v>
      </c>
      <c r="C423" s="783">
        <v>35.977800000000002</v>
      </c>
      <c r="D423" s="783">
        <v>-93.043099999999995</v>
      </c>
      <c r="E423" s="787">
        <v>41757</v>
      </c>
      <c r="F423" s="795" t="s">
        <v>151</v>
      </c>
      <c r="G423" s="788">
        <v>0.43819444444444444</v>
      </c>
      <c r="H423" s="786" t="s">
        <v>96</v>
      </c>
      <c r="I423" s="786" t="s">
        <v>93</v>
      </c>
      <c r="J423" s="783" t="s">
        <v>93</v>
      </c>
      <c r="K423" s="786" t="s">
        <v>110</v>
      </c>
      <c r="L423" s="813">
        <v>3000</v>
      </c>
    </row>
    <row r="424" spans="1:12" x14ac:dyDescent="0.25">
      <c r="A424" s="782" t="s">
        <v>111</v>
      </c>
      <c r="B424" s="786" t="s">
        <v>129</v>
      </c>
      <c r="C424" s="786"/>
      <c r="D424" s="786"/>
      <c r="E424" s="787">
        <v>41757</v>
      </c>
      <c r="F424" s="787"/>
      <c r="G424" s="788">
        <v>0.51875000000000004</v>
      </c>
      <c r="H424" s="786" t="s">
        <v>96</v>
      </c>
      <c r="I424" s="786" t="s">
        <v>103</v>
      </c>
      <c r="J424" s="783" t="s">
        <v>137</v>
      </c>
      <c r="K424" s="790">
        <v>866</v>
      </c>
      <c r="L424" s="813">
        <v>866</v>
      </c>
    </row>
    <row r="425" spans="1:12" x14ac:dyDescent="0.25">
      <c r="A425" s="782" t="s">
        <v>111</v>
      </c>
      <c r="B425" s="786" t="s">
        <v>130</v>
      </c>
      <c r="C425" s="786"/>
      <c r="D425" s="786"/>
      <c r="E425" s="787">
        <v>41757</v>
      </c>
      <c r="F425" s="787"/>
      <c r="G425" s="788">
        <v>0.5756944444444444</v>
      </c>
      <c r="H425" s="786" t="s">
        <v>96</v>
      </c>
      <c r="I425" s="786" t="s">
        <v>100</v>
      </c>
      <c r="J425" s="783" t="s">
        <v>93</v>
      </c>
      <c r="K425" s="790">
        <v>727</v>
      </c>
      <c r="L425" s="813">
        <v>727</v>
      </c>
    </row>
    <row r="426" spans="1:12" x14ac:dyDescent="0.25">
      <c r="A426" s="782" t="s">
        <v>111</v>
      </c>
      <c r="B426" s="786" t="s">
        <v>131</v>
      </c>
      <c r="C426" s="786"/>
      <c r="D426" s="786"/>
      <c r="E426" s="787">
        <v>41757</v>
      </c>
      <c r="F426" s="787"/>
      <c r="G426" s="788">
        <v>0.59375</v>
      </c>
      <c r="H426" s="786" t="s">
        <v>96</v>
      </c>
      <c r="I426" s="786" t="s">
        <v>93</v>
      </c>
      <c r="J426" s="783" t="s">
        <v>93</v>
      </c>
      <c r="K426" s="790">
        <v>365</v>
      </c>
      <c r="L426" s="813">
        <v>365</v>
      </c>
    </row>
    <row r="427" spans="1:12" x14ac:dyDescent="0.25">
      <c r="A427" s="782" t="s">
        <v>111</v>
      </c>
      <c r="B427" s="786" t="s">
        <v>132</v>
      </c>
      <c r="C427" s="786"/>
      <c r="D427" s="786"/>
      <c r="E427" s="787">
        <v>41757</v>
      </c>
      <c r="F427" s="787"/>
      <c r="G427" s="788">
        <v>0.63958333333333328</v>
      </c>
      <c r="H427" s="786" t="s">
        <v>96</v>
      </c>
      <c r="I427" s="786" t="s">
        <v>93</v>
      </c>
      <c r="J427" s="783" t="s">
        <v>93</v>
      </c>
      <c r="K427" s="790">
        <v>326</v>
      </c>
      <c r="L427" s="813">
        <v>326</v>
      </c>
    </row>
    <row r="428" spans="1:12" x14ac:dyDescent="0.25">
      <c r="A428" s="782" t="s">
        <v>111</v>
      </c>
      <c r="B428" s="786" t="s">
        <v>133</v>
      </c>
      <c r="C428" s="786"/>
      <c r="D428" s="786"/>
      <c r="E428" s="787">
        <v>41758</v>
      </c>
      <c r="F428" s="787"/>
      <c r="G428" s="788">
        <v>0.50138888888888888</v>
      </c>
      <c r="H428" s="786" t="s">
        <v>96</v>
      </c>
      <c r="I428" s="786" t="s">
        <v>93</v>
      </c>
      <c r="J428" s="783" t="s">
        <v>93</v>
      </c>
      <c r="K428" s="790">
        <v>24</v>
      </c>
      <c r="L428" s="813">
        <v>24</v>
      </c>
    </row>
    <row r="429" spans="1:12" x14ac:dyDescent="0.25">
      <c r="A429" s="782" t="s">
        <v>111</v>
      </c>
      <c r="B429" s="786" t="s">
        <v>134</v>
      </c>
      <c r="C429" s="786"/>
      <c r="D429" s="786"/>
      <c r="E429" s="787">
        <v>41758</v>
      </c>
      <c r="F429" s="787"/>
      <c r="G429" s="788">
        <v>0.42638888888888887</v>
      </c>
      <c r="H429" s="786" t="s">
        <v>96</v>
      </c>
      <c r="I429" s="786" t="s">
        <v>93</v>
      </c>
      <c r="J429" s="783" t="s">
        <v>93</v>
      </c>
      <c r="K429" s="790">
        <v>5</v>
      </c>
      <c r="L429" s="813">
        <v>5</v>
      </c>
    </row>
    <row r="430" spans="1:12" x14ac:dyDescent="0.25">
      <c r="A430" s="782" t="s">
        <v>111</v>
      </c>
      <c r="B430" s="786" t="s">
        <v>135</v>
      </c>
      <c r="C430" s="786"/>
      <c r="D430" s="786"/>
      <c r="E430" s="787">
        <v>41758</v>
      </c>
      <c r="F430" s="787"/>
      <c r="G430" s="788">
        <v>0.44513888888888886</v>
      </c>
      <c r="H430" s="786" t="s">
        <v>96</v>
      </c>
      <c r="I430" s="786" t="s">
        <v>93</v>
      </c>
      <c r="J430" s="783" t="s">
        <v>93</v>
      </c>
      <c r="K430" s="790">
        <v>43</v>
      </c>
      <c r="L430" s="813">
        <v>43</v>
      </c>
    </row>
    <row r="431" spans="1:12" x14ac:dyDescent="0.25">
      <c r="A431" s="813" t="s">
        <v>83</v>
      </c>
      <c r="B431" s="813" t="s">
        <v>38</v>
      </c>
      <c r="C431" s="744">
        <v>35.923566999999998</v>
      </c>
      <c r="D431" s="744">
        <v>-93.070751000000001</v>
      </c>
      <c r="E431" s="830">
        <v>41760</v>
      </c>
      <c r="F431" s="830" t="s">
        <v>150</v>
      </c>
      <c r="G431" s="833">
        <v>0.44722222222222219</v>
      </c>
      <c r="H431" s="831" t="s">
        <v>24</v>
      </c>
      <c r="I431" s="831" t="s">
        <v>29</v>
      </c>
      <c r="J431" s="783" t="s">
        <v>93</v>
      </c>
      <c r="K431" s="831">
        <v>90.5</v>
      </c>
      <c r="L431" s="813">
        <v>90.5</v>
      </c>
    </row>
    <row r="432" spans="1:12" x14ac:dyDescent="0.25">
      <c r="A432" s="813" t="s">
        <v>83</v>
      </c>
      <c r="B432" s="813" t="s">
        <v>39</v>
      </c>
      <c r="C432" s="744">
        <v>35.915832999999999</v>
      </c>
      <c r="D432" s="744">
        <v>-93.059443999999999</v>
      </c>
      <c r="E432" s="814">
        <v>41760</v>
      </c>
      <c r="F432" s="830" t="s">
        <v>150</v>
      </c>
      <c r="G432" s="813"/>
      <c r="H432" s="813"/>
      <c r="I432" s="813"/>
      <c r="J432" s="783" t="s">
        <v>93</v>
      </c>
      <c r="K432" s="831">
        <v>52.1</v>
      </c>
      <c r="L432" s="813">
        <v>52.1</v>
      </c>
    </row>
    <row r="433" spans="1:12" x14ac:dyDescent="0.25">
      <c r="A433" s="813" t="s">
        <v>83</v>
      </c>
      <c r="B433" s="813" t="s">
        <v>40</v>
      </c>
      <c r="C433" s="744">
        <v>35.894167000000003</v>
      </c>
      <c r="D433" s="744">
        <v>-93.067499999999995</v>
      </c>
      <c r="E433" s="815">
        <v>41760</v>
      </c>
      <c r="F433" s="830" t="s">
        <v>150</v>
      </c>
      <c r="G433" s="816">
        <v>0.4368055555555555</v>
      </c>
      <c r="H433" s="816" t="s">
        <v>24</v>
      </c>
      <c r="I433" s="817" t="s">
        <v>29</v>
      </c>
      <c r="J433" s="783" t="s">
        <v>93</v>
      </c>
      <c r="K433" s="851">
        <v>96</v>
      </c>
      <c r="L433" s="813">
        <v>96</v>
      </c>
    </row>
    <row r="434" spans="1:12" x14ac:dyDescent="0.25">
      <c r="A434" s="813" t="s">
        <v>83</v>
      </c>
      <c r="B434" s="813" t="s">
        <v>41</v>
      </c>
      <c r="C434" s="744">
        <v>35.938889000000003</v>
      </c>
      <c r="D434" s="744">
        <v>-93.072500000000005</v>
      </c>
      <c r="E434" s="834">
        <v>41760</v>
      </c>
      <c r="F434" s="815" t="s">
        <v>151</v>
      </c>
      <c r="G434" s="832">
        <v>0.4152777777777778</v>
      </c>
      <c r="H434" s="832" t="s">
        <v>24</v>
      </c>
      <c r="I434" s="817" t="s">
        <v>29</v>
      </c>
      <c r="J434" s="783" t="s">
        <v>93</v>
      </c>
      <c r="K434" s="839">
        <v>62.4</v>
      </c>
      <c r="L434" s="813">
        <v>62.4</v>
      </c>
    </row>
    <row r="435" spans="1:12" x14ac:dyDescent="0.25">
      <c r="A435" s="813" t="s">
        <v>83</v>
      </c>
      <c r="B435" s="813" t="s">
        <v>76</v>
      </c>
      <c r="C435" s="813">
        <v>35.927869000000001</v>
      </c>
      <c r="D435" s="813">
        <v>-93.074659999999994</v>
      </c>
      <c r="E435" s="830">
        <v>41760</v>
      </c>
      <c r="F435" s="830"/>
      <c r="G435" s="819">
        <v>0.45069444444444445</v>
      </c>
      <c r="H435" s="813" t="s">
        <v>24</v>
      </c>
      <c r="I435" s="813"/>
      <c r="J435" s="783" t="s">
        <v>93</v>
      </c>
      <c r="K435" s="831" t="s">
        <v>45</v>
      </c>
      <c r="L435" s="813">
        <v>0.01</v>
      </c>
    </row>
    <row r="436" spans="1:12" x14ac:dyDescent="0.25">
      <c r="A436" s="813" t="s">
        <v>83</v>
      </c>
      <c r="B436" s="813" t="s">
        <v>74</v>
      </c>
      <c r="C436" s="813">
        <v>35.923915000000001</v>
      </c>
      <c r="D436" s="813">
        <v>-93.070695999999998</v>
      </c>
      <c r="E436" s="836">
        <v>41760</v>
      </c>
      <c r="F436" s="830" t="s">
        <v>151</v>
      </c>
      <c r="G436" s="837">
        <v>0.42986111111111108</v>
      </c>
      <c r="H436" s="832" t="s">
        <v>24</v>
      </c>
      <c r="I436" s="835" t="s">
        <v>29</v>
      </c>
      <c r="J436" s="783" t="s">
        <v>93</v>
      </c>
      <c r="K436" s="840">
        <v>73.8</v>
      </c>
      <c r="L436" s="813">
        <v>73.8</v>
      </c>
    </row>
    <row r="437" spans="1:12" x14ac:dyDescent="0.25">
      <c r="A437" s="782" t="s">
        <v>111</v>
      </c>
      <c r="B437" s="783" t="s">
        <v>101</v>
      </c>
      <c r="C437" s="783">
        <v>35.982633</v>
      </c>
      <c r="D437" s="783">
        <v>-93.040734</v>
      </c>
      <c r="E437" s="795">
        <v>41766</v>
      </c>
      <c r="F437" s="795" t="s">
        <v>151</v>
      </c>
      <c r="G437" s="796">
        <v>0.60763888888888884</v>
      </c>
      <c r="H437" s="783" t="s">
        <v>96</v>
      </c>
      <c r="I437" s="783" t="s">
        <v>93</v>
      </c>
      <c r="J437" s="783" t="s">
        <v>93</v>
      </c>
      <c r="K437" s="799">
        <v>1</v>
      </c>
      <c r="L437" s="813">
        <v>1</v>
      </c>
    </row>
    <row r="438" spans="1:12" x14ac:dyDescent="0.25">
      <c r="A438" s="782" t="s">
        <v>111</v>
      </c>
      <c r="B438" s="783" t="s">
        <v>105</v>
      </c>
      <c r="C438" s="783">
        <v>35.989153000000002</v>
      </c>
      <c r="D438" s="783">
        <v>-93.035788999999994</v>
      </c>
      <c r="E438" s="795">
        <v>41766</v>
      </c>
      <c r="F438" s="795" t="s">
        <v>151</v>
      </c>
      <c r="G438" s="796">
        <v>0.6118055555555556</v>
      </c>
      <c r="H438" s="783" t="s">
        <v>96</v>
      </c>
      <c r="I438" s="783" t="s">
        <v>93</v>
      </c>
      <c r="J438" s="783" t="s">
        <v>93</v>
      </c>
      <c r="K438" s="799">
        <v>4</v>
      </c>
      <c r="L438" s="813">
        <v>4</v>
      </c>
    </row>
    <row r="439" spans="1:12" x14ac:dyDescent="0.25">
      <c r="A439" s="782" t="s">
        <v>111</v>
      </c>
      <c r="B439" s="783" t="s">
        <v>91</v>
      </c>
      <c r="C439" s="783">
        <v>35.977800000000002</v>
      </c>
      <c r="D439" s="783">
        <v>-93.043099999999995</v>
      </c>
      <c r="E439" s="795">
        <v>41766</v>
      </c>
      <c r="F439" s="795" t="s">
        <v>151</v>
      </c>
      <c r="G439" s="796">
        <v>0.59444444444444444</v>
      </c>
      <c r="H439" s="783" t="s">
        <v>96</v>
      </c>
      <c r="I439" s="783" t="s">
        <v>93</v>
      </c>
      <c r="J439" s="783" t="s">
        <v>93</v>
      </c>
      <c r="K439" s="799">
        <v>6</v>
      </c>
      <c r="L439" s="813">
        <v>6</v>
      </c>
    </row>
    <row r="440" spans="1:12" x14ac:dyDescent="0.25">
      <c r="A440" s="782" t="s">
        <v>111</v>
      </c>
      <c r="B440" s="783" t="s">
        <v>91</v>
      </c>
      <c r="C440" s="783">
        <v>35.977800000000002</v>
      </c>
      <c r="D440" s="783">
        <v>-93.043099999999995</v>
      </c>
      <c r="E440" s="795">
        <v>41766</v>
      </c>
      <c r="F440" s="795" t="s">
        <v>151</v>
      </c>
      <c r="G440" s="796">
        <v>0.59375</v>
      </c>
      <c r="H440" s="783" t="s">
        <v>96</v>
      </c>
      <c r="I440" s="783" t="s">
        <v>93</v>
      </c>
      <c r="J440" s="783" t="s">
        <v>93</v>
      </c>
      <c r="K440" s="799">
        <v>13</v>
      </c>
      <c r="L440" s="813">
        <v>13</v>
      </c>
    </row>
    <row r="441" spans="1:12" x14ac:dyDescent="0.25">
      <c r="A441" s="813" t="s">
        <v>83</v>
      </c>
      <c r="B441" s="813" t="s">
        <v>39</v>
      </c>
      <c r="C441" s="744">
        <v>35.915832999999999</v>
      </c>
      <c r="D441" s="744">
        <v>-93.059443999999999</v>
      </c>
      <c r="E441" s="814">
        <v>41767</v>
      </c>
      <c r="F441" s="830" t="s">
        <v>150</v>
      </c>
      <c r="G441" s="813"/>
      <c r="H441" s="813"/>
      <c r="I441" s="813"/>
      <c r="J441" s="783" t="s">
        <v>93</v>
      </c>
      <c r="K441" s="831">
        <v>8.6</v>
      </c>
      <c r="L441" s="813">
        <v>8.6</v>
      </c>
    </row>
    <row r="442" spans="1:12" x14ac:dyDescent="0.25">
      <c r="A442" s="813" t="s">
        <v>83</v>
      </c>
      <c r="B442" s="813" t="s">
        <v>40</v>
      </c>
      <c r="C442" s="744">
        <v>35.894167000000003</v>
      </c>
      <c r="D442" s="744">
        <v>-93.067499999999995</v>
      </c>
      <c r="E442" s="815">
        <v>41767</v>
      </c>
      <c r="F442" s="830" t="s">
        <v>150</v>
      </c>
      <c r="G442" s="816">
        <v>0.53125</v>
      </c>
      <c r="H442" s="816" t="s">
        <v>24</v>
      </c>
      <c r="I442" s="817" t="s">
        <v>29</v>
      </c>
      <c r="J442" s="783" t="s">
        <v>93</v>
      </c>
      <c r="K442" s="839">
        <v>57.3</v>
      </c>
      <c r="L442" s="813">
        <v>57.3</v>
      </c>
    </row>
    <row r="443" spans="1:12" x14ac:dyDescent="0.25">
      <c r="A443" s="813" t="s">
        <v>83</v>
      </c>
      <c r="B443" s="813" t="s">
        <v>41</v>
      </c>
      <c r="C443" s="744">
        <v>35.938889000000003</v>
      </c>
      <c r="D443" s="744">
        <v>-93.072500000000005</v>
      </c>
      <c r="E443" s="834">
        <v>41767</v>
      </c>
      <c r="F443" s="815" t="s">
        <v>151</v>
      </c>
      <c r="G443" s="832">
        <v>5.0694444444444452E-2</v>
      </c>
      <c r="H443" s="832" t="s">
        <v>24</v>
      </c>
      <c r="I443" s="817" t="s">
        <v>29</v>
      </c>
      <c r="J443" s="783" t="s">
        <v>93</v>
      </c>
      <c r="K443" s="839">
        <v>19.899999999999999</v>
      </c>
      <c r="L443" s="813">
        <v>19.899999999999999</v>
      </c>
    </row>
    <row r="444" spans="1:12" x14ac:dyDescent="0.25">
      <c r="A444" s="813" t="s">
        <v>83</v>
      </c>
      <c r="B444" s="813" t="s">
        <v>76</v>
      </c>
      <c r="C444" s="813">
        <v>35.927869000000001</v>
      </c>
      <c r="D444" s="813">
        <v>-93.074659999999994</v>
      </c>
      <c r="E444" s="830">
        <v>41767</v>
      </c>
      <c r="F444" s="830"/>
      <c r="G444" s="819">
        <v>0.52361111111111114</v>
      </c>
      <c r="H444" s="813" t="s">
        <v>24</v>
      </c>
      <c r="I444" s="813"/>
      <c r="J444" s="783" t="s">
        <v>93</v>
      </c>
      <c r="K444" s="831" t="s">
        <v>45</v>
      </c>
      <c r="L444" s="813">
        <v>0.01</v>
      </c>
    </row>
    <row r="445" spans="1:12" x14ac:dyDescent="0.25">
      <c r="A445" s="813" t="s">
        <v>83</v>
      </c>
      <c r="B445" s="813" t="s">
        <v>74</v>
      </c>
      <c r="C445" s="813">
        <v>35.923915000000001</v>
      </c>
      <c r="D445" s="813">
        <v>-93.070695999999998</v>
      </c>
      <c r="E445" s="836">
        <v>41767</v>
      </c>
      <c r="F445" s="830" t="s">
        <v>151</v>
      </c>
      <c r="G445" s="837">
        <v>0.53680555555555554</v>
      </c>
      <c r="H445" s="832" t="s">
        <v>24</v>
      </c>
      <c r="I445" s="835" t="s">
        <v>29</v>
      </c>
      <c r="J445" s="783" t="s">
        <v>93</v>
      </c>
      <c r="K445" s="840">
        <v>34.1</v>
      </c>
      <c r="L445" s="813">
        <v>34.1</v>
      </c>
    </row>
    <row r="446" spans="1:12" x14ac:dyDescent="0.25">
      <c r="A446" s="813" t="s">
        <v>83</v>
      </c>
      <c r="B446" s="813" t="s">
        <v>38</v>
      </c>
      <c r="C446" s="744">
        <v>35.923566999999998</v>
      </c>
      <c r="D446" s="744">
        <v>-93.070751000000001</v>
      </c>
      <c r="E446" s="830">
        <v>41772</v>
      </c>
      <c r="F446" s="830" t="s">
        <v>150</v>
      </c>
      <c r="G446" s="833">
        <v>0.43055555555555558</v>
      </c>
      <c r="H446" s="831" t="s">
        <v>24</v>
      </c>
      <c r="I446" s="831" t="s">
        <v>35</v>
      </c>
      <c r="J446" s="783" t="s">
        <v>137</v>
      </c>
      <c r="K446" s="831">
        <v>307.60000000000002</v>
      </c>
      <c r="L446" s="813">
        <v>307.60000000000002</v>
      </c>
    </row>
    <row r="447" spans="1:12" x14ac:dyDescent="0.25">
      <c r="A447" s="813" t="s">
        <v>83</v>
      </c>
      <c r="B447" s="813" t="s">
        <v>39</v>
      </c>
      <c r="C447" s="744">
        <v>35.915832999999999</v>
      </c>
      <c r="D447" s="744">
        <v>-93.059443999999999</v>
      </c>
      <c r="E447" s="830">
        <v>41772</v>
      </c>
      <c r="F447" s="830" t="s">
        <v>150</v>
      </c>
      <c r="G447" s="813"/>
      <c r="H447" s="813"/>
      <c r="I447" s="813"/>
      <c r="J447" s="783" t="s">
        <v>137</v>
      </c>
      <c r="K447" s="831">
        <v>435.2</v>
      </c>
      <c r="L447" s="813">
        <v>435.2</v>
      </c>
    </row>
    <row r="448" spans="1:12" x14ac:dyDescent="0.25">
      <c r="A448" s="813" t="s">
        <v>83</v>
      </c>
      <c r="B448" s="813" t="s">
        <v>40</v>
      </c>
      <c r="C448" s="744">
        <v>35.894167000000003</v>
      </c>
      <c r="D448" s="744">
        <v>-93.067499999999995</v>
      </c>
      <c r="E448" s="841">
        <v>41772</v>
      </c>
      <c r="F448" s="830" t="s">
        <v>150</v>
      </c>
      <c r="G448" s="816">
        <v>0.44305555555555554</v>
      </c>
      <c r="H448" s="816" t="s">
        <v>24</v>
      </c>
      <c r="I448" s="817" t="s">
        <v>28</v>
      </c>
      <c r="J448" s="783" t="s">
        <v>137</v>
      </c>
      <c r="K448" s="851">
        <v>920.8</v>
      </c>
      <c r="L448" s="813">
        <v>920.8</v>
      </c>
    </row>
    <row r="449" spans="1:12" x14ac:dyDescent="0.25">
      <c r="A449" s="813" t="s">
        <v>83</v>
      </c>
      <c r="B449" s="813" t="s">
        <v>41</v>
      </c>
      <c r="C449" s="744">
        <v>35.938889000000003</v>
      </c>
      <c r="D449" s="744">
        <v>-93.072500000000005</v>
      </c>
      <c r="E449" s="834">
        <v>41772</v>
      </c>
      <c r="F449" s="815" t="s">
        <v>151</v>
      </c>
      <c r="G449" s="832">
        <v>0.39027777777777778</v>
      </c>
      <c r="H449" s="832" t="s">
        <v>24</v>
      </c>
      <c r="I449" s="817" t="s">
        <v>28</v>
      </c>
      <c r="J449" s="783" t="s">
        <v>137</v>
      </c>
      <c r="K449" s="851">
        <v>1553.1</v>
      </c>
      <c r="L449" s="813">
        <v>1553.1</v>
      </c>
    </row>
    <row r="450" spans="1:12" x14ac:dyDescent="0.25">
      <c r="A450" s="782" t="s">
        <v>111</v>
      </c>
      <c r="B450" s="783" t="s">
        <v>101</v>
      </c>
      <c r="C450" s="783">
        <v>35.982633</v>
      </c>
      <c r="D450" s="783">
        <v>-93.040734</v>
      </c>
      <c r="E450" s="795">
        <v>41772</v>
      </c>
      <c r="F450" s="795" t="s">
        <v>151</v>
      </c>
      <c r="G450" s="796">
        <v>0.3923611111111111</v>
      </c>
      <c r="H450" s="783" t="s">
        <v>96</v>
      </c>
      <c r="I450" s="783" t="s">
        <v>103</v>
      </c>
      <c r="J450" s="783" t="s">
        <v>137</v>
      </c>
      <c r="K450" s="799">
        <v>548</v>
      </c>
      <c r="L450" s="813">
        <v>548</v>
      </c>
    </row>
    <row r="451" spans="1:12" x14ac:dyDescent="0.25">
      <c r="A451" s="782" t="s">
        <v>111</v>
      </c>
      <c r="B451" s="783" t="s">
        <v>105</v>
      </c>
      <c r="C451" s="783">
        <v>35.989153000000002</v>
      </c>
      <c r="D451" s="783">
        <v>-93.035788999999994</v>
      </c>
      <c r="E451" s="795">
        <v>41772</v>
      </c>
      <c r="F451" s="795" t="s">
        <v>151</v>
      </c>
      <c r="G451" s="796">
        <v>0.39652777777777776</v>
      </c>
      <c r="H451" s="783" t="s">
        <v>96</v>
      </c>
      <c r="I451" s="783" t="s">
        <v>103</v>
      </c>
      <c r="J451" s="783" t="s">
        <v>137</v>
      </c>
      <c r="K451" s="799">
        <v>1553</v>
      </c>
      <c r="L451" s="813">
        <v>1553</v>
      </c>
    </row>
    <row r="452" spans="1:12" x14ac:dyDescent="0.25">
      <c r="A452" s="782" t="s">
        <v>111</v>
      </c>
      <c r="B452" s="783" t="s">
        <v>91</v>
      </c>
      <c r="C452" s="783">
        <v>35.977800000000002</v>
      </c>
      <c r="D452" s="783">
        <v>-93.043099999999995</v>
      </c>
      <c r="E452" s="795">
        <v>41772</v>
      </c>
      <c r="F452" s="795" t="s">
        <v>151</v>
      </c>
      <c r="G452" s="796">
        <v>0.38472222222222224</v>
      </c>
      <c r="H452" s="783" t="s">
        <v>96</v>
      </c>
      <c r="I452" s="783" t="s">
        <v>100</v>
      </c>
      <c r="J452" s="783" t="s">
        <v>93</v>
      </c>
      <c r="K452" s="799">
        <v>1120</v>
      </c>
      <c r="L452" s="813">
        <v>1120</v>
      </c>
    </row>
    <row r="453" spans="1:12" x14ac:dyDescent="0.25">
      <c r="A453" s="782" t="s">
        <v>111</v>
      </c>
      <c r="B453" s="783" t="s">
        <v>91</v>
      </c>
      <c r="C453" s="783">
        <v>35.977800000000002</v>
      </c>
      <c r="D453" s="783">
        <v>-93.043099999999995</v>
      </c>
      <c r="E453" s="795">
        <v>41772</v>
      </c>
      <c r="F453" s="795" t="s">
        <v>151</v>
      </c>
      <c r="G453" s="796">
        <v>0.38541666666666669</v>
      </c>
      <c r="H453" s="783" t="s">
        <v>96</v>
      </c>
      <c r="I453" s="783" t="s">
        <v>100</v>
      </c>
      <c r="J453" s="783" t="s">
        <v>93</v>
      </c>
      <c r="K453" s="799">
        <v>1733</v>
      </c>
      <c r="L453" s="813">
        <v>1733</v>
      </c>
    </row>
    <row r="454" spans="1:12" x14ac:dyDescent="0.25">
      <c r="A454" s="813" t="s">
        <v>83</v>
      </c>
      <c r="B454" s="813" t="s">
        <v>76</v>
      </c>
      <c r="C454" s="813">
        <v>35.927869000000001</v>
      </c>
      <c r="D454" s="813">
        <v>-93.074659999999994</v>
      </c>
      <c r="E454" s="830">
        <v>41772</v>
      </c>
      <c r="F454" s="830"/>
      <c r="G454" s="819">
        <v>0.42569444444444443</v>
      </c>
      <c r="H454" s="813" t="s">
        <v>24</v>
      </c>
      <c r="I454" s="813"/>
      <c r="J454" s="783" t="s">
        <v>137</v>
      </c>
      <c r="K454" s="831" t="s">
        <v>45</v>
      </c>
      <c r="L454" s="813">
        <v>0.01</v>
      </c>
    </row>
    <row r="455" spans="1:12" x14ac:dyDescent="0.25">
      <c r="A455" s="813" t="s">
        <v>83</v>
      </c>
      <c r="B455" s="813" t="s">
        <v>74</v>
      </c>
      <c r="C455" s="813">
        <v>35.923915000000001</v>
      </c>
      <c r="D455" s="813">
        <v>-93.070695999999998</v>
      </c>
      <c r="E455" s="852">
        <v>41772</v>
      </c>
      <c r="F455" s="830" t="s">
        <v>151</v>
      </c>
      <c r="G455" s="853">
        <v>0.4201388888888889</v>
      </c>
      <c r="H455" s="845" t="s">
        <v>24</v>
      </c>
      <c r="I455" s="817" t="s">
        <v>28</v>
      </c>
      <c r="J455" s="783" t="s">
        <v>137</v>
      </c>
      <c r="K455" s="829">
        <v>1046.2</v>
      </c>
      <c r="L455" s="813">
        <v>1046.2</v>
      </c>
    </row>
    <row r="456" spans="1:12" x14ac:dyDescent="0.25">
      <c r="A456" s="782" t="s">
        <v>111</v>
      </c>
      <c r="B456" s="783" t="s">
        <v>101</v>
      </c>
      <c r="C456" s="783">
        <v>35.982633</v>
      </c>
      <c r="D456" s="783">
        <v>-93.040734</v>
      </c>
      <c r="E456" s="795">
        <v>41773</v>
      </c>
      <c r="F456" s="795" t="s">
        <v>151</v>
      </c>
      <c r="G456" s="796">
        <v>0.4201388888888889</v>
      </c>
      <c r="H456" s="783" t="s">
        <v>96</v>
      </c>
      <c r="I456" s="783" t="s">
        <v>100</v>
      </c>
      <c r="J456" s="783" t="s">
        <v>93</v>
      </c>
      <c r="K456" s="799">
        <v>387</v>
      </c>
      <c r="L456" s="813">
        <v>387</v>
      </c>
    </row>
    <row r="457" spans="1:12" x14ac:dyDescent="0.25">
      <c r="A457" s="782" t="s">
        <v>111</v>
      </c>
      <c r="B457" s="783" t="s">
        <v>105</v>
      </c>
      <c r="C457" s="783">
        <v>35.989153000000002</v>
      </c>
      <c r="D457" s="783">
        <v>-93.035788999999994</v>
      </c>
      <c r="E457" s="795">
        <v>41773</v>
      </c>
      <c r="F457" s="795" t="s">
        <v>151</v>
      </c>
      <c r="G457" s="796">
        <v>0.42430555555555555</v>
      </c>
      <c r="H457" s="783" t="s">
        <v>96</v>
      </c>
      <c r="I457" s="783" t="s">
        <v>19</v>
      </c>
      <c r="J457" s="783" t="s">
        <v>137</v>
      </c>
      <c r="K457" s="799">
        <v>345</v>
      </c>
      <c r="L457" s="813">
        <v>345</v>
      </c>
    </row>
    <row r="458" spans="1:12" x14ac:dyDescent="0.25">
      <c r="A458" s="782" t="s">
        <v>111</v>
      </c>
      <c r="B458" s="783" t="s">
        <v>105</v>
      </c>
      <c r="C458" s="783">
        <v>35.989153000000002</v>
      </c>
      <c r="D458" s="783">
        <v>-93.035788999999994</v>
      </c>
      <c r="E458" s="795">
        <v>41773</v>
      </c>
      <c r="F458" s="795" t="s">
        <v>151</v>
      </c>
      <c r="G458" s="796">
        <v>0.4236111111111111</v>
      </c>
      <c r="H458" s="783" t="s">
        <v>96</v>
      </c>
      <c r="I458" s="783" t="s">
        <v>100</v>
      </c>
      <c r="J458" s="783" t="s">
        <v>93</v>
      </c>
      <c r="K458" s="799">
        <v>435</v>
      </c>
      <c r="L458" s="813">
        <v>435</v>
      </c>
    </row>
    <row r="459" spans="1:12" x14ac:dyDescent="0.25">
      <c r="A459" s="782" t="s">
        <v>111</v>
      </c>
      <c r="B459" s="783" t="s">
        <v>91</v>
      </c>
      <c r="C459" s="783">
        <v>35.977800000000002</v>
      </c>
      <c r="D459" s="783">
        <v>-93.043099999999995</v>
      </c>
      <c r="E459" s="795">
        <v>41773</v>
      </c>
      <c r="F459" s="795" t="s">
        <v>151</v>
      </c>
      <c r="G459" s="796">
        <v>0.41666666666666669</v>
      </c>
      <c r="H459" s="783" t="s">
        <v>96</v>
      </c>
      <c r="I459" s="783" t="s">
        <v>100</v>
      </c>
      <c r="J459" s="783" t="s">
        <v>93</v>
      </c>
      <c r="K459" s="799">
        <v>276</v>
      </c>
      <c r="L459" s="813">
        <v>276</v>
      </c>
    </row>
    <row r="460" spans="1:12" x14ac:dyDescent="0.25">
      <c r="A460" s="813" t="s">
        <v>83</v>
      </c>
      <c r="B460" s="813" t="s">
        <v>38</v>
      </c>
      <c r="C460" s="744">
        <v>35.923566999999998</v>
      </c>
      <c r="D460" s="744">
        <v>-93.070751000000001</v>
      </c>
      <c r="E460" s="830">
        <v>41778</v>
      </c>
      <c r="F460" s="830" t="s">
        <v>150</v>
      </c>
      <c r="G460" s="833">
        <v>0.52847222222222223</v>
      </c>
      <c r="H460" s="831" t="s">
        <v>36</v>
      </c>
      <c r="I460" s="831" t="s">
        <v>29</v>
      </c>
      <c r="J460" s="783" t="s">
        <v>93</v>
      </c>
      <c r="K460" s="831">
        <v>204.6</v>
      </c>
      <c r="L460" s="813">
        <v>204.6</v>
      </c>
    </row>
    <row r="461" spans="1:12" x14ac:dyDescent="0.25">
      <c r="A461" s="813" t="s">
        <v>83</v>
      </c>
      <c r="B461" s="813" t="s">
        <v>39</v>
      </c>
      <c r="C461" s="744">
        <v>35.915832999999999</v>
      </c>
      <c r="D461" s="744">
        <v>-93.059443999999999</v>
      </c>
      <c r="E461" s="830">
        <v>41778</v>
      </c>
      <c r="F461" s="830" t="s">
        <v>150</v>
      </c>
      <c r="G461" s="813"/>
      <c r="H461" s="813"/>
      <c r="I461" s="813"/>
      <c r="J461" s="783" t="s">
        <v>93</v>
      </c>
      <c r="K461" s="831">
        <v>27.5</v>
      </c>
      <c r="L461" s="813">
        <v>27.5</v>
      </c>
    </row>
    <row r="462" spans="1:12" x14ac:dyDescent="0.25">
      <c r="A462" s="813" t="s">
        <v>83</v>
      </c>
      <c r="B462" s="813" t="s">
        <v>40</v>
      </c>
      <c r="C462" s="744">
        <v>35.894167000000003</v>
      </c>
      <c r="D462" s="744">
        <v>-93.067499999999995</v>
      </c>
      <c r="E462" s="841">
        <v>41778</v>
      </c>
      <c r="F462" s="830" t="s">
        <v>150</v>
      </c>
      <c r="G462" s="842">
        <v>0.50763888888888886</v>
      </c>
      <c r="H462" s="842" t="s">
        <v>36</v>
      </c>
      <c r="I462" s="817" t="s">
        <v>29</v>
      </c>
      <c r="J462" s="783" t="s">
        <v>93</v>
      </c>
      <c r="K462" s="851">
        <v>133.30000000000001</v>
      </c>
      <c r="L462" s="813">
        <v>133.30000000000001</v>
      </c>
    </row>
    <row r="463" spans="1:12" x14ac:dyDescent="0.25">
      <c r="A463" s="813" t="s">
        <v>83</v>
      </c>
      <c r="B463" s="813" t="s">
        <v>41</v>
      </c>
      <c r="C463" s="744">
        <v>35.938889000000003</v>
      </c>
      <c r="D463" s="744">
        <v>-93.072500000000005</v>
      </c>
      <c r="E463" s="844">
        <v>41778</v>
      </c>
      <c r="F463" s="815" t="s">
        <v>151</v>
      </c>
      <c r="G463" s="845">
        <v>6.25E-2</v>
      </c>
      <c r="H463" s="845" t="s">
        <v>36</v>
      </c>
      <c r="I463" s="817" t="s">
        <v>29</v>
      </c>
      <c r="J463" s="783" t="s">
        <v>93</v>
      </c>
      <c r="K463" s="851">
        <v>53.7</v>
      </c>
      <c r="L463" s="813">
        <v>53.7</v>
      </c>
    </row>
    <row r="464" spans="1:12" x14ac:dyDescent="0.25">
      <c r="A464" s="782" t="s">
        <v>111</v>
      </c>
      <c r="B464" s="783" t="s">
        <v>101</v>
      </c>
      <c r="C464" s="783">
        <v>35.982633</v>
      </c>
      <c r="D464" s="783">
        <v>-93.040734</v>
      </c>
      <c r="E464" s="795">
        <v>41778</v>
      </c>
      <c r="F464" s="795" t="s">
        <v>151</v>
      </c>
      <c r="G464" s="796">
        <v>0.48472222222222222</v>
      </c>
      <c r="H464" s="783" t="s">
        <v>98</v>
      </c>
      <c r="I464" s="783" t="s">
        <v>93</v>
      </c>
      <c r="J464" s="783" t="s">
        <v>93</v>
      </c>
      <c r="K464" s="799">
        <v>29</v>
      </c>
      <c r="L464" s="813">
        <v>29</v>
      </c>
    </row>
    <row r="465" spans="1:12" x14ac:dyDescent="0.25">
      <c r="A465" s="782" t="s">
        <v>111</v>
      </c>
      <c r="B465" s="783" t="s">
        <v>105</v>
      </c>
      <c r="C465" s="783">
        <v>35.989153000000002</v>
      </c>
      <c r="D465" s="783">
        <v>-93.035788999999994</v>
      </c>
      <c r="E465" s="795">
        <v>41778</v>
      </c>
      <c r="F465" s="795" t="s">
        <v>151</v>
      </c>
      <c r="G465" s="796">
        <v>0.49861111111111112</v>
      </c>
      <c r="H465" s="783" t="s">
        <v>98</v>
      </c>
      <c r="I465" s="783" t="s">
        <v>93</v>
      </c>
      <c r="J465" s="783" t="s">
        <v>93</v>
      </c>
      <c r="K465" s="799">
        <v>38</v>
      </c>
      <c r="L465" s="813">
        <v>38</v>
      </c>
    </row>
    <row r="466" spans="1:12" x14ac:dyDescent="0.25">
      <c r="A466" s="782" t="s">
        <v>111</v>
      </c>
      <c r="B466" s="783" t="s">
        <v>91</v>
      </c>
      <c r="C466" s="783">
        <v>35.977800000000002</v>
      </c>
      <c r="D466" s="783">
        <v>-93.043099999999995</v>
      </c>
      <c r="E466" s="795">
        <v>41778</v>
      </c>
      <c r="F466" s="795" t="s">
        <v>151</v>
      </c>
      <c r="G466" s="796">
        <v>0.50624999999999998</v>
      </c>
      <c r="H466" s="783" t="s">
        <v>98</v>
      </c>
      <c r="I466" s="783" t="s">
        <v>19</v>
      </c>
      <c r="J466" s="783" t="s">
        <v>93</v>
      </c>
      <c r="K466" s="799">
        <v>0</v>
      </c>
      <c r="L466" s="813">
        <v>0</v>
      </c>
    </row>
    <row r="467" spans="1:12" x14ac:dyDescent="0.25">
      <c r="A467" s="782" t="s">
        <v>111</v>
      </c>
      <c r="B467" s="783" t="s">
        <v>91</v>
      </c>
      <c r="C467" s="783">
        <v>35.977800000000002</v>
      </c>
      <c r="D467" s="783">
        <v>-93.043099999999995</v>
      </c>
      <c r="E467" s="795">
        <v>41778</v>
      </c>
      <c r="F467" s="795" t="s">
        <v>151</v>
      </c>
      <c r="G467" s="796">
        <v>0.50486111111111109</v>
      </c>
      <c r="H467" s="783" t="s">
        <v>98</v>
      </c>
      <c r="I467" s="783" t="s">
        <v>93</v>
      </c>
      <c r="J467" s="783" t="s">
        <v>93</v>
      </c>
      <c r="K467" s="799">
        <v>56</v>
      </c>
      <c r="L467" s="813">
        <v>56</v>
      </c>
    </row>
    <row r="468" spans="1:12" x14ac:dyDescent="0.25">
      <c r="A468" s="782" t="s">
        <v>111</v>
      </c>
      <c r="B468" s="783" t="s">
        <v>91</v>
      </c>
      <c r="C468" s="783">
        <v>35.977800000000002</v>
      </c>
      <c r="D468" s="783">
        <v>-93.043099999999995</v>
      </c>
      <c r="E468" s="795">
        <v>41778</v>
      </c>
      <c r="F468" s="795" t="s">
        <v>151</v>
      </c>
      <c r="G468" s="796">
        <v>0.50555555555555554</v>
      </c>
      <c r="H468" s="783" t="s">
        <v>98</v>
      </c>
      <c r="I468" s="783" t="s">
        <v>93</v>
      </c>
      <c r="J468" s="783" t="s">
        <v>93</v>
      </c>
      <c r="K468" s="799">
        <v>56</v>
      </c>
      <c r="L468" s="813">
        <v>56</v>
      </c>
    </row>
    <row r="469" spans="1:12" x14ac:dyDescent="0.25">
      <c r="A469" s="813" t="s">
        <v>83</v>
      </c>
      <c r="B469" s="813" t="s">
        <v>76</v>
      </c>
      <c r="C469" s="813">
        <v>35.927869000000001</v>
      </c>
      <c r="D469" s="813">
        <v>-93.074659999999994</v>
      </c>
      <c r="E469" s="830">
        <v>41778</v>
      </c>
      <c r="F469" s="830"/>
      <c r="G469" s="833">
        <v>0.53194444444444444</v>
      </c>
      <c r="H469" s="831" t="s">
        <v>36</v>
      </c>
      <c r="I469" s="813"/>
      <c r="J469" s="783" t="s">
        <v>93</v>
      </c>
      <c r="K469" s="838">
        <v>11</v>
      </c>
      <c r="L469" s="813">
        <v>11</v>
      </c>
    </row>
    <row r="470" spans="1:12" x14ac:dyDescent="0.25">
      <c r="A470" s="813" t="s">
        <v>83</v>
      </c>
      <c r="B470" s="813" t="s">
        <v>74</v>
      </c>
      <c r="C470" s="813">
        <v>35.923915000000001</v>
      </c>
      <c r="D470" s="813">
        <v>-93.070695999999998</v>
      </c>
      <c r="E470" s="852">
        <v>41778</v>
      </c>
      <c r="F470" s="830" t="s">
        <v>151</v>
      </c>
      <c r="G470" s="853">
        <v>4.8611111111111112E-2</v>
      </c>
      <c r="H470" s="845" t="s">
        <v>36</v>
      </c>
      <c r="I470" s="817" t="s">
        <v>29</v>
      </c>
      <c r="J470" s="783" t="s">
        <v>93</v>
      </c>
      <c r="K470" s="829">
        <v>95.9</v>
      </c>
      <c r="L470" s="813">
        <v>95.9</v>
      </c>
    </row>
    <row r="471" spans="1:12" x14ac:dyDescent="0.25">
      <c r="A471" s="813" t="s">
        <v>83</v>
      </c>
      <c r="B471" s="813" t="s">
        <v>38</v>
      </c>
      <c r="C471" s="744">
        <v>35.923566999999998</v>
      </c>
      <c r="D471" s="744">
        <v>-93.070751000000001</v>
      </c>
      <c r="E471" s="830">
        <v>41787</v>
      </c>
      <c r="F471" s="830" t="s">
        <v>150</v>
      </c>
      <c r="G471" s="833">
        <v>0.43611111111111112</v>
      </c>
      <c r="H471" s="831" t="s">
        <v>22</v>
      </c>
      <c r="I471" s="831" t="s">
        <v>28</v>
      </c>
      <c r="J471" s="783" t="s">
        <v>137</v>
      </c>
      <c r="K471" s="831">
        <v>517.20000000000005</v>
      </c>
      <c r="L471" s="813">
        <v>517.20000000000005</v>
      </c>
    </row>
    <row r="472" spans="1:12" x14ac:dyDescent="0.25">
      <c r="A472" s="813" t="s">
        <v>83</v>
      </c>
      <c r="B472" s="813" t="s">
        <v>39</v>
      </c>
      <c r="C472" s="744">
        <v>35.915832999999999</v>
      </c>
      <c r="D472" s="744">
        <v>-93.059443999999999</v>
      </c>
      <c r="E472" s="830">
        <v>41787</v>
      </c>
      <c r="F472" s="830" t="s">
        <v>150</v>
      </c>
      <c r="G472" s="813"/>
      <c r="H472" s="813"/>
      <c r="I472" s="813"/>
      <c r="J472" s="783" t="s">
        <v>137</v>
      </c>
      <c r="K472" s="831">
        <v>1986.3</v>
      </c>
      <c r="L472" s="813">
        <v>1986.3</v>
      </c>
    </row>
    <row r="473" spans="1:12" x14ac:dyDescent="0.25">
      <c r="A473" s="813" t="s">
        <v>83</v>
      </c>
      <c r="B473" s="813" t="s">
        <v>40</v>
      </c>
      <c r="C473" s="744">
        <v>35.894167000000003</v>
      </c>
      <c r="D473" s="744">
        <v>-93.067499999999995</v>
      </c>
      <c r="E473" s="815">
        <v>41787</v>
      </c>
      <c r="F473" s="830" t="s">
        <v>150</v>
      </c>
      <c r="G473" s="816">
        <v>0.46249999999999997</v>
      </c>
      <c r="H473" s="816" t="s">
        <v>22</v>
      </c>
      <c r="I473" s="817" t="s">
        <v>28</v>
      </c>
      <c r="J473" s="783" t="s">
        <v>137</v>
      </c>
      <c r="K473" s="851">
        <v>290.89999999999998</v>
      </c>
      <c r="L473" s="813">
        <v>290.89999999999998</v>
      </c>
    </row>
    <row r="474" spans="1:12" x14ac:dyDescent="0.25">
      <c r="A474" s="813" t="s">
        <v>83</v>
      </c>
      <c r="B474" s="813" t="s">
        <v>41</v>
      </c>
      <c r="C474" s="744">
        <v>35.938889000000003</v>
      </c>
      <c r="D474" s="744">
        <v>-93.072500000000005</v>
      </c>
      <c r="E474" s="834">
        <v>41787</v>
      </c>
      <c r="F474" s="815" t="s">
        <v>151</v>
      </c>
      <c r="G474" s="832">
        <v>0.38611111111111113</v>
      </c>
      <c r="H474" s="832" t="s">
        <v>22</v>
      </c>
      <c r="I474" s="817" t="s">
        <v>28</v>
      </c>
      <c r="J474" s="783" t="s">
        <v>137</v>
      </c>
      <c r="K474" s="839">
        <v>209.8</v>
      </c>
      <c r="L474" s="813">
        <v>209.8</v>
      </c>
    </row>
    <row r="475" spans="1:12" x14ac:dyDescent="0.25">
      <c r="A475" s="782" t="s">
        <v>111</v>
      </c>
      <c r="B475" s="783" t="s">
        <v>101</v>
      </c>
      <c r="C475" s="783">
        <v>35.982633</v>
      </c>
      <c r="D475" s="783">
        <v>-93.040734</v>
      </c>
      <c r="E475" s="795">
        <v>41787</v>
      </c>
      <c r="F475" s="795" t="s">
        <v>151</v>
      </c>
      <c r="G475" s="796">
        <v>0.41666666666666669</v>
      </c>
      <c r="H475" s="783" t="s">
        <v>98</v>
      </c>
      <c r="I475" s="783" t="s">
        <v>93</v>
      </c>
      <c r="J475" s="783" t="s">
        <v>93</v>
      </c>
      <c r="K475" s="799">
        <v>0</v>
      </c>
      <c r="L475" s="813">
        <v>0</v>
      </c>
    </row>
    <row r="476" spans="1:12" x14ac:dyDescent="0.25">
      <c r="A476" s="782" t="s">
        <v>111</v>
      </c>
      <c r="B476" s="783" t="s">
        <v>101</v>
      </c>
      <c r="C476" s="783">
        <v>35.982633</v>
      </c>
      <c r="D476" s="783">
        <v>-93.040734</v>
      </c>
      <c r="E476" s="795">
        <v>41787</v>
      </c>
      <c r="F476" s="795" t="s">
        <v>151</v>
      </c>
      <c r="G476" s="796">
        <v>0.4152777777777778</v>
      </c>
      <c r="H476" s="783" t="s">
        <v>98</v>
      </c>
      <c r="I476" s="783" t="s">
        <v>93</v>
      </c>
      <c r="J476" s="783" t="s">
        <v>93</v>
      </c>
      <c r="K476" s="799">
        <v>60</v>
      </c>
      <c r="L476" s="813">
        <v>60</v>
      </c>
    </row>
    <row r="477" spans="1:12" x14ac:dyDescent="0.25">
      <c r="A477" s="782" t="s">
        <v>111</v>
      </c>
      <c r="B477" s="783" t="s">
        <v>101</v>
      </c>
      <c r="C477" s="783">
        <v>35.982633</v>
      </c>
      <c r="D477" s="783">
        <v>-93.040734</v>
      </c>
      <c r="E477" s="795">
        <v>41787</v>
      </c>
      <c r="F477" s="795" t="s">
        <v>151</v>
      </c>
      <c r="G477" s="796">
        <v>0.41597222222222224</v>
      </c>
      <c r="H477" s="783" t="s">
        <v>98</v>
      </c>
      <c r="I477" s="783" t="s">
        <v>93</v>
      </c>
      <c r="J477" s="783" t="s">
        <v>93</v>
      </c>
      <c r="K477" s="799">
        <v>86</v>
      </c>
      <c r="L477" s="813">
        <v>86</v>
      </c>
    </row>
    <row r="478" spans="1:12" x14ac:dyDescent="0.25">
      <c r="A478" s="782" t="s">
        <v>111</v>
      </c>
      <c r="B478" s="783" t="s">
        <v>105</v>
      </c>
      <c r="C478" s="783">
        <v>35.989153000000002</v>
      </c>
      <c r="D478" s="783">
        <v>-93.035788999999994</v>
      </c>
      <c r="E478" s="795">
        <v>41787</v>
      </c>
      <c r="F478" s="795" t="s">
        <v>151</v>
      </c>
      <c r="G478" s="796">
        <v>0.4465277777777778</v>
      </c>
      <c r="H478" s="783" t="s">
        <v>98</v>
      </c>
      <c r="I478" s="783" t="s">
        <v>93</v>
      </c>
      <c r="J478" s="783" t="s">
        <v>93</v>
      </c>
      <c r="K478" s="799">
        <v>91</v>
      </c>
      <c r="L478" s="813">
        <v>91</v>
      </c>
    </row>
    <row r="479" spans="1:12" x14ac:dyDescent="0.25">
      <c r="A479" s="782" t="s">
        <v>111</v>
      </c>
      <c r="B479" s="783" t="s">
        <v>91</v>
      </c>
      <c r="C479" s="783">
        <v>35.977800000000002</v>
      </c>
      <c r="D479" s="783">
        <v>-93.043099999999995</v>
      </c>
      <c r="E479" s="795">
        <v>41787</v>
      </c>
      <c r="F479" s="795" t="s">
        <v>151</v>
      </c>
      <c r="G479" s="796">
        <v>0.42986111111111114</v>
      </c>
      <c r="H479" s="783" t="s">
        <v>98</v>
      </c>
      <c r="I479" s="783" t="s">
        <v>93</v>
      </c>
      <c r="J479" s="783" t="s">
        <v>93</v>
      </c>
      <c r="K479" s="799">
        <v>121</v>
      </c>
      <c r="L479" s="813">
        <v>121</v>
      </c>
    </row>
    <row r="480" spans="1:12" x14ac:dyDescent="0.25">
      <c r="A480" s="813" t="s">
        <v>83</v>
      </c>
      <c r="B480" s="813" t="s">
        <v>76</v>
      </c>
      <c r="C480" s="813">
        <v>35.927869000000001</v>
      </c>
      <c r="D480" s="813">
        <v>-93.074659999999994</v>
      </c>
      <c r="E480" s="830">
        <v>41787</v>
      </c>
      <c r="F480" s="830"/>
      <c r="G480" s="819">
        <v>0.44097222222222227</v>
      </c>
      <c r="H480" s="813" t="s">
        <v>22</v>
      </c>
      <c r="I480" s="813"/>
      <c r="J480" s="783" t="s">
        <v>93</v>
      </c>
      <c r="K480" s="831" t="s">
        <v>45</v>
      </c>
      <c r="L480" s="813">
        <v>0.01</v>
      </c>
    </row>
    <row r="481" spans="1:12" x14ac:dyDescent="0.25">
      <c r="A481" s="813" t="s">
        <v>83</v>
      </c>
      <c r="B481" s="813" t="s">
        <v>74</v>
      </c>
      <c r="C481" s="813">
        <v>35.923915000000001</v>
      </c>
      <c r="D481" s="813">
        <v>-93.070695999999998</v>
      </c>
      <c r="E481" s="836">
        <v>41787</v>
      </c>
      <c r="F481" s="830" t="s">
        <v>151</v>
      </c>
      <c r="G481" s="837">
        <v>0.42569444444444443</v>
      </c>
      <c r="H481" s="832" t="s">
        <v>22</v>
      </c>
      <c r="I481" s="835" t="s">
        <v>28</v>
      </c>
      <c r="J481" s="783" t="s">
        <v>137</v>
      </c>
      <c r="K481" s="840">
        <v>198.9</v>
      </c>
      <c r="L481" s="813">
        <v>198.9</v>
      </c>
    </row>
    <row r="482" spans="1:12" x14ac:dyDescent="0.25">
      <c r="A482" s="782" t="s">
        <v>111</v>
      </c>
      <c r="B482" s="783" t="s">
        <v>101</v>
      </c>
      <c r="C482" s="783">
        <v>35.982633</v>
      </c>
      <c r="D482" s="783">
        <v>-93.040734</v>
      </c>
      <c r="E482" s="795">
        <v>41793</v>
      </c>
      <c r="F482" s="795" t="s">
        <v>151</v>
      </c>
      <c r="G482" s="796">
        <v>0.40486111111111112</v>
      </c>
      <c r="H482" s="783" t="s">
        <v>96</v>
      </c>
      <c r="I482" s="783" t="s">
        <v>19</v>
      </c>
      <c r="J482" s="783" t="s">
        <v>93</v>
      </c>
      <c r="K482" s="799">
        <v>56</v>
      </c>
      <c r="L482" s="813">
        <v>56</v>
      </c>
    </row>
    <row r="483" spans="1:12" x14ac:dyDescent="0.25">
      <c r="A483" s="782" t="s">
        <v>111</v>
      </c>
      <c r="B483" s="783" t="s">
        <v>101</v>
      </c>
      <c r="C483" s="783">
        <v>35.982633</v>
      </c>
      <c r="D483" s="783">
        <v>-93.040734</v>
      </c>
      <c r="E483" s="795">
        <v>41793</v>
      </c>
      <c r="F483" s="795" t="s">
        <v>151</v>
      </c>
      <c r="G483" s="796">
        <v>0.40416666666666667</v>
      </c>
      <c r="H483" s="783" t="s">
        <v>96</v>
      </c>
      <c r="I483" s="783" t="s">
        <v>93</v>
      </c>
      <c r="J483" s="783" t="s">
        <v>93</v>
      </c>
      <c r="K483" s="799">
        <v>52</v>
      </c>
      <c r="L483" s="813">
        <v>52</v>
      </c>
    </row>
    <row r="484" spans="1:12" x14ac:dyDescent="0.25">
      <c r="A484" s="782" t="s">
        <v>111</v>
      </c>
      <c r="B484" s="783" t="s">
        <v>105</v>
      </c>
      <c r="C484" s="783">
        <v>35.989153000000002</v>
      </c>
      <c r="D484" s="783">
        <v>-93.035788999999994</v>
      </c>
      <c r="E484" s="795">
        <v>41793</v>
      </c>
      <c r="F484" s="795" t="s">
        <v>151</v>
      </c>
      <c r="G484" s="796">
        <v>0.41666666666666669</v>
      </c>
      <c r="H484" s="783" t="s">
        <v>96</v>
      </c>
      <c r="I484" s="783" t="s">
        <v>93</v>
      </c>
      <c r="J484" s="783" t="s">
        <v>93</v>
      </c>
      <c r="K484" s="799">
        <v>53</v>
      </c>
      <c r="L484" s="813">
        <v>53</v>
      </c>
    </row>
    <row r="485" spans="1:12" x14ac:dyDescent="0.25">
      <c r="A485" s="782" t="s">
        <v>111</v>
      </c>
      <c r="B485" s="783" t="s">
        <v>91</v>
      </c>
      <c r="C485" s="783">
        <v>35.977800000000002</v>
      </c>
      <c r="D485" s="783">
        <v>-93.043099999999995</v>
      </c>
      <c r="E485" s="795">
        <v>41793</v>
      </c>
      <c r="F485" s="795" t="s">
        <v>151</v>
      </c>
      <c r="G485" s="796">
        <v>0.39166666666666666</v>
      </c>
      <c r="H485" s="783" t="s">
        <v>96</v>
      </c>
      <c r="I485" s="783" t="s">
        <v>93</v>
      </c>
      <c r="J485" s="783" t="s">
        <v>93</v>
      </c>
      <c r="K485" s="799">
        <v>32</v>
      </c>
      <c r="L485" s="813">
        <v>32</v>
      </c>
    </row>
    <row r="486" spans="1:12" x14ac:dyDescent="0.25">
      <c r="A486" s="813" t="s">
        <v>83</v>
      </c>
      <c r="B486" s="813" t="s">
        <v>39</v>
      </c>
      <c r="C486" s="744">
        <v>35.915832999999999</v>
      </c>
      <c r="D486" s="744">
        <v>-93.059443999999999</v>
      </c>
      <c r="E486" s="814">
        <v>41795</v>
      </c>
      <c r="F486" s="830" t="s">
        <v>150</v>
      </c>
      <c r="G486" s="813"/>
      <c r="H486" s="813"/>
      <c r="I486" s="813"/>
      <c r="J486" s="783" t="s">
        <v>93</v>
      </c>
      <c r="K486" s="813">
        <v>33.200000000000003</v>
      </c>
      <c r="L486" s="813">
        <v>33.200000000000003</v>
      </c>
    </row>
    <row r="487" spans="1:12" x14ac:dyDescent="0.25">
      <c r="A487" s="813" t="s">
        <v>83</v>
      </c>
      <c r="B487" s="813" t="s">
        <v>40</v>
      </c>
      <c r="C487" s="744">
        <v>35.894167000000003</v>
      </c>
      <c r="D487" s="744">
        <v>-93.067499999999995</v>
      </c>
      <c r="E487" s="815">
        <v>41795</v>
      </c>
      <c r="F487" s="830" t="s">
        <v>150</v>
      </c>
      <c r="G487" s="816">
        <v>0.53472222222222221</v>
      </c>
      <c r="H487" s="816" t="s">
        <v>24</v>
      </c>
      <c r="I487" s="817" t="s">
        <v>29</v>
      </c>
      <c r="J487" s="783" t="s">
        <v>93</v>
      </c>
      <c r="K487" s="839">
        <v>307.60000000000002</v>
      </c>
      <c r="L487" s="813">
        <v>307.60000000000002</v>
      </c>
    </row>
    <row r="488" spans="1:12" x14ac:dyDescent="0.25">
      <c r="A488" s="813" t="s">
        <v>83</v>
      </c>
      <c r="B488" s="813" t="s">
        <v>41</v>
      </c>
      <c r="C488" s="744">
        <v>35.938889000000003</v>
      </c>
      <c r="D488" s="744">
        <v>-93.072500000000005</v>
      </c>
      <c r="E488" s="834">
        <v>41795</v>
      </c>
      <c r="F488" s="815" t="s">
        <v>151</v>
      </c>
      <c r="G488" s="832">
        <v>5.2777777777777778E-2</v>
      </c>
      <c r="H488" s="832" t="s">
        <v>24</v>
      </c>
      <c r="I488" s="817" t="s">
        <v>29</v>
      </c>
      <c r="J488" s="783" t="s">
        <v>93</v>
      </c>
      <c r="K488" s="839">
        <v>201.4</v>
      </c>
      <c r="L488" s="813">
        <v>201.4</v>
      </c>
    </row>
    <row r="489" spans="1:12" x14ac:dyDescent="0.25">
      <c r="A489" s="813" t="s">
        <v>83</v>
      </c>
      <c r="B489" s="813" t="s">
        <v>76</v>
      </c>
      <c r="C489" s="813">
        <v>35.927869000000001</v>
      </c>
      <c r="D489" s="813">
        <v>-93.074659999999994</v>
      </c>
      <c r="E489" s="814">
        <v>41795</v>
      </c>
      <c r="F489" s="814"/>
      <c r="G489" s="819">
        <v>0.48402777777777778</v>
      </c>
      <c r="H489" s="813" t="s">
        <v>24</v>
      </c>
      <c r="I489" s="813"/>
      <c r="J489" s="783" t="s">
        <v>93</v>
      </c>
      <c r="K489" s="813" t="s">
        <v>45</v>
      </c>
      <c r="L489" s="813">
        <v>0.01</v>
      </c>
    </row>
    <row r="490" spans="1:12" x14ac:dyDescent="0.25">
      <c r="A490" s="813" t="s">
        <v>83</v>
      </c>
      <c r="B490" s="813" t="s">
        <v>39</v>
      </c>
      <c r="C490" s="744">
        <v>35.915832999999999</v>
      </c>
      <c r="D490" s="744">
        <v>-93.059443999999999</v>
      </c>
      <c r="E490" s="814">
        <v>41799</v>
      </c>
      <c r="F490" s="830" t="s">
        <v>150</v>
      </c>
      <c r="G490" s="813"/>
      <c r="H490" s="813"/>
      <c r="I490" s="813"/>
      <c r="J490" s="783" t="s">
        <v>137</v>
      </c>
      <c r="K490" s="813">
        <v>770.1</v>
      </c>
      <c r="L490" s="813">
        <v>770.1</v>
      </c>
    </row>
    <row r="491" spans="1:12" x14ac:dyDescent="0.25">
      <c r="A491" s="813" t="s">
        <v>83</v>
      </c>
      <c r="B491" s="813" t="s">
        <v>40</v>
      </c>
      <c r="C491" s="744">
        <v>35.894167000000003</v>
      </c>
      <c r="D491" s="744">
        <v>-93.067499999999995</v>
      </c>
      <c r="E491" s="815">
        <v>41799</v>
      </c>
      <c r="F491" s="830" t="s">
        <v>150</v>
      </c>
      <c r="G491" s="816">
        <v>0.43194444444444446</v>
      </c>
      <c r="H491" s="816" t="s">
        <v>22</v>
      </c>
      <c r="I491" s="817" t="s">
        <v>28</v>
      </c>
      <c r="J491" s="783" t="s">
        <v>137</v>
      </c>
      <c r="K491" s="851">
        <v>410.6</v>
      </c>
      <c r="L491" s="813">
        <v>410.6</v>
      </c>
    </row>
    <row r="492" spans="1:12" x14ac:dyDescent="0.25">
      <c r="A492" s="813" t="s">
        <v>83</v>
      </c>
      <c r="B492" s="813" t="s">
        <v>41</v>
      </c>
      <c r="C492" s="744">
        <v>35.938889000000003</v>
      </c>
      <c r="D492" s="744">
        <v>-93.072500000000005</v>
      </c>
      <c r="E492" s="834">
        <v>41799</v>
      </c>
      <c r="F492" s="815" t="s">
        <v>151</v>
      </c>
      <c r="G492" s="832">
        <v>0.36874999999999997</v>
      </c>
      <c r="H492" s="832" t="s">
        <v>22</v>
      </c>
      <c r="I492" s="817" t="s">
        <v>28</v>
      </c>
      <c r="J492" s="783" t="s">
        <v>137</v>
      </c>
      <c r="K492" s="851">
        <v>517.20000000000005</v>
      </c>
      <c r="L492" s="813">
        <v>517.20000000000005</v>
      </c>
    </row>
    <row r="493" spans="1:12" x14ac:dyDescent="0.25">
      <c r="A493" s="782" t="s">
        <v>111</v>
      </c>
      <c r="B493" s="783" t="s">
        <v>101</v>
      </c>
      <c r="C493" s="783">
        <v>35.982633</v>
      </c>
      <c r="D493" s="783">
        <v>-93.040734</v>
      </c>
      <c r="E493" s="795">
        <v>41799</v>
      </c>
      <c r="F493" s="795" t="s">
        <v>151</v>
      </c>
      <c r="G493" s="796">
        <v>0.49930555555555556</v>
      </c>
      <c r="H493" s="783" t="s">
        <v>96</v>
      </c>
      <c r="I493" s="783" t="s">
        <v>103</v>
      </c>
      <c r="J493" s="783" t="s">
        <v>137</v>
      </c>
      <c r="K493" s="799">
        <v>411</v>
      </c>
      <c r="L493" s="813">
        <v>411</v>
      </c>
    </row>
    <row r="494" spans="1:12" x14ac:dyDescent="0.25">
      <c r="A494" s="782" t="s">
        <v>111</v>
      </c>
      <c r="B494" s="783" t="s">
        <v>105</v>
      </c>
      <c r="C494" s="783">
        <v>35.989153000000002</v>
      </c>
      <c r="D494" s="783">
        <v>-93.035788999999994</v>
      </c>
      <c r="E494" s="795">
        <v>41799</v>
      </c>
      <c r="F494" s="795" t="s">
        <v>151</v>
      </c>
      <c r="G494" s="796">
        <v>0.50208333333333333</v>
      </c>
      <c r="H494" s="783" t="s">
        <v>96</v>
      </c>
      <c r="I494" s="783" t="s">
        <v>103</v>
      </c>
      <c r="J494" s="783" t="s">
        <v>137</v>
      </c>
      <c r="K494" s="799">
        <v>1046</v>
      </c>
      <c r="L494" s="813">
        <v>1046</v>
      </c>
    </row>
    <row r="495" spans="1:12" x14ac:dyDescent="0.25">
      <c r="A495" s="782" t="s">
        <v>111</v>
      </c>
      <c r="B495" s="783" t="s">
        <v>91</v>
      </c>
      <c r="C495" s="783">
        <v>35.977800000000002</v>
      </c>
      <c r="D495" s="783">
        <v>-93.043099999999995</v>
      </c>
      <c r="E495" s="795">
        <v>41799</v>
      </c>
      <c r="F495" s="795" t="s">
        <v>151</v>
      </c>
      <c r="G495" s="796">
        <v>0.49305555555555558</v>
      </c>
      <c r="H495" s="783" t="s">
        <v>96</v>
      </c>
      <c r="I495" s="783" t="s">
        <v>19</v>
      </c>
      <c r="J495" s="783" t="s">
        <v>137</v>
      </c>
      <c r="K495" s="799">
        <v>1120</v>
      </c>
      <c r="L495" s="813">
        <v>1120</v>
      </c>
    </row>
    <row r="496" spans="1:12" x14ac:dyDescent="0.25">
      <c r="A496" s="782" t="s">
        <v>111</v>
      </c>
      <c r="B496" s="783" t="s">
        <v>91</v>
      </c>
      <c r="C496" s="783">
        <v>35.977800000000002</v>
      </c>
      <c r="D496" s="783">
        <v>-93.043099999999995</v>
      </c>
      <c r="E496" s="795">
        <v>41799</v>
      </c>
      <c r="F496" s="795" t="s">
        <v>151</v>
      </c>
      <c r="G496" s="796">
        <v>0.49236111111111114</v>
      </c>
      <c r="H496" s="783" t="s">
        <v>96</v>
      </c>
      <c r="I496" s="783" t="s">
        <v>103</v>
      </c>
      <c r="J496" s="783" t="s">
        <v>137</v>
      </c>
      <c r="K496" s="799">
        <v>866</v>
      </c>
      <c r="L496" s="813">
        <v>866</v>
      </c>
    </row>
    <row r="497" spans="1:12" x14ac:dyDescent="0.25">
      <c r="A497" s="813" t="s">
        <v>83</v>
      </c>
      <c r="B497" s="813" t="s">
        <v>76</v>
      </c>
      <c r="C497" s="813">
        <v>35.927869000000001</v>
      </c>
      <c r="D497" s="813">
        <v>-93.074659999999994</v>
      </c>
      <c r="E497" s="814">
        <v>41799</v>
      </c>
      <c r="F497" s="814"/>
      <c r="G497" s="819">
        <v>0.41250000000000003</v>
      </c>
      <c r="H497" s="813" t="s">
        <v>22</v>
      </c>
      <c r="I497" s="813"/>
      <c r="J497" s="783" t="s">
        <v>137</v>
      </c>
      <c r="K497" s="813" t="s">
        <v>45</v>
      </c>
      <c r="L497" s="813">
        <v>0.01</v>
      </c>
    </row>
    <row r="498" spans="1:12" x14ac:dyDescent="0.25">
      <c r="A498" s="813" t="s">
        <v>83</v>
      </c>
      <c r="B498" s="813" t="s">
        <v>74</v>
      </c>
      <c r="C498" s="813">
        <v>35.923915000000001</v>
      </c>
      <c r="D498" s="813">
        <v>-93.070695999999998</v>
      </c>
      <c r="E498" s="836">
        <v>41799</v>
      </c>
      <c r="F498" s="830" t="s">
        <v>151</v>
      </c>
      <c r="G498" s="837">
        <v>0.39861111111111108</v>
      </c>
      <c r="H498" s="832" t="s">
        <v>22</v>
      </c>
      <c r="I498" s="835" t="s">
        <v>28</v>
      </c>
      <c r="J498" s="783" t="s">
        <v>137</v>
      </c>
      <c r="K498" s="829">
        <v>1119.9000000000001</v>
      </c>
      <c r="L498" s="813">
        <v>1119.9000000000001</v>
      </c>
    </row>
    <row r="499" spans="1:12" x14ac:dyDescent="0.25">
      <c r="A499" s="782" t="s">
        <v>111</v>
      </c>
      <c r="B499" s="783" t="s">
        <v>101</v>
      </c>
      <c r="C499" s="783">
        <v>35.982633</v>
      </c>
      <c r="D499" s="783">
        <v>-93.040734</v>
      </c>
      <c r="E499" s="795">
        <v>41802</v>
      </c>
      <c r="F499" s="795" t="s">
        <v>151</v>
      </c>
      <c r="G499" s="796">
        <v>0.46666666666666667</v>
      </c>
      <c r="H499" s="783" t="s">
        <v>96</v>
      </c>
      <c r="I499" s="783" t="s">
        <v>100</v>
      </c>
      <c r="J499" s="783" t="s">
        <v>93</v>
      </c>
      <c r="K499" s="799">
        <v>126</v>
      </c>
      <c r="L499" s="813">
        <v>126</v>
      </c>
    </row>
    <row r="500" spans="1:12" x14ac:dyDescent="0.25">
      <c r="A500" s="782" t="s">
        <v>111</v>
      </c>
      <c r="B500" s="783" t="s">
        <v>105</v>
      </c>
      <c r="C500" s="783">
        <v>35.989153000000002</v>
      </c>
      <c r="D500" s="783">
        <v>-93.035788999999994</v>
      </c>
      <c r="E500" s="795">
        <v>41802</v>
      </c>
      <c r="F500" s="795" t="s">
        <v>151</v>
      </c>
      <c r="G500" s="796">
        <v>0.47152777777777777</v>
      </c>
      <c r="H500" s="783" t="s">
        <v>96</v>
      </c>
      <c r="I500" s="783" t="s">
        <v>100</v>
      </c>
      <c r="J500" s="783" t="s">
        <v>93</v>
      </c>
      <c r="K500" s="799">
        <v>121</v>
      </c>
      <c r="L500" s="813">
        <v>121</v>
      </c>
    </row>
    <row r="501" spans="1:12" x14ac:dyDescent="0.25">
      <c r="A501" s="782" t="s">
        <v>111</v>
      </c>
      <c r="B501" s="783" t="s">
        <v>91</v>
      </c>
      <c r="C501" s="783">
        <v>35.977800000000002</v>
      </c>
      <c r="D501" s="783">
        <v>-93.043099999999995</v>
      </c>
      <c r="E501" s="795">
        <v>41802</v>
      </c>
      <c r="F501" s="795" t="s">
        <v>151</v>
      </c>
      <c r="G501" s="796">
        <v>0.45</v>
      </c>
      <c r="H501" s="783" t="s">
        <v>96</v>
      </c>
      <c r="I501" s="783" t="s">
        <v>100</v>
      </c>
      <c r="J501" s="783" t="s">
        <v>93</v>
      </c>
      <c r="K501" s="799">
        <v>102</v>
      </c>
      <c r="L501" s="813">
        <v>102</v>
      </c>
    </row>
    <row r="502" spans="1:12" x14ac:dyDescent="0.25">
      <c r="A502" s="782" t="s">
        <v>111</v>
      </c>
      <c r="B502" s="783" t="s">
        <v>91</v>
      </c>
      <c r="C502" s="783">
        <v>35.977800000000002</v>
      </c>
      <c r="D502" s="783">
        <v>-93.043099999999995</v>
      </c>
      <c r="E502" s="795">
        <v>41802</v>
      </c>
      <c r="F502" s="795" t="s">
        <v>151</v>
      </c>
      <c r="G502" s="796">
        <v>0.45069444444444445</v>
      </c>
      <c r="H502" s="783" t="s">
        <v>96</v>
      </c>
      <c r="I502" s="783" t="s">
        <v>100</v>
      </c>
      <c r="J502" s="783" t="s">
        <v>93</v>
      </c>
      <c r="K502" s="799">
        <v>107</v>
      </c>
      <c r="L502" s="813">
        <v>107</v>
      </c>
    </row>
    <row r="503" spans="1:12" x14ac:dyDescent="0.25">
      <c r="A503" s="813" t="s">
        <v>83</v>
      </c>
      <c r="B503" s="813" t="s">
        <v>39</v>
      </c>
      <c r="C503" s="744">
        <v>35.915832999999999</v>
      </c>
      <c r="D503" s="744">
        <v>-93.059443999999999</v>
      </c>
      <c r="E503" s="814">
        <v>41809</v>
      </c>
      <c r="F503" s="830" t="s">
        <v>150</v>
      </c>
      <c r="G503" s="813"/>
      <c r="H503" s="813"/>
      <c r="I503" s="813"/>
      <c r="J503" s="783" t="s">
        <v>93</v>
      </c>
      <c r="K503" s="813">
        <v>28.8</v>
      </c>
      <c r="L503" s="813">
        <v>28.8</v>
      </c>
    </row>
    <row r="504" spans="1:12" x14ac:dyDescent="0.25">
      <c r="A504" s="813" t="s">
        <v>83</v>
      </c>
      <c r="B504" s="813" t="s">
        <v>40</v>
      </c>
      <c r="C504" s="744">
        <v>35.894167000000003</v>
      </c>
      <c r="D504" s="744">
        <v>-93.067499999999995</v>
      </c>
      <c r="E504" s="815">
        <v>41809</v>
      </c>
      <c r="F504" s="830" t="s">
        <v>150</v>
      </c>
      <c r="G504" s="816">
        <v>0.41319444444444442</v>
      </c>
      <c r="H504" s="816" t="s">
        <v>22</v>
      </c>
      <c r="I504" s="817" t="s">
        <v>29</v>
      </c>
      <c r="J504" s="783" t="s">
        <v>93</v>
      </c>
      <c r="K504" s="839">
        <v>36.4</v>
      </c>
      <c r="L504" s="813">
        <v>36.4</v>
      </c>
    </row>
    <row r="505" spans="1:12" x14ac:dyDescent="0.25">
      <c r="A505" s="813" t="s">
        <v>83</v>
      </c>
      <c r="B505" s="813" t="s">
        <v>41</v>
      </c>
      <c r="C505" s="744">
        <v>35.938889000000003</v>
      </c>
      <c r="D505" s="744">
        <v>-93.072500000000005</v>
      </c>
      <c r="E505" s="834">
        <v>41809</v>
      </c>
      <c r="F505" s="815" t="s">
        <v>151</v>
      </c>
      <c r="G505" s="832">
        <v>0.37152777777777773</v>
      </c>
      <c r="H505" s="832" t="s">
        <v>22</v>
      </c>
      <c r="I505" s="817" t="s">
        <v>29</v>
      </c>
      <c r="J505" s="783" t="s">
        <v>93</v>
      </c>
      <c r="K505" s="839">
        <v>61.3</v>
      </c>
      <c r="L505" s="813">
        <v>61.3</v>
      </c>
    </row>
    <row r="506" spans="1:12" x14ac:dyDescent="0.25">
      <c r="A506" s="813" t="s">
        <v>83</v>
      </c>
      <c r="B506" s="813" t="s">
        <v>76</v>
      </c>
      <c r="C506" s="813">
        <v>35.927869000000001</v>
      </c>
      <c r="D506" s="813">
        <v>-93.074659999999994</v>
      </c>
      <c r="E506" s="814">
        <v>41809</v>
      </c>
      <c r="F506" s="814"/>
      <c r="G506" s="819">
        <v>0.3972222222222222</v>
      </c>
      <c r="H506" s="813" t="s">
        <v>22</v>
      </c>
      <c r="I506" s="813"/>
      <c r="J506" s="783" t="s">
        <v>93</v>
      </c>
      <c r="K506" s="813" t="s">
        <v>45</v>
      </c>
      <c r="L506" s="813">
        <v>0.01</v>
      </c>
    </row>
    <row r="507" spans="1:12" x14ac:dyDescent="0.25">
      <c r="A507" s="813" t="s">
        <v>83</v>
      </c>
      <c r="B507" s="813" t="s">
        <v>74</v>
      </c>
      <c r="C507" s="813">
        <v>35.923915000000001</v>
      </c>
      <c r="D507" s="813">
        <v>-93.070695999999998</v>
      </c>
      <c r="E507" s="836">
        <v>41809</v>
      </c>
      <c r="F507" s="830" t="s">
        <v>151</v>
      </c>
      <c r="G507" s="837">
        <v>0.39166666666666666</v>
      </c>
      <c r="H507" s="832" t="s">
        <v>22</v>
      </c>
      <c r="I507" s="835" t="s">
        <v>29</v>
      </c>
      <c r="J507" s="783" t="s">
        <v>93</v>
      </c>
      <c r="K507" s="840">
        <v>49.6</v>
      </c>
      <c r="L507" s="813">
        <v>49.6</v>
      </c>
    </row>
    <row r="508" spans="1:12" x14ac:dyDescent="0.25">
      <c r="A508" s="782" t="s">
        <v>111</v>
      </c>
      <c r="B508" s="786" t="s">
        <v>101</v>
      </c>
      <c r="C508" s="783">
        <v>35.982633</v>
      </c>
      <c r="D508" s="783">
        <v>-93.040734</v>
      </c>
      <c r="E508" s="787">
        <v>41813</v>
      </c>
      <c r="F508" s="795" t="s">
        <v>151</v>
      </c>
      <c r="G508" s="788">
        <v>0.56944444444444442</v>
      </c>
      <c r="H508" s="786" t="s">
        <v>96</v>
      </c>
      <c r="I508" s="786" t="s">
        <v>100</v>
      </c>
      <c r="J508" s="783" t="s">
        <v>93</v>
      </c>
      <c r="K508" s="790">
        <v>82</v>
      </c>
      <c r="L508" s="813">
        <v>82</v>
      </c>
    </row>
    <row r="509" spans="1:12" x14ac:dyDescent="0.25">
      <c r="A509" s="782" t="s">
        <v>111</v>
      </c>
      <c r="B509" s="786" t="s">
        <v>105</v>
      </c>
      <c r="C509" s="783">
        <v>35.989153000000002</v>
      </c>
      <c r="D509" s="783">
        <v>-93.035788999999994</v>
      </c>
      <c r="E509" s="787">
        <v>41813</v>
      </c>
      <c r="F509" s="795" t="s">
        <v>151</v>
      </c>
      <c r="G509" s="788">
        <v>0.57291666666666663</v>
      </c>
      <c r="H509" s="786" t="s">
        <v>96</v>
      </c>
      <c r="I509" s="786" t="s">
        <v>100</v>
      </c>
      <c r="J509" s="783" t="s">
        <v>93</v>
      </c>
      <c r="K509" s="790">
        <v>99</v>
      </c>
      <c r="L509" s="813">
        <v>99</v>
      </c>
    </row>
    <row r="510" spans="1:12" x14ac:dyDescent="0.25">
      <c r="A510" s="782" t="s">
        <v>111</v>
      </c>
      <c r="B510" s="783" t="s">
        <v>91</v>
      </c>
      <c r="C510" s="783">
        <v>35.977800000000002</v>
      </c>
      <c r="D510" s="783">
        <v>-93.043099999999995</v>
      </c>
      <c r="E510" s="795">
        <v>41813</v>
      </c>
      <c r="F510" s="795" t="s">
        <v>151</v>
      </c>
      <c r="G510" s="796">
        <v>0.55694444444444446</v>
      </c>
      <c r="H510" s="783" t="s">
        <v>96</v>
      </c>
      <c r="I510" s="783" t="s">
        <v>100</v>
      </c>
      <c r="J510" s="783" t="s">
        <v>93</v>
      </c>
      <c r="K510" s="799">
        <v>205</v>
      </c>
      <c r="L510" s="813">
        <v>205</v>
      </c>
    </row>
    <row r="511" spans="1:12" x14ac:dyDescent="0.25">
      <c r="A511" s="813" t="s">
        <v>83</v>
      </c>
      <c r="B511" s="813" t="s">
        <v>39</v>
      </c>
      <c r="C511" s="744">
        <v>35.915832999999999</v>
      </c>
      <c r="D511" s="744">
        <v>-93.059443999999999</v>
      </c>
      <c r="E511" s="814">
        <v>41814</v>
      </c>
      <c r="F511" s="830" t="s">
        <v>150</v>
      </c>
      <c r="G511" s="813"/>
      <c r="H511" s="813"/>
      <c r="I511" s="813"/>
      <c r="J511" s="783" t="s">
        <v>137</v>
      </c>
      <c r="K511" s="813">
        <v>10810</v>
      </c>
      <c r="L511" s="813">
        <v>10810</v>
      </c>
    </row>
    <row r="512" spans="1:12" x14ac:dyDescent="0.25">
      <c r="A512" s="813" t="s">
        <v>83</v>
      </c>
      <c r="B512" s="813" t="s">
        <v>40</v>
      </c>
      <c r="C512" s="744">
        <v>35.894167000000003</v>
      </c>
      <c r="D512" s="744">
        <v>-93.067499999999995</v>
      </c>
      <c r="E512" s="815">
        <v>41814</v>
      </c>
      <c r="F512" s="830" t="s">
        <v>150</v>
      </c>
      <c r="G512" s="816">
        <v>0.51180555555555551</v>
      </c>
      <c r="H512" s="816" t="s">
        <v>22</v>
      </c>
      <c r="I512" s="817" t="s">
        <v>28</v>
      </c>
      <c r="J512" s="783" t="s">
        <v>137</v>
      </c>
      <c r="K512" s="850">
        <v>28510</v>
      </c>
      <c r="L512" s="813">
        <v>28510</v>
      </c>
    </row>
    <row r="513" spans="1:12" x14ac:dyDescent="0.25">
      <c r="A513" s="813" t="s">
        <v>83</v>
      </c>
      <c r="B513" s="813" t="s">
        <v>41</v>
      </c>
      <c r="C513" s="744">
        <v>35.938889000000003</v>
      </c>
      <c r="D513" s="744">
        <v>-93.072500000000005</v>
      </c>
      <c r="E513" s="844">
        <v>41814</v>
      </c>
      <c r="F513" s="815" t="s">
        <v>151</v>
      </c>
      <c r="G513" s="845">
        <v>0.39374999999999999</v>
      </c>
      <c r="H513" s="845" t="s">
        <v>22</v>
      </c>
      <c r="I513" s="817" t="s">
        <v>28</v>
      </c>
      <c r="J513" s="783" t="s">
        <v>137</v>
      </c>
      <c r="K513" s="850">
        <v>24950</v>
      </c>
      <c r="L513" s="813">
        <v>24950</v>
      </c>
    </row>
    <row r="514" spans="1:12" x14ac:dyDescent="0.25">
      <c r="A514" s="813" t="s">
        <v>83</v>
      </c>
      <c r="B514" s="813" t="s">
        <v>76</v>
      </c>
      <c r="C514" s="813">
        <v>35.927869000000001</v>
      </c>
      <c r="D514" s="813">
        <v>-93.074659999999994</v>
      </c>
      <c r="E514" s="814">
        <v>41814</v>
      </c>
      <c r="F514" s="814"/>
      <c r="G514" s="819">
        <v>0.44930555555555557</v>
      </c>
      <c r="H514" s="813" t="s">
        <v>22</v>
      </c>
      <c r="I514" s="813"/>
      <c r="J514" s="783" t="s">
        <v>137</v>
      </c>
      <c r="K514" s="835" t="s">
        <v>45</v>
      </c>
      <c r="L514" s="813">
        <v>0.01</v>
      </c>
    </row>
    <row r="515" spans="1:12" x14ac:dyDescent="0.25">
      <c r="A515" s="813" t="s">
        <v>83</v>
      </c>
      <c r="B515" s="813" t="s">
        <v>74</v>
      </c>
      <c r="C515" s="813">
        <v>35.923915000000001</v>
      </c>
      <c r="D515" s="813">
        <v>-93.070695999999998</v>
      </c>
      <c r="E515" s="852">
        <v>41814</v>
      </c>
      <c r="F515" s="830" t="s">
        <v>151</v>
      </c>
      <c r="G515" s="853">
        <v>0.4284722222222222</v>
      </c>
      <c r="H515" s="845" t="s">
        <v>22</v>
      </c>
      <c r="I515" s="817" t="s">
        <v>28</v>
      </c>
      <c r="J515" s="783" t="s">
        <v>137</v>
      </c>
      <c r="K515" s="850">
        <v>17270</v>
      </c>
      <c r="L515" s="813">
        <v>17270</v>
      </c>
    </row>
    <row r="516" spans="1:12" x14ac:dyDescent="0.25">
      <c r="A516" s="782" t="s">
        <v>111</v>
      </c>
      <c r="B516" s="786" t="s">
        <v>101</v>
      </c>
      <c r="C516" s="783">
        <v>35.982633</v>
      </c>
      <c r="D516" s="783">
        <v>-93.040734</v>
      </c>
      <c r="E516" s="787">
        <v>41815</v>
      </c>
      <c r="F516" s="795" t="s">
        <v>151</v>
      </c>
      <c r="G516" s="788">
        <v>0.39097222222222222</v>
      </c>
      <c r="H516" s="786" t="s">
        <v>96</v>
      </c>
      <c r="I516" s="786" t="s">
        <v>100</v>
      </c>
      <c r="J516" s="783" t="s">
        <v>93</v>
      </c>
      <c r="K516" s="790">
        <v>345</v>
      </c>
      <c r="L516" s="813">
        <v>345</v>
      </c>
    </row>
    <row r="517" spans="1:12" x14ac:dyDescent="0.25">
      <c r="A517" s="782" t="s">
        <v>111</v>
      </c>
      <c r="B517" s="783" t="s">
        <v>105</v>
      </c>
      <c r="C517" s="783">
        <v>35.989153000000002</v>
      </c>
      <c r="D517" s="783">
        <v>-93.035788999999994</v>
      </c>
      <c r="E517" s="795">
        <v>41815</v>
      </c>
      <c r="F517" s="795" t="s">
        <v>151</v>
      </c>
      <c r="G517" s="796">
        <v>0.3972222222222222</v>
      </c>
      <c r="H517" s="783" t="s">
        <v>96</v>
      </c>
      <c r="I517" s="783" t="s">
        <v>100</v>
      </c>
      <c r="J517" s="783" t="s">
        <v>93</v>
      </c>
      <c r="K517" s="799">
        <v>326</v>
      </c>
      <c r="L517" s="813">
        <v>326</v>
      </c>
    </row>
    <row r="518" spans="1:12" x14ac:dyDescent="0.25">
      <c r="A518" s="782" t="s">
        <v>111</v>
      </c>
      <c r="B518" s="783" t="s">
        <v>91</v>
      </c>
      <c r="C518" s="783">
        <v>35.977800000000002</v>
      </c>
      <c r="D518" s="783">
        <v>-93.043099999999995</v>
      </c>
      <c r="E518" s="795">
        <v>41815</v>
      </c>
      <c r="F518" s="795" t="s">
        <v>151</v>
      </c>
      <c r="G518" s="796">
        <v>0.37291666666666667</v>
      </c>
      <c r="H518" s="783" t="s">
        <v>96</v>
      </c>
      <c r="I518" s="783" t="s">
        <v>19</v>
      </c>
      <c r="J518" s="783" t="s">
        <v>93</v>
      </c>
      <c r="K518" s="799">
        <v>0</v>
      </c>
      <c r="L518" s="813">
        <v>0</v>
      </c>
    </row>
    <row r="519" spans="1:12" x14ac:dyDescent="0.25">
      <c r="A519" s="782" t="s">
        <v>111</v>
      </c>
      <c r="B519" s="786" t="s">
        <v>91</v>
      </c>
      <c r="C519" s="783">
        <v>35.977800000000002</v>
      </c>
      <c r="D519" s="783">
        <v>-93.043099999999995</v>
      </c>
      <c r="E519" s="787">
        <v>41815</v>
      </c>
      <c r="F519" s="795" t="s">
        <v>151</v>
      </c>
      <c r="G519" s="788">
        <v>0.37291666666666667</v>
      </c>
      <c r="H519" s="786" t="s">
        <v>96</v>
      </c>
      <c r="I519" s="786" t="s">
        <v>19</v>
      </c>
      <c r="J519" s="783" t="s">
        <v>93</v>
      </c>
      <c r="K519" s="790">
        <v>0</v>
      </c>
      <c r="L519" s="813">
        <v>0</v>
      </c>
    </row>
    <row r="520" spans="1:12" x14ac:dyDescent="0.25">
      <c r="A520" s="782" t="s">
        <v>111</v>
      </c>
      <c r="B520" s="783" t="s">
        <v>91</v>
      </c>
      <c r="C520" s="783">
        <v>35.977800000000002</v>
      </c>
      <c r="D520" s="783">
        <v>-93.043099999999995</v>
      </c>
      <c r="E520" s="795">
        <v>41815</v>
      </c>
      <c r="F520" s="795" t="s">
        <v>151</v>
      </c>
      <c r="G520" s="796">
        <v>0.37222222222222223</v>
      </c>
      <c r="H520" s="783" t="s">
        <v>96</v>
      </c>
      <c r="I520" s="783" t="s">
        <v>93</v>
      </c>
      <c r="J520" s="783" t="s">
        <v>93</v>
      </c>
      <c r="K520" s="799">
        <v>116</v>
      </c>
      <c r="L520" s="813">
        <v>116</v>
      </c>
    </row>
    <row r="521" spans="1:12" x14ac:dyDescent="0.25">
      <c r="A521" s="782" t="s">
        <v>111</v>
      </c>
      <c r="B521" s="783" t="s">
        <v>91</v>
      </c>
      <c r="C521" s="783">
        <v>35.977800000000002</v>
      </c>
      <c r="D521" s="783">
        <v>-93.043099999999995</v>
      </c>
      <c r="E521" s="795">
        <v>41815</v>
      </c>
      <c r="F521" s="795" t="s">
        <v>151</v>
      </c>
      <c r="G521" s="796">
        <v>0.37152777777777779</v>
      </c>
      <c r="H521" s="783" t="s">
        <v>96</v>
      </c>
      <c r="I521" s="783" t="s">
        <v>93</v>
      </c>
      <c r="J521" s="783" t="s">
        <v>93</v>
      </c>
      <c r="K521" s="799">
        <v>161</v>
      </c>
      <c r="L521" s="813">
        <v>161</v>
      </c>
    </row>
    <row r="522" spans="1:12" x14ac:dyDescent="0.25">
      <c r="A522" s="782" t="s">
        <v>111</v>
      </c>
      <c r="B522" s="786" t="s">
        <v>101</v>
      </c>
      <c r="C522" s="783">
        <v>35.982633</v>
      </c>
      <c r="D522" s="783">
        <v>-93.040734</v>
      </c>
      <c r="E522" s="787">
        <v>41820</v>
      </c>
      <c r="F522" s="795" t="s">
        <v>151</v>
      </c>
      <c r="G522" s="788">
        <v>0.39583333333333331</v>
      </c>
      <c r="H522" s="786" t="s">
        <v>96</v>
      </c>
      <c r="I522" s="786" t="s">
        <v>93</v>
      </c>
      <c r="J522" s="783" t="s">
        <v>93</v>
      </c>
      <c r="K522" s="790">
        <v>57</v>
      </c>
      <c r="L522" s="813">
        <v>57</v>
      </c>
    </row>
    <row r="523" spans="1:12" x14ac:dyDescent="0.25">
      <c r="A523" s="782" t="s">
        <v>111</v>
      </c>
      <c r="B523" s="786" t="s">
        <v>105</v>
      </c>
      <c r="C523" s="783">
        <v>35.989153000000002</v>
      </c>
      <c r="D523" s="783">
        <v>-93.035788999999994</v>
      </c>
      <c r="E523" s="787">
        <v>41820</v>
      </c>
      <c r="F523" s="795" t="s">
        <v>151</v>
      </c>
      <c r="G523" s="788">
        <v>0.40625</v>
      </c>
      <c r="H523" s="786" t="s">
        <v>96</v>
      </c>
      <c r="I523" s="786" t="s">
        <v>93</v>
      </c>
      <c r="J523" s="783" t="s">
        <v>93</v>
      </c>
      <c r="K523" s="790">
        <v>73</v>
      </c>
      <c r="L523" s="813">
        <v>73</v>
      </c>
    </row>
    <row r="524" spans="1:12" x14ac:dyDescent="0.25">
      <c r="A524" s="782" t="s">
        <v>111</v>
      </c>
      <c r="B524" s="786" t="s">
        <v>91</v>
      </c>
      <c r="C524" s="783">
        <v>35.977800000000002</v>
      </c>
      <c r="D524" s="783">
        <v>-93.043099999999995</v>
      </c>
      <c r="E524" s="787">
        <v>41820</v>
      </c>
      <c r="F524" s="795" t="s">
        <v>151</v>
      </c>
      <c r="G524" s="788">
        <v>0.38333333333333336</v>
      </c>
      <c r="H524" s="786" t="s">
        <v>96</v>
      </c>
      <c r="I524" s="786" t="s">
        <v>19</v>
      </c>
      <c r="J524" s="783" t="s">
        <v>93</v>
      </c>
      <c r="K524" s="790">
        <v>0</v>
      </c>
      <c r="L524" s="813">
        <v>0</v>
      </c>
    </row>
    <row r="525" spans="1:12" x14ac:dyDescent="0.25">
      <c r="A525" s="782" t="s">
        <v>111</v>
      </c>
      <c r="B525" s="786" t="s">
        <v>91</v>
      </c>
      <c r="C525" s="783">
        <v>35.977800000000002</v>
      </c>
      <c r="D525" s="783">
        <v>-93.043099999999995</v>
      </c>
      <c r="E525" s="787">
        <v>41820</v>
      </c>
      <c r="F525" s="795" t="s">
        <v>151</v>
      </c>
      <c r="G525" s="788">
        <v>0.38263888888888886</v>
      </c>
      <c r="H525" s="786" t="s">
        <v>96</v>
      </c>
      <c r="I525" s="786" t="s">
        <v>19</v>
      </c>
      <c r="J525" s="783" t="s">
        <v>93</v>
      </c>
      <c r="K525" s="790">
        <v>138</v>
      </c>
      <c r="L525" s="813">
        <v>138</v>
      </c>
    </row>
    <row r="526" spans="1:12" x14ac:dyDescent="0.25">
      <c r="A526" s="782" t="s">
        <v>111</v>
      </c>
      <c r="B526" s="786" t="s">
        <v>91</v>
      </c>
      <c r="C526" s="783">
        <v>35.977800000000002</v>
      </c>
      <c r="D526" s="783">
        <v>-93.043099999999995</v>
      </c>
      <c r="E526" s="787">
        <v>41820</v>
      </c>
      <c r="F526" s="795" t="s">
        <v>151</v>
      </c>
      <c r="G526" s="788">
        <v>0.38194444444444442</v>
      </c>
      <c r="H526" s="786" t="s">
        <v>96</v>
      </c>
      <c r="I526" s="786" t="s">
        <v>93</v>
      </c>
      <c r="J526" s="783" t="s">
        <v>93</v>
      </c>
      <c r="K526" s="790">
        <v>161</v>
      </c>
      <c r="L526" s="813">
        <v>161</v>
      </c>
    </row>
    <row r="527" spans="1:12" x14ac:dyDescent="0.25">
      <c r="A527" s="813" t="s">
        <v>83</v>
      </c>
      <c r="B527" s="813" t="s">
        <v>39</v>
      </c>
      <c r="C527" s="744">
        <v>35.915832999999999</v>
      </c>
      <c r="D527" s="744">
        <v>-93.059443999999999</v>
      </c>
      <c r="E527" s="814">
        <v>41821</v>
      </c>
      <c r="F527" s="830" t="s">
        <v>150</v>
      </c>
      <c r="G527" s="813"/>
      <c r="H527" s="813"/>
      <c r="I527" s="813"/>
      <c r="J527" s="783" t="s">
        <v>93</v>
      </c>
      <c r="K527" s="813">
        <v>87.8</v>
      </c>
      <c r="L527" s="813">
        <v>87.8</v>
      </c>
    </row>
    <row r="528" spans="1:12" x14ac:dyDescent="0.25">
      <c r="A528" s="813" t="s">
        <v>83</v>
      </c>
      <c r="B528" s="813" t="s">
        <v>40</v>
      </c>
      <c r="C528" s="744">
        <v>35.894167000000003</v>
      </c>
      <c r="D528" s="744">
        <v>-93.067499999999995</v>
      </c>
      <c r="E528" s="815">
        <v>41821</v>
      </c>
      <c r="F528" s="830" t="s">
        <v>150</v>
      </c>
      <c r="G528" s="816">
        <v>0.4861111111111111</v>
      </c>
      <c r="H528" s="816" t="s">
        <v>22</v>
      </c>
      <c r="I528" s="817" t="s">
        <v>29</v>
      </c>
      <c r="J528" s="783" t="s">
        <v>93</v>
      </c>
      <c r="K528" s="818">
        <v>238.2</v>
      </c>
      <c r="L528" s="813">
        <v>238.2</v>
      </c>
    </row>
    <row r="529" spans="1:12" x14ac:dyDescent="0.25">
      <c r="A529" s="813" t="s">
        <v>83</v>
      </c>
      <c r="B529" s="813" t="s">
        <v>41</v>
      </c>
      <c r="C529" s="744">
        <v>35.938889000000003</v>
      </c>
      <c r="D529" s="744">
        <v>-93.072500000000005</v>
      </c>
      <c r="E529" s="834">
        <v>41821</v>
      </c>
      <c r="F529" s="815" t="s">
        <v>151</v>
      </c>
      <c r="G529" s="832">
        <v>0.39583333333333331</v>
      </c>
      <c r="H529" s="832" t="s">
        <v>22</v>
      </c>
      <c r="I529" s="817" t="s">
        <v>29</v>
      </c>
      <c r="J529" s="783" t="s">
        <v>93</v>
      </c>
      <c r="K529" s="818">
        <v>129.6</v>
      </c>
      <c r="L529" s="813">
        <v>129.6</v>
      </c>
    </row>
    <row r="530" spans="1:12" x14ac:dyDescent="0.25">
      <c r="A530" s="813" t="s">
        <v>83</v>
      </c>
      <c r="B530" s="813" t="s">
        <v>76</v>
      </c>
      <c r="C530" s="813">
        <v>35.927869000000001</v>
      </c>
      <c r="D530" s="813">
        <v>-93.074659999999994</v>
      </c>
      <c r="E530" s="814">
        <v>41821</v>
      </c>
      <c r="F530" s="814"/>
      <c r="G530" s="819">
        <v>0.47083333333333338</v>
      </c>
      <c r="H530" s="813" t="s">
        <v>22</v>
      </c>
      <c r="I530" s="813"/>
      <c r="J530" s="783" t="s">
        <v>93</v>
      </c>
      <c r="K530" s="818" t="s">
        <v>47</v>
      </c>
      <c r="L530" s="813">
        <v>0.01</v>
      </c>
    </row>
    <row r="531" spans="1:12" x14ac:dyDescent="0.25">
      <c r="A531" s="813" t="s">
        <v>83</v>
      </c>
      <c r="B531" s="813" t="s">
        <v>74</v>
      </c>
      <c r="C531" s="813">
        <v>35.923915000000001</v>
      </c>
      <c r="D531" s="813">
        <v>-93.070695999999998</v>
      </c>
      <c r="E531" s="836">
        <v>41821</v>
      </c>
      <c r="F531" s="830" t="s">
        <v>151</v>
      </c>
      <c r="G531" s="837">
        <v>0.43194444444444446</v>
      </c>
      <c r="H531" s="832" t="s">
        <v>22</v>
      </c>
      <c r="I531" s="835" t="s">
        <v>29</v>
      </c>
      <c r="J531" s="783" t="s">
        <v>93</v>
      </c>
      <c r="K531" s="818">
        <v>78.5</v>
      </c>
      <c r="L531" s="813">
        <v>78.5</v>
      </c>
    </row>
    <row r="532" spans="1:12" x14ac:dyDescent="0.25">
      <c r="A532" s="813" t="s">
        <v>83</v>
      </c>
      <c r="B532" s="813" t="s">
        <v>39</v>
      </c>
      <c r="C532" s="744">
        <v>35.915832999999999</v>
      </c>
      <c r="D532" s="744">
        <v>-93.059443999999999</v>
      </c>
      <c r="E532" s="814">
        <v>41827</v>
      </c>
      <c r="F532" s="830" t="s">
        <v>150</v>
      </c>
      <c r="G532" s="813"/>
      <c r="H532" s="813"/>
      <c r="I532" s="813"/>
      <c r="J532" s="783" t="s">
        <v>137</v>
      </c>
      <c r="K532" s="813">
        <v>10190</v>
      </c>
      <c r="L532" s="813">
        <v>10190</v>
      </c>
    </row>
    <row r="533" spans="1:12" x14ac:dyDescent="0.25">
      <c r="A533" s="813" t="s">
        <v>83</v>
      </c>
      <c r="B533" s="813" t="s">
        <v>40</v>
      </c>
      <c r="C533" s="744">
        <v>35.894167000000003</v>
      </c>
      <c r="D533" s="744">
        <v>-93.067499999999995</v>
      </c>
      <c r="E533" s="815">
        <v>41827</v>
      </c>
      <c r="F533" s="830" t="s">
        <v>150</v>
      </c>
      <c r="G533" s="816">
        <v>0.45833333333333331</v>
      </c>
      <c r="H533" s="816" t="s">
        <v>24</v>
      </c>
      <c r="I533" s="817" t="s">
        <v>28</v>
      </c>
      <c r="J533" s="783" t="s">
        <v>137</v>
      </c>
      <c r="K533" s="839">
        <v>1732.9</v>
      </c>
      <c r="L533" s="813">
        <v>1732.9</v>
      </c>
    </row>
    <row r="534" spans="1:12" x14ac:dyDescent="0.25">
      <c r="A534" s="813" t="s">
        <v>83</v>
      </c>
      <c r="B534" s="813" t="s">
        <v>41</v>
      </c>
      <c r="C534" s="744">
        <v>35.938889000000003</v>
      </c>
      <c r="D534" s="744">
        <v>-93.072500000000005</v>
      </c>
      <c r="E534" s="834">
        <v>41827</v>
      </c>
      <c r="F534" s="815" t="s">
        <v>151</v>
      </c>
      <c r="G534" s="832">
        <v>0.3833333333333333</v>
      </c>
      <c r="H534" s="832" t="s">
        <v>24</v>
      </c>
      <c r="I534" s="817" t="s">
        <v>28</v>
      </c>
      <c r="J534" s="783" t="s">
        <v>137</v>
      </c>
      <c r="K534" s="835">
        <v>649.79999999999995</v>
      </c>
      <c r="L534" s="813">
        <v>649.79999999999995</v>
      </c>
    </row>
    <row r="535" spans="1:12" x14ac:dyDescent="0.25">
      <c r="A535" s="813" t="s">
        <v>83</v>
      </c>
      <c r="B535" s="813" t="s">
        <v>76</v>
      </c>
      <c r="C535" s="813">
        <v>35.927869000000001</v>
      </c>
      <c r="D535" s="813">
        <v>-93.074659999999994</v>
      </c>
      <c r="E535" s="814">
        <v>41827</v>
      </c>
      <c r="F535" s="814"/>
      <c r="G535" s="819">
        <v>0.41041666666666665</v>
      </c>
      <c r="H535" s="813" t="s">
        <v>24</v>
      </c>
      <c r="I535" s="813"/>
      <c r="J535" s="783" t="s">
        <v>137</v>
      </c>
      <c r="K535" s="813" t="s">
        <v>45</v>
      </c>
      <c r="L535" s="813">
        <v>0.01</v>
      </c>
    </row>
    <row r="536" spans="1:12" x14ac:dyDescent="0.25">
      <c r="A536" s="813" t="s">
        <v>83</v>
      </c>
      <c r="B536" s="813" t="s">
        <v>74</v>
      </c>
      <c r="C536" s="813">
        <v>35.923915000000001</v>
      </c>
      <c r="D536" s="813">
        <v>-93.070695999999998</v>
      </c>
      <c r="E536" s="836">
        <v>41827</v>
      </c>
      <c r="F536" s="830" t="s">
        <v>151</v>
      </c>
      <c r="G536" s="837">
        <v>0.40138888888888885</v>
      </c>
      <c r="H536" s="832" t="s">
        <v>24</v>
      </c>
      <c r="I536" s="835" t="s">
        <v>28</v>
      </c>
      <c r="J536" s="783" t="s">
        <v>137</v>
      </c>
      <c r="K536" s="840">
        <v>2419.1999999999998</v>
      </c>
      <c r="L536" s="813">
        <v>2419.1999999999998</v>
      </c>
    </row>
    <row r="537" spans="1:12" x14ac:dyDescent="0.25">
      <c r="A537" s="782" t="s">
        <v>111</v>
      </c>
      <c r="B537" s="786" t="s">
        <v>101</v>
      </c>
      <c r="C537" s="783">
        <v>35.982633</v>
      </c>
      <c r="D537" s="783">
        <v>-93.040734</v>
      </c>
      <c r="E537" s="787">
        <v>41834</v>
      </c>
      <c r="F537" s="795" t="s">
        <v>151</v>
      </c>
      <c r="G537" s="788">
        <v>0.41666666666666669</v>
      </c>
      <c r="H537" s="786" t="s">
        <v>96</v>
      </c>
      <c r="I537" s="786" t="s">
        <v>93</v>
      </c>
      <c r="J537" s="783" t="s">
        <v>93</v>
      </c>
      <c r="K537" s="790">
        <v>70</v>
      </c>
      <c r="L537" s="813">
        <v>70</v>
      </c>
    </row>
    <row r="538" spans="1:12" x14ac:dyDescent="0.25">
      <c r="A538" s="782" t="s">
        <v>111</v>
      </c>
      <c r="B538" s="786" t="s">
        <v>105</v>
      </c>
      <c r="C538" s="783">
        <v>35.989153000000002</v>
      </c>
      <c r="D538" s="783">
        <v>-93.035788999999994</v>
      </c>
      <c r="E538" s="787">
        <v>41834</v>
      </c>
      <c r="F538" s="795" t="s">
        <v>151</v>
      </c>
      <c r="G538" s="788">
        <v>0.43055555555555558</v>
      </c>
      <c r="H538" s="786" t="s">
        <v>96</v>
      </c>
      <c r="I538" s="786" t="s">
        <v>93</v>
      </c>
      <c r="J538" s="783" t="s">
        <v>93</v>
      </c>
      <c r="K538" s="790">
        <v>39</v>
      </c>
      <c r="L538" s="813">
        <v>39</v>
      </c>
    </row>
    <row r="539" spans="1:12" x14ac:dyDescent="0.25">
      <c r="A539" s="782" t="s">
        <v>111</v>
      </c>
      <c r="B539" s="786" t="s">
        <v>91</v>
      </c>
      <c r="C539" s="783">
        <v>35.977800000000002</v>
      </c>
      <c r="D539" s="783">
        <v>-93.043099999999995</v>
      </c>
      <c r="E539" s="787">
        <v>41834</v>
      </c>
      <c r="F539" s="795" t="s">
        <v>151</v>
      </c>
      <c r="G539" s="788">
        <v>0.39583333333333331</v>
      </c>
      <c r="H539" s="786" t="s">
        <v>96</v>
      </c>
      <c r="I539" s="786" t="s">
        <v>19</v>
      </c>
      <c r="J539" s="783" t="s">
        <v>93</v>
      </c>
      <c r="K539" s="790">
        <v>0</v>
      </c>
      <c r="L539" s="813">
        <v>0</v>
      </c>
    </row>
    <row r="540" spans="1:12" x14ac:dyDescent="0.25">
      <c r="A540" s="782" t="s">
        <v>111</v>
      </c>
      <c r="B540" s="786" t="s">
        <v>91</v>
      </c>
      <c r="C540" s="783">
        <v>35.977800000000002</v>
      </c>
      <c r="D540" s="783">
        <v>-93.043099999999995</v>
      </c>
      <c r="E540" s="787">
        <v>41834</v>
      </c>
      <c r="F540" s="795" t="s">
        <v>151</v>
      </c>
      <c r="G540" s="788">
        <v>0.39513888888888887</v>
      </c>
      <c r="H540" s="786" t="s">
        <v>96</v>
      </c>
      <c r="I540" s="786" t="s">
        <v>19</v>
      </c>
      <c r="J540" s="783" t="s">
        <v>93</v>
      </c>
      <c r="K540" s="790">
        <v>66</v>
      </c>
      <c r="L540" s="813">
        <v>66</v>
      </c>
    </row>
    <row r="541" spans="1:12" x14ac:dyDescent="0.25">
      <c r="A541" s="782" t="s">
        <v>111</v>
      </c>
      <c r="B541" s="786" t="s">
        <v>91</v>
      </c>
      <c r="C541" s="783">
        <v>35.977800000000002</v>
      </c>
      <c r="D541" s="783">
        <v>-93.043099999999995</v>
      </c>
      <c r="E541" s="787">
        <v>41834</v>
      </c>
      <c r="F541" s="795" t="s">
        <v>151</v>
      </c>
      <c r="G541" s="788">
        <v>0.39444444444444443</v>
      </c>
      <c r="H541" s="786" t="s">
        <v>96</v>
      </c>
      <c r="I541" s="786" t="s">
        <v>93</v>
      </c>
      <c r="J541" s="783" t="s">
        <v>93</v>
      </c>
      <c r="K541" s="790">
        <v>66</v>
      </c>
      <c r="L541" s="813">
        <v>66</v>
      </c>
    </row>
    <row r="542" spans="1:12" x14ac:dyDescent="0.25">
      <c r="A542" s="813" t="s">
        <v>83</v>
      </c>
      <c r="B542" s="813" t="s">
        <v>39</v>
      </c>
      <c r="C542" s="744">
        <v>35.915832999999999</v>
      </c>
      <c r="D542" s="744">
        <v>-93.059443999999999</v>
      </c>
      <c r="E542" s="814">
        <v>41835</v>
      </c>
      <c r="F542" s="830" t="s">
        <v>150</v>
      </c>
      <c r="G542" s="813"/>
      <c r="H542" s="813"/>
      <c r="I542" s="813"/>
      <c r="J542" s="783" t="s">
        <v>93</v>
      </c>
      <c r="K542" s="813">
        <v>129.6</v>
      </c>
      <c r="L542" s="813">
        <v>129.6</v>
      </c>
    </row>
    <row r="543" spans="1:12" x14ac:dyDescent="0.25">
      <c r="A543" s="813" t="s">
        <v>83</v>
      </c>
      <c r="B543" s="813" t="s">
        <v>40</v>
      </c>
      <c r="C543" s="744">
        <v>35.894167000000003</v>
      </c>
      <c r="D543" s="744">
        <v>-93.067499999999995</v>
      </c>
      <c r="E543" s="815">
        <v>41835</v>
      </c>
      <c r="F543" s="830" t="s">
        <v>150</v>
      </c>
      <c r="G543" s="816">
        <v>0.43055555555555558</v>
      </c>
      <c r="H543" s="816" t="s">
        <v>24</v>
      </c>
      <c r="I543" s="817" t="s">
        <v>29</v>
      </c>
      <c r="J543" s="783" t="s">
        <v>93</v>
      </c>
      <c r="K543" s="818">
        <v>686.7</v>
      </c>
      <c r="L543" s="813">
        <v>686.7</v>
      </c>
    </row>
    <row r="544" spans="1:12" x14ac:dyDescent="0.25">
      <c r="A544" s="813" t="s">
        <v>83</v>
      </c>
      <c r="B544" s="813" t="s">
        <v>41</v>
      </c>
      <c r="C544" s="744">
        <v>35.938889000000003</v>
      </c>
      <c r="D544" s="744">
        <v>-93.072500000000005</v>
      </c>
      <c r="E544" s="834">
        <v>41835</v>
      </c>
      <c r="F544" s="815" t="s">
        <v>151</v>
      </c>
      <c r="G544" s="832">
        <v>0.48055555555555557</v>
      </c>
      <c r="H544" s="832" t="s">
        <v>24</v>
      </c>
      <c r="I544" s="817" t="s">
        <v>29</v>
      </c>
      <c r="J544" s="783" t="s">
        <v>93</v>
      </c>
      <c r="K544" s="818">
        <v>816.4</v>
      </c>
      <c r="L544" s="813">
        <v>816.4</v>
      </c>
    </row>
    <row r="545" spans="1:12" x14ac:dyDescent="0.25">
      <c r="A545" s="813" t="s">
        <v>83</v>
      </c>
      <c r="B545" s="813" t="s">
        <v>76</v>
      </c>
      <c r="C545" s="813">
        <v>35.927869000000001</v>
      </c>
      <c r="D545" s="813">
        <v>-93.074659999999994</v>
      </c>
      <c r="E545" s="814">
        <v>41835</v>
      </c>
      <c r="F545" s="814"/>
      <c r="G545" s="819">
        <v>0.44861111111111113</v>
      </c>
      <c r="H545" s="813" t="s">
        <v>24</v>
      </c>
      <c r="I545" s="813"/>
      <c r="J545" s="783" t="s">
        <v>93</v>
      </c>
      <c r="K545" s="818" t="s">
        <v>47</v>
      </c>
      <c r="L545" s="813">
        <v>0.01</v>
      </c>
    </row>
    <row r="546" spans="1:12" x14ac:dyDescent="0.25">
      <c r="A546" s="813" t="s">
        <v>83</v>
      </c>
      <c r="B546" s="813" t="s">
        <v>74</v>
      </c>
      <c r="C546" s="813">
        <v>35.923915000000001</v>
      </c>
      <c r="D546" s="813">
        <v>-93.070695999999998</v>
      </c>
      <c r="E546" s="836">
        <v>41835</v>
      </c>
      <c r="F546" s="830" t="s">
        <v>151</v>
      </c>
      <c r="G546" s="837">
        <v>0.4236111111111111</v>
      </c>
      <c r="H546" s="832" t="s">
        <v>24</v>
      </c>
      <c r="I546" s="835" t="s">
        <v>29</v>
      </c>
      <c r="J546" s="783" t="s">
        <v>93</v>
      </c>
      <c r="K546" s="818">
        <v>1119.9000000000001</v>
      </c>
      <c r="L546" s="813">
        <v>1119.9000000000001</v>
      </c>
    </row>
    <row r="547" spans="1:12" x14ac:dyDescent="0.25">
      <c r="A547" s="782" t="s">
        <v>111</v>
      </c>
      <c r="B547" s="786" t="s">
        <v>101</v>
      </c>
      <c r="C547" s="783">
        <v>35.982633</v>
      </c>
      <c r="D547" s="783">
        <v>-93.040734</v>
      </c>
      <c r="E547" s="787">
        <v>41837</v>
      </c>
      <c r="F547" s="795" t="s">
        <v>151</v>
      </c>
      <c r="G547" s="788">
        <v>0.50902777777777775</v>
      </c>
      <c r="H547" s="786" t="s">
        <v>96</v>
      </c>
      <c r="I547" s="786" t="s">
        <v>100</v>
      </c>
      <c r="J547" s="783" t="s">
        <v>93</v>
      </c>
      <c r="K547" s="790">
        <v>145</v>
      </c>
      <c r="L547" s="813">
        <v>145</v>
      </c>
    </row>
    <row r="548" spans="1:12" x14ac:dyDescent="0.25">
      <c r="A548" s="782" t="s">
        <v>111</v>
      </c>
      <c r="B548" s="786" t="s">
        <v>105</v>
      </c>
      <c r="C548" s="783">
        <v>35.989153000000002</v>
      </c>
      <c r="D548" s="783">
        <v>-93.035788999999994</v>
      </c>
      <c r="E548" s="787">
        <v>41837</v>
      </c>
      <c r="F548" s="795" t="s">
        <v>151</v>
      </c>
      <c r="G548" s="788">
        <v>0.51249999999999996</v>
      </c>
      <c r="H548" s="786" t="s">
        <v>96</v>
      </c>
      <c r="I548" s="786" t="s">
        <v>100</v>
      </c>
      <c r="J548" s="783" t="s">
        <v>93</v>
      </c>
      <c r="K548" s="790">
        <v>96</v>
      </c>
      <c r="L548" s="813">
        <v>96</v>
      </c>
    </row>
    <row r="549" spans="1:12" x14ac:dyDescent="0.25">
      <c r="A549" s="782" t="s">
        <v>111</v>
      </c>
      <c r="B549" s="786" t="s">
        <v>91</v>
      </c>
      <c r="C549" s="783">
        <v>35.977800000000002</v>
      </c>
      <c r="D549" s="783">
        <v>-93.043099999999995</v>
      </c>
      <c r="E549" s="787">
        <v>41837</v>
      </c>
      <c r="F549" s="795" t="s">
        <v>151</v>
      </c>
      <c r="G549" s="788">
        <v>0.49027777777777776</v>
      </c>
      <c r="H549" s="786" t="s">
        <v>96</v>
      </c>
      <c r="I549" s="786" t="s">
        <v>19</v>
      </c>
      <c r="J549" s="783" t="s">
        <v>93</v>
      </c>
      <c r="K549" s="790">
        <v>0</v>
      </c>
      <c r="L549" s="813">
        <v>0</v>
      </c>
    </row>
    <row r="550" spans="1:12" x14ac:dyDescent="0.25">
      <c r="A550" s="782" t="s">
        <v>111</v>
      </c>
      <c r="B550" s="786" t="s">
        <v>91</v>
      </c>
      <c r="C550" s="783">
        <v>35.977800000000002</v>
      </c>
      <c r="D550" s="783">
        <v>-93.043099999999995</v>
      </c>
      <c r="E550" s="787">
        <v>41837</v>
      </c>
      <c r="F550" s="795" t="s">
        <v>151</v>
      </c>
      <c r="G550" s="788">
        <v>0.48958333333333331</v>
      </c>
      <c r="H550" s="786" t="s">
        <v>96</v>
      </c>
      <c r="I550" s="786" t="s">
        <v>19</v>
      </c>
      <c r="J550" s="783" t="s">
        <v>93</v>
      </c>
      <c r="K550" s="790">
        <v>109</v>
      </c>
      <c r="L550" s="813">
        <v>109</v>
      </c>
    </row>
    <row r="551" spans="1:12" x14ac:dyDescent="0.25">
      <c r="A551" s="782" t="s">
        <v>111</v>
      </c>
      <c r="B551" s="786" t="s">
        <v>91</v>
      </c>
      <c r="C551" s="783">
        <v>35.977800000000002</v>
      </c>
      <c r="D551" s="783">
        <v>-93.043099999999995</v>
      </c>
      <c r="E551" s="787">
        <v>41837</v>
      </c>
      <c r="F551" s="795" t="s">
        <v>151</v>
      </c>
      <c r="G551" s="788">
        <v>0.48888888888888887</v>
      </c>
      <c r="H551" s="786" t="s">
        <v>96</v>
      </c>
      <c r="I551" s="786" t="s">
        <v>93</v>
      </c>
      <c r="J551" s="783" t="s">
        <v>93</v>
      </c>
      <c r="K551" s="790">
        <v>93</v>
      </c>
      <c r="L551" s="813">
        <v>93</v>
      </c>
    </row>
    <row r="552" spans="1:12" x14ac:dyDescent="0.25">
      <c r="A552" s="782" t="s">
        <v>111</v>
      </c>
      <c r="B552" s="786" t="s">
        <v>101</v>
      </c>
      <c r="C552" s="783">
        <v>35.982633</v>
      </c>
      <c r="D552" s="783">
        <v>-93.040734</v>
      </c>
      <c r="E552" s="787">
        <v>41842</v>
      </c>
      <c r="F552" s="795" t="s">
        <v>151</v>
      </c>
      <c r="G552" s="788">
        <v>0.4</v>
      </c>
      <c r="H552" s="786" t="s">
        <v>96</v>
      </c>
      <c r="I552" s="786" t="s">
        <v>93</v>
      </c>
      <c r="J552" s="783" t="s">
        <v>93</v>
      </c>
      <c r="K552" s="790">
        <v>25</v>
      </c>
      <c r="L552" s="813">
        <v>25</v>
      </c>
    </row>
    <row r="553" spans="1:12" x14ac:dyDescent="0.25">
      <c r="A553" s="782" t="s">
        <v>111</v>
      </c>
      <c r="B553" s="786" t="s">
        <v>105</v>
      </c>
      <c r="C553" s="783">
        <v>35.989153000000002</v>
      </c>
      <c r="D553" s="783">
        <v>-93.035788999999994</v>
      </c>
      <c r="E553" s="787">
        <v>41842</v>
      </c>
      <c r="F553" s="795" t="s">
        <v>151</v>
      </c>
      <c r="G553" s="788">
        <v>0.40625</v>
      </c>
      <c r="H553" s="786" t="s">
        <v>96</v>
      </c>
      <c r="I553" s="786" t="s">
        <v>93</v>
      </c>
      <c r="J553" s="783" t="s">
        <v>93</v>
      </c>
      <c r="K553" s="790">
        <v>34</v>
      </c>
      <c r="L553" s="813">
        <v>34</v>
      </c>
    </row>
    <row r="554" spans="1:12" x14ac:dyDescent="0.25">
      <c r="A554" s="782" t="s">
        <v>111</v>
      </c>
      <c r="B554" s="786" t="s">
        <v>91</v>
      </c>
      <c r="C554" s="783">
        <v>35.977800000000002</v>
      </c>
      <c r="D554" s="783">
        <v>-93.043099999999995</v>
      </c>
      <c r="E554" s="787">
        <v>41842</v>
      </c>
      <c r="F554" s="795" t="s">
        <v>151</v>
      </c>
      <c r="G554" s="788">
        <v>0.38472222222222224</v>
      </c>
      <c r="H554" s="786" t="s">
        <v>96</v>
      </c>
      <c r="I554" s="786" t="s">
        <v>19</v>
      </c>
      <c r="J554" s="783" t="s">
        <v>93</v>
      </c>
      <c r="K554" s="790">
        <v>0</v>
      </c>
      <c r="L554" s="813">
        <v>0</v>
      </c>
    </row>
    <row r="555" spans="1:12" x14ac:dyDescent="0.25">
      <c r="A555" s="782" t="s">
        <v>111</v>
      </c>
      <c r="B555" s="786" t="s">
        <v>91</v>
      </c>
      <c r="C555" s="783">
        <v>35.977800000000002</v>
      </c>
      <c r="D555" s="783">
        <v>-93.043099999999995</v>
      </c>
      <c r="E555" s="787">
        <v>41842</v>
      </c>
      <c r="F555" s="795" t="s">
        <v>151</v>
      </c>
      <c r="G555" s="788">
        <v>0.3840277777777778</v>
      </c>
      <c r="H555" s="786" t="s">
        <v>96</v>
      </c>
      <c r="I555" s="786" t="s">
        <v>19</v>
      </c>
      <c r="J555" s="783" t="s">
        <v>93</v>
      </c>
      <c r="K555" s="790">
        <v>68</v>
      </c>
      <c r="L555" s="813">
        <v>68</v>
      </c>
    </row>
    <row r="556" spans="1:12" x14ac:dyDescent="0.25">
      <c r="A556" s="782" t="s">
        <v>111</v>
      </c>
      <c r="B556" s="786" t="s">
        <v>91</v>
      </c>
      <c r="C556" s="783">
        <v>35.977800000000002</v>
      </c>
      <c r="D556" s="783">
        <v>-93.043099999999995</v>
      </c>
      <c r="E556" s="787">
        <v>41842</v>
      </c>
      <c r="F556" s="795" t="s">
        <v>151</v>
      </c>
      <c r="G556" s="788">
        <v>0.38333333333333336</v>
      </c>
      <c r="H556" s="786" t="s">
        <v>96</v>
      </c>
      <c r="I556" s="786" t="s">
        <v>93</v>
      </c>
      <c r="J556" s="783" t="s">
        <v>93</v>
      </c>
      <c r="K556" s="790">
        <v>72</v>
      </c>
      <c r="L556" s="813">
        <v>72</v>
      </c>
    </row>
    <row r="557" spans="1:12" x14ac:dyDescent="0.25">
      <c r="A557" s="813" t="s">
        <v>83</v>
      </c>
      <c r="B557" s="813" t="s">
        <v>39</v>
      </c>
      <c r="C557" s="744">
        <v>35.915832999999999</v>
      </c>
      <c r="D557" s="744">
        <v>-93.059443999999999</v>
      </c>
      <c r="E557" s="814">
        <v>41843</v>
      </c>
      <c r="F557" s="830" t="s">
        <v>150</v>
      </c>
      <c r="G557" s="813"/>
      <c r="H557" s="813"/>
      <c r="I557" s="813"/>
      <c r="J557" s="783" t="s">
        <v>93</v>
      </c>
      <c r="K557" s="813">
        <v>14.6</v>
      </c>
      <c r="L557" s="813">
        <v>14.6</v>
      </c>
    </row>
    <row r="558" spans="1:12" x14ac:dyDescent="0.25">
      <c r="A558" s="813" t="s">
        <v>83</v>
      </c>
      <c r="B558" s="813" t="s">
        <v>41</v>
      </c>
      <c r="C558" s="744">
        <v>35.938889000000003</v>
      </c>
      <c r="D558" s="744">
        <v>-93.072500000000005</v>
      </c>
      <c r="E558" s="834">
        <v>41843</v>
      </c>
      <c r="F558" s="815" t="s">
        <v>151</v>
      </c>
      <c r="G558" s="832">
        <v>0.42291666666666666</v>
      </c>
      <c r="H558" s="832" t="s">
        <v>22</v>
      </c>
      <c r="I558" s="817" t="s">
        <v>29</v>
      </c>
      <c r="J558" s="783" t="s">
        <v>93</v>
      </c>
      <c r="K558" s="818">
        <v>95.9</v>
      </c>
      <c r="L558" s="813">
        <v>95.9</v>
      </c>
    </row>
    <row r="559" spans="1:12" x14ac:dyDescent="0.25">
      <c r="A559" s="813" t="s">
        <v>83</v>
      </c>
      <c r="B559" s="813" t="s">
        <v>76</v>
      </c>
      <c r="C559" s="813">
        <v>35.927869000000001</v>
      </c>
      <c r="D559" s="813">
        <v>-93.074659999999994</v>
      </c>
      <c r="E559" s="814">
        <v>41843</v>
      </c>
      <c r="F559" s="814"/>
      <c r="G559" s="819">
        <v>0.47152777777777777</v>
      </c>
      <c r="H559" s="813" t="s">
        <v>22</v>
      </c>
      <c r="I559" s="813"/>
      <c r="J559" s="783" t="s">
        <v>93</v>
      </c>
      <c r="K559" s="818" t="s">
        <v>47</v>
      </c>
      <c r="L559" s="813">
        <v>0.01</v>
      </c>
    </row>
    <row r="560" spans="1:12" x14ac:dyDescent="0.25">
      <c r="A560" s="813" t="s">
        <v>83</v>
      </c>
      <c r="B560" s="813" t="s">
        <v>74</v>
      </c>
      <c r="C560" s="813">
        <v>35.923915000000001</v>
      </c>
      <c r="D560" s="813">
        <v>-93.070695999999998</v>
      </c>
      <c r="E560" s="836">
        <v>41843</v>
      </c>
      <c r="F560" s="830" t="s">
        <v>151</v>
      </c>
      <c r="G560" s="837">
        <v>0.45347222222222222</v>
      </c>
      <c r="H560" s="832" t="s">
        <v>22</v>
      </c>
      <c r="I560" s="835" t="s">
        <v>29</v>
      </c>
      <c r="J560" s="783" t="s">
        <v>93</v>
      </c>
      <c r="K560" s="818">
        <v>344.8</v>
      </c>
      <c r="L560" s="813">
        <v>344.8</v>
      </c>
    </row>
    <row r="561" spans="1:12" x14ac:dyDescent="0.25">
      <c r="A561" s="782" t="s">
        <v>111</v>
      </c>
      <c r="B561" s="786" t="s">
        <v>101</v>
      </c>
      <c r="C561" s="783">
        <v>35.982633</v>
      </c>
      <c r="D561" s="783">
        <v>-93.040734</v>
      </c>
      <c r="E561" s="787">
        <v>41848</v>
      </c>
      <c r="F561" s="795" t="s">
        <v>151</v>
      </c>
      <c r="G561" s="788">
        <v>0.38194444444444442</v>
      </c>
      <c r="H561" s="786" t="s">
        <v>96</v>
      </c>
      <c r="I561" s="786" t="s">
        <v>93</v>
      </c>
      <c r="J561" s="783" t="s">
        <v>93</v>
      </c>
      <c r="K561" s="790">
        <v>43</v>
      </c>
      <c r="L561" s="813">
        <v>43</v>
      </c>
    </row>
    <row r="562" spans="1:12" x14ac:dyDescent="0.25">
      <c r="A562" s="782" t="s">
        <v>111</v>
      </c>
      <c r="B562" s="791" t="s">
        <v>105</v>
      </c>
      <c r="C562" s="783">
        <v>35.989153000000002</v>
      </c>
      <c r="D562" s="783">
        <v>-93.035788999999994</v>
      </c>
      <c r="E562" s="800">
        <v>41848</v>
      </c>
      <c r="F562" s="795" t="s">
        <v>151</v>
      </c>
      <c r="G562" s="801">
        <v>0.41666666666666669</v>
      </c>
      <c r="H562" s="791" t="s">
        <v>96</v>
      </c>
      <c r="I562" s="791" t="s">
        <v>93</v>
      </c>
      <c r="J562" s="783" t="s">
        <v>93</v>
      </c>
      <c r="K562" s="794">
        <v>62</v>
      </c>
      <c r="L562" s="813">
        <v>62</v>
      </c>
    </row>
    <row r="563" spans="1:12" x14ac:dyDescent="0.25">
      <c r="A563" s="782" t="s">
        <v>111</v>
      </c>
      <c r="B563" s="786" t="s">
        <v>91</v>
      </c>
      <c r="C563" s="783">
        <v>35.977800000000002</v>
      </c>
      <c r="D563" s="783">
        <v>-93.043099999999995</v>
      </c>
      <c r="E563" s="787">
        <v>41848</v>
      </c>
      <c r="F563" s="795" t="s">
        <v>151</v>
      </c>
      <c r="G563" s="788">
        <v>0.43194444444444446</v>
      </c>
      <c r="H563" s="786" t="s">
        <v>96</v>
      </c>
      <c r="I563" s="786" t="s">
        <v>19</v>
      </c>
      <c r="J563" s="783" t="s">
        <v>93</v>
      </c>
      <c r="K563" s="790">
        <v>0</v>
      </c>
      <c r="L563" s="813">
        <v>0</v>
      </c>
    </row>
    <row r="564" spans="1:12" x14ac:dyDescent="0.25">
      <c r="A564" s="782" t="s">
        <v>111</v>
      </c>
      <c r="B564" s="786" t="s">
        <v>91</v>
      </c>
      <c r="C564" s="783">
        <v>35.977800000000002</v>
      </c>
      <c r="D564" s="783">
        <v>-93.043099999999995</v>
      </c>
      <c r="E564" s="787">
        <v>41848</v>
      </c>
      <c r="F564" s="795" t="s">
        <v>151</v>
      </c>
      <c r="G564" s="788">
        <v>0.43125000000000002</v>
      </c>
      <c r="H564" s="786" t="s">
        <v>96</v>
      </c>
      <c r="I564" s="786" t="s">
        <v>19</v>
      </c>
      <c r="J564" s="783" t="s">
        <v>93</v>
      </c>
      <c r="K564" s="790">
        <v>109</v>
      </c>
      <c r="L564" s="813">
        <v>109</v>
      </c>
    </row>
    <row r="565" spans="1:12" x14ac:dyDescent="0.25">
      <c r="A565" s="782" t="s">
        <v>111</v>
      </c>
      <c r="B565" s="786" t="s">
        <v>91</v>
      </c>
      <c r="C565" s="783">
        <v>35.977800000000002</v>
      </c>
      <c r="D565" s="783">
        <v>-93.043099999999995</v>
      </c>
      <c r="E565" s="787">
        <v>41848</v>
      </c>
      <c r="F565" s="795" t="s">
        <v>151</v>
      </c>
      <c r="G565" s="788">
        <v>0.43055555555555558</v>
      </c>
      <c r="H565" s="786" t="s">
        <v>96</v>
      </c>
      <c r="I565" s="786" t="s">
        <v>93</v>
      </c>
      <c r="J565" s="783" t="s">
        <v>93</v>
      </c>
      <c r="K565" s="790">
        <v>105</v>
      </c>
      <c r="L565" s="813">
        <v>105</v>
      </c>
    </row>
    <row r="566" spans="1:12" x14ac:dyDescent="0.25">
      <c r="A566" s="813" t="s">
        <v>83</v>
      </c>
      <c r="B566" s="813" t="s">
        <v>38</v>
      </c>
      <c r="C566" s="744">
        <v>35.923566999999998</v>
      </c>
      <c r="D566" s="744">
        <v>-93.070751000000001</v>
      </c>
      <c r="E566" s="830">
        <v>41851</v>
      </c>
      <c r="F566" s="830" t="s">
        <v>150</v>
      </c>
      <c r="G566" s="833">
        <v>0.44305555555555554</v>
      </c>
      <c r="H566" s="831" t="s">
        <v>22</v>
      </c>
      <c r="I566" s="831" t="s">
        <v>28</v>
      </c>
      <c r="J566" s="783" t="s">
        <v>137</v>
      </c>
      <c r="K566" s="831">
        <v>1732.9</v>
      </c>
      <c r="L566" s="813">
        <v>1732.9</v>
      </c>
    </row>
    <row r="567" spans="1:12" x14ac:dyDescent="0.25">
      <c r="A567" s="813" t="s">
        <v>83</v>
      </c>
      <c r="B567" s="813" t="s">
        <v>40</v>
      </c>
      <c r="C567" s="744">
        <v>35.894167000000003</v>
      </c>
      <c r="D567" s="744">
        <v>-93.067499999999995</v>
      </c>
      <c r="E567" s="815">
        <v>41851</v>
      </c>
      <c r="F567" s="830" t="s">
        <v>150</v>
      </c>
      <c r="G567" s="816">
        <v>0.45555555555555555</v>
      </c>
      <c r="H567" s="816" t="s">
        <v>22</v>
      </c>
      <c r="I567" s="817" t="s">
        <v>28</v>
      </c>
      <c r="J567" s="783" t="s">
        <v>137</v>
      </c>
      <c r="K567" s="827">
        <v>275.5</v>
      </c>
      <c r="L567" s="813">
        <v>275.5</v>
      </c>
    </row>
    <row r="568" spans="1:12" x14ac:dyDescent="0.25">
      <c r="A568" s="813" t="s">
        <v>83</v>
      </c>
      <c r="B568" s="813" t="s">
        <v>41</v>
      </c>
      <c r="C568" s="744">
        <v>35.938889000000003</v>
      </c>
      <c r="D568" s="744">
        <v>-93.072500000000005</v>
      </c>
      <c r="E568" s="834">
        <v>41851</v>
      </c>
      <c r="F568" s="815" t="s">
        <v>151</v>
      </c>
      <c r="G568" s="832">
        <v>0.3972222222222222</v>
      </c>
      <c r="H568" s="832" t="s">
        <v>22</v>
      </c>
      <c r="I568" s="817" t="s">
        <v>28</v>
      </c>
      <c r="J568" s="783" t="s">
        <v>137</v>
      </c>
      <c r="K568" s="835">
        <v>224.7</v>
      </c>
      <c r="L568" s="813">
        <v>224.7</v>
      </c>
    </row>
    <row r="569" spans="1:12" x14ac:dyDescent="0.25">
      <c r="A569" s="782" t="s">
        <v>111</v>
      </c>
      <c r="B569" s="786" t="s">
        <v>101</v>
      </c>
      <c r="C569" s="783">
        <v>35.982633</v>
      </c>
      <c r="D569" s="783">
        <v>-93.040734</v>
      </c>
      <c r="E569" s="787">
        <v>41851</v>
      </c>
      <c r="F569" s="795" t="s">
        <v>151</v>
      </c>
      <c r="G569" s="788">
        <v>0.53125</v>
      </c>
      <c r="H569" s="786" t="s">
        <v>96</v>
      </c>
      <c r="I569" s="786" t="s">
        <v>93</v>
      </c>
      <c r="J569" s="783" t="s">
        <v>93</v>
      </c>
      <c r="K569" s="790">
        <v>50</v>
      </c>
      <c r="L569" s="813">
        <v>50</v>
      </c>
    </row>
    <row r="570" spans="1:12" x14ac:dyDescent="0.25">
      <c r="A570" s="782" t="s">
        <v>111</v>
      </c>
      <c r="B570" s="786" t="s">
        <v>105</v>
      </c>
      <c r="C570" s="783">
        <v>35.989153000000002</v>
      </c>
      <c r="D570" s="783">
        <v>-93.035788999999994</v>
      </c>
      <c r="E570" s="787">
        <v>41851</v>
      </c>
      <c r="F570" s="795" t="s">
        <v>151</v>
      </c>
      <c r="G570" s="788">
        <v>0.53819444444444442</v>
      </c>
      <c r="H570" s="786" t="s">
        <v>96</v>
      </c>
      <c r="I570" s="786" t="s">
        <v>93</v>
      </c>
      <c r="J570" s="783" t="s">
        <v>93</v>
      </c>
      <c r="K570" s="790">
        <v>48</v>
      </c>
      <c r="L570" s="813">
        <v>48</v>
      </c>
    </row>
    <row r="571" spans="1:12" x14ac:dyDescent="0.25">
      <c r="A571" s="782" t="s">
        <v>111</v>
      </c>
      <c r="B571" s="786" t="s">
        <v>91</v>
      </c>
      <c r="C571" s="783">
        <v>35.977800000000002</v>
      </c>
      <c r="D571" s="783">
        <v>-93.043099999999995</v>
      </c>
      <c r="E571" s="787">
        <v>41851</v>
      </c>
      <c r="F571" s="795" t="s">
        <v>151</v>
      </c>
      <c r="G571" s="788">
        <v>0.51111111111111107</v>
      </c>
      <c r="H571" s="786" t="s">
        <v>96</v>
      </c>
      <c r="I571" s="786" t="s">
        <v>19</v>
      </c>
      <c r="J571" s="783" t="s">
        <v>93</v>
      </c>
      <c r="K571" s="790">
        <v>66</v>
      </c>
      <c r="L571" s="813">
        <v>66</v>
      </c>
    </row>
    <row r="572" spans="1:12" x14ac:dyDescent="0.25">
      <c r="A572" s="782" t="s">
        <v>111</v>
      </c>
      <c r="B572" s="786" t="s">
        <v>91</v>
      </c>
      <c r="C572" s="783">
        <v>35.977800000000002</v>
      </c>
      <c r="D572" s="783">
        <v>-93.043099999999995</v>
      </c>
      <c r="E572" s="787">
        <v>41851</v>
      </c>
      <c r="F572" s="795" t="s">
        <v>151</v>
      </c>
      <c r="G572" s="788">
        <v>0.51180555555555551</v>
      </c>
      <c r="H572" s="786" t="s">
        <v>96</v>
      </c>
      <c r="I572" s="786" t="s">
        <v>19</v>
      </c>
      <c r="J572" s="783" t="s">
        <v>93</v>
      </c>
      <c r="K572" s="794" t="s">
        <v>45</v>
      </c>
      <c r="L572" s="813">
        <v>0.01</v>
      </c>
    </row>
    <row r="573" spans="1:12" x14ac:dyDescent="0.25">
      <c r="A573" s="782" t="s">
        <v>111</v>
      </c>
      <c r="B573" s="786" t="s">
        <v>91</v>
      </c>
      <c r="C573" s="783">
        <v>35.977800000000002</v>
      </c>
      <c r="D573" s="783">
        <v>-93.043099999999995</v>
      </c>
      <c r="E573" s="787">
        <v>41851</v>
      </c>
      <c r="F573" s="795" t="s">
        <v>151</v>
      </c>
      <c r="G573" s="788">
        <v>0.51041666666666663</v>
      </c>
      <c r="H573" s="786" t="s">
        <v>96</v>
      </c>
      <c r="I573" s="786" t="s">
        <v>93</v>
      </c>
      <c r="J573" s="783" t="s">
        <v>93</v>
      </c>
      <c r="K573" s="790">
        <v>82</v>
      </c>
      <c r="L573" s="813">
        <v>82</v>
      </c>
    </row>
    <row r="574" spans="1:12" x14ac:dyDescent="0.25">
      <c r="A574" s="813" t="s">
        <v>83</v>
      </c>
      <c r="B574" s="813" t="s">
        <v>74</v>
      </c>
      <c r="C574" s="813">
        <v>35.923915000000001</v>
      </c>
      <c r="D574" s="813">
        <v>-93.070695999999998</v>
      </c>
      <c r="E574" s="852">
        <v>41851</v>
      </c>
      <c r="F574" s="830" t="s">
        <v>151</v>
      </c>
      <c r="G574" s="853">
        <v>0.4368055555555555</v>
      </c>
      <c r="H574" s="845" t="s">
        <v>22</v>
      </c>
      <c r="I574" s="817" t="s">
        <v>28</v>
      </c>
      <c r="J574" s="783" t="s">
        <v>137</v>
      </c>
      <c r="K574" s="782">
        <v>461.1</v>
      </c>
      <c r="L574" s="813">
        <v>461.1</v>
      </c>
    </row>
    <row r="575" spans="1:12" x14ac:dyDescent="0.25">
      <c r="A575" s="782" t="s">
        <v>111</v>
      </c>
      <c r="B575" s="786" t="s">
        <v>112</v>
      </c>
      <c r="C575" s="786">
        <v>35.943100000000001</v>
      </c>
      <c r="D575" s="786">
        <v>-93.405600000000007</v>
      </c>
      <c r="E575" s="787">
        <v>41855</v>
      </c>
      <c r="F575" s="787" t="s">
        <v>150</v>
      </c>
      <c r="G575" s="788">
        <v>0.40625</v>
      </c>
      <c r="H575" s="786" t="s">
        <v>96</v>
      </c>
      <c r="I575" s="786" t="s">
        <v>93</v>
      </c>
      <c r="J575" s="783" t="s">
        <v>93</v>
      </c>
      <c r="K575" s="790">
        <v>34</v>
      </c>
      <c r="L575" s="813">
        <v>34</v>
      </c>
    </row>
    <row r="576" spans="1:12" x14ac:dyDescent="0.25">
      <c r="A576" s="782" t="s">
        <v>111</v>
      </c>
      <c r="B576" s="786" t="s">
        <v>114</v>
      </c>
      <c r="C576" s="786"/>
      <c r="D576" s="786"/>
      <c r="E576" s="787">
        <v>41855</v>
      </c>
      <c r="F576" s="787"/>
      <c r="G576" s="788">
        <v>0.42291666666666666</v>
      </c>
      <c r="H576" s="786" t="s">
        <v>96</v>
      </c>
      <c r="I576" s="786" t="s">
        <v>93</v>
      </c>
      <c r="J576" s="783" t="s">
        <v>93</v>
      </c>
      <c r="K576" s="790">
        <v>75</v>
      </c>
      <c r="L576" s="813">
        <v>75</v>
      </c>
    </row>
    <row r="577" spans="1:12" x14ac:dyDescent="0.25">
      <c r="A577" s="782" t="s">
        <v>111</v>
      </c>
      <c r="B577" s="786" t="s">
        <v>115</v>
      </c>
      <c r="C577" s="786"/>
      <c r="D577" s="786"/>
      <c r="E577" s="787">
        <v>41855</v>
      </c>
      <c r="F577" s="787"/>
      <c r="G577" s="788">
        <v>0.45</v>
      </c>
      <c r="H577" s="786" t="s">
        <v>96</v>
      </c>
      <c r="I577" s="786" t="s">
        <v>93</v>
      </c>
      <c r="J577" s="783" t="s">
        <v>93</v>
      </c>
      <c r="K577" s="790">
        <v>31</v>
      </c>
      <c r="L577" s="813">
        <v>31</v>
      </c>
    </row>
    <row r="578" spans="1:12" x14ac:dyDescent="0.25">
      <c r="A578" s="782" t="s">
        <v>111</v>
      </c>
      <c r="B578" s="786" t="s">
        <v>116</v>
      </c>
      <c r="C578" s="786"/>
      <c r="D578" s="786"/>
      <c r="E578" s="787">
        <v>41855</v>
      </c>
      <c r="F578" s="787"/>
      <c r="G578" s="788">
        <v>0.48194444444444445</v>
      </c>
      <c r="H578" s="786" t="s">
        <v>96</v>
      </c>
      <c r="I578" s="786" t="s">
        <v>93</v>
      </c>
      <c r="J578" s="783" t="s">
        <v>93</v>
      </c>
      <c r="K578" s="790">
        <v>29</v>
      </c>
      <c r="L578" s="813">
        <v>29</v>
      </c>
    </row>
    <row r="579" spans="1:12" x14ac:dyDescent="0.25">
      <c r="A579" s="782" t="s">
        <v>111</v>
      </c>
      <c r="B579" s="786" t="s">
        <v>117</v>
      </c>
      <c r="C579" s="786"/>
      <c r="D579" s="786"/>
      <c r="E579" s="787">
        <v>41855</v>
      </c>
      <c r="F579" s="787"/>
      <c r="G579" s="788">
        <v>0.51875000000000004</v>
      </c>
      <c r="H579" s="786" t="s">
        <v>96</v>
      </c>
      <c r="I579" s="786" t="s">
        <v>93</v>
      </c>
      <c r="J579" s="783" t="s">
        <v>93</v>
      </c>
      <c r="K579" s="790">
        <v>12</v>
      </c>
      <c r="L579" s="813">
        <v>12</v>
      </c>
    </row>
    <row r="580" spans="1:12" x14ac:dyDescent="0.25">
      <c r="A580" s="782" t="s">
        <v>111</v>
      </c>
      <c r="B580" s="786" t="s">
        <v>118</v>
      </c>
      <c r="C580" s="786"/>
      <c r="D580" s="786"/>
      <c r="E580" s="787">
        <v>41855</v>
      </c>
      <c r="F580" s="787"/>
      <c r="G580" s="788">
        <v>0.54374999999999996</v>
      </c>
      <c r="H580" s="786" t="s">
        <v>96</v>
      </c>
      <c r="I580" s="786" t="s">
        <v>93</v>
      </c>
      <c r="J580" s="783" t="s">
        <v>93</v>
      </c>
      <c r="K580" s="790">
        <v>3</v>
      </c>
      <c r="L580" s="813">
        <v>3</v>
      </c>
    </row>
    <row r="581" spans="1:12" x14ac:dyDescent="0.25">
      <c r="A581" s="782" t="s">
        <v>111</v>
      </c>
      <c r="B581" s="786" t="s">
        <v>119</v>
      </c>
      <c r="C581" s="786"/>
      <c r="D581" s="786"/>
      <c r="E581" s="787">
        <v>41855</v>
      </c>
      <c r="F581" s="787"/>
      <c r="G581" s="788">
        <v>0.6118055555555556</v>
      </c>
      <c r="H581" s="786" t="s">
        <v>96</v>
      </c>
      <c r="I581" s="786" t="s">
        <v>93</v>
      </c>
      <c r="J581" s="783" t="s">
        <v>93</v>
      </c>
      <c r="K581" s="790">
        <v>2</v>
      </c>
      <c r="L581" s="813">
        <v>2</v>
      </c>
    </row>
    <row r="582" spans="1:12" x14ac:dyDescent="0.25">
      <c r="A582" s="782" t="s">
        <v>111</v>
      </c>
      <c r="B582" s="786" t="s">
        <v>120</v>
      </c>
      <c r="C582" s="786"/>
      <c r="D582" s="786"/>
      <c r="E582" s="787">
        <v>41855</v>
      </c>
      <c r="F582" s="787"/>
      <c r="G582" s="788">
        <v>0.64583333333333337</v>
      </c>
      <c r="H582" s="786" t="s">
        <v>96</v>
      </c>
      <c r="I582" s="786" t="s">
        <v>93</v>
      </c>
      <c r="J582" s="783" t="s">
        <v>93</v>
      </c>
      <c r="K582" s="790">
        <v>3</v>
      </c>
      <c r="L582" s="813">
        <v>3</v>
      </c>
    </row>
    <row r="583" spans="1:12" x14ac:dyDescent="0.25">
      <c r="A583" s="782" t="s">
        <v>111</v>
      </c>
      <c r="B583" s="786" t="s">
        <v>121</v>
      </c>
      <c r="C583" s="786"/>
      <c r="D583" s="786"/>
      <c r="E583" s="787">
        <v>41855</v>
      </c>
      <c r="F583" s="787"/>
      <c r="G583" s="788">
        <v>0.55833333333333335</v>
      </c>
      <c r="H583" s="786" t="s">
        <v>96</v>
      </c>
      <c r="I583" s="786" t="s">
        <v>93</v>
      </c>
      <c r="J583" s="783" t="s">
        <v>93</v>
      </c>
      <c r="K583" s="790">
        <v>5</v>
      </c>
      <c r="L583" s="813">
        <v>5</v>
      </c>
    </row>
    <row r="584" spans="1:12" x14ac:dyDescent="0.25">
      <c r="A584" s="782" t="s">
        <v>111</v>
      </c>
      <c r="B584" s="786" t="s">
        <v>122</v>
      </c>
      <c r="C584" s="786"/>
      <c r="D584" s="786"/>
      <c r="E584" s="787">
        <v>41855</v>
      </c>
      <c r="F584" s="787"/>
      <c r="G584" s="788">
        <v>0.57986111111111116</v>
      </c>
      <c r="H584" s="786" t="s">
        <v>96</v>
      </c>
      <c r="I584" s="786" t="s">
        <v>93</v>
      </c>
      <c r="J584" s="783" t="s">
        <v>93</v>
      </c>
      <c r="K584" s="790">
        <v>70</v>
      </c>
      <c r="L584" s="813">
        <v>70</v>
      </c>
    </row>
    <row r="585" spans="1:12" x14ac:dyDescent="0.25">
      <c r="A585" s="782" t="s">
        <v>111</v>
      </c>
      <c r="B585" s="786" t="s">
        <v>101</v>
      </c>
      <c r="C585" s="783">
        <v>35.982633</v>
      </c>
      <c r="D585" s="783">
        <v>-93.040734</v>
      </c>
      <c r="E585" s="787">
        <v>41857</v>
      </c>
      <c r="F585" s="795" t="s">
        <v>151</v>
      </c>
      <c r="G585" s="788">
        <v>0.60138888888888886</v>
      </c>
      <c r="H585" s="786" t="s">
        <v>96</v>
      </c>
      <c r="I585" s="786" t="s">
        <v>93</v>
      </c>
      <c r="J585" s="783" t="s">
        <v>93</v>
      </c>
      <c r="K585" s="790">
        <v>3</v>
      </c>
      <c r="L585" s="813">
        <v>3</v>
      </c>
    </row>
    <row r="586" spans="1:12" x14ac:dyDescent="0.25">
      <c r="A586" s="782" t="s">
        <v>111</v>
      </c>
      <c r="B586" s="786" t="s">
        <v>105</v>
      </c>
      <c r="C586" s="783">
        <v>35.989153000000002</v>
      </c>
      <c r="D586" s="783">
        <v>-93.035788999999994</v>
      </c>
      <c r="E586" s="787">
        <v>41857</v>
      </c>
      <c r="F586" s="795" t="s">
        <v>151</v>
      </c>
      <c r="G586" s="788">
        <v>0.61458333333333337</v>
      </c>
      <c r="H586" s="786" t="s">
        <v>96</v>
      </c>
      <c r="I586" s="786" t="s">
        <v>93</v>
      </c>
      <c r="J586" s="783" t="s">
        <v>93</v>
      </c>
      <c r="K586" s="790">
        <v>15</v>
      </c>
      <c r="L586" s="813">
        <v>15</v>
      </c>
    </row>
    <row r="587" spans="1:12" x14ac:dyDescent="0.25">
      <c r="A587" s="782" t="s">
        <v>111</v>
      </c>
      <c r="B587" s="786" t="s">
        <v>91</v>
      </c>
      <c r="C587" s="783">
        <v>35.977800000000002</v>
      </c>
      <c r="D587" s="783">
        <v>-93.043099999999995</v>
      </c>
      <c r="E587" s="787">
        <v>41857</v>
      </c>
      <c r="F587" s="795" t="s">
        <v>151</v>
      </c>
      <c r="G587" s="788">
        <v>0.5805555555555556</v>
      </c>
      <c r="H587" s="786" t="s">
        <v>96</v>
      </c>
      <c r="I587" s="786" t="s">
        <v>19</v>
      </c>
      <c r="J587" s="783" t="s">
        <v>93</v>
      </c>
      <c r="K587" s="790">
        <v>19</v>
      </c>
      <c r="L587" s="813">
        <v>19</v>
      </c>
    </row>
    <row r="588" spans="1:12" x14ac:dyDescent="0.25">
      <c r="A588" s="782" t="s">
        <v>111</v>
      </c>
      <c r="B588" s="786" t="s">
        <v>91</v>
      </c>
      <c r="C588" s="783">
        <v>35.977800000000002</v>
      </c>
      <c r="D588" s="783">
        <v>-93.043099999999995</v>
      </c>
      <c r="E588" s="787">
        <v>41857</v>
      </c>
      <c r="F588" s="795" t="s">
        <v>151</v>
      </c>
      <c r="G588" s="788">
        <v>0.58125000000000004</v>
      </c>
      <c r="H588" s="786" t="s">
        <v>96</v>
      </c>
      <c r="I588" s="786" t="s">
        <v>19</v>
      </c>
      <c r="J588" s="783" t="s">
        <v>93</v>
      </c>
      <c r="K588" s="794" t="s">
        <v>45</v>
      </c>
      <c r="L588" s="813">
        <v>0.01</v>
      </c>
    </row>
    <row r="589" spans="1:12" x14ac:dyDescent="0.25">
      <c r="A589" s="782" t="s">
        <v>111</v>
      </c>
      <c r="B589" s="786" t="s">
        <v>91</v>
      </c>
      <c r="C589" s="783">
        <v>35.977800000000002</v>
      </c>
      <c r="D589" s="783">
        <v>-93.043099999999995</v>
      </c>
      <c r="E589" s="787">
        <v>41857</v>
      </c>
      <c r="F589" s="795" t="s">
        <v>151</v>
      </c>
      <c r="G589" s="788">
        <v>0.57986111111111116</v>
      </c>
      <c r="H589" s="786" t="s">
        <v>96</v>
      </c>
      <c r="I589" s="786" t="s">
        <v>93</v>
      </c>
      <c r="J589" s="783" t="s">
        <v>93</v>
      </c>
      <c r="K589" s="790">
        <v>20</v>
      </c>
      <c r="L589" s="813">
        <v>20</v>
      </c>
    </row>
    <row r="590" spans="1:12" x14ac:dyDescent="0.25">
      <c r="A590" s="782" t="s">
        <v>111</v>
      </c>
      <c r="B590" s="786" t="s">
        <v>126</v>
      </c>
      <c r="C590" s="786"/>
      <c r="D590" s="786"/>
      <c r="E590" s="787">
        <v>41862</v>
      </c>
      <c r="F590" s="787"/>
      <c r="G590" s="788">
        <v>0.55625000000000002</v>
      </c>
      <c r="H590" s="786" t="s">
        <v>96</v>
      </c>
      <c r="I590" s="786" t="s">
        <v>93</v>
      </c>
      <c r="J590" s="783" t="s">
        <v>93</v>
      </c>
      <c r="K590" s="790">
        <v>1</v>
      </c>
      <c r="L590" s="813">
        <v>1</v>
      </c>
    </row>
    <row r="591" spans="1:12" x14ac:dyDescent="0.25">
      <c r="A591" s="782" t="s">
        <v>111</v>
      </c>
      <c r="B591" s="786" t="s">
        <v>123</v>
      </c>
      <c r="C591" s="786"/>
      <c r="D591" s="786"/>
      <c r="E591" s="787">
        <v>41862</v>
      </c>
      <c r="F591" s="787"/>
      <c r="G591" s="788">
        <v>0.34930555555555554</v>
      </c>
      <c r="H591" s="786" t="s">
        <v>96</v>
      </c>
      <c r="I591" s="786" t="s">
        <v>93</v>
      </c>
      <c r="J591" s="783" t="s">
        <v>93</v>
      </c>
      <c r="K591" s="790">
        <v>31</v>
      </c>
      <c r="L591" s="813">
        <v>31</v>
      </c>
    </row>
    <row r="592" spans="1:12" x14ac:dyDescent="0.25">
      <c r="A592" s="782" t="s">
        <v>111</v>
      </c>
      <c r="B592" s="786" t="s">
        <v>124</v>
      </c>
      <c r="C592" s="786"/>
      <c r="D592" s="786"/>
      <c r="E592" s="787">
        <v>41862</v>
      </c>
      <c r="F592" s="787"/>
      <c r="G592" s="788">
        <v>0.41875000000000001</v>
      </c>
      <c r="H592" s="786" t="s">
        <v>96</v>
      </c>
      <c r="I592" s="786" t="s">
        <v>93</v>
      </c>
      <c r="J592" s="783" t="s">
        <v>93</v>
      </c>
      <c r="K592" s="790">
        <v>88</v>
      </c>
      <c r="L592" s="813">
        <v>88</v>
      </c>
    </row>
    <row r="593" spans="1:12" x14ac:dyDescent="0.25">
      <c r="A593" s="782" t="s">
        <v>111</v>
      </c>
      <c r="B593" s="786" t="s">
        <v>125</v>
      </c>
      <c r="C593" s="786"/>
      <c r="D593" s="786"/>
      <c r="E593" s="787">
        <v>41862</v>
      </c>
      <c r="F593" s="787"/>
      <c r="G593" s="788">
        <v>0.45416666666666666</v>
      </c>
      <c r="H593" s="786" t="s">
        <v>96</v>
      </c>
      <c r="I593" s="786" t="s">
        <v>93</v>
      </c>
      <c r="J593" s="783" t="s">
        <v>93</v>
      </c>
      <c r="K593" s="790">
        <v>21</v>
      </c>
      <c r="L593" s="813">
        <v>21</v>
      </c>
    </row>
    <row r="594" spans="1:12" x14ac:dyDescent="0.25">
      <c r="A594" s="813" t="s">
        <v>83</v>
      </c>
      <c r="B594" s="813" t="s">
        <v>39</v>
      </c>
      <c r="C594" s="744">
        <v>35.915832999999999</v>
      </c>
      <c r="D594" s="744">
        <v>-93.059443999999999</v>
      </c>
      <c r="E594" s="814">
        <v>41863</v>
      </c>
      <c r="F594" s="830" t="s">
        <v>150</v>
      </c>
      <c r="G594" s="813"/>
      <c r="H594" s="813"/>
      <c r="I594" s="813"/>
      <c r="J594" s="783" t="s">
        <v>93</v>
      </c>
      <c r="K594" s="831">
        <v>40.4</v>
      </c>
      <c r="L594" s="813">
        <v>40.4</v>
      </c>
    </row>
    <row r="595" spans="1:12" x14ac:dyDescent="0.25">
      <c r="A595" s="813" t="s">
        <v>83</v>
      </c>
      <c r="B595" s="813" t="s">
        <v>40</v>
      </c>
      <c r="C595" s="744">
        <v>35.894167000000003</v>
      </c>
      <c r="D595" s="744">
        <v>-93.067499999999995</v>
      </c>
      <c r="E595" s="815">
        <v>41863</v>
      </c>
      <c r="F595" s="830" t="s">
        <v>150</v>
      </c>
      <c r="G595" s="816">
        <v>0.45277777777777778</v>
      </c>
      <c r="H595" s="816" t="s">
        <v>22</v>
      </c>
      <c r="I595" s="817" t="s">
        <v>29</v>
      </c>
      <c r="J595" s="783" t="s">
        <v>93</v>
      </c>
      <c r="K595" s="818">
        <v>98.8</v>
      </c>
      <c r="L595" s="813">
        <v>98.8</v>
      </c>
    </row>
    <row r="596" spans="1:12" x14ac:dyDescent="0.25">
      <c r="A596" s="813" t="s">
        <v>83</v>
      </c>
      <c r="B596" s="813" t="s">
        <v>41</v>
      </c>
      <c r="C596" s="744">
        <v>35.938889000000003</v>
      </c>
      <c r="D596" s="744">
        <v>-93.072500000000005</v>
      </c>
      <c r="E596" s="834">
        <v>41863</v>
      </c>
      <c r="F596" s="815" t="s">
        <v>151</v>
      </c>
      <c r="G596" s="832">
        <v>0.41250000000000003</v>
      </c>
      <c r="H596" s="832" t="s">
        <v>22</v>
      </c>
      <c r="I596" s="817" t="s">
        <v>29</v>
      </c>
      <c r="J596" s="783" t="s">
        <v>93</v>
      </c>
      <c r="K596" s="818">
        <v>125</v>
      </c>
      <c r="L596" s="813">
        <v>125</v>
      </c>
    </row>
    <row r="597" spans="1:12" x14ac:dyDescent="0.25">
      <c r="A597" s="782" t="s">
        <v>111</v>
      </c>
      <c r="B597" s="786" t="s">
        <v>101</v>
      </c>
      <c r="C597" s="783">
        <v>35.982633</v>
      </c>
      <c r="D597" s="783">
        <v>-93.040734</v>
      </c>
      <c r="E597" s="787">
        <v>41863</v>
      </c>
      <c r="F597" s="795" t="s">
        <v>151</v>
      </c>
      <c r="G597" s="788">
        <v>0.62916666666666665</v>
      </c>
      <c r="H597" s="786" t="s">
        <v>96</v>
      </c>
      <c r="I597" s="786" t="s">
        <v>93</v>
      </c>
      <c r="J597" s="783" t="s">
        <v>93</v>
      </c>
      <c r="K597" s="790">
        <v>44</v>
      </c>
      <c r="L597" s="813">
        <v>44</v>
      </c>
    </row>
    <row r="598" spans="1:12" x14ac:dyDescent="0.25">
      <c r="A598" s="782" t="s">
        <v>111</v>
      </c>
      <c r="B598" s="786" t="s">
        <v>105</v>
      </c>
      <c r="C598" s="783">
        <v>35.989153000000002</v>
      </c>
      <c r="D598" s="783">
        <v>-93.035788999999994</v>
      </c>
      <c r="E598" s="787">
        <v>41863</v>
      </c>
      <c r="F598" s="795" t="s">
        <v>151</v>
      </c>
      <c r="G598" s="788">
        <v>0.64166666666666672</v>
      </c>
      <c r="H598" s="786" t="s">
        <v>96</v>
      </c>
      <c r="I598" s="786" t="s">
        <v>93</v>
      </c>
      <c r="J598" s="783" t="s">
        <v>93</v>
      </c>
      <c r="K598" s="790">
        <v>27</v>
      </c>
      <c r="L598" s="813">
        <v>27</v>
      </c>
    </row>
    <row r="599" spans="1:12" x14ac:dyDescent="0.25">
      <c r="A599" s="782" t="s">
        <v>111</v>
      </c>
      <c r="B599" s="786" t="s">
        <v>91</v>
      </c>
      <c r="C599" s="783">
        <v>35.977800000000002</v>
      </c>
      <c r="D599" s="783">
        <v>-93.043099999999995</v>
      </c>
      <c r="E599" s="787">
        <v>41863</v>
      </c>
      <c r="F599" s="795" t="s">
        <v>151</v>
      </c>
      <c r="G599" s="788">
        <v>0.60833333333333328</v>
      </c>
      <c r="H599" s="786" t="s">
        <v>96</v>
      </c>
      <c r="I599" s="786" t="s">
        <v>19</v>
      </c>
      <c r="J599" s="783" t="s">
        <v>93</v>
      </c>
      <c r="K599" s="790">
        <v>88</v>
      </c>
      <c r="L599" s="813">
        <v>88</v>
      </c>
    </row>
    <row r="600" spans="1:12" x14ac:dyDescent="0.25">
      <c r="A600" s="782" t="s">
        <v>111</v>
      </c>
      <c r="B600" s="786" t="s">
        <v>91</v>
      </c>
      <c r="C600" s="783">
        <v>35.977800000000002</v>
      </c>
      <c r="D600" s="783">
        <v>-93.043099999999995</v>
      </c>
      <c r="E600" s="787">
        <v>41863</v>
      </c>
      <c r="F600" s="795" t="s">
        <v>151</v>
      </c>
      <c r="G600" s="788">
        <v>0.60763888888888884</v>
      </c>
      <c r="H600" s="786" t="s">
        <v>96</v>
      </c>
      <c r="I600" s="786" t="s">
        <v>93</v>
      </c>
      <c r="J600" s="783" t="s">
        <v>93</v>
      </c>
      <c r="K600" s="790">
        <v>118</v>
      </c>
      <c r="L600" s="813">
        <v>118</v>
      </c>
    </row>
    <row r="601" spans="1:12" x14ac:dyDescent="0.25">
      <c r="A601" s="813" t="s">
        <v>83</v>
      </c>
      <c r="B601" s="813" t="s">
        <v>76</v>
      </c>
      <c r="C601" s="813">
        <v>35.927869000000001</v>
      </c>
      <c r="D601" s="813">
        <v>-93.074659999999994</v>
      </c>
      <c r="E601" s="814">
        <v>41863</v>
      </c>
      <c r="F601" s="814"/>
      <c r="G601" s="819">
        <v>0.44236111111111115</v>
      </c>
      <c r="H601" s="813" t="s">
        <v>22</v>
      </c>
      <c r="I601" s="813"/>
      <c r="J601" s="783" t="s">
        <v>93</v>
      </c>
      <c r="K601" s="818" t="s">
        <v>47</v>
      </c>
      <c r="L601" s="813">
        <v>0.01</v>
      </c>
    </row>
    <row r="602" spans="1:12" x14ac:dyDescent="0.25">
      <c r="A602" s="813" t="s">
        <v>83</v>
      </c>
      <c r="B602" s="813" t="s">
        <v>74</v>
      </c>
      <c r="C602" s="813">
        <v>35.923915000000001</v>
      </c>
      <c r="D602" s="813">
        <v>-93.070695999999998</v>
      </c>
      <c r="E602" s="836">
        <v>41863</v>
      </c>
      <c r="F602" s="830" t="s">
        <v>151</v>
      </c>
      <c r="G602" s="837">
        <v>0.43124999999999997</v>
      </c>
      <c r="H602" s="832" t="s">
        <v>22</v>
      </c>
      <c r="I602" s="835" t="s">
        <v>29</v>
      </c>
      <c r="J602" s="783" t="s">
        <v>93</v>
      </c>
      <c r="K602" s="818">
        <v>83</v>
      </c>
      <c r="L602" s="813">
        <v>83</v>
      </c>
    </row>
    <row r="603" spans="1:12" x14ac:dyDescent="0.25">
      <c r="A603" s="782" t="s">
        <v>111</v>
      </c>
      <c r="B603" s="786" t="s">
        <v>101</v>
      </c>
      <c r="C603" s="783">
        <v>35.982633</v>
      </c>
      <c r="D603" s="783">
        <v>-93.040734</v>
      </c>
      <c r="E603" s="787">
        <v>41869</v>
      </c>
      <c r="F603" s="795" t="s">
        <v>151</v>
      </c>
      <c r="G603" s="788">
        <v>0.55555555555555558</v>
      </c>
      <c r="H603" s="786" t="s">
        <v>96</v>
      </c>
      <c r="I603" s="786" t="s">
        <v>93</v>
      </c>
      <c r="J603" s="783" t="s">
        <v>93</v>
      </c>
      <c r="K603" s="790">
        <v>186</v>
      </c>
      <c r="L603" s="813">
        <v>186</v>
      </c>
    </row>
    <row r="604" spans="1:12" x14ac:dyDescent="0.25">
      <c r="A604" s="782" t="s">
        <v>111</v>
      </c>
      <c r="B604" s="786" t="s">
        <v>105</v>
      </c>
      <c r="C604" s="783">
        <v>35.989153000000002</v>
      </c>
      <c r="D604" s="783">
        <v>-93.035788999999994</v>
      </c>
      <c r="E604" s="787">
        <v>41869</v>
      </c>
      <c r="F604" s="795" t="s">
        <v>151</v>
      </c>
      <c r="G604" s="788">
        <v>0.56874999999999998</v>
      </c>
      <c r="H604" s="786" t="s">
        <v>96</v>
      </c>
      <c r="I604" s="786" t="s">
        <v>19</v>
      </c>
      <c r="J604" s="783" t="s">
        <v>93</v>
      </c>
      <c r="K604" s="790">
        <v>138</v>
      </c>
      <c r="L604" s="813">
        <v>138</v>
      </c>
    </row>
    <row r="605" spans="1:12" x14ac:dyDescent="0.25">
      <c r="A605" s="782" t="s">
        <v>111</v>
      </c>
      <c r="B605" s="786" t="s">
        <v>105</v>
      </c>
      <c r="C605" s="783">
        <v>35.989153000000002</v>
      </c>
      <c r="D605" s="783">
        <v>-93.035788999999994</v>
      </c>
      <c r="E605" s="787">
        <v>41869</v>
      </c>
      <c r="F605" s="795" t="s">
        <v>151</v>
      </c>
      <c r="G605" s="788">
        <v>0.58333333333333337</v>
      </c>
      <c r="H605" s="786" t="s">
        <v>96</v>
      </c>
      <c r="I605" s="786" t="s">
        <v>19</v>
      </c>
      <c r="J605" s="783" t="s">
        <v>93</v>
      </c>
      <c r="K605" s="794" t="s">
        <v>45</v>
      </c>
      <c r="L605" s="813">
        <v>0.01</v>
      </c>
    </row>
    <row r="606" spans="1:12" x14ac:dyDescent="0.25">
      <c r="A606" s="782" t="s">
        <v>111</v>
      </c>
      <c r="B606" s="786" t="s">
        <v>105</v>
      </c>
      <c r="C606" s="783">
        <v>35.989153000000002</v>
      </c>
      <c r="D606" s="783">
        <v>-93.035788999999994</v>
      </c>
      <c r="E606" s="787">
        <v>41869</v>
      </c>
      <c r="F606" s="795" t="s">
        <v>151</v>
      </c>
      <c r="G606" s="788">
        <v>0.56805555555555554</v>
      </c>
      <c r="H606" s="786" t="s">
        <v>96</v>
      </c>
      <c r="I606" s="786" t="s">
        <v>93</v>
      </c>
      <c r="J606" s="783" t="s">
        <v>93</v>
      </c>
      <c r="K606" s="790">
        <v>147</v>
      </c>
      <c r="L606" s="813">
        <v>147</v>
      </c>
    </row>
    <row r="607" spans="1:12" x14ac:dyDescent="0.25">
      <c r="A607" s="782" t="s">
        <v>111</v>
      </c>
      <c r="B607" s="786" t="s">
        <v>91</v>
      </c>
      <c r="C607" s="783">
        <v>35.977800000000002</v>
      </c>
      <c r="D607" s="783">
        <v>-93.043099999999995</v>
      </c>
      <c r="E607" s="787">
        <v>41869</v>
      </c>
      <c r="F607" s="795" t="s">
        <v>151</v>
      </c>
      <c r="G607" s="788">
        <v>0.5395833333333333</v>
      </c>
      <c r="H607" s="786" t="s">
        <v>96</v>
      </c>
      <c r="I607" s="786" t="s">
        <v>93</v>
      </c>
      <c r="J607" s="783" t="s">
        <v>93</v>
      </c>
      <c r="K607" s="790">
        <v>194</v>
      </c>
      <c r="L607" s="813">
        <v>194</v>
      </c>
    </row>
    <row r="608" spans="1:12" x14ac:dyDescent="0.25">
      <c r="A608" s="813" t="s">
        <v>83</v>
      </c>
      <c r="B608" s="813" t="s">
        <v>39</v>
      </c>
      <c r="C608" s="744">
        <v>35.915832999999999</v>
      </c>
      <c r="D608" s="744">
        <v>-93.059443999999999</v>
      </c>
      <c r="E608" s="814">
        <v>41871</v>
      </c>
      <c r="F608" s="830" t="s">
        <v>150</v>
      </c>
      <c r="G608" s="813"/>
      <c r="H608" s="813"/>
      <c r="I608" s="813"/>
      <c r="J608" s="783" t="s">
        <v>93</v>
      </c>
      <c r="K608" s="831">
        <v>307.60000000000002</v>
      </c>
      <c r="L608" s="813">
        <v>307.60000000000002</v>
      </c>
    </row>
    <row r="609" spans="1:12" x14ac:dyDescent="0.25">
      <c r="A609" s="813" t="s">
        <v>83</v>
      </c>
      <c r="B609" s="813" t="s">
        <v>40</v>
      </c>
      <c r="C609" s="744">
        <v>35.894167000000003</v>
      </c>
      <c r="D609" s="744">
        <v>-93.067499999999995</v>
      </c>
      <c r="E609" s="815">
        <v>41871</v>
      </c>
      <c r="F609" s="830" t="s">
        <v>150</v>
      </c>
      <c r="G609" s="816">
        <v>0.47430555555555554</v>
      </c>
      <c r="H609" s="816" t="s">
        <v>22</v>
      </c>
      <c r="I609" s="817" t="s">
        <v>29</v>
      </c>
      <c r="J609" s="783" t="s">
        <v>93</v>
      </c>
      <c r="K609" s="818">
        <v>88.4</v>
      </c>
      <c r="L609" s="813">
        <v>88.4</v>
      </c>
    </row>
    <row r="610" spans="1:12" x14ac:dyDescent="0.25">
      <c r="A610" s="813" t="s">
        <v>83</v>
      </c>
      <c r="B610" s="813" t="s">
        <v>41</v>
      </c>
      <c r="C610" s="744">
        <v>35.938889000000003</v>
      </c>
      <c r="D610" s="744">
        <v>-93.072500000000005</v>
      </c>
      <c r="E610" s="834">
        <v>41871</v>
      </c>
      <c r="F610" s="815" t="s">
        <v>151</v>
      </c>
      <c r="G610" s="832">
        <v>0.42638888888888887</v>
      </c>
      <c r="H610" s="832" t="s">
        <v>22</v>
      </c>
      <c r="I610" s="817" t="s">
        <v>29</v>
      </c>
      <c r="J610" s="783" t="s">
        <v>93</v>
      </c>
      <c r="K610" s="818">
        <v>69.7</v>
      </c>
      <c r="L610" s="813">
        <v>69.7</v>
      </c>
    </row>
    <row r="611" spans="1:12" x14ac:dyDescent="0.25">
      <c r="A611" s="813" t="s">
        <v>83</v>
      </c>
      <c r="B611" s="813" t="s">
        <v>76</v>
      </c>
      <c r="C611" s="813">
        <v>35.927869000000001</v>
      </c>
      <c r="D611" s="813">
        <v>-93.074659999999994</v>
      </c>
      <c r="E611" s="814">
        <v>41871</v>
      </c>
      <c r="F611" s="814"/>
      <c r="G611" s="819">
        <v>0.45347222222222222</v>
      </c>
      <c r="H611" s="813" t="s">
        <v>22</v>
      </c>
      <c r="I611" s="813"/>
      <c r="J611" s="783" t="s">
        <v>93</v>
      </c>
      <c r="K611" s="818" t="s">
        <v>47</v>
      </c>
      <c r="L611" s="813">
        <v>0.01</v>
      </c>
    </row>
    <row r="612" spans="1:12" x14ac:dyDescent="0.25">
      <c r="A612" s="813" t="s">
        <v>83</v>
      </c>
      <c r="B612" s="813" t="s">
        <v>74</v>
      </c>
      <c r="C612" s="813">
        <v>35.923915000000001</v>
      </c>
      <c r="D612" s="813">
        <v>-93.070695999999998</v>
      </c>
      <c r="E612" s="836">
        <v>41871</v>
      </c>
      <c r="F612" s="830" t="s">
        <v>151</v>
      </c>
      <c r="G612" s="837">
        <v>0.44375000000000003</v>
      </c>
      <c r="H612" s="832" t="s">
        <v>22</v>
      </c>
      <c r="I612" s="835" t="s">
        <v>29</v>
      </c>
      <c r="J612" s="783" t="s">
        <v>93</v>
      </c>
      <c r="K612" s="818">
        <v>12.1</v>
      </c>
      <c r="L612" s="813">
        <v>12.1</v>
      </c>
    </row>
    <row r="613" spans="1:12" x14ac:dyDescent="0.25">
      <c r="A613" s="813" t="s">
        <v>83</v>
      </c>
      <c r="B613" s="813" t="s">
        <v>39</v>
      </c>
      <c r="C613" s="744">
        <v>35.915832999999999</v>
      </c>
      <c r="D613" s="744">
        <v>-93.059443999999999</v>
      </c>
      <c r="E613" s="814">
        <v>41877</v>
      </c>
      <c r="F613" s="830" t="s">
        <v>150</v>
      </c>
      <c r="G613" s="813"/>
      <c r="H613" s="813"/>
      <c r="I613" s="813"/>
      <c r="J613" s="783" t="s">
        <v>93</v>
      </c>
      <c r="K613" s="813">
        <v>51.2</v>
      </c>
      <c r="L613" s="813">
        <v>51.2</v>
      </c>
    </row>
    <row r="614" spans="1:12" x14ac:dyDescent="0.25">
      <c r="A614" s="813" t="s">
        <v>83</v>
      </c>
      <c r="B614" s="813" t="s">
        <v>40</v>
      </c>
      <c r="C614" s="744">
        <v>35.894167000000003</v>
      </c>
      <c r="D614" s="744">
        <v>-93.067499999999995</v>
      </c>
      <c r="E614" s="815">
        <v>41877</v>
      </c>
      <c r="F614" s="830" t="s">
        <v>150</v>
      </c>
      <c r="G614" s="816">
        <v>0.50555555555555554</v>
      </c>
      <c r="H614" s="816" t="s">
        <v>24</v>
      </c>
      <c r="I614" s="817" t="s">
        <v>29</v>
      </c>
      <c r="J614" s="783" t="s">
        <v>93</v>
      </c>
      <c r="K614" s="818">
        <v>3.1</v>
      </c>
      <c r="L614" s="813">
        <v>3.1</v>
      </c>
    </row>
    <row r="615" spans="1:12" x14ac:dyDescent="0.25">
      <c r="A615" s="813" t="s">
        <v>83</v>
      </c>
      <c r="B615" s="813" t="s">
        <v>41</v>
      </c>
      <c r="C615" s="744">
        <v>35.938889000000003</v>
      </c>
      <c r="D615" s="744">
        <v>-93.072500000000005</v>
      </c>
      <c r="E615" s="834">
        <v>41877</v>
      </c>
      <c r="F615" s="815" t="s">
        <v>151</v>
      </c>
      <c r="G615" s="832">
        <v>0.4680555555555555</v>
      </c>
      <c r="H615" s="832" t="s">
        <v>24</v>
      </c>
      <c r="I615" s="817" t="s">
        <v>29</v>
      </c>
      <c r="J615" s="783" t="s">
        <v>93</v>
      </c>
      <c r="K615" s="818">
        <v>19.7</v>
      </c>
      <c r="L615" s="813">
        <v>19.7</v>
      </c>
    </row>
    <row r="616" spans="1:12" x14ac:dyDescent="0.25">
      <c r="A616" s="813" t="s">
        <v>83</v>
      </c>
      <c r="B616" s="813" t="s">
        <v>76</v>
      </c>
      <c r="C616" s="813">
        <v>35.927869000000001</v>
      </c>
      <c r="D616" s="813">
        <v>-93.074659999999994</v>
      </c>
      <c r="E616" s="830">
        <v>41877</v>
      </c>
      <c r="F616" s="830"/>
      <c r="G616" s="833">
        <v>0.49722222222222223</v>
      </c>
      <c r="H616" s="831" t="s">
        <v>24</v>
      </c>
      <c r="I616" s="831"/>
      <c r="J616" s="783" t="s">
        <v>93</v>
      </c>
      <c r="K616" s="818" t="s">
        <v>47</v>
      </c>
      <c r="L616" s="813">
        <v>0.01</v>
      </c>
    </row>
    <row r="617" spans="1:12" x14ac:dyDescent="0.25">
      <c r="A617" s="782" t="s">
        <v>111</v>
      </c>
      <c r="B617" s="786" t="s">
        <v>101</v>
      </c>
      <c r="C617" s="783">
        <v>35.982633</v>
      </c>
      <c r="D617" s="783">
        <v>-93.040734</v>
      </c>
      <c r="E617" s="787">
        <v>41878</v>
      </c>
      <c r="F617" s="795" t="s">
        <v>151</v>
      </c>
      <c r="G617" s="788">
        <v>0.49305555555555558</v>
      </c>
      <c r="H617" s="786" t="s">
        <v>96</v>
      </c>
      <c r="I617" s="786" t="s">
        <v>93</v>
      </c>
      <c r="J617" s="783" t="s">
        <v>93</v>
      </c>
      <c r="K617" s="790">
        <v>14</v>
      </c>
      <c r="L617" s="813">
        <v>14</v>
      </c>
    </row>
    <row r="618" spans="1:12" x14ac:dyDescent="0.25">
      <c r="A618" s="782" t="s">
        <v>111</v>
      </c>
      <c r="B618" s="786" t="s">
        <v>105</v>
      </c>
      <c r="C618" s="783">
        <v>35.989153000000002</v>
      </c>
      <c r="D618" s="783">
        <v>-93.035788999999994</v>
      </c>
      <c r="E618" s="787">
        <v>41878</v>
      </c>
      <c r="F618" s="795" t="s">
        <v>151</v>
      </c>
      <c r="G618" s="788">
        <v>0.50208333333333333</v>
      </c>
      <c r="H618" s="786" t="s">
        <v>96</v>
      </c>
      <c r="I618" s="786" t="s">
        <v>93</v>
      </c>
      <c r="J618" s="783" t="s">
        <v>93</v>
      </c>
      <c r="K618" s="790">
        <v>19</v>
      </c>
      <c r="L618" s="813">
        <v>19</v>
      </c>
    </row>
    <row r="619" spans="1:12" x14ac:dyDescent="0.25">
      <c r="A619" s="782" t="s">
        <v>111</v>
      </c>
      <c r="B619" s="786" t="s">
        <v>91</v>
      </c>
      <c r="C619" s="783">
        <v>35.977800000000002</v>
      </c>
      <c r="D619" s="783">
        <v>-93.043099999999995</v>
      </c>
      <c r="E619" s="787">
        <v>41878</v>
      </c>
      <c r="F619" s="795" t="s">
        <v>151</v>
      </c>
      <c r="G619" s="788">
        <v>0.4777777777777778</v>
      </c>
      <c r="H619" s="786" t="s">
        <v>96</v>
      </c>
      <c r="I619" s="786" t="s">
        <v>19</v>
      </c>
      <c r="J619" s="783" t="s">
        <v>93</v>
      </c>
      <c r="K619" s="790">
        <v>55</v>
      </c>
      <c r="L619" s="813">
        <v>55</v>
      </c>
    </row>
    <row r="620" spans="1:12" x14ac:dyDescent="0.25">
      <c r="A620" s="782" t="s">
        <v>111</v>
      </c>
      <c r="B620" s="786" t="s">
        <v>91</v>
      </c>
      <c r="C620" s="783">
        <v>35.977800000000002</v>
      </c>
      <c r="D620" s="783">
        <v>-93.043099999999995</v>
      </c>
      <c r="E620" s="787">
        <v>41878</v>
      </c>
      <c r="F620" s="795" t="s">
        <v>151</v>
      </c>
      <c r="G620" s="788">
        <v>0.47847222222222224</v>
      </c>
      <c r="H620" s="786" t="s">
        <v>96</v>
      </c>
      <c r="I620" s="786" t="s">
        <v>19</v>
      </c>
      <c r="J620" s="783" t="s">
        <v>93</v>
      </c>
      <c r="K620" s="794" t="s">
        <v>45</v>
      </c>
      <c r="L620" s="813">
        <v>0.01</v>
      </c>
    </row>
    <row r="621" spans="1:12" x14ac:dyDescent="0.25">
      <c r="A621" s="782" t="s">
        <v>111</v>
      </c>
      <c r="B621" s="786" t="s">
        <v>91</v>
      </c>
      <c r="C621" s="783">
        <v>35.977800000000002</v>
      </c>
      <c r="D621" s="783">
        <v>-93.043099999999995</v>
      </c>
      <c r="E621" s="787">
        <v>41878</v>
      </c>
      <c r="F621" s="795" t="s">
        <v>151</v>
      </c>
      <c r="G621" s="788">
        <v>0.47708333333333336</v>
      </c>
      <c r="H621" s="786" t="s">
        <v>96</v>
      </c>
      <c r="I621" s="786" t="s">
        <v>93</v>
      </c>
      <c r="J621" s="783" t="s">
        <v>93</v>
      </c>
      <c r="K621" s="790">
        <v>63</v>
      </c>
      <c r="L621" s="813">
        <v>63</v>
      </c>
    </row>
    <row r="622" spans="1:12" x14ac:dyDescent="0.25">
      <c r="A622" s="813" t="s">
        <v>83</v>
      </c>
      <c r="B622" s="813" t="s">
        <v>39</v>
      </c>
      <c r="C622" s="744">
        <v>35.915832999999999</v>
      </c>
      <c r="D622" s="744">
        <v>-93.059443999999999</v>
      </c>
      <c r="E622" s="814">
        <v>41885</v>
      </c>
      <c r="F622" s="830" t="s">
        <v>150</v>
      </c>
      <c r="G622" s="813"/>
      <c r="H622" s="813"/>
      <c r="I622" s="813"/>
      <c r="J622" s="783" t="s">
        <v>137</v>
      </c>
      <c r="K622" s="813">
        <v>1870</v>
      </c>
      <c r="L622" s="813">
        <v>1870</v>
      </c>
    </row>
    <row r="623" spans="1:12" x14ac:dyDescent="0.25">
      <c r="A623" s="813" t="s">
        <v>83</v>
      </c>
      <c r="B623" s="813" t="s">
        <v>40</v>
      </c>
      <c r="C623" s="744">
        <v>35.894167000000003</v>
      </c>
      <c r="D623" s="744">
        <v>-93.067499999999995</v>
      </c>
      <c r="E623" s="815">
        <v>41885</v>
      </c>
      <c r="F623" s="830" t="s">
        <v>150</v>
      </c>
      <c r="G623" s="816">
        <v>0.46875</v>
      </c>
      <c r="H623" s="816" t="s">
        <v>22</v>
      </c>
      <c r="I623" s="817" t="s">
        <v>28</v>
      </c>
      <c r="J623" s="783" t="s">
        <v>137</v>
      </c>
      <c r="K623" s="818">
        <v>270</v>
      </c>
      <c r="L623" s="813">
        <v>270</v>
      </c>
    </row>
    <row r="624" spans="1:12" x14ac:dyDescent="0.25">
      <c r="A624" s="813" t="s">
        <v>83</v>
      </c>
      <c r="B624" s="813" t="s">
        <v>41</v>
      </c>
      <c r="C624" s="744">
        <v>35.938889000000003</v>
      </c>
      <c r="D624" s="744">
        <v>-93.072500000000005</v>
      </c>
      <c r="E624" s="834">
        <v>41885</v>
      </c>
      <c r="F624" s="815" t="s">
        <v>151</v>
      </c>
      <c r="G624" s="832">
        <v>0.40208333333333335</v>
      </c>
      <c r="H624" s="832" t="s">
        <v>22</v>
      </c>
      <c r="I624" s="817" t="s">
        <v>28</v>
      </c>
      <c r="J624" s="783" t="s">
        <v>137</v>
      </c>
      <c r="K624" s="818">
        <v>65.7</v>
      </c>
      <c r="L624" s="813">
        <v>65.7</v>
      </c>
    </row>
    <row r="625" spans="1:12" x14ac:dyDescent="0.25">
      <c r="A625" s="813" t="s">
        <v>83</v>
      </c>
      <c r="B625" s="813" t="s">
        <v>76</v>
      </c>
      <c r="C625" s="813">
        <v>35.927869000000001</v>
      </c>
      <c r="D625" s="813">
        <v>-93.074659999999994</v>
      </c>
      <c r="E625" s="814">
        <v>41885</v>
      </c>
      <c r="F625" s="814"/>
      <c r="G625" s="819">
        <v>0.44444444444444442</v>
      </c>
      <c r="H625" s="813" t="s">
        <v>22</v>
      </c>
      <c r="I625" s="813"/>
      <c r="J625" s="783" t="s">
        <v>137</v>
      </c>
      <c r="K625" s="813">
        <v>56.3</v>
      </c>
      <c r="L625" s="813">
        <v>56.3</v>
      </c>
    </row>
    <row r="626" spans="1:12" x14ac:dyDescent="0.25">
      <c r="A626" s="782" t="s">
        <v>111</v>
      </c>
      <c r="B626" s="786" t="s">
        <v>101</v>
      </c>
      <c r="C626" s="783">
        <v>35.982633</v>
      </c>
      <c r="D626" s="783">
        <v>-93.040734</v>
      </c>
      <c r="E626" s="787">
        <v>41886</v>
      </c>
      <c r="F626" s="795" t="s">
        <v>151</v>
      </c>
      <c r="G626" s="788">
        <v>0.46597222222222223</v>
      </c>
      <c r="H626" s="786" t="s">
        <v>96</v>
      </c>
      <c r="I626" s="786" t="s">
        <v>93</v>
      </c>
      <c r="J626" s="783" t="s">
        <v>93</v>
      </c>
      <c r="K626" s="790">
        <v>8</v>
      </c>
      <c r="L626" s="813">
        <v>8</v>
      </c>
    </row>
    <row r="627" spans="1:12" x14ac:dyDescent="0.25">
      <c r="A627" s="782" t="s">
        <v>111</v>
      </c>
      <c r="B627" s="786" t="s">
        <v>105</v>
      </c>
      <c r="C627" s="783">
        <v>35.989153000000002</v>
      </c>
      <c r="D627" s="783">
        <v>-93.035788999999994</v>
      </c>
      <c r="E627" s="787">
        <v>41886</v>
      </c>
      <c r="F627" s="795" t="s">
        <v>151</v>
      </c>
      <c r="G627" s="788">
        <v>0.4597222222222222</v>
      </c>
      <c r="H627" s="786" t="s">
        <v>96</v>
      </c>
      <c r="I627" s="786" t="s">
        <v>93</v>
      </c>
      <c r="J627" s="783" t="s">
        <v>93</v>
      </c>
      <c r="K627" s="790">
        <v>12</v>
      </c>
      <c r="L627" s="813">
        <v>12</v>
      </c>
    </row>
    <row r="628" spans="1:12" x14ac:dyDescent="0.25">
      <c r="A628" s="782" t="s">
        <v>111</v>
      </c>
      <c r="B628" s="786" t="s">
        <v>91</v>
      </c>
      <c r="C628" s="783">
        <v>35.977800000000002</v>
      </c>
      <c r="D628" s="783">
        <v>-93.043099999999995</v>
      </c>
      <c r="E628" s="787">
        <v>41886</v>
      </c>
      <c r="F628" s="795" t="s">
        <v>151</v>
      </c>
      <c r="G628" s="788">
        <v>0.44791666666666669</v>
      </c>
      <c r="H628" s="786" t="s">
        <v>96</v>
      </c>
      <c r="I628" s="786" t="s">
        <v>19</v>
      </c>
      <c r="J628" s="783" t="s">
        <v>93</v>
      </c>
      <c r="K628" s="790">
        <v>32</v>
      </c>
      <c r="L628" s="813">
        <v>32</v>
      </c>
    </row>
    <row r="629" spans="1:12" x14ac:dyDescent="0.25">
      <c r="A629" s="782" t="s">
        <v>111</v>
      </c>
      <c r="B629" s="786" t="s">
        <v>91</v>
      </c>
      <c r="C629" s="783">
        <v>35.977800000000002</v>
      </c>
      <c r="D629" s="783">
        <v>-93.043099999999995</v>
      </c>
      <c r="E629" s="787">
        <v>41886</v>
      </c>
      <c r="F629" s="795" t="s">
        <v>151</v>
      </c>
      <c r="G629" s="788">
        <v>0.44861111111111113</v>
      </c>
      <c r="H629" s="786" t="s">
        <v>96</v>
      </c>
      <c r="I629" s="786" t="s">
        <v>19</v>
      </c>
      <c r="J629" s="783" t="s">
        <v>93</v>
      </c>
      <c r="K629" s="794" t="s">
        <v>45</v>
      </c>
      <c r="L629" s="813">
        <v>0.01</v>
      </c>
    </row>
    <row r="630" spans="1:12" x14ac:dyDescent="0.25">
      <c r="A630" s="782" t="s">
        <v>111</v>
      </c>
      <c r="B630" s="786" t="s">
        <v>91</v>
      </c>
      <c r="C630" s="783">
        <v>35.977800000000002</v>
      </c>
      <c r="D630" s="783">
        <v>-93.043099999999995</v>
      </c>
      <c r="E630" s="787">
        <v>41886</v>
      </c>
      <c r="F630" s="795" t="s">
        <v>151</v>
      </c>
      <c r="G630" s="788">
        <v>0.44722222222222224</v>
      </c>
      <c r="H630" s="786" t="s">
        <v>96</v>
      </c>
      <c r="I630" s="786" t="s">
        <v>93</v>
      </c>
      <c r="J630" s="783" t="s">
        <v>93</v>
      </c>
      <c r="K630" s="790">
        <v>36</v>
      </c>
      <c r="L630" s="813">
        <v>36</v>
      </c>
    </row>
    <row r="631" spans="1:12" x14ac:dyDescent="0.25">
      <c r="A631" s="813" t="s">
        <v>83</v>
      </c>
      <c r="B631" s="813" t="s">
        <v>39</v>
      </c>
      <c r="C631" s="744">
        <v>35.915832999999999</v>
      </c>
      <c r="D631" s="744">
        <v>-93.059443999999999</v>
      </c>
      <c r="E631" s="814">
        <v>41893</v>
      </c>
      <c r="F631" s="830" t="s">
        <v>150</v>
      </c>
      <c r="G631" s="813"/>
      <c r="H631" s="813"/>
      <c r="I631" s="813"/>
      <c r="J631" s="783" t="s">
        <v>93</v>
      </c>
      <c r="K631" s="813">
        <v>35.4</v>
      </c>
      <c r="L631" s="813">
        <v>35.4</v>
      </c>
    </row>
    <row r="632" spans="1:12" x14ac:dyDescent="0.25">
      <c r="A632" s="813" t="s">
        <v>83</v>
      </c>
      <c r="B632" s="813" t="s">
        <v>40</v>
      </c>
      <c r="C632" s="744">
        <v>35.894167000000003</v>
      </c>
      <c r="D632" s="744">
        <v>-93.067499999999995</v>
      </c>
      <c r="E632" s="815">
        <v>41893</v>
      </c>
      <c r="F632" s="830" t="s">
        <v>150</v>
      </c>
      <c r="G632" s="816">
        <v>0.53888888888888886</v>
      </c>
      <c r="H632" s="816" t="s">
        <v>22</v>
      </c>
      <c r="I632" s="817" t="s">
        <v>28</v>
      </c>
      <c r="J632" s="783" t="s">
        <v>137</v>
      </c>
      <c r="K632" s="818">
        <v>2419.1999999999998</v>
      </c>
      <c r="L632" s="813">
        <v>2419.1999999999998</v>
      </c>
    </row>
    <row r="633" spans="1:12" x14ac:dyDescent="0.25">
      <c r="A633" s="813" t="s">
        <v>83</v>
      </c>
      <c r="B633" s="813" t="s">
        <v>41</v>
      </c>
      <c r="C633" s="744">
        <v>35.938889000000003</v>
      </c>
      <c r="D633" s="744">
        <v>-93.072500000000005</v>
      </c>
      <c r="E633" s="844">
        <v>41893</v>
      </c>
      <c r="F633" s="815" t="s">
        <v>151</v>
      </c>
      <c r="G633" s="832">
        <v>0.47916666666666669</v>
      </c>
      <c r="H633" s="832" t="s">
        <v>22</v>
      </c>
      <c r="I633" s="817" t="s">
        <v>28</v>
      </c>
      <c r="J633" s="783" t="s">
        <v>137</v>
      </c>
      <c r="K633" s="859">
        <v>980.4</v>
      </c>
      <c r="L633" s="813">
        <v>980.4</v>
      </c>
    </row>
    <row r="634" spans="1:12" x14ac:dyDescent="0.25">
      <c r="A634" s="782" t="s">
        <v>111</v>
      </c>
      <c r="B634" s="786" t="s">
        <v>101</v>
      </c>
      <c r="C634" s="783">
        <v>35.982633</v>
      </c>
      <c r="D634" s="783">
        <v>-93.040734</v>
      </c>
      <c r="E634" s="787">
        <v>41893</v>
      </c>
      <c r="F634" s="795" t="s">
        <v>151</v>
      </c>
      <c r="G634" s="788">
        <v>0.44444444444444442</v>
      </c>
      <c r="H634" s="786" t="s">
        <v>98</v>
      </c>
      <c r="I634" s="786" t="s">
        <v>93</v>
      </c>
      <c r="J634" s="783" t="s">
        <v>93</v>
      </c>
      <c r="K634" s="790">
        <v>158</v>
      </c>
      <c r="L634" s="813">
        <v>158</v>
      </c>
    </row>
    <row r="635" spans="1:12" x14ac:dyDescent="0.25">
      <c r="A635" s="782" t="s">
        <v>111</v>
      </c>
      <c r="B635" s="786" t="s">
        <v>105</v>
      </c>
      <c r="C635" s="783">
        <v>35.989153000000002</v>
      </c>
      <c r="D635" s="783">
        <v>-93.035788999999994</v>
      </c>
      <c r="E635" s="787">
        <v>41893</v>
      </c>
      <c r="F635" s="795" t="s">
        <v>151</v>
      </c>
      <c r="G635" s="788">
        <v>0.45694444444444443</v>
      </c>
      <c r="H635" s="786" t="s">
        <v>98</v>
      </c>
      <c r="I635" s="786" t="s">
        <v>93</v>
      </c>
      <c r="J635" s="783" t="s">
        <v>93</v>
      </c>
      <c r="K635" s="790">
        <v>126</v>
      </c>
      <c r="L635" s="813">
        <v>126</v>
      </c>
    </row>
    <row r="636" spans="1:12" x14ac:dyDescent="0.25">
      <c r="A636" s="782" t="s">
        <v>111</v>
      </c>
      <c r="B636" s="786" t="s">
        <v>91</v>
      </c>
      <c r="C636" s="783">
        <v>35.977800000000002</v>
      </c>
      <c r="D636" s="783">
        <v>-93.043099999999995</v>
      </c>
      <c r="E636" s="787">
        <v>41893</v>
      </c>
      <c r="F636" s="795" t="s">
        <v>151</v>
      </c>
      <c r="G636" s="788">
        <v>0.43333333333333335</v>
      </c>
      <c r="H636" s="786" t="s">
        <v>98</v>
      </c>
      <c r="I636" s="786" t="s">
        <v>19</v>
      </c>
      <c r="J636" s="783" t="s">
        <v>93</v>
      </c>
      <c r="K636" s="790">
        <v>548</v>
      </c>
      <c r="L636" s="813">
        <v>548</v>
      </c>
    </row>
    <row r="637" spans="1:12" x14ac:dyDescent="0.25">
      <c r="A637" s="782" t="s">
        <v>111</v>
      </c>
      <c r="B637" s="786" t="s">
        <v>91</v>
      </c>
      <c r="C637" s="783">
        <v>35.977800000000002</v>
      </c>
      <c r="D637" s="783">
        <v>-93.043099999999995</v>
      </c>
      <c r="E637" s="787">
        <v>41893</v>
      </c>
      <c r="F637" s="795" t="s">
        <v>151</v>
      </c>
      <c r="G637" s="788">
        <v>0.43402777777777779</v>
      </c>
      <c r="H637" s="786" t="s">
        <v>98</v>
      </c>
      <c r="I637" s="786" t="s">
        <v>19</v>
      </c>
      <c r="J637" s="783" t="s">
        <v>93</v>
      </c>
      <c r="K637" s="794" t="s">
        <v>45</v>
      </c>
      <c r="L637" s="813">
        <v>0.01</v>
      </c>
    </row>
    <row r="638" spans="1:12" x14ac:dyDescent="0.25">
      <c r="A638" s="782" t="s">
        <v>111</v>
      </c>
      <c r="B638" s="786" t="s">
        <v>91</v>
      </c>
      <c r="C638" s="783">
        <v>35.977800000000002</v>
      </c>
      <c r="D638" s="783">
        <v>-93.043099999999995</v>
      </c>
      <c r="E638" s="787">
        <v>41893</v>
      </c>
      <c r="F638" s="795" t="s">
        <v>151</v>
      </c>
      <c r="G638" s="788">
        <v>0.43263888888888891</v>
      </c>
      <c r="H638" s="786" t="s">
        <v>98</v>
      </c>
      <c r="I638" s="786" t="s">
        <v>93</v>
      </c>
      <c r="J638" s="783" t="s">
        <v>93</v>
      </c>
      <c r="K638" s="790">
        <v>727</v>
      </c>
      <c r="L638" s="813">
        <v>727</v>
      </c>
    </row>
    <row r="639" spans="1:12" x14ac:dyDescent="0.25">
      <c r="A639" s="813" t="s">
        <v>83</v>
      </c>
      <c r="B639" s="813" t="s">
        <v>76</v>
      </c>
      <c r="C639" s="813">
        <v>35.927869000000001</v>
      </c>
      <c r="D639" s="813">
        <v>-93.074659999999994</v>
      </c>
      <c r="E639" s="814">
        <v>41893</v>
      </c>
      <c r="F639" s="814"/>
      <c r="G639" s="819">
        <v>0.52986111111111112</v>
      </c>
      <c r="H639" s="813" t="s">
        <v>22</v>
      </c>
      <c r="I639" s="813"/>
      <c r="J639" s="783" t="s">
        <v>93</v>
      </c>
      <c r="K639" s="818" t="s">
        <v>47</v>
      </c>
      <c r="L639" s="813">
        <v>0.01</v>
      </c>
    </row>
    <row r="640" spans="1:12" x14ac:dyDescent="0.25">
      <c r="A640" s="813" t="s">
        <v>83</v>
      </c>
      <c r="B640" s="813" t="s">
        <v>80</v>
      </c>
      <c r="C640" s="813">
        <v>35.921990000000001</v>
      </c>
      <c r="D640" s="813">
        <v>-93.072486999999995</v>
      </c>
      <c r="E640" s="814">
        <v>41893</v>
      </c>
      <c r="F640" s="814"/>
      <c r="G640" s="819">
        <v>0.52430555555555558</v>
      </c>
      <c r="H640" s="813" t="s">
        <v>22</v>
      </c>
      <c r="I640" s="813"/>
      <c r="J640" s="783" t="s">
        <v>93</v>
      </c>
      <c r="K640" s="821">
        <v>1</v>
      </c>
      <c r="L640" s="813">
        <v>1</v>
      </c>
    </row>
    <row r="641" spans="1:12" x14ac:dyDescent="0.25">
      <c r="A641" s="813" t="s">
        <v>83</v>
      </c>
      <c r="B641" s="782" t="s">
        <v>81</v>
      </c>
      <c r="C641" s="813">
        <v>35.921990000000001</v>
      </c>
      <c r="D641" s="813">
        <v>-93.072486999999995</v>
      </c>
      <c r="E641" s="814">
        <v>41893</v>
      </c>
      <c r="F641" s="814"/>
      <c r="G641" s="819">
        <v>0.52013888888888882</v>
      </c>
      <c r="H641" s="813" t="s">
        <v>22</v>
      </c>
      <c r="I641" s="813"/>
      <c r="J641" s="783" t="s">
        <v>93</v>
      </c>
      <c r="K641" s="813">
        <v>81.3</v>
      </c>
      <c r="L641" s="813">
        <v>81.3</v>
      </c>
    </row>
    <row r="642" spans="1:12" x14ac:dyDescent="0.25">
      <c r="A642" s="782" t="s">
        <v>111</v>
      </c>
      <c r="B642" s="786" t="s">
        <v>101</v>
      </c>
      <c r="C642" s="783">
        <v>35.982633</v>
      </c>
      <c r="D642" s="783">
        <v>-93.040734</v>
      </c>
      <c r="E642" s="787">
        <v>41897</v>
      </c>
      <c r="F642" s="795" t="s">
        <v>151</v>
      </c>
      <c r="G642" s="788">
        <v>0.58819444444444446</v>
      </c>
      <c r="H642" s="786" t="s">
        <v>96</v>
      </c>
      <c r="I642" s="786" t="s">
        <v>93</v>
      </c>
      <c r="J642" s="783" t="s">
        <v>93</v>
      </c>
      <c r="K642" s="790">
        <v>22</v>
      </c>
      <c r="L642" s="813">
        <v>22</v>
      </c>
    </row>
    <row r="643" spans="1:12" x14ac:dyDescent="0.25">
      <c r="A643" s="782" t="s">
        <v>111</v>
      </c>
      <c r="B643" s="786" t="s">
        <v>105</v>
      </c>
      <c r="C643" s="783">
        <v>35.989153000000002</v>
      </c>
      <c r="D643" s="783">
        <v>-93.035788999999994</v>
      </c>
      <c r="E643" s="787">
        <v>41897</v>
      </c>
      <c r="F643" s="795" t="s">
        <v>151</v>
      </c>
      <c r="G643" s="788">
        <v>0.59375</v>
      </c>
      <c r="H643" s="786" t="s">
        <v>96</v>
      </c>
      <c r="I643" s="786" t="s">
        <v>93</v>
      </c>
      <c r="J643" s="783" t="s">
        <v>93</v>
      </c>
      <c r="K643" s="790">
        <v>33</v>
      </c>
      <c r="L643" s="813">
        <v>33</v>
      </c>
    </row>
    <row r="644" spans="1:12" x14ac:dyDescent="0.25">
      <c r="A644" s="782" t="s">
        <v>111</v>
      </c>
      <c r="B644" s="786" t="s">
        <v>91</v>
      </c>
      <c r="C644" s="783">
        <v>35.977800000000002</v>
      </c>
      <c r="D644" s="783">
        <v>-93.043099999999995</v>
      </c>
      <c r="E644" s="787">
        <v>41897</v>
      </c>
      <c r="F644" s="795" t="s">
        <v>151</v>
      </c>
      <c r="G644" s="788">
        <v>0.56874999999999998</v>
      </c>
      <c r="H644" s="786" t="s">
        <v>96</v>
      </c>
      <c r="I644" s="786" t="s">
        <v>93</v>
      </c>
      <c r="J644" s="783" t="s">
        <v>93</v>
      </c>
      <c r="K644" s="790">
        <v>276</v>
      </c>
      <c r="L644" s="813">
        <v>276</v>
      </c>
    </row>
    <row r="645" spans="1:12" x14ac:dyDescent="0.25">
      <c r="A645" s="782" t="s">
        <v>111</v>
      </c>
      <c r="B645" s="786" t="s">
        <v>101</v>
      </c>
      <c r="C645" s="783">
        <v>35.982633</v>
      </c>
      <c r="D645" s="783">
        <v>-93.040734</v>
      </c>
      <c r="E645" s="787">
        <v>41899</v>
      </c>
      <c r="F645" s="795" t="s">
        <v>151</v>
      </c>
      <c r="G645" s="788">
        <v>0.46041666666666664</v>
      </c>
      <c r="H645" s="786" t="s">
        <v>96</v>
      </c>
      <c r="I645" s="786" t="s">
        <v>93</v>
      </c>
      <c r="J645" s="783" t="s">
        <v>93</v>
      </c>
      <c r="K645" s="790">
        <v>24</v>
      </c>
      <c r="L645" s="813">
        <v>24</v>
      </c>
    </row>
    <row r="646" spans="1:12" x14ac:dyDescent="0.25">
      <c r="A646" s="782" t="s">
        <v>111</v>
      </c>
      <c r="B646" s="786" t="s">
        <v>105</v>
      </c>
      <c r="C646" s="783">
        <v>35.989153000000002</v>
      </c>
      <c r="D646" s="783">
        <v>-93.035788999999994</v>
      </c>
      <c r="E646" s="787">
        <v>41899</v>
      </c>
      <c r="F646" s="795" t="s">
        <v>151</v>
      </c>
      <c r="G646" s="788">
        <v>0.46180555555555558</v>
      </c>
      <c r="H646" s="786" t="s">
        <v>96</v>
      </c>
      <c r="I646" s="786" t="s">
        <v>93</v>
      </c>
      <c r="J646" s="783" t="s">
        <v>93</v>
      </c>
      <c r="K646" s="790">
        <v>21</v>
      </c>
      <c r="L646" s="813">
        <v>21</v>
      </c>
    </row>
    <row r="647" spans="1:12" x14ac:dyDescent="0.25">
      <c r="A647" s="782" t="s">
        <v>111</v>
      </c>
      <c r="B647" s="786" t="s">
        <v>91</v>
      </c>
      <c r="C647" s="783">
        <v>35.977800000000002</v>
      </c>
      <c r="D647" s="783">
        <v>-93.043099999999995</v>
      </c>
      <c r="E647" s="787">
        <v>41899</v>
      </c>
      <c r="F647" s="795" t="s">
        <v>151</v>
      </c>
      <c r="G647" s="788">
        <v>0.44305555555555554</v>
      </c>
      <c r="H647" s="786" t="s">
        <v>96</v>
      </c>
      <c r="I647" s="786" t="s">
        <v>19</v>
      </c>
      <c r="J647" s="783" t="s">
        <v>93</v>
      </c>
      <c r="K647" s="790">
        <v>77</v>
      </c>
      <c r="L647" s="813">
        <v>77</v>
      </c>
    </row>
    <row r="648" spans="1:12" x14ac:dyDescent="0.25">
      <c r="A648" s="782" t="s">
        <v>111</v>
      </c>
      <c r="B648" s="786" t="s">
        <v>91</v>
      </c>
      <c r="C648" s="783">
        <v>35.977800000000002</v>
      </c>
      <c r="D648" s="783">
        <v>-93.043099999999995</v>
      </c>
      <c r="E648" s="787">
        <v>41899</v>
      </c>
      <c r="F648" s="795" t="s">
        <v>151</v>
      </c>
      <c r="G648" s="788">
        <v>0.44374999999999998</v>
      </c>
      <c r="H648" s="786" t="s">
        <v>96</v>
      </c>
      <c r="I648" s="786" t="s">
        <v>19</v>
      </c>
      <c r="J648" s="783" t="s">
        <v>93</v>
      </c>
      <c r="K648" s="794" t="s">
        <v>45</v>
      </c>
      <c r="L648" s="813">
        <v>0.01</v>
      </c>
    </row>
    <row r="649" spans="1:12" x14ac:dyDescent="0.25">
      <c r="A649" s="782" t="s">
        <v>111</v>
      </c>
      <c r="B649" s="786" t="s">
        <v>91</v>
      </c>
      <c r="C649" s="783">
        <v>35.977800000000002</v>
      </c>
      <c r="D649" s="783">
        <v>-93.043099999999995</v>
      </c>
      <c r="E649" s="787">
        <v>41899</v>
      </c>
      <c r="F649" s="795" t="s">
        <v>151</v>
      </c>
      <c r="G649" s="788">
        <v>0.44236111111111109</v>
      </c>
      <c r="H649" s="786" t="s">
        <v>96</v>
      </c>
      <c r="I649" s="786" t="s">
        <v>93</v>
      </c>
      <c r="J649" s="783" t="s">
        <v>93</v>
      </c>
      <c r="K649" s="790">
        <v>86</v>
      </c>
      <c r="L649" s="813">
        <v>86</v>
      </c>
    </row>
    <row r="650" spans="1:12" x14ac:dyDescent="0.25">
      <c r="A650" s="813" t="s">
        <v>83</v>
      </c>
      <c r="B650" s="813" t="s">
        <v>39</v>
      </c>
      <c r="C650" s="744">
        <v>35.915832999999999</v>
      </c>
      <c r="D650" s="744">
        <v>-93.059443999999999</v>
      </c>
      <c r="E650" s="814">
        <v>41900</v>
      </c>
      <c r="F650" s="830" t="s">
        <v>150</v>
      </c>
      <c r="G650" s="813"/>
      <c r="H650" s="813"/>
      <c r="I650" s="813"/>
      <c r="J650" s="783" t="s">
        <v>137</v>
      </c>
      <c r="K650" s="831">
        <v>12590</v>
      </c>
      <c r="L650" s="813">
        <v>12590</v>
      </c>
    </row>
    <row r="651" spans="1:12" x14ac:dyDescent="0.25">
      <c r="A651" s="813" t="s">
        <v>83</v>
      </c>
      <c r="B651" s="813" t="s">
        <v>40</v>
      </c>
      <c r="C651" s="744">
        <v>35.894167000000003</v>
      </c>
      <c r="D651" s="744">
        <v>-93.067499999999995</v>
      </c>
      <c r="E651" s="841">
        <v>41900</v>
      </c>
      <c r="F651" s="830" t="s">
        <v>150</v>
      </c>
      <c r="G651" s="842">
        <v>0.47569444444444442</v>
      </c>
      <c r="H651" s="842" t="s">
        <v>22</v>
      </c>
      <c r="I651" s="817" t="s">
        <v>28</v>
      </c>
      <c r="J651" s="783" t="s">
        <v>137</v>
      </c>
      <c r="K651" s="818">
        <v>365.4</v>
      </c>
      <c r="L651" s="813">
        <v>365.4</v>
      </c>
    </row>
    <row r="652" spans="1:12" x14ac:dyDescent="0.25">
      <c r="A652" s="813" t="s">
        <v>83</v>
      </c>
      <c r="B652" s="813" t="s">
        <v>41</v>
      </c>
      <c r="C652" s="744">
        <v>35.938889000000003</v>
      </c>
      <c r="D652" s="744">
        <v>-93.072500000000005</v>
      </c>
      <c r="E652" s="834">
        <v>41900</v>
      </c>
      <c r="F652" s="815" t="s">
        <v>151</v>
      </c>
      <c r="G652" s="832">
        <v>0.41250000000000003</v>
      </c>
      <c r="H652" s="832" t="s">
        <v>22</v>
      </c>
      <c r="I652" s="817" t="s">
        <v>28</v>
      </c>
      <c r="J652" s="783" t="s">
        <v>137</v>
      </c>
      <c r="K652" s="818">
        <v>579.4</v>
      </c>
      <c r="L652" s="813">
        <v>579.4</v>
      </c>
    </row>
    <row r="653" spans="1:12" x14ac:dyDescent="0.25">
      <c r="A653" s="813" t="s">
        <v>83</v>
      </c>
      <c r="B653" s="813" t="s">
        <v>76</v>
      </c>
      <c r="C653" s="813">
        <v>35.927869000000001</v>
      </c>
      <c r="D653" s="813">
        <v>-93.074659999999994</v>
      </c>
      <c r="E653" s="814">
        <v>41900</v>
      </c>
      <c r="F653" s="814"/>
      <c r="G653" s="819">
        <v>0.46249999999999997</v>
      </c>
      <c r="H653" s="813" t="s">
        <v>22</v>
      </c>
      <c r="I653" s="813"/>
      <c r="J653" s="783" t="s">
        <v>93</v>
      </c>
      <c r="K653" s="820">
        <v>35</v>
      </c>
      <c r="L653" s="813">
        <v>35</v>
      </c>
    </row>
    <row r="654" spans="1:12" x14ac:dyDescent="0.25">
      <c r="A654" s="813" t="s">
        <v>83</v>
      </c>
      <c r="B654" s="813" t="s">
        <v>39</v>
      </c>
      <c r="C654" s="744">
        <v>35.915832999999999</v>
      </c>
      <c r="D654" s="744">
        <v>-93.059443999999999</v>
      </c>
      <c r="E654" s="814">
        <v>41905</v>
      </c>
      <c r="F654" s="830" t="s">
        <v>150</v>
      </c>
      <c r="G654" s="813"/>
      <c r="H654" s="813"/>
      <c r="I654" s="813"/>
      <c r="J654" s="783" t="s">
        <v>93</v>
      </c>
      <c r="K654" s="813">
        <v>201.4</v>
      </c>
      <c r="L654" s="813">
        <v>201.4</v>
      </c>
    </row>
    <row r="655" spans="1:12" x14ac:dyDescent="0.25">
      <c r="A655" s="813" t="s">
        <v>83</v>
      </c>
      <c r="B655" s="813" t="s">
        <v>40</v>
      </c>
      <c r="C655" s="744">
        <v>35.894167000000003</v>
      </c>
      <c r="D655" s="744">
        <v>-93.067499999999995</v>
      </c>
      <c r="E655" s="815">
        <v>41905</v>
      </c>
      <c r="F655" s="830" t="s">
        <v>150</v>
      </c>
      <c r="G655" s="816">
        <v>0.53125</v>
      </c>
      <c r="H655" s="816" t="s">
        <v>22</v>
      </c>
      <c r="I655" s="817" t="s">
        <v>29</v>
      </c>
      <c r="J655" s="783" t="s">
        <v>93</v>
      </c>
      <c r="K655" s="818">
        <v>9.6999999999999993</v>
      </c>
      <c r="L655" s="813">
        <v>9.6999999999999993</v>
      </c>
    </row>
    <row r="656" spans="1:12" x14ac:dyDescent="0.25">
      <c r="A656" s="813" t="s">
        <v>83</v>
      </c>
      <c r="B656" s="813" t="s">
        <v>41</v>
      </c>
      <c r="C656" s="744">
        <v>35.938889000000003</v>
      </c>
      <c r="D656" s="744">
        <v>-93.072500000000005</v>
      </c>
      <c r="E656" s="834">
        <v>41905</v>
      </c>
      <c r="F656" s="815" t="s">
        <v>151</v>
      </c>
      <c r="G656" s="832">
        <v>0.45763888888888887</v>
      </c>
      <c r="H656" s="832" t="s">
        <v>22</v>
      </c>
      <c r="I656" s="817" t="s">
        <v>29</v>
      </c>
      <c r="J656" s="783" t="s">
        <v>93</v>
      </c>
      <c r="K656" s="818">
        <v>47.1</v>
      </c>
      <c r="L656" s="813">
        <v>47.1</v>
      </c>
    </row>
    <row r="657" spans="1:12" x14ac:dyDescent="0.25">
      <c r="A657" s="813" t="s">
        <v>83</v>
      </c>
      <c r="B657" s="813" t="s">
        <v>76</v>
      </c>
      <c r="C657" s="813">
        <v>35.927869000000001</v>
      </c>
      <c r="D657" s="813">
        <v>-93.074659999999994</v>
      </c>
      <c r="E657" s="814">
        <v>41905</v>
      </c>
      <c r="F657" s="814"/>
      <c r="G657" s="819">
        <v>0.51874999999999993</v>
      </c>
      <c r="H657" s="813" t="s">
        <v>22</v>
      </c>
      <c r="I657" s="813"/>
      <c r="J657" s="783" t="s">
        <v>93</v>
      </c>
      <c r="K657" s="813">
        <v>8.5</v>
      </c>
      <c r="L657" s="813">
        <v>8.5</v>
      </c>
    </row>
    <row r="658" spans="1:12" x14ac:dyDescent="0.25">
      <c r="A658" s="782" t="s">
        <v>111</v>
      </c>
      <c r="B658" s="786" t="s">
        <v>101</v>
      </c>
      <c r="C658" s="783">
        <v>35.982633</v>
      </c>
      <c r="D658" s="783">
        <v>-93.040734</v>
      </c>
      <c r="E658" s="787">
        <v>41906</v>
      </c>
      <c r="F658" s="795" t="s">
        <v>151</v>
      </c>
      <c r="G658" s="788">
        <v>0.57847222222222228</v>
      </c>
      <c r="H658" s="786" t="s">
        <v>98</v>
      </c>
      <c r="I658" s="786" t="s">
        <v>93</v>
      </c>
      <c r="J658" s="783" t="s">
        <v>93</v>
      </c>
      <c r="K658" s="790">
        <v>6</v>
      </c>
      <c r="L658" s="813">
        <v>6</v>
      </c>
    </row>
    <row r="659" spans="1:12" x14ac:dyDescent="0.25">
      <c r="A659" s="782" t="s">
        <v>111</v>
      </c>
      <c r="B659" s="786" t="s">
        <v>105</v>
      </c>
      <c r="C659" s="783">
        <v>35.989153000000002</v>
      </c>
      <c r="D659" s="783">
        <v>-93.035788999999994</v>
      </c>
      <c r="E659" s="787">
        <v>41906</v>
      </c>
      <c r="F659" s="795" t="s">
        <v>151</v>
      </c>
      <c r="G659" s="788">
        <v>0.57222222222222219</v>
      </c>
      <c r="H659" s="786" t="s">
        <v>98</v>
      </c>
      <c r="I659" s="786" t="s">
        <v>19</v>
      </c>
      <c r="J659" s="783" t="s">
        <v>93</v>
      </c>
      <c r="K659" s="790">
        <v>14</v>
      </c>
      <c r="L659" s="813">
        <v>14</v>
      </c>
    </row>
    <row r="660" spans="1:12" x14ac:dyDescent="0.25">
      <c r="A660" s="782" t="s">
        <v>111</v>
      </c>
      <c r="B660" s="786" t="s">
        <v>105</v>
      </c>
      <c r="C660" s="783">
        <v>35.989153000000002</v>
      </c>
      <c r="D660" s="783">
        <v>-93.035788999999994</v>
      </c>
      <c r="E660" s="787">
        <v>41906</v>
      </c>
      <c r="F660" s="795" t="s">
        <v>151</v>
      </c>
      <c r="G660" s="788">
        <v>0.57291666666666663</v>
      </c>
      <c r="H660" s="786" t="s">
        <v>98</v>
      </c>
      <c r="I660" s="786" t="s">
        <v>19</v>
      </c>
      <c r="J660" s="783" t="s">
        <v>93</v>
      </c>
      <c r="K660" s="794" t="s">
        <v>45</v>
      </c>
      <c r="L660" s="813">
        <v>0.01</v>
      </c>
    </row>
    <row r="661" spans="1:12" x14ac:dyDescent="0.25">
      <c r="A661" s="782" t="s">
        <v>111</v>
      </c>
      <c r="B661" s="786" t="s">
        <v>105</v>
      </c>
      <c r="C661" s="783">
        <v>35.989153000000002</v>
      </c>
      <c r="D661" s="783">
        <v>-93.035788999999994</v>
      </c>
      <c r="E661" s="787">
        <v>41906</v>
      </c>
      <c r="F661" s="795" t="s">
        <v>151</v>
      </c>
      <c r="G661" s="788">
        <v>0.57152777777777775</v>
      </c>
      <c r="H661" s="786" t="s">
        <v>98</v>
      </c>
      <c r="I661" s="786" t="s">
        <v>93</v>
      </c>
      <c r="J661" s="783" t="s">
        <v>93</v>
      </c>
      <c r="K661" s="790">
        <v>10</v>
      </c>
      <c r="L661" s="813">
        <v>10</v>
      </c>
    </row>
    <row r="662" spans="1:12" x14ac:dyDescent="0.25">
      <c r="A662" s="782" t="s">
        <v>111</v>
      </c>
      <c r="B662" s="786" t="s">
        <v>91</v>
      </c>
      <c r="C662" s="783">
        <v>35.977800000000002</v>
      </c>
      <c r="D662" s="783">
        <v>-93.043099999999995</v>
      </c>
      <c r="E662" s="787">
        <v>41906</v>
      </c>
      <c r="F662" s="795" t="s">
        <v>151</v>
      </c>
      <c r="G662" s="788">
        <v>0.5541666666666667</v>
      </c>
      <c r="H662" s="786" t="s">
        <v>98</v>
      </c>
      <c r="I662" s="786" t="s">
        <v>93</v>
      </c>
      <c r="J662" s="783" t="s">
        <v>93</v>
      </c>
      <c r="K662" s="790">
        <v>34</v>
      </c>
      <c r="L662" s="813">
        <v>34</v>
      </c>
    </row>
    <row r="663" spans="1:12" x14ac:dyDescent="0.25">
      <c r="A663" s="813" t="s">
        <v>83</v>
      </c>
      <c r="B663" s="813" t="s">
        <v>39</v>
      </c>
      <c r="C663" s="744">
        <v>35.915832999999999</v>
      </c>
      <c r="D663" s="744">
        <v>-93.059443999999999</v>
      </c>
      <c r="E663" s="814">
        <v>41912</v>
      </c>
      <c r="F663" s="830" t="s">
        <v>150</v>
      </c>
      <c r="G663" s="813"/>
      <c r="H663" s="813"/>
      <c r="I663" s="813"/>
      <c r="J663" s="783" t="s">
        <v>93</v>
      </c>
      <c r="K663" s="813">
        <v>135.4</v>
      </c>
      <c r="L663" s="813">
        <v>135.4</v>
      </c>
    </row>
    <row r="664" spans="1:12" x14ac:dyDescent="0.25">
      <c r="A664" s="813" t="s">
        <v>83</v>
      </c>
      <c r="B664" s="813" t="s">
        <v>40</v>
      </c>
      <c r="C664" s="744">
        <v>35.894167000000003</v>
      </c>
      <c r="D664" s="744">
        <v>-93.067499999999995</v>
      </c>
      <c r="E664" s="815">
        <v>41912</v>
      </c>
      <c r="F664" s="830" t="s">
        <v>150</v>
      </c>
      <c r="G664" s="816">
        <v>0.51388888888888895</v>
      </c>
      <c r="H664" s="816" t="s">
        <v>22</v>
      </c>
      <c r="I664" s="817" t="s">
        <v>29</v>
      </c>
      <c r="J664" s="783" t="s">
        <v>93</v>
      </c>
      <c r="K664" s="818">
        <v>5.2</v>
      </c>
      <c r="L664" s="813">
        <v>5.2</v>
      </c>
    </row>
    <row r="665" spans="1:12" x14ac:dyDescent="0.25">
      <c r="A665" s="813" t="s">
        <v>83</v>
      </c>
      <c r="B665" s="813" t="s">
        <v>41</v>
      </c>
      <c r="C665" s="744">
        <v>35.938889000000003</v>
      </c>
      <c r="D665" s="744">
        <v>-93.072500000000005</v>
      </c>
      <c r="E665" s="815">
        <v>41912</v>
      </c>
      <c r="F665" s="815" t="s">
        <v>151</v>
      </c>
      <c r="G665" s="816">
        <v>0.4145833333333333</v>
      </c>
      <c r="H665" s="832" t="s">
        <v>22</v>
      </c>
      <c r="I665" s="817" t="s">
        <v>29</v>
      </c>
      <c r="J665" s="783" t="s">
        <v>93</v>
      </c>
      <c r="K665" s="818">
        <v>85.7</v>
      </c>
      <c r="L665" s="813">
        <v>85.7</v>
      </c>
    </row>
    <row r="666" spans="1:12" x14ac:dyDescent="0.25">
      <c r="A666" s="813" t="s">
        <v>83</v>
      </c>
      <c r="B666" s="813" t="s">
        <v>76</v>
      </c>
      <c r="C666" s="813">
        <v>35.927869000000001</v>
      </c>
      <c r="D666" s="813">
        <v>-93.074659999999994</v>
      </c>
      <c r="E666" s="814">
        <v>41912</v>
      </c>
      <c r="F666" s="814"/>
      <c r="G666" s="819">
        <v>0.46527777777777773</v>
      </c>
      <c r="H666" s="813" t="s">
        <v>22</v>
      </c>
      <c r="I666" s="813"/>
      <c r="J666" s="783" t="s">
        <v>93</v>
      </c>
      <c r="K666" s="820">
        <v>2</v>
      </c>
      <c r="L666" s="813">
        <v>2</v>
      </c>
    </row>
    <row r="667" spans="1:12" x14ac:dyDescent="0.25">
      <c r="A667" s="782" t="s">
        <v>111</v>
      </c>
      <c r="B667" s="786" t="s">
        <v>112</v>
      </c>
      <c r="C667" s="786">
        <v>35.943100000000001</v>
      </c>
      <c r="D667" s="786">
        <v>-93.405600000000007</v>
      </c>
      <c r="E667" s="787">
        <v>41914</v>
      </c>
      <c r="F667" s="787" t="s">
        <v>150</v>
      </c>
      <c r="G667" s="788">
        <v>0.54791666666666672</v>
      </c>
      <c r="H667" s="791" t="s">
        <v>96</v>
      </c>
      <c r="I667" s="786" t="s">
        <v>93</v>
      </c>
      <c r="J667" s="783" t="s">
        <v>93</v>
      </c>
      <c r="K667" s="790">
        <v>102</v>
      </c>
      <c r="L667" s="813">
        <v>102</v>
      </c>
    </row>
    <row r="668" spans="1:12" x14ac:dyDescent="0.25">
      <c r="A668" s="782" t="s">
        <v>111</v>
      </c>
      <c r="B668" s="786" t="s">
        <v>101</v>
      </c>
      <c r="C668" s="783">
        <v>35.982633</v>
      </c>
      <c r="D668" s="783">
        <v>-93.040734</v>
      </c>
      <c r="E668" s="787">
        <v>41914</v>
      </c>
      <c r="F668" s="795" t="s">
        <v>151</v>
      </c>
      <c r="G668" s="788">
        <v>0.50347222222222221</v>
      </c>
      <c r="H668" s="791" t="s">
        <v>96</v>
      </c>
      <c r="I668" s="786" t="s">
        <v>93</v>
      </c>
      <c r="J668" s="783" t="s">
        <v>93</v>
      </c>
      <c r="K668" s="790">
        <v>11</v>
      </c>
      <c r="L668" s="813">
        <v>11</v>
      </c>
    </row>
    <row r="669" spans="1:12" x14ac:dyDescent="0.25">
      <c r="A669" s="782" t="s">
        <v>111</v>
      </c>
      <c r="B669" s="786" t="s">
        <v>105</v>
      </c>
      <c r="C669" s="783">
        <v>35.989153000000002</v>
      </c>
      <c r="D669" s="783">
        <v>-93.035788999999994</v>
      </c>
      <c r="E669" s="787">
        <v>41914</v>
      </c>
      <c r="F669" s="795" t="s">
        <v>151</v>
      </c>
      <c r="G669" s="788">
        <v>0.50694444444444442</v>
      </c>
      <c r="H669" s="791" t="s">
        <v>96</v>
      </c>
      <c r="I669" s="786" t="s">
        <v>93</v>
      </c>
      <c r="J669" s="783" t="s">
        <v>93</v>
      </c>
      <c r="K669" s="790">
        <v>9</v>
      </c>
      <c r="L669" s="813">
        <v>9</v>
      </c>
    </row>
    <row r="670" spans="1:12" x14ac:dyDescent="0.25">
      <c r="A670" s="782" t="s">
        <v>111</v>
      </c>
      <c r="B670" s="786" t="s">
        <v>113</v>
      </c>
      <c r="C670" s="786">
        <v>36.033900000000003</v>
      </c>
      <c r="D670" s="786">
        <v>-93.109700000000004</v>
      </c>
      <c r="E670" s="787">
        <v>41914</v>
      </c>
      <c r="F670" s="787" t="s">
        <v>150</v>
      </c>
      <c r="G670" s="788">
        <v>0.45</v>
      </c>
      <c r="H670" s="791" t="s">
        <v>96</v>
      </c>
      <c r="I670" s="786" t="s">
        <v>93</v>
      </c>
      <c r="J670" s="783" t="s">
        <v>93</v>
      </c>
      <c r="K670" s="790">
        <v>36</v>
      </c>
      <c r="L670" s="813">
        <v>36</v>
      </c>
    </row>
    <row r="671" spans="1:12" x14ac:dyDescent="0.25">
      <c r="A671" s="782" t="s">
        <v>111</v>
      </c>
      <c r="B671" s="786" t="s">
        <v>91</v>
      </c>
      <c r="C671" s="783">
        <v>35.977800000000002</v>
      </c>
      <c r="D671" s="783">
        <v>-93.043099999999995</v>
      </c>
      <c r="E671" s="787">
        <v>41914</v>
      </c>
      <c r="F671" s="795" t="s">
        <v>151</v>
      </c>
      <c r="G671" s="788">
        <v>0.49513888888888891</v>
      </c>
      <c r="H671" s="791" t="s">
        <v>96</v>
      </c>
      <c r="I671" s="786" t="s">
        <v>19</v>
      </c>
      <c r="J671" s="783" t="s">
        <v>93</v>
      </c>
      <c r="K671" s="790">
        <v>140</v>
      </c>
      <c r="L671" s="813">
        <v>140</v>
      </c>
    </row>
    <row r="672" spans="1:12" x14ac:dyDescent="0.25">
      <c r="A672" s="782" t="s">
        <v>111</v>
      </c>
      <c r="B672" s="786" t="s">
        <v>91</v>
      </c>
      <c r="C672" s="783">
        <v>35.977800000000002</v>
      </c>
      <c r="D672" s="783">
        <v>-93.043099999999995</v>
      </c>
      <c r="E672" s="787">
        <v>41914</v>
      </c>
      <c r="F672" s="795" t="s">
        <v>151</v>
      </c>
      <c r="G672" s="788">
        <v>0.49444444444444446</v>
      </c>
      <c r="H672" s="791" t="s">
        <v>96</v>
      </c>
      <c r="I672" s="786" t="s">
        <v>93</v>
      </c>
      <c r="J672" s="783" t="s">
        <v>93</v>
      </c>
      <c r="K672" s="790">
        <v>185</v>
      </c>
      <c r="L672" s="813">
        <v>185</v>
      </c>
    </row>
    <row r="673" spans="1:12" x14ac:dyDescent="0.25">
      <c r="A673" s="813" t="s">
        <v>83</v>
      </c>
      <c r="B673" s="813" t="s">
        <v>39</v>
      </c>
      <c r="C673" s="744">
        <v>35.915832999999999</v>
      </c>
      <c r="D673" s="744">
        <v>-93.059443999999999</v>
      </c>
      <c r="E673" s="814">
        <v>41920</v>
      </c>
      <c r="F673" s="830" t="s">
        <v>150</v>
      </c>
      <c r="G673" s="813"/>
      <c r="H673" s="813"/>
      <c r="I673" s="813"/>
      <c r="J673" s="783" t="s">
        <v>93</v>
      </c>
      <c r="K673" s="813">
        <v>88.4</v>
      </c>
      <c r="L673" s="813">
        <v>88.4</v>
      </c>
    </row>
    <row r="674" spans="1:12" x14ac:dyDescent="0.25">
      <c r="A674" s="813" t="s">
        <v>83</v>
      </c>
      <c r="B674" s="813" t="s">
        <v>40</v>
      </c>
      <c r="C674" s="744">
        <v>35.894167000000003</v>
      </c>
      <c r="D674" s="744">
        <v>-93.067499999999995</v>
      </c>
      <c r="E674" s="815">
        <v>41920</v>
      </c>
      <c r="F674" s="830" t="s">
        <v>150</v>
      </c>
      <c r="G674" s="816">
        <v>0.50763888888888886</v>
      </c>
      <c r="H674" s="816" t="s">
        <v>22</v>
      </c>
      <c r="I674" s="817" t="s">
        <v>29</v>
      </c>
      <c r="J674" s="783" t="s">
        <v>93</v>
      </c>
      <c r="K674" s="818">
        <v>24.6</v>
      </c>
      <c r="L674" s="813">
        <v>24.6</v>
      </c>
    </row>
    <row r="675" spans="1:12" x14ac:dyDescent="0.25">
      <c r="A675" s="813" t="s">
        <v>83</v>
      </c>
      <c r="B675" s="813" t="s">
        <v>41</v>
      </c>
      <c r="C675" s="744">
        <v>35.938889000000003</v>
      </c>
      <c r="D675" s="744">
        <v>-93.072500000000005</v>
      </c>
      <c r="E675" s="815">
        <v>41920</v>
      </c>
      <c r="F675" s="815" t="s">
        <v>151</v>
      </c>
      <c r="G675" s="816">
        <v>0.39652777777777781</v>
      </c>
      <c r="H675" s="832" t="s">
        <v>22</v>
      </c>
      <c r="I675" s="817" t="s">
        <v>29</v>
      </c>
      <c r="J675" s="783" t="s">
        <v>93</v>
      </c>
      <c r="K675" s="827">
        <v>56.3</v>
      </c>
      <c r="L675" s="813">
        <v>56.3</v>
      </c>
    </row>
    <row r="676" spans="1:12" x14ac:dyDescent="0.25">
      <c r="A676" s="813" t="s">
        <v>83</v>
      </c>
      <c r="B676" s="813" t="s">
        <v>76</v>
      </c>
      <c r="C676" s="813">
        <v>35.927869000000001</v>
      </c>
      <c r="D676" s="813">
        <v>-93.074659999999994</v>
      </c>
      <c r="E676" s="830">
        <v>41920</v>
      </c>
      <c r="F676" s="830"/>
      <c r="G676" s="833">
        <v>0.45902777777777781</v>
      </c>
      <c r="H676" s="831" t="s">
        <v>22</v>
      </c>
      <c r="I676" s="831"/>
      <c r="J676" s="783" t="s">
        <v>93</v>
      </c>
      <c r="K676" s="838">
        <v>1</v>
      </c>
      <c r="L676" s="813">
        <v>1</v>
      </c>
    </row>
    <row r="677" spans="1:12" x14ac:dyDescent="0.25">
      <c r="A677" s="782" t="s">
        <v>111</v>
      </c>
      <c r="B677" s="786" t="s">
        <v>112</v>
      </c>
      <c r="C677" s="786">
        <v>35.943100000000001</v>
      </c>
      <c r="D677" s="786">
        <v>-93.405600000000007</v>
      </c>
      <c r="E677" s="787">
        <v>41921</v>
      </c>
      <c r="F677" s="787" t="s">
        <v>150</v>
      </c>
      <c r="G677" s="788">
        <v>0.52361111111111114</v>
      </c>
      <c r="H677" s="786" t="s">
        <v>96</v>
      </c>
      <c r="I677" s="786" t="s">
        <v>93</v>
      </c>
      <c r="J677" s="783" t="s">
        <v>93</v>
      </c>
      <c r="K677" s="790">
        <v>48</v>
      </c>
      <c r="L677" s="813">
        <v>48</v>
      </c>
    </row>
    <row r="678" spans="1:12" x14ac:dyDescent="0.25">
      <c r="A678" s="782" t="s">
        <v>111</v>
      </c>
      <c r="B678" s="786" t="s">
        <v>101</v>
      </c>
      <c r="C678" s="783">
        <v>35.982633</v>
      </c>
      <c r="D678" s="783">
        <v>-93.040734</v>
      </c>
      <c r="E678" s="787">
        <v>41921</v>
      </c>
      <c r="F678" s="795" t="s">
        <v>151</v>
      </c>
      <c r="G678" s="788">
        <v>0.38958333333333334</v>
      </c>
      <c r="H678" s="786" t="s">
        <v>96</v>
      </c>
      <c r="I678" s="786" t="s">
        <v>93</v>
      </c>
      <c r="J678" s="783" t="s">
        <v>93</v>
      </c>
      <c r="K678" s="790">
        <v>15</v>
      </c>
      <c r="L678" s="813">
        <v>15</v>
      </c>
    </row>
    <row r="679" spans="1:12" x14ac:dyDescent="0.25">
      <c r="A679" s="782" t="s">
        <v>111</v>
      </c>
      <c r="B679" s="786" t="s">
        <v>105</v>
      </c>
      <c r="C679" s="783">
        <v>35.989153000000002</v>
      </c>
      <c r="D679" s="783">
        <v>-93.035788999999994</v>
      </c>
      <c r="E679" s="787">
        <v>41921</v>
      </c>
      <c r="F679" s="795" t="s">
        <v>151</v>
      </c>
      <c r="G679" s="788">
        <v>0.40625</v>
      </c>
      <c r="H679" s="786" t="s">
        <v>96</v>
      </c>
      <c r="I679" s="786" t="s">
        <v>93</v>
      </c>
      <c r="J679" s="783" t="s">
        <v>93</v>
      </c>
      <c r="K679" s="790">
        <v>16</v>
      </c>
      <c r="L679" s="813">
        <v>16</v>
      </c>
    </row>
    <row r="680" spans="1:12" x14ac:dyDescent="0.25">
      <c r="A680" s="782" t="s">
        <v>111</v>
      </c>
      <c r="B680" s="786" t="s">
        <v>113</v>
      </c>
      <c r="C680" s="786">
        <v>36.033900000000003</v>
      </c>
      <c r="D680" s="786">
        <v>-93.109700000000004</v>
      </c>
      <c r="E680" s="787">
        <v>41921</v>
      </c>
      <c r="F680" s="787" t="s">
        <v>150</v>
      </c>
      <c r="G680" s="788">
        <v>0.47083333333333333</v>
      </c>
      <c r="H680" s="786" t="s">
        <v>96</v>
      </c>
      <c r="I680" s="786" t="s">
        <v>93</v>
      </c>
      <c r="J680" s="783" t="s">
        <v>93</v>
      </c>
      <c r="K680" s="790">
        <v>53</v>
      </c>
      <c r="L680" s="813">
        <v>53</v>
      </c>
    </row>
    <row r="681" spans="1:12" x14ac:dyDescent="0.25">
      <c r="A681" s="782" t="s">
        <v>111</v>
      </c>
      <c r="B681" s="786" t="s">
        <v>91</v>
      </c>
      <c r="C681" s="783">
        <v>35.977800000000002</v>
      </c>
      <c r="D681" s="783">
        <v>-93.043099999999995</v>
      </c>
      <c r="E681" s="787">
        <v>41921</v>
      </c>
      <c r="F681" s="795" t="s">
        <v>151</v>
      </c>
      <c r="G681" s="788">
        <v>0.42638888888888887</v>
      </c>
      <c r="H681" s="786" t="s">
        <v>96</v>
      </c>
      <c r="I681" s="786" t="s">
        <v>19</v>
      </c>
      <c r="J681" s="783" t="s">
        <v>93</v>
      </c>
      <c r="K681" s="790">
        <v>40</v>
      </c>
      <c r="L681" s="813">
        <v>40</v>
      </c>
    </row>
    <row r="682" spans="1:12" x14ac:dyDescent="0.25">
      <c r="A682" s="782" t="s">
        <v>111</v>
      </c>
      <c r="B682" s="786" t="s">
        <v>91</v>
      </c>
      <c r="C682" s="783">
        <v>35.977800000000002</v>
      </c>
      <c r="D682" s="783">
        <v>-93.043099999999995</v>
      </c>
      <c r="E682" s="787">
        <v>41921</v>
      </c>
      <c r="F682" s="795" t="s">
        <v>151</v>
      </c>
      <c r="G682" s="788">
        <v>0.42708333333333331</v>
      </c>
      <c r="H682" s="786" t="s">
        <v>96</v>
      </c>
      <c r="I682" s="786" t="s">
        <v>19</v>
      </c>
      <c r="J682" s="783" t="s">
        <v>93</v>
      </c>
      <c r="K682" s="794" t="s">
        <v>45</v>
      </c>
      <c r="L682" s="813">
        <v>0.01</v>
      </c>
    </row>
    <row r="683" spans="1:12" x14ac:dyDescent="0.25">
      <c r="A683" s="782" t="s">
        <v>111</v>
      </c>
      <c r="B683" s="786" t="s">
        <v>91</v>
      </c>
      <c r="C683" s="783">
        <v>35.977800000000002</v>
      </c>
      <c r="D683" s="783">
        <v>-93.043099999999995</v>
      </c>
      <c r="E683" s="787">
        <v>41921</v>
      </c>
      <c r="F683" s="795" t="s">
        <v>151</v>
      </c>
      <c r="G683" s="788">
        <v>0.42569444444444443</v>
      </c>
      <c r="H683" s="786" t="s">
        <v>96</v>
      </c>
      <c r="I683" s="786" t="s">
        <v>93</v>
      </c>
      <c r="J683" s="783" t="s">
        <v>93</v>
      </c>
      <c r="K683" s="790">
        <v>41</v>
      </c>
      <c r="L683" s="813">
        <v>41</v>
      </c>
    </row>
    <row r="684" spans="1:12" x14ac:dyDescent="0.25">
      <c r="A684" s="813" t="s">
        <v>83</v>
      </c>
      <c r="B684" s="813" t="s">
        <v>39</v>
      </c>
      <c r="C684" s="744">
        <v>35.915832999999999</v>
      </c>
      <c r="D684" s="744">
        <v>-93.059443999999999</v>
      </c>
      <c r="E684" s="814">
        <v>41925</v>
      </c>
      <c r="F684" s="830" t="s">
        <v>150</v>
      </c>
      <c r="G684" s="813"/>
      <c r="H684" s="813"/>
      <c r="I684" s="813"/>
      <c r="J684" s="783" t="s">
        <v>137</v>
      </c>
      <c r="K684" s="831">
        <v>19350</v>
      </c>
      <c r="L684" s="813">
        <v>19350</v>
      </c>
    </row>
    <row r="685" spans="1:12" x14ac:dyDescent="0.25">
      <c r="A685" s="813" t="s">
        <v>83</v>
      </c>
      <c r="B685" s="813" t="s">
        <v>40</v>
      </c>
      <c r="C685" s="744">
        <v>35.894167000000003</v>
      </c>
      <c r="D685" s="744">
        <v>-93.067499999999995</v>
      </c>
      <c r="E685" s="815">
        <v>41925</v>
      </c>
      <c r="F685" s="830" t="s">
        <v>150</v>
      </c>
      <c r="G685" s="816">
        <v>0.42430555555555555</v>
      </c>
      <c r="H685" s="816" t="s">
        <v>22</v>
      </c>
      <c r="I685" s="817" t="s">
        <v>61</v>
      </c>
      <c r="J685" s="783" t="s">
        <v>137</v>
      </c>
      <c r="K685" s="818">
        <v>20140</v>
      </c>
      <c r="L685" s="813">
        <v>20140</v>
      </c>
    </row>
    <row r="686" spans="1:12" x14ac:dyDescent="0.25">
      <c r="A686" s="813" t="s">
        <v>83</v>
      </c>
      <c r="B686" s="813" t="s">
        <v>76</v>
      </c>
      <c r="C686" s="813">
        <v>35.927869000000001</v>
      </c>
      <c r="D686" s="813">
        <v>-93.074659999999994</v>
      </c>
      <c r="E686" s="836">
        <v>41925</v>
      </c>
      <c r="F686" s="836"/>
      <c r="G686" s="837">
        <v>0.45833333333333331</v>
      </c>
      <c r="H686" s="785" t="s">
        <v>22</v>
      </c>
      <c r="I686" s="813"/>
      <c r="J686" s="783" t="s">
        <v>137</v>
      </c>
      <c r="K686" s="829">
        <v>28.1</v>
      </c>
      <c r="L686" s="813">
        <v>28.1</v>
      </c>
    </row>
    <row r="687" spans="1:12" x14ac:dyDescent="0.25">
      <c r="A687" s="813" t="s">
        <v>83</v>
      </c>
      <c r="B687" s="813" t="s">
        <v>74</v>
      </c>
      <c r="C687" s="813">
        <v>35.923915000000001</v>
      </c>
      <c r="D687" s="813">
        <v>-93.070695999999998</v>
      </c>
      <c r="E687" s="836">
        <v>41925</v>
      </c>
      <c r="F687" s="830" t="s">
        <v>151</v>
      </c>
      <c r="G687" s="837">
        <v>0.41041666666666665</v>
      </c>
      <c r="H687" s="832" t="s">
        <v>22</v>
      </c>
      <c r="I687" s="817" t="s">
        <v>28</v>
      </c>
      <c r="J687" s="783" t="s">
        <v>137</v>
      </c>
      <c r="K687" s="888">
        <v>15530</v>
      </c>
      <c r="L687" s="813">
        <v>15530</v>
      </c>
    </row>
    <row r="688" spans="1:12" x14ac:dyDescent="0.25">
      <c r="A688" s="813" t="s">
        <v>83</v>
      </c>
      <c r="B688" s="813" t="s">
        <v>80</v>
      </c>
      <c r="C688" s="813">
        <v>35.921990000000001</v>
      </c>
      <c r="D688" s="813">
        <v>-93.072486999999995</v>
      </c>
      <c r="E688" s="814">
        <v>41925</v>
      </c>
      <c r="F688" s="814"/>
      <c r="G688" s="819">
        <v>0.46875</v>
      </c>
      <c r="H688" s="813" t="s">
        <v>22</v>
      </c>
      <c r="I688" s="813"/>
      <c r="J688" s="783" t="s">
        <v>137</v>
      </c>
      <c r="K688" s="891">
        <v>15650</v>
      </c>
      <c r="L688" s="813">
        <v>15650</v>
      </c>
    </row>
    <row r="689" spans="1:12" x14ac:dyDescent="0.25">
      <c r="A689" s="813" t="s">
        <v>83</v>
      </c>
      <c r="B689" s="782" t="s">
        <v>81</v>
      </c>
      <c r="C689" s="813">
        <v>35.921990000000001</v>
      </c>
      <c r="D689" s="813">
        <v>-93.072486999999995</v>
      </c>
      <c r="E689" s="830">
        <v>41925</v>
      </c>
      <c r="F689" s="830"/>
      <c r="G689" s="819">
        <v>0.46527777777777773</v>
      </c>
      <c r="H689" s="813" t="s">
        <v>22</v>
      </c>
      <c r="I689" s="813"/>
      <c r="J689" s="783" t="s">
        <v>137</v>
      </c>
      <c r="K689" s="831">
        <v>920.8</v>
      </c>
      <c r="L689" s="813">
        <v>920.8</v>
      </c>
    </row>
    <row r="690" spans="1:12" x14ac:dyDescent="0.25">
      <c r="A690" s="813" t="s">
        <v>83</v>
      </c>
      <c r="B690" s="813" t="s">
        <v>41</v>
      </c>
      <c r="C690" s="744">
        <v>35.938889000000003</v>
      </c>
      <c r="D690" s="744">
        <v>-93.072500000000005</v>
      </c>
      <c r="E690" s="815">
        <v>41926</v>
      </c>
      <c r="F690" s="815" t="s">
        <v>151</v>
      </c>
      <c r="G690" s="816">
        <v>0.39652777777777781</v>
      </c>
      <c r="H690" s="832" t="s">
        <v>22</v>
      </c>
      <c r="I690" s="817" t="s">
        <v>68</v>
      </c>
      <c r="J690" s="783" t="s">
        <v>137</v>
      </c>
      <c r="K690" s="818">
        <v>1203.3</v>
      </c>
      <c r="L690" s="813">
        <v>1203.3</v>
      </c>
    </row>
    <row r="691" spans="1:12" x14ac:dyDescent="0.25">
      <c r="A691" s="782" t="s">
        <v>111</v>
      </c>
      <c r="B691" s="786" t="s">
        <v>112</v>
      </c>
      <c r="C691" s="786">
        <v>35.943100000000001</v>
      </c>
      <c r="D691" s="786">
        <v>-93.405600000000007</v>
      </c>
      <c r="E691" s="787">
        <v>41927</v>
      </c>
      <c r="F691" s="787" t="s">
        <v>150</v>
      </c>
      <c r="G691" s="788">
        <v>0.54305555555555551</v>
      </c>
      <c r="H691" s="786" t="s">
        <v>96</v>
      </c>
      <c r="I691" s="786" t="s">
        <v>100</v>
      </c>
      <c r="J691" s="783" t="s">
        <v>93</v>
      </c>
      <c r="K691" s="790">
        <v>124</v>
      </c>
      <c r="L691" s="813">
        <v>124</v>
      </c>
    </row>
    <row r="692" spans="1:12" x14ac:dyDescent="0.25">
      <c r="A692" s="782" t="s">
        <v>111</v>
      </c>
      <c r="B692" s="786" t="s">
        <v>101</v>
      </c>
      <c r="C692" s="783">
        <v>35.982633</v>
      </c>
      <c r="D692" s="783">
        <v>-93.040734</v>
      </c>
      <c r="E692" s="787">
        <v>41927</v>
      </c>
      <c r="F692" s="795" t="s">
        <v>151</v>
      </c>
      <c r="G692" s="788">
        <v>0.40277777777777779</v>
      </c>
      <c r="H692" s="786" t="s">
        <v>96</v>
      </c>
      <c r="I692" s="786" t="s">
        <v>100</v>
      </c>
      <c r="J692" s="783" t="s">
        <v>93</v>
      </c>
      <c r="K692" s="790">
        <v>304</v>
      </c>
      <c r="L692" s="813">
        <v>304</v>
      </c>
    </row>
    <row r="693" spans="1:12" x14ac:dyDescent="0.25">
      <c r="A693" s="782" t="s">
        <v>111</v>
      </c>
      <c r="B693" s="786" t="s">
        <v>105</v>
      </c>
      <c r="C693" s="783">
        <v>35.989153000000002</v>
      </c>
      <c r="D693" s="783">
        <v>-93.035788999999994</v>
      </c>
      <c r="E693" s="787">
        <v>41927</v>
      </c>
      <c r="F693" s="795" t="s">
        <v>151</v>
      </c>
      <c r="G693" s="788">
        <v>0.40972222222222221</v>
      </c>
      <c r="H693" s="786" t="s">
        <v>96</v>
      </c>
      <c r="I693" s="786" t="s">
        <v>100</v>
      </c>
      <c r="J693" s="783" t="s">
        <v>93</v>
      </c>
      <c r="K693" s="790">
        <v>488</v>
      </c>
      <c r="L693" s="813">
        <v>488</v>
      </c>
    </row>
    <row r="694" spans="1:12" x14ac:dyDescent="0.25">
      <c r="A694" s="782" t="s">
        <v>111</v>
      </c>
      <c r="B694" s="786" t="s">
        <v>113</v>
      </c>
      <c r="C694" s="786">
        <v>36.033900000000003</v>
      </c>
      <c r="D694" s="786">
        <v>-93.109700000000004</v>
      </c>
      <c r="E694" s="787">
        <v>41927</v>
      </c>
      <c r="F694" s="787" t="s">
        <v>150</v>
      </c>
      <c r="G694" s="788">
        <v>0.48055555555555557</v>
      </c>
      <c r="H694" s="786" t="s">
        <v>96</v>
      </c>
      <c r="I694" s="786" t="s">
        <v>100</v>
      </c>
      <c r="J694" s="783" t="s">
        <v>93</v>
      </c>
      <c r="K694" s="790">
        <v>365</v>
      </c>
      <c r="L694" s="813">
        <v>365</v>
      </c>
    </row>
    <row r="695" spans="1:12" x14ac:dyDescent="0.25">
      <c r="A695" s="782" t="s">
        <v>111</v>
      </c>
      <c r="B695" s="786" t="s">
        <v>91</v>
      </c>
      <c r="C695" s="783">
        <v>35.977800000000002</v>
      </c>
      <c r="D695" s="783">
        <v>-93.043099999999995</v>
      </c>
      <c r="E695" s="787">
        <v>41927</v>
      </c>
      <c r="F695" s="795" t="s">
        <v>151</v>
      </c>
      <c r="G695" s="788">
        <v>0.43819444444444444</v>
      </c>
      <c r="H695" s="786" t="s">
        <v>96</v>
      </c>
      <c r="I695" s="786" t="s">
        <v>19</v>
      </c>
      <c r="J695" s="783" t="s">
        <v>93</v>
      </c>
      <c r="K695" s="790">
        <v>291</v>
      </c>
      <c r="L695" s="813">
        <v>291</v>
      </c>
    </row>
    <row r="696" spans="1:12" x14ac:dyDescent="0.25">
      <c r="A696" s="782" t="s">
        <v>111</v>
      </c>
      <c r="B696" s="786" t="s">
        <v>91</v>
      </c>
      <c r="C696" s="783">
        <v>35.977800000000002</v>
      </c>
      <c r="D696" s="783">
        <v>-93.043099999999995</v>
      </c>
      <c r="E696" s="787">
        <v>41927</v>
      </c>
      <c r="F696" s="795" t="s">
        <v>151</v>
      </c>
      <c r="G696" s="788">
        <v>0.43888888888888888</v>
      </c>
      <c r="H696" s="786" t="s">
        <v>96</v>
      </c>
      <c r="I696" s="786" t="s">
        <v>19</v>
      </c>
      <c r="J696" s="783" t="s">
        <v>93</v>
      </c>
      <c r="K696" s="794" t="s">
        <v>45</v>
      </c>
      <c r="L696" s="813">
        <v>0.01</v>
      </c>
    </row>
    <row r="697" spans="1:12" x14ac:dyDescent="0.25">
      <c r="A697" s="782" t="s">
        <v>111</v>
      </c>
      <c r="B697" s="786" t="s">
        <v>91</v>
      </c>
      <c r="C697" s="783">
        <v>35.977800000000002</v>
      </c>
      <c r="D697" s="783">
        <v>-93.043099999999995</v>
      </c>
      <c r="E697" s="787">
        <v>41927</v>
      </c>
      <c r="F697" s="795" t="s">
        <v>151</v>
      </c>
      <c r="G697" s="788">
        <v>0.4375</v>
      </c>
      <c r="H697" s="786" t="s">
        <v>96</v>
      </c>
      <c r="I697" s="786" t="s">
        <v>100</v>
      </c>
      <c r="J697" s="783" t="s">
        <v>93</v>
      </c>
      <c r="K697" s="790">
        <v>326</v>
      </c>
      <c r="L697" s="813">
        <v>326</v>
      </c>
    </row>
    <row r="698" spans="1:12" x14ac:dyDescent="0.25">
      <c r="A698" s="813" t="s">
        <v>83</v>
      </c>
      <c r="B698" s="813" t="s">
        <v>39</v>
      </c>
      <c r="C698" s="744">
        <v>35.915832999999999</v>
      </c>
      <c r="D698" s="744">
        <v>-93.059443999999999</v>
      </c>
      <c r="E698" s="814">
        <v>41934</v>
      </c>
      <c r="F698" s="830" t="s">
        <v>150</v>
      </c>
      <c r="G698" s="813"/>
      <c r="H698" s="813"/>
      <c r="I698" s="813"/>
      <c r="J698" s="783" t="s">
        <v>93</v>
      </c>
      <c r="K698" s="831">
        <v>1046.2</v>
      </c>
      <c r="L698" s="813">
        <v>1046.2</v>
      </c>
    </row>
    <row r="699" spans="1:12" x14ac:dyDescent="0.25">
      <c r="A699" s="813" t="s">
        <v>83</v>
      </c>
      <c r="B699" s="813" t="s">
        <v>40</v>
      </c>
      <c r="C699" s="744">
        <v>35.894167000000003</v>
      </c>
      <c r="D699" s="744">
        <v>-93.067499999999995</v>
      </c>
      <c r="E699" s="815">
        <v>41934</v>
      </c>
      <c r="F699" s="830" t="s">
        <v>150</v>
      </c>
      <c r="G699" s="816">
        <v>0.49722222222222223</v>
      </c>
      <c r="H699" s="816" t="s">
        <v>22</v>
      </c>
      <c r="I699" s="817" t="s">
        <v>29</v>
      </c>
      <c r="J699" s="783" t="s">
        <v>93</v>
      </c>
      <c r="K699" s="818">
        <v>67.599999999999994</v>
      </c>
      <c r="L699" s="813">
        <v>67.599999999999994</v>
      </c>
    </row>
    <row r="700" spans="1:12" x14ac:dyDescent="0.25">
      <c r="A700" s="813" t="s">
        <v>83</v>
      </c>
      <c r="B700" s="813" t="s">
        <v>41</v>
      </c>
      <c r="C700" s="744">
        <v>35.938889000000003</v>
      </c>
      <c r="D700" s="744">
        <v>-93.072500000000005</v>
      </c>
      <c r="E700" s="815">
        <v>41934</v>
      </c>
      <c r="F700" s="815" t="s">
        <v>151</v>
      </c>
      <c r="G700" s="816">
        <v>0.42291666666666666</v>
      </c>
      <c r="H700" s="832" t="s">
        <v>22</v>
      </c>
      <c r="I700" s="817" t="s">
        <v>29</v>
      </c>
      <c r="J700" s="783" t="s">
        <v>93</v>
      </c>
      <c r="K700" s="818">
        <v>200</v>
      </c>
      <c r="L700" s="813">
        <v>200</v>
      </c>
    </row>
    <row r="701" spans="1:12" x14ac:dyDescent="0.25">
      <c r="A701" s="782" t="s">
        <v>111</v>
      </c>
      <c r="B701" s="786" t="s">
        <v>112</v>
      </c>
      <c r="C701" s="786">
        <v>35.943100000000001</v>
      </c>
      <c r="D701" s="786">
        <v>-93.405600000000007</v>
      </c>
      <c r="E701" s="787">
        <v>41934</v>
      </c>
      <c r="F701" s="787" t="s">
        <v>150</v>
      </c>
      <c r="G701" s="788">
        <v>0.54513888888888884</v>
      </c>
      <c r="H701" s="786" t="s">
        <v>98</v>
      </c>
      <c r="I701" s="786" t="s">
        <v>93</v>
      </c>
      <c r="J701" s="783" t="s">
        <v>93</v>
      </c>
      <c r="K701" s="790">
        <v>66</v>
      </c>
      <c r="L701" s="813">
        <v>66</v>
      </c>
    </row>
    <row r="702" spans="1:12" x14ac:dyDescent="0.25">
      <c r="A702" s="782" t="s">
        <v>111</v>
      </c>
      <c r="B702" s="786" t="s">
        <v>101</v>
      </c>
      <c r="C702" s="783">
        <v>35.982633</v>
      </c>
      <c r="D702" s="783">
        <v>-93.040734</v>
      </c>
      <c r="E702" s="787">
        <v>41934</v>
      </c>
      <c r="F702" s="795" t="s">
        <v>151</v>
      </c>
      <c r="G702" s="788">
        <v>0.44722222222222224</v>
      </c>
      <c r="H702" s="786" t="s">
        <v>98</v>
      </c>
      <c r="I702" s="786" t="s">
        <v>93</v>
      </c>
      <c r="J702" s="783" t="s">
        <v>93</v>
      </c>
      <c r="K702" s="790">
        <v>33</v>
      </c>
      <c r="L702" s="813">
        <v>33</v>
      </c>
    </row>
    <row r="703" spans="1:12" x14ac:dyDescent="0.25">
      <c r="A703" s="782" t="s">
        <v>111</v>
      </c>
      <c r="B703" s="786" t="s">
        <v>105</v>
      </c>
      <c r="C703" s="783">
        <v>35.989153000000002</v>
      </c>
      <c r="D703" s="783">
        <v>-93.035788999999994</v>
      </c>
      <c r="E703" s="787">
        <v>41934</v>
      </c>
      <c r="F703" s="795" t="s">
        <v>151</v>
      </c>
      <c r="G703" s="788">
        <v>0.45</v>
      </c>
      <c r="H703" s="786" t="s">
        <v>98</v>
      </c>
      <c r="I703" s="786" t="s">
        <v>93</v>
      </c>
      <c r="J703" s="783" t="s">
        <v>93</v>
      </c>
      <c r="K703" s="790">
        <v>31</v>
      </c>
      <c r="L703" s="813">
        <v>31</v>
      </c>
    </row>
    <row r="704" spans="1:12" x14ac:dyDescent="0.25">
      <c r="A704" s="782" t="s">
        <v>111</v>
      </c>
      <c r="B704" s="786" t="s">
        <v>113</v>
      </c>
      <c r="C704" s="786">
        <v>36.033900000000003</v>
      </c>
      <c r="D704" s="786">
        <v>-93.109700000000004</v>
      </c>
      <c r="E704" s="787">
        <v>41934</v>
      </c>
      <c r="F704" s="787" t="s">
        <v>150</v>
      </c>
      <c r="G704" s="788">
        <v>0.48819444444444443</v>
      </c>
      <c r="H704" s="786" t="s">
        <v>98</v>
      </c>
      <c r="I704" s="786" t="s">
        <v>93</v>
      </c>
      <c r="J704" s="783" t="s">
        <v>93</v>
      </c>
      <c r="K704" s="790">
        <v>79</v>
      </c>
      <c r="L704" s="813">
        <v>79</v>
      </c>
    </row>
    <row r="705" spans="1:12" x14ac:dyDescent="0.25">
      <c r="A705" s="782" t="s">
        <v>111</v>
      </c>
      <c r="B705" s="786" t="s">
        <v>91</v>
      </c>
      <c r="C705" s="783">
        <v>35.977800000000002</v>
      </c>
      <c r="D705" s="783">
        <v>-93.043099999999995</v>
      </c>
      <c r="E705" s="787">
        <v>41934</v>
      </c>
      <c r="F705" s="795" t="s">
        <v>151</v>
      </c>
      <c r="G705" s="788">
        <v>0.42083333333333334</v>
      </c>
      <c r="H705" s="786" t="s">
        <v>98</v>
      </c>
      <c r="I705" s="786" t="s">
        <v>19</v>
      </c>
      <c r="J705" s="783" t="s">
        <v>93</v>
      </c>
      <c r="K705" s="790">
        <v>60</v>
      </c>
      <c r="L705" s="813">
        <v>60</v>
      </c>
    </row>
    <row r="706" spans="1:12" x14ac:dyDescent="0.25">
      <c r="A706" s="782" t="s">
        <v>111</v>
      </c>
      <c r="B706" s="786" t="s">
        <v>91</v>
      </c>
      <c r="C706" s="783">
        <v>35.977800000000002</v>
      </c>
      <c r="D706" s="783">
        <v>-93.043099999999995</v>
      </c>
      <c r="E706" s="787">
        <v>41934</v>
      </c>
      <c r="F706" s="795" t="s">
        <v>151</v>
      </c>
      <c r="G706" s="788">
        <v>0.42152777777777778</v>
      </c>
      <c r="H706" s="786" t="s">
        <v>98</v>
      </c>
      <c r="I706" s="786" t="s">
        <v>19</v>
      </c>
      <c r="J706" s="783" t="s">
        <v>93</v>
      </c>
      <c r="K706" s="794" t="s">
        <v>45</v>
      </c>
      <c r="L706" s="813">
        <v>0.01</v>
      </c>
    </row>
    <row r="707" spans="1:12" x14ac:dyDescent="0.25">
      <c r="A707" s="782" t="s">
        <v>111</v>
      </c>
      <c r="B707" s="786" t="s">
        <v>91</v>
      </c>
      <c r="C707" s="783">
        <v>35.977800000000002</v>
      </c>
      <c r="D707" s="783">
        <v>-93.043099999999995</v>
      </c>
      <c r="E707" s="787">
        <v>41934</v>
      </c>
      <c r="F707" s="795" t="s">
        <v>151</v>
      </c>
      <c r="G707" s="788">
        <v>0.4201388888888889</v>
      </c>
      <c r="H707" s="786" t="s">
        <v>98</v>
      </c>
      <c r="I707" s="786" t="s">
        <v>93</v>
      </c>
      <c r="J707" s="783" t="s">
        <v>93</v>
      </c>
      <c r="K707" s="790">
        <v>80</v>
      </c>
      <c r="L707" s="813">
        <v>80</v>
      </c>
    </row>
    <row r="708" spans="1:12" x14ac:dyDescent="0.25">
      <c r="A708" s="813" t="s">
        <v>83</v>
      </c>
      <c r="B708" s="813" t="s">
        <v>76</v>
      </c>
      <c r="C708" s="813">
        <v>35.927869000000001</v>
      </c>
      <c r="D708" s="813">
        <v>-93.074659999999994</v>
      </c>
      <c r="E708" s="814">
        <v>41934</v>
      </c>
      <c r="F708" s="814"/>
      <c r="G708" s="819">
        <v>0.46597222222222223</v>
      </c>
      <c r="H708" s="813" t="s">
        <v>22</v>
      </c>
      <c r="I708" s="813"/>
      <c r="J708" s="783" t="s">
        <v>93</v>
      </c>
      <c r="K708" s="829">
        <v>5.2</v>
      </c>
      <c r="L708" s="813">
        <v>5.2</v>
      </c>
    </row>
    <row r="709" spans="1:12" x14ac:dyDescent="0.25">
      <c r="A709" s="813" t="s">
        <v>83</v>
      </c>
      <c r="B709" s="813" t="s">
        <v>74</v>
      </c>
      <c r="C709" s="813">
        <v>35.923915000000001</v>
      </c>
      <c r="D709" s="813">
        <v>-93.070695999999998</v>
      </c>
      <c r="E709" s="836">
        <v>41934</v>
      </c>
      <c r="F709" s="830" t="s">
        <v>151</v>
      </c>
      <c r="G709" s="837">
        <v>0.44861111111111113</v>
      </c>
      <c r="H709" s="832" t="s">
        <v>22</v>
      </c>
      <c r="I709" s="817" t="s">
        <v>29</v>
      </c>
      <c r="J709" s="783" t="s">
        <v>93</v>
      </c>
      <c r="K709" s="829">
        <v>200</v>
      </c>
      <c r="L709" s="813">
        <v>200</v>
      </c>
    </row>
    <row r="710" spans="1:12" x14ac:dyDescent="0.25">
      <c r="A710" s="782" t="s">
        <v>111</v>
      </c>
      <c r="B710" s="786" t="s">
        <v>126</v>
      </c>
      <c r="C710" s="786"/>
      <c r="D710" s="786"/>
      <c r="E710" s="787">
        <v>41939</v>
      </c>
      <c r="F710" s="787"/>
      <c r="G710" s="788">
        <v>0.52430555555555558</v>
      </c>
      <c r="H710" s="786" t="s">
        <v>96</v>
      </c>
      <c r="I710" s="786" t="s">
        <v>93</v>
      </c>
      <c r="J710" s="783" t="s">
        <v>93</v>
      </c>
      <c r="K710" s="790">
        <v>10</v>
      </c>
      <c r="L710" s="813">
        <v>10</v>
      </c>
    </row>
    <row r="711" spans="1:12" x14ac:dyDescent="0.25">
      <c r="A711" s="782" t="s">
        <v>111</v>
      </c>
      <c r="B711" s="786" t="s">
        <v>123</v>
      </c>
      <c r="C711" s="786"/>
      <c r="D711" s="786"/>
      <c r="E711" s="787">
        <v>41939</v>
      </c>
      <c r="F711" s="787"/>
      <c r="G711" s="788">
        <v>0.35833333333333334</v>
      </c>
      <c r="H711" s="786" t="s">
        <v>96</v>
      </c>
      <c r="I711" s="786" t="s">
        <v>93</v>
      </c>
      <c r="J711" s="783" t="s">
        <v>93</v>
      </c>
      <c r="K711" s="790">
        <v>18</v>
      </c>
      <c r="L711" s="813">
        <v>18</v>
      </c>
    </row>
    <row r="712" spans="1:12" x14ac:dyDescent="0.25">
      <c r="A712" s="782" t="s">
        <v>111</v>
      </c>
      <c r="B712" s="786" t="s">
        <v>124</v>
      </c>
      <c r="C712" s="786"/>
      <c r="D712" s="786"/>
      <c r="E712" s="787">
        <v>41939</v>
      </c>
      <c r="F712" s="787"/>
      <c r="G712" s="788">
        <v>0.41805555555555557</v>
      </c>
      <c r="H712" s="786" t="s">
        <v>96</v>
      </c>
      <c r="I712" s="786" t="s">
        <v>93</v>
      </c>
      <c r="J712" s="783" t="s">
        <v>93</v>
      </c>
      <c r="K712" s="790">
        <v>54</v>
      </c>
      <c r="L712" s="813">
        <v>54</v>
      </c>
    </row>
    <row r="713" spans="1:12" x14ac:dyDescent="0.25">
      <c r="A713" s="782" t="s">
        <v>111</v>
      </c>
      <c r="B713" s="786" t="s">
        <v>125</v>
      </c>
      <c r="C713" s="786"/>
      <c r="D713" s="786"/>
      <c r="E713" s="787">
        <v>41939</v>
      </c>
      <c r="F713" s="787"/>
      <c r="G713" s="788">
        <v>0.4513888888888889</v>
      </c>
      <c r="H713" s="786" t="s">
        <v>96</v>
      </c>
      <c r="I713" s="786" t="s">
        <v>93</v>
      </c>
      <c r="J713" s="783" t="s">
        <v>93</v>
      </c>
      <c r="K713" s="790">
        <v>19</v>
      </c>
      <c r="L713" s="813">
        <v>19</v>
      </c>
    </row>
    <row r="714" spans="1:12" x14ac:dyDescent="0.25">
      <c r="A714" s="782" t="s">
        <v>111</v>
      </c>
      <c r="B714" s="786" t="s">
        <v>112</v>
      </c>
      <c r="C714" s="786">
        <v>35.943100000000001</v>
      </c>
      <c r="D714" s="786">
        <v>-93.405600000000007</v>
      </c>
      <c r="E714" s="787">
        <v>41941</v>
      </c>
      <c r="F714" s="787" t="s">
        <v>150</v>
      </c>
      <c r="G714" s="788">
        <v>0.52638888888888891</v>
      </c>
      <c r="H714" s="786" t="s">
        <v>96</v>
      </c>
      <c r="I714" s="786" t="s">
        <v>93</v>
      </c>
      <c r="J714" s="783" t="s">
        <v>93</v>
      </c>
      <c r="K714" s="790">
        <v>55</v>
      </c>
      <c r="L714" s="813">
        <v>55</v>
      </c>
    </row>
    <row r="715" spans="1:12" x14ac:dyDescent="0.25">
      <c r="A715" s="782" t="s">
        <v>111</v>
      </c>
      <c r="B715" s="786" t="s">
        <v>101</v>
      </c>
      <c r="C715" s="783">
        <v>35.982633</v>
      </c>
      <c r="D715" s="783">
        <v>-93.040734</v>
      </c>
      <c r="E715" s="787">
        <v>41941</v>
      </c>
      <c r="F715" s="795" t="s">
        <v>151</v>
      </c>
      <c r="G715" s="788">
        <v>0.40625</v>
      </c>
      <c r="H715" s="786" t="s">
        <v>96</v>
      </c>
      <c r="I715" s="786" t="s">
        <v>93</v>
      </c>
      <c r="J715" s="783" t="s">
        <v>93</v>
      </c>
      <c r="K715" s="790">
        <v>15</v>
      </c>
      <c r="L715" s="813">
        <v>15</v>
      </c>
    </row>
    <row r="716" spans="1:12" x14ac:dyDescent="0.25">
      <c r="A716" s="782" t="s">
        <v>111</v>
      </c>
      <c r="B716" s="786" t="s">
        <v>105</v>
      </c>
      <c r="C716" s="783">
        <v>35.989153000000002</v>
      </c>
      <c r="D716" s="783">
        <v>-93.035788999999994</v>
      </c>
      <c r="E716" s="787">
        <v>41941</v>
      </c>
      <c r="F716" s="795" t="s">
        <v>151</v>
      </c>
      <c r="G716" s="788">
        <v>0.41319444444444442</v>
      </c>
      <c r="H716" s="786" t="s">
        <v>96</v>
      </c>
      <c r="I716" s="786" t="s">
        <v>93</v>
      </c>
      <c r="J716" s="783" t="s">
        <v>93</v>
      </c>
      <c r="K716" s="790">
        <v>13</v>
      </c>
      <c r="L716" s="813">
        <v>13</v>
      </c>
    </row>
    <row r="717" spans="1:12" x14ac:dyDescent="0.25">
      <c r="A717" s="782" t="s">
        <v>111</v>
      </c>
      <c r="B717" s="786" t="s">
        <v>113</v>
      </c>
      <c r="C717" s="786">
        <v>36.033900000000003</v>
      </c>
      <c r="D717" s="786">
        <v>-93.109700000000004</v>
      </c>
      <c r="E717" s="787">
        <v>41941</v>
      </c>
      <c r="F717" s="787" t="s">
        <v>150</v>
      </c>
      <c r="G717" s="788">
        <v>0.46944444444444444</v>
      </c>
      <c r="H717" s="786" t="s">
        <v>96</v>
      </c>
      <c r="I717" s="786" t="s">
        <v>93</v>
      </c>
      <c r="J717" s="783" t="s">
        <v>93</v>
      </c>
      <c r="K717" s="790">
        <v>32</v>
      </c>
      <c r="L717" s="813">
        <v>32</v>
      </c>
    </row>
    <row r="718" spans="1:12" x14ac:dyDescent="0.25">
      <c r="A718" s="782" t="s">
        <v>111</v>
      </c>
      <c r="B718" s="786" t="s">
        <v>91</v>
      </c>
      <c r="C718" s="783">
        <v>35.977800000000002</v>
      </c>
      <c r="D718" s="783">
        <v>-93.043099999999995</v>
      </c>
      <c r="E718" s="787">
        <v>41941</v>
      </c>
      <c r="F718" s="795" t="s">
        <v>151</v>
      </c>
      <c r="G718" s="788">
        <v>0.42638888888888887</v>
      </c>
      <c r="H718" s="786" t="s">
        <v>96</v>
      </c>
      <c r="I718" s="786" t="s">
        <v>19</v>
      </c>
      <c r="J718" s="783" t="s">
        <v>93</v>
      </c>
      <c r="K718" s="790">
        <v>78</v>
      </c>
      <c r="L718" s="813">
        <v>78</v>
      </c>
    </row>
    <row r="719" spans="1:12" x14ac:dyDescent="0.25">
      <c r="A719" s="782" t="s">
        <v>111</v>
      </c>
      <c r="B719" s="786" t="s">
        <v>91</v>
      </c>
      <c r="C719" s="783">
        <v>35.977800000000002</v>
      </c>
      <c r="D719" s="783">
        <v>-93.043099999999995</v>
      </c>
      <c r="E719" s="787">
        <v>41941</v>
      </c>
      <c r="F719" s="795" t="s">
        <v>151</v>
      </c>
      <c r="G719" s="788">
        <v>0.42708333333333331</v>
      </c>
      <c r="H719" s="786" t="s">
        <v>96</v>
      </c>
      <c r="I719" s="786" t="s">
        <v>19</v>
      </c>
      <c r="J719" s="783" t="s">
        <v>93</v>
      </c>
      <c r="K719" s="794" t="s">
        <v>45</v>
      </c>
      <c r="L719" s="813">
        <v>0.01</v>
      </c>
    </row>
    <row r="720" spans="1:12" x14ac:dyDescent="0.25">
      <c r="A720" s="782" t="s">
        <v>111</v>
      </c>
      <c r="B720" s="786" t="s">
        <v>91</v>
      </c>
      <c r="C720" s="783">
        <v>35.977800000000002</v>
      </c>
      <c r="D720" s="783">
        <v>-93.043099999999995</v>
      </c>
      <c r="E720" s="787">
        <v>41941</v>
      </c>
      <c r="F720" s="795" t="s">
        <v>151</v>
      </c>
      <c r="G720" s="788">
        <v>0.42569444444444443</v>
      </c>
      <c r="H720" s="786" t="s">
        <v>96</v>
      </c>
      <c r="I720" s="786" t="s">
        <v>93</v>
      </c>
      <c r="J720" s="783" t="s">
        <v>93</v>
      </c>
      <c r="K720" s="790">
        <v>78</v>
      </c>
      <c r="L720" s="813">
        <v>78</v>
      </c>
    </row>
    <row r="721" spans="1:12" x14ac:dyDescent="0.25">
      <c r="A721" s="813" t="s">
        <v>83</v>
      </c>
      <c r="B721" s="813" t="s">
        <v>39</v>
      </c>
      <c r="C721" s="744">
        <v>35.915832999999999</v>
      </c>
      <c r="D721" s="744">
        <v>-93.059443999999999</v>
      </c>
      <c r="E721" s="814">
        <v>41942</v>
      </c>
      <c r="F721" s="830" t="s">
        <v>150</v>
      </c>
      <c r="G721" s="813"/>
      <c r="H721" s="813"/>
      <c r="I721" s="813"/>
      <c r="J721" s="783" t="s">
        <v>93</v>
      </c>
      <c r="K721" s="813">
        <v>110</v>
      </c>
      <c r="L721" s="813">
        <v>110</v>
      </c>
    </row>
    <row r="722" spans="1:12" x14ac:dyDescent="0.25">
      <c r="A722" s="813" t="s">
        <v>83</v>
      </c>
      <c r="B722" s="813" t="s">
        <v>40</v>
      </c>
      <c r="C722" s="744">
        <v>35.894167000000003</v>
      </c>
      <c r="D722" s="744">
        <v>-93.067499999999995</v>
      </c>
      <c r="E722" s="815">
        <v>41942</v>
      </c>
      <c r="F722" s="830" t="s">
        <v>150</v>
      </c>
      <c r="G722" s="816">
        <v>0.41180555555555554</v>
      </c>
      <c r="H722" s="816" t="s">
        <v>62</v>
      </c>
      <c r="I722" s="817" t="s">
        <v>29</v>
      </c>
      <c r="J722" s="783" t="s">
        <v>93</v>
      </c>
      <c r="K722" s="818">
        <v>31.8</v>
      </c>
      <c r="L722" s="813">
        <v>31.8</v>
      </c>
    </row>
    <row r="723" spans="1:12" x14ac:dyDescent="0.25">
      <c r="A723" s="813" t="s">
        <v>83</v>
      </c>
      <c r="B723" s="813" t="s">
        <v>41</v>
      </c>
      <c r="C723" s="744">
        <v>35.938889000000003</v>
      </c>
      <c r="D723" s="744">
        <v>-93.072500000000005</v>
      </c>
      <c r="E723" s="815">
        <v>41942</v>
      </c>
      <c r="F723" s="815" t="s">
        <v>151</v>
      </c>
      <c r="G723" s="816">
        <v>0.4909722222222222</v>
      </c>
      <c r="H723" s="832" t="s">
        <v>62</v>
      </c>
      <c r="I723" s="817" t="s">
        <v>29</v>
      </c>
      <c r="J723" s="783" t="s">
        <v>93</v>
      </c>
      <c r="K723" s="818">
        <v>20.100000000000001</v>
      </c>
      <c r="L723" s="813">
        <v>20.100000000000001</v>
      </c>
    </row>
    <row r="724" spans="1:12" x14ac:dyDescent="0.25">
      <c r="A724" s="813" t="s">
        <v>83</v>
      </c>
      <c r="B724" s="813" t="s">
        <v>74</v>
      </c>
      <c r="C724" s="813">
        <v>35.923915000000001</v>
      </c>
      <c r="D724" s="813">
        <v>-93.070695999999998</v>
      </c>
      <c r="E724" s="836">
        <v>41942</v>
      </c>
      <c r="F724" s="830" t="s">
        <v>151</v>
      </c>
      <c r="G724" s="837">
        <v>0.47361111111111115</v>
      </c>
      <c r="H724" s="832" t="s">
        <v>62</v>
      </c>
      <c r="I724" s="817" t="s">
        <v>29</v>
      </c>
      <c r="J724" s="783" t="s">
        <v>93</v>
      </c>
      <c r="K724" s="831">
        <v>28.8</v>
      </c>
      <c r="L724" s="813">
        <v>28.8</v>
      </c>
    </row>
    <row r="725" spans="1:12" x14ac:dyDescent="0.25">
      <c r="A725" s="813" t="s">
        <v>83</v>
      </c>
      <c r="B725" s="813" t="s">
        <v>39</v>
      </c>
      <c r="C725" s="744">
        <v>35.915832999999999</v>
      </c>
      <c r="D725" s="744">
        <v>-93.059443999999999</v>
      </c>
      <c r="E725" s="814">
        <v>41948</v>
      </c>
      <c r="F725" s="830" t="s">
        <v>150</v>
      </c>
      <c r="G725" s="813"/>
      <c r="H725" s="813"/>
      <c r="I725" s="813"/>
      <c r="J725" s="783" t="s">
        <v>137</v>
      </c>
      <c r="K725" s="831">
        <v>579.4</v>
      </c>
      <c r="L725" s="813">
        <v>579.4</v>
      </c>
    </row>
    <row r="726" spans="1:12" x14ac:dyDescent="0.25">
      <c r="A726" s="813" t="s">
        <v>83</v>
      </c>
      <c r="B726" s="813" t="s">
        <v>40</v>
      </c>
      <c r="C726" s="744">
        <v>35.894167000000003</v>
      </c>
      <c r="D726" s="744">
        <v>-93.067499999999995</v>
      </c>
      <c r="E726" s="815">
        <v>41948</v>
      </c>
      <c r="F726" s="830" t="s">
        <v>150</v>
      </c>
      <c r="G726" s="816">
        <v>0.47986111111111113</v>
      </c>
      <c r="H726" s="816" t="s">
        <v>22</v>
      </c>
      <c r="I726" s="817" t="s">
        <v>28</v>
      </c>
      <c r="J726" s="783" t="s">
        <v>137</v>
      </c>
      <c r="K726" s="831">
        <v>214.3</v>
      </c>
      <c r="L726" s="813">
        <v>214.3</v>
      </c>
    </row>
    <row r="727" spans="1:12" x14ac:dyDescent="0.25">
      <c r="A727" s="813" t="s">
        <v>83</v>
      </c>
      <c r="B727" s="813" t="s">
        <v>41</v>
      </c>
      <c r="C727" s="744">
        <v>35.938889000000003</v>
      </c>
      <c r="D727" s="744">
        <v>-93.072500000000005</v>
      </c>
      <c r="E727" s="815">
        <v>41948</v>
      </c>
      <c r="F727" s="815" t="s">
        <v>151</v>
      </c>
      <c r="G727" s="816">
        <v>0.38194444444444442</v>
      </c>
      <c r="H727" s="832" t="s">
        <v>22</v>
      </c>
      <c r="I727" s="817" t="s">
        <v>28</v>
      </c>
      <c r="J727" s="783" t="s">
        <v>137</v>
      </c>
      <c r="K727" s="813">
        <v>153.9</v>
      </c>
      <c r="L727" s="813">
        <v>153.9</v>
      </c>
    </row>
    <row r="728" spans="1:12" x14ac:dyDescent="0.25">
      <c r="A728" s="782" t="s">
        <v>111</v>
      </c>
      <c r="B728" s="786" t="s">
        <v>112</v>
      </c>
      <c r="C728" s="786">
        <v>35.943100000000001</v>
      </c>
      <c r="D728" s="786">
        <v>-93.405600000000007</v>
      </c>
      <c r="E728" s="787">
        <v>41948</v>
      </c>
      <c r="F728" s="787" t="s">
        <v>150</v>
      </c>
      <c r="G728" s="788">
        <v>0.52916666666666667</v>
      </c>
      <c r="H728" s="786" t="s">
        <v>98</v>
      </c>
      <c r="I728" s="786" t="s">
        <v>103</v>
      </c>
      <c r="J728" s="783" t="s">
        <v>137</v>
      </c>
      <c r="K728" s="790">
        <v>161</v>
      </c>
      <c r="L728" s="813">
        <v>161</v>
      </c>
    </row>
    <row r="729" spans="1:12" x14ac:dyDescent="0.25">
      <c r="A729" s="782" t="s">
        <v>111</v>
      </c>
      <c r="B729" s="786" t="s">
        <v>101</v>
      </c>
      <c r="C729" s="783">
        <v>35.982633</v>
      </c>
      <c r="D729" s="783">
        <v>-93.040734</v>
      </c>
      <c r="E729" s="787">
        <v>41948</v>
      </c>
      <c r="F729" s="795" t="s">
        <v>151</v>
      </c>
      <c r="G729" s="788">
        <v>0.37847222222222221</v>
      </c>
      <c r="H729" s="786" t="s">
        <v>98</v>
      </c>
      <c r="I729" s="786" t="s">
        <v>103</v>
      </c>
      <c r="J729" s="783" t="s">
        <v>137</v>
      </c>
      <c r="K729" s="790">
        <v>54</v>
      </c>
      <c r="L729" s="813">
        <v>54</v>
      </c>
    </row>
    <row r="730" spans="1:12" x14ac:dyDescent="0.25">
      <c r="A730" s="782" t="s">
        <v>111</v>
      </c>
      <c r="B730" s="786" t="s">
        <v>105</v>
      </c>
      <c r="C730" s="783">
        <v>35.989153000000002</v>
      </c>
      <c r="D730" s="783">
        <v>-93.035788999999994</v>
      </c>
      <c r="E730" s="787">
        <v>41948</v>
      </c>
      <c r="F730" s="795" t="s">
        <v>151</v>
      </c>
      <c r="G730" s="788">
        <v>0.37569444444444444</v>
      </c>
      <c r="H730" s="786" t="s">
        <v>98</v>
      </c>
      <c r="I730" s="786" t="s">
        <v>103</v>
      </c>
      <c r="J730" s="783" t="s">
        <v>137</v>
      </c>
      <c r="K730" s="809">
        <v>63</v>
      </c>
      <c r="L730" s="813">
        <v>63</v>
      </c>
    </row>
    <row r="731" spans="1:12" x14ac:dyDescent="0.25">
      <c r="A731" s="782" t="s">
        <v>111</v>
      </c>
      <c r="B731" s="786" t="s">
        <v>113</v>
      </c>
      <c r="C731" s="786">
        <v>36.033900000000003</v>
      </c>
      <c r="D731" s="786">
        <v>-93.109700000000004</v>
      </c>
      <c r="E731" s="787">
        <v>41948</v>
      </c>
      <c r="F731" s="787" t="s">
        <v>150</v>
      </c>
      <c r="G731" s="788">
        <v>0.44791666666666669</v>
      </c>
      <c r="H731" s="786" t="s">
        <v>98</v>
      </c>
      <c r="I731" s="786" t="s">
        <v>103</v>
      </c>
      <c r="J731" s="783" t="s">
        <v>137</v>
      </c>
      <c r="K731" s="809">
        <v>104</v>
      </c>
      <c r="L731" s="813">
        <v>104</v>
      </c>
    </row>
    <row r="732" spans="1:12" x14ac:dyDescent="0.25">
      <c r="A732" s="782" t="s">
        <v>111</v>
      </c>
      <c r="B732" s="786" t="s">
        <v>91</v>
      </c>
      <c r="C732" s="783">
        <v>35.977800000000002</v>
      </c>
      <c r="D732" s="783">
        <v>-93.043099999999995</v>
      </c>
      <c r="E732" s="787">
        <v>41948</v>
      </c>
      <c r="F732" s="795" t="s">
        <v>151</v>
      </c>
      <c r="G732" s="788">
        <v>0.40069444444444446</v>
      </c>
      <c r="H732" s="786" t="s">
        <v>98</v>
      </c>
      <c r="I732" s="786" t="s">
        <v>19</v>
      </c>
      <c r="J732" s="783" t="s">
        <v>137</v>
      </c>
      <c r="K732" s="811" t="s">
        <v>45</v>
      </c>
      <c r="L732" s="813">
        <v>0.01</v>
      </c>
    </row>
    <row r="733" spans="1:12" x14ac:dyDescent="0.25">
      <c r="A733" s="782" t="s">
        <v>111</v>
      </c>
      <c r="B733" s="786" t="s">
        <v>91</v>
      </c>
      <c r="C733" s="783">
        <v>35.977800000000002</v>
      </c>
      <c r="D733" s="783">
        <v>-93.043099999999995</v>
      </c>
      <c r="E733" s="787">
        <v>41948</v>
      </c>
      <c r="F733" s="795" t="s">
        <v>151</v>
      </c>
      <c r="G733" s="788">
        <v>0.4</v>
      </c>
      <c r="H733" s="786" t="s">
        <v>98</v>
      </c>
      <c r="I733" s="786" t="s">
        <v>103</v>
      </c>
      <c r="J733" s="783" t="s">
        <v>137</v>
      </c>
      <c r="K733" s="809">
        <v>79</v>
      </c>
      <c r="L733" s="813">
        <v>79</v>
      </c>
    </row>
    <row r="734" spans="1:12" x14ac:dyDescent="0.25">
      <c r="A734" s="782" t="s">
        <v>111</v>
      </c>
      <c r="B734" s="786" t="s">
        <v>91</v>
      </c>
      <c r="C734" s="783">
        <v>35.977800000000002</v>
      </c>
      <c r="D734" s="783">
        <v>-93.043099999999995</v>
      </c>
      <c r="E734" s="787">
        <v>41948</v>
      </c>
      <c r="F734" s="795" t="s">
        <v>151</v>
      </c>
      <c r="G734" s="788">
        <v>0.39930555555555558</v>
      </c>
      <c r="H734" s="786" t="s">
        <v>98</v>
      </c>
      <c r="I734" s="786" t="s">
        <v>103</v>
      </c>
      <c r="J734" s="783" t="s">
        <v>137</v>
      </c>
      <c r="K734" s="809">
        <v>88</v>
      </c>
      <c r="L734" s="813">
        <v>88</v>
      </c>
    </row>
    <row r="735" spans="1:12" x14ac:dyDescent="0.25">
      <c r="A735" s="813" t="s">
        <v>83</v>
      </c>
      <c r="B735" s="813" t="s">
        <v>74</v>
      </c>
      <c r="C735" s="813">
        <v>35.923915000000001</v>
      </c>
      <c r="D735" s="813">
        <v>-93.070695999999998</v>
      </c>
      <c r="E735" s="836">
        <v>41948</v>
      </c>
      <c r="F735" s="830" t="s">
        <v>151</v>
      </c>
      <c r="G735" s="837">
        <v>0.40347222222222223</v>
      </c>
      <c r="H735" s="832" t="s">
        <v>22</v>
      </c>
      <c r="I735" s="817" t="s">
        <v>28</v>
      </c>
      <c r="J735" s="783" t="s">
        <v>137</v>
      </c>
      <c r="K735" s="856">
        <v>201.4</v>
      </c>
      <c r="L735" s="813">
        <v>201.4</v>
      </c>
    </row>
    <row r="736" spans="1:12" x14ac:dyDescent="0.25">
      <c r="A736" s="813" t="s">
        <v>83</v>
      </c>
      <c r="B736" s="813" t="s">
        <v>39</v>
      </c>
      <c r="C736" s="744">
        <v>35.915832999999999</v>
      </c>
      <c r="D736" s="744">
        <v>-93.059443999999999</v>
      </c>
      <c r="E736" s="814">
        <v>41955</v>
      </c>
      <c r="F736" s="830" t="s">
        <v>150</v>
      </c>
      <c r="G736" s="813"/>
      <c r="H736" s="813"/>
      <c r="I736" s="813"/>
      <c r="J736" s="783" t="s">
        <v>93</v>
      </c>
      <c r="K736" s="813">
        <v>65</v>
      </c>
      <c r="L736" s="813">
        <v>65</v>
      </c>
    </row>
    <row r="737" spans="1:12" x14ac:dyDescent="0.25">
      <c r="A737" s="813" t="s">
        <v>83</v>
      </c>
      <c r="B737" s="813" t="s">
        <v>40</v>
      </c>
      <c r="C737" s="744">
        <v>35.894167000000003</v>
      </c>
      <c r="D737" s="744">
        <v>-93.067499999999995</v>
      </c>
      <c r="E737" s="815">
        <v>41955</v>
      </c>
      <c r="F737" s="830" t="s">
        <v>150</v>
      </c>
      <c r="G737" s="816">
        <v>0.44305555555555554</v>
      </c>
      <c r="H737" s="816" t="s">
        <v>22</v>
      </c>
      <c r="I737" s="817" t="s">
        <v>29</v>
      </c>
      <c r="J737" s="783" t="s">
        <v>93</v>
      </c>
      <c r="K737" s="813">
        <v>57.3</v>
      </c>
      <c r="L737" s="813">
        <v>57.3</v>
      </c>
    </row>
    <row r="738" spans="1:12" x14ac:dyDescent="0.25">
      <c r="A738" s="813" t="s">
        <v>83</v>
      </c>
      <c r="B738" s="813" t="s">
        <v>41</v>
      </c>
      <c r="C738" s="744">
        <v>35.938889000000003</v>
      </c>
      <c r="D738" s="744">
        <v>-93.072500000000005</v>
      </c>
      <c r="E738" s="815">
        <v>41955</v>
      </c>
      <c r="F738" s="815" t="s">
        <v>151</v>
      </c>
      <c r="G738" s="816">
        <v>0.39374999999999999</v>
      </c>
      <c r="H738" s="832" t="s">
        <v>22</v>
      </c>
      <c r="I738" s="817" t="s">
        <v>29</v>
      </c>
      <c r="J738" s="783" t="s">
        <v>93</v>
      </c>
      <c r="K738" s="831">
        <v>14.6</v>
      </c>
      <c r="L738" s="813">
        <v>14.6</v>
      </c>
    </row>
    <row r="739" spans="1:12" x14ac:dyDescent="0.25">
      <c r="A739" s="782" t="s">
        <v>111</v>
      </c>
      <c r="B739" s="786" t="s">
        <v>112</v>
      </c>
      <c r="C739" s="786">
        <v>35.943100000000001</v>
      </c>
      <c r="D739" s="786">
        <v>-93.405600000000007</v>
      </c>
      <c r="E739" s="787">
        <v>41955</v>
      </c>
      <c r="F739" s="787" t="s">
        <v>150</v>
      </c>
      <c r="G739" s="788">
        <v>0.47986111111111113</v>
      </c>
      <c r="H739" s="786" t="s">
        <v>96</v>
      </c>
      <c r="I739" s="786" t="s">
        <v>93</v>
      </c>
      <c r="J739" s="783" t="s">
        <v>93</v>
      </c>
      <c r="K739" s="790">
        <v>32</v>
      </c>
      <c r="L739" s="813">
        <v>32</v>
      </c>
    </row>
    <row r="740" spans="1:12" x14ac:dyDescent="0.25">
      <c r="A740" s="782" t="s">
        <v>111</v>
      </c>
      <c r="B740" s="786" t="s">
        <v>101</v>
      </c>
      <c r="C740" s="783">
        <v>35.982633</v>
      </c>
      <c r="D740" s="783">
        <v>-93.040734</v>
      </c>
      <c r="E740" s="787">
        <v>41955</v>
      </c>
      <c r="F740" s="795" t="s">
        <v>151</v>
      </c>
      <c r="G740" s="788">
        <v>0.37847222222222221</v>
      </c>
      <c r="H740" s="786" t="s">
        <v>96</v>
      </c>
      <c r="I740" s="786" t="s">
        <v>93</v>
      </c>
      <c r="J740" s="783" t="s">
        <v>93</v>
      </c>
      <c r="K740" s="790">
        <v>17</v>
      </c>
      <c r="L740" s="813">
        <v>17</v>
      </c>
    </row>
    <row r="741" spans="1:12" x14ac:dyDescent="0.25">
      <c r="A741" s="782" t="s">
        <v>111</v>
      </c>
      <c r="B741" s="786" t="s">
        <v>105</v>
      </c>
      <c r="C741" s="783">
        <v>35.989153000000002</v>
      </c>
      <c r="D741" s="783">
        <v>-93.035788999999994</v>
      </c>
      <c r="E741" s="787">
        <v>41955</v>
      </c>
      <c r="F741" s="795" t="s">
        <v>151</v>
      </c>
      <c r="G741" s="788">
        <v>0.375</v>
      </c>
      <c r="H741" s="786" t="s">
        <v>96</v>
      </c>
      <c r="I741" s="786" t="s">
        <v>93</v>
      </c>
      <c r="J741" s="783" t="s">
        <v>93</v>
      </c>
      <c r="K741" s="790">
        <v>15</v>
      </c>
      <c r="L741" s="813">
        <v>15</v>
      </c>
    </row>
    <row r="742" spans="1:12" x14ac:dyDescent="0.25">
      <c r="A742" s="782" t="s">
        <v>111</v>
      </c>
      <c r="B742" s="786" t="s">
        <v>113</v>
      </c>
      <c r="C742" s="786">
        <v>36.033900000000003</v>
      </c>
      <c r="D742" s="786">
        <v>-93.109700000000004</v>
      </c>
      <c r="E742" s="787">
        <v>41955</v>
      </c>
      <c r="F742" s="787" t="s">
        <v>150</v>
      </c>
      <c r="G742" s="788">
        <v>0.43125000000000002</v>
      </c>
      <c r="H742" s="786" t="s">
        <v>96</v>
      </c>
      <c r="I742" s="786" t="s">
        <v>93</v>
      </c>
      <c r="J742" s="783" t="s">
        <v>93</v>
      </c>
      <c r="K742" s="790">
        <v>33</v>
      </c>
      <c r="L742" s="813">
        <v>33</v>
      </c>
    </row>
    <row r="743" spans="1:12" x14ac:dyDescent="0.25">
      <c r="A743" s="782" t="s">
        <v>111</v>
      </c>
      <c r="B743" s="786" t="s">
        <v>91</v>
      </c>
      <c r="C743" s="783">
        <v>35.977800000000002</v>
      </c>
      <c r="D743" s="783">
        <v>-93.043099999999995</v>
      </c>
      <c r="E743" s="787">
        <v>41955</v>
      </c>
      <c r="F743" s="795" t="s">
        <v>151</v>
      </c>
      <c r="G743" s="788">
        <v>0.38958333333333334</v>
      </c>
      <c r="H743" s="786" t="s">
        <v>96</v>
      </c>
      <c r="I743" s="786" t="s">
        <v>19</v>
      </c>
      <c r="J743" s="783" t="s">
        <v>93</v>
      </c>
      <c r="K743" s="790">
        <v>17</v>
      </c>
      <c r="L743" s="813">
        <v>17</v>
      </c>
    </row>
    <row r="744" spans="1:12" x14ac:dyDescent="0.25">
      <c r="A744" s="782" t="s">
        <v>111</v>
      </c>
      <c r="B744" s="786" t="s">
        <v>91</v>
      </c>
      <c r="C744" s="783">
        <v>35.977800000000002</v>
      </c>
      <c r="D744" s="783">
        <v>-93.043099999999995</v>
      </c>
      <c r="E744" s="787">
        <v>41955</v>
      </c>
      <c r="F744" s="795" t="s">
        <v>151</v>
      </c>
      <c r="G744" s="788">
        <v>0.39027777777777778</v>
      </c>
      <c r="H744" s="786" t="s">
        <v>96</v>
      </c>
      <c r="I744" s="786" t="s">
        <v>19</v>
      </c>
      <c r="J744" s="783" t="s">
        <v>93</v>
      </c>
      <c r="K744" s="794" t="s">
        <v>45</v>
      </c>
      <c r="L744" s="813">
        <v>0.01</v>
      </c>
    </row>
    <row r="745" spans="1:12" x14ac:dyDescent="0.25">
      <c r="A745" s="782" t="s">
        <v>111</v>
      </c>
      <c r="B745" s="786" t="s">
        <v>91</v>
      </c>
      <c r="C745" s="783">
        <v>35.977800000000002</v>
      </c>
      <c r="D745" s="783">
        <v>-93.043099999999995</v>
      </c>
      <c r="E745" s="787">
        <v>41955</v>
      </c>
      <c r="F745" s="795" t="s">
        <v>151</v>
      </c>
      <c r="G745" s="788">
        <v>0.3888888888888889</v>
      </c>
      <c r="H745" s="786" t="s">
        <v>96</v>
      </c>
      <c r="I745" s="786" t="s">
        <v>93</v>
      </c>
      <c r="J745" s="783" t="s">
        <v>93</v>
      </c>
      <c r="K745" s="790">
        <v>17</v>
      </c>
      <c r="L745" s="813">
        <v>17</v>
      </c>
    </row>
    <row r="746" spans="1:12" x14ac:dyDescent="0.25">
      <c r="A746" s="813" t="s">
        <v>83</v>
      </c>
      <c r="B746" s="813" t="s">
        <v>74</v>
      </c>
      <c r="C746" s="813">
        <v>35.923915000000001</v>
      </c>
      <c r="D746" s="813">
        <v>-93.070695999999998</v>
      </c>
      <c r="E746" s="836">
        <v>41955</v>
      </c>
      <c r="F746" s="830" t="s">
        <v>151</v>
      </c>
      <c r="G746" s="837">
        <v>0.4368055555555555</v>
      </c>
      <c r="H746" s="832" t="s">
        <v>22</v>
      </c>
      <c r="I746" s="817" t="s">
        <v>29</v>
      </c>
      <c r="J746" s="783" t="s">
        <v>93</v>
      </c>
      <c r="K746" s="813">
        <v>64.400000000000006</v>
      </c>
      <c r="L746" s="813">
        <v>64.400000000000006</v>
      </c>
    </row>
    <row r="747" spans="1:12" x14ac:dyDescent="0.25">
      <c r="A747" s="782" t="s">
        <v>111</v>
      </c>
      <c r="B747" s="786" t="s">
        <v>112</v>
      </c>
      <c r="C747" s="786">
        <v>35.943100000000001</v>
      </c>
      <c r="D747" s="786">
        <v>-93.405600000000007</v>
      </c>
      <c r="E747" s="787">
        <v>41960</v>
      </c>
      <c r="F747" s="787" t="s">
        <v>150</v>
      </c>
      <c r="G747" s="788">
        <v>0.45833333333333331</v>
      </c>
      <c r="H747" s="786" t="s">
        <v>96</v>
      </c>
      <c r="I747" s="786" t="s">
        <v>93</v>
      </c>
      <c r="J747" s="783" t="s">
        <v>93</v>
      </c>
      <c r="K747" s="790">
        <v>15</v>
      </c>
      <c r="L747" s="813">
        <v>15</v>
      </c>
    </row>
    <row r="748" spans="1:12" x14ac:dyDescent="0.25">
      <c r="A748" s="782" t="s">
        <v>111</v>
      </c>
      <c r="B748" s="786" t="s">
        <v>101</v>
      </c>
      <c r="C748" s="783">
        <v>35.982633</v>
      </c>
      <c r="D748" s="783">
        <v>-93.040734</v>
      </c>
      <c r="E748" s="787">
        <v>41960</v>
      </c>
      <c r="F748" s="795" t="s">
        <v>151</v>
      </c>
      <c r="G748" s="788">
        <v>0.30625000000000002</v>
      </c>
      <c r="H748" s="786" t="s">
        <v>96</v>
      </c>
      <c r="I748" s="786" t="s">
        <v>93</v>
      </c>
      <c r="J748" s="783" t="s">
        <v>93</v>
      </c>
      <c r="K748" s="790">
        <v>19</v>
      </c>
      <c r="L748" s="813">
        <v>19</v>
      </c>
    </row>
    <row r="749" spans="1:12" x14ac:dyDescent="0.25">
      <c r="A749" s="782" t="s">
        <v>111</v>
      </c>
      <c r="B749" s="786" t="s">
        <v>105</v>
      </c>
      <c r="C749" s="783">
        <v>35.989153000000002</v>
      </c>
      <c r="D749" s="783">
        <v>-93.035788999999994</v>
      </c>
      <c r="E749" s="787">
        <v>41960</v>
      </c>
      <c r="F749" s="795" t="s">
        <v>151</v>
      </c>
      <c r="G749" s="788">
        <v>0.30486111111111114</v>
      </c>
      <c r="H749" s="786" t="s">
        <v>96</v>
      </c>
      <c r="I749" s="786" t="s">
        <v>93</v>
      </c>
      <c r="J749" s="783" t="s">
        <v>93</v>
      </c>
      <c r="K749" s="790">
        <v>17</v>
      </c>
      <c r="L749" s="813">
        <v>17</v>
      </c>
    </row>
    <row r="750" spans="1:12" x14ac:dyDescent="0.25">
      <c r="A750" s="782" t="s">
        <v>111</v>
      </c>
      <c r="B750" s="786" t="s">
        <v>113</v>
      </c>
      <c r="C750" s="786">
        <v>36.033900000000003</v>
      </c>
      <c r="D750" s="786">
        <v>-93.109700000000004</v>
      </c>
      <c r="E750" s="787">
        <v>41960</v>
      </c>
      <c r="F750" s="787" t="s">
        <v>150</v>
      </c>
      <c r="G750" s="788">
        <v>0.38750000000000001</v>
      </c>
      <c r="H750" s="786" t="s">
        <v>96</v>
      </c>
      <c r="I750" s="786" t="s">
        <v>93</v>
      </c>
      <c r="J750" s="783" t="s">
        <v>93</v>
      </c>
      <c r="K750" s="790">
        <v>43</v>
      </c>
      <c r="L750" s="813">
        <v>43</v>
      </c>
    </row>
    <row r="751" spans="1:12" x14ac:dyDescent="0.25">
      <c r="A751" s="782" t="s">
        <v>111</v>
      </c>
      <c r="B751" s="786" t="s">
        <v>91</v>
      </c>
      <c r="C751" s="783">
        <v>35.977800000000002</v>
      </c>
      <c r="D751" s="783">
        <v>-93.043099999999995</v>
      </c>
      <c r="E751" s="787">
        <v>41960</v>
      </c>
      <c r="F751" s="795" t="s">
        <v>151</v>
      </c>
      <c r="G751" s="788">
        <v>0.33055555555555555</v>
      </c>
      <c r="H751" s="786" t="s">
        <v>96</v>
      </c>
      <c r="I751" s="786" t="s">
        <v>19</v>
      </c>
      <c r="J751" s="783" t="s">
        <v>93</v>
      </c>
      <c r="K751" s="790">
        <v>3</v>
      </c>
      <c r="L751" s="813">
        <v>3</v>
      </c>
    </row>
    <row r="752" spans="1:12" x14ac:dyDescent="0.25">
      <c r="A752" s="782" t="s">
        <v>111</v>
      </c>
      <c r="B752" s="786" t="s">
        <v>91</v>
      </c>
      <c r="C752" s="783">
        <v>35.977800000000002</v>
      </c>
      <c r="D752" s="783">
        <v>-93.043099999999995</v>
      </c>
      <c r="E752" s="787">
        <v>41960</v>
      </c>
      <c r="F752" s="795" t="s">
        <v>151</v>
      </c>
      <c r="G752" s="788">
        <v>0.33124999999999999</v>
      </c>
      <c r="H752" s="786" t="s">
        <v>96</v>
      </c>
      <c r="I752" s="786" t="s">
        <v>19</v>
      </c>
      <c r="J752" s="783" t="s">
        <v>93</v>
      </c>
      <c r="K752" s="794" t="s">
        <v>45</v>
      </c>
      <c r="L752" s="813">
        <v>0.01</v>
      </c>
    </row>
    <row r="753" spans="1:12" x14ac:dyDescent="0.25">
      <c r="A753" s="782" t="s">
        <v>111</v>
      </c>
      <c r="B753" s="786" t="s">
        <v>91</v>
      </c>
      <c r="C753" s="783">
        <v>35.977800000000002</v>
      </c>
      <c r="D753" s="783">
        <v>-93.043099999999995</v>
      </c>
      <c r="E753" s="787">
        <v>41960</v>
      </c>
      <c r="F753" s="795" t="s">
        <v>151</v>
      </c>
      <c r="G753" s="788">
        <v>0.3298611111111111</v>
      </c>
      <c r="H753" s="786" t="s">
        <v>96</v>
      </c>
      <c r="I753" s="786" t="s">
        <v>93</v>
      </c>
      <c r="J753" s="783" t="s">
        <v>93</v>
      </c>
      <c r="K753" s="790">
        <v>6</v>
      </c>
      <c r="L753" s="813">
        <v>6</v>
      </c>
    </row>
    <row r="754" spans="1:12" x14ac:dyDescent="0.25">
      <c r="A754" s="782" t="s">
        <v>111</v>
      </c>
      <c r="B754" s="786" t="s">
        <v>112</v>
      </c>
      <c r="C754" s="786">
        <v>35.943100000000001</v>
      </c>
      <c r="D754" s="786">
        <v>-93.405600000000007</v>
      </c>
      <c r="E754" s="787">
        <v>41962</v>
      </c>
      <c r="F754" s="787" t="s">
        <v>150</v>
      </c>
      <c r="G754" s="788">
        <v>0.37777777777777777</v>
      </c>
      <c r="H754" s="786" t="s">
        <v>98</v>
      </c>
      <c r="I754" s="786" t="s">
        <v>93</v>
      </c>
      <c r="J754" s="783" t="s">
        <v>93</v>
      </c>
      <c r="K754" s="790">
        <v>6</v>
      </c>
      <c r="L754" s="813">
        <v>6</v>
      </c>
    </row>
    <row r="755" spans="1:12" x14ac:dyDescent="0.25">
      <c r="A755" s="782" t="s">
        <v>111</v>
      </c>
      <c r="B755" s="786" t="s">
        <v>101</v>
      </c>
      <c r="C755" s="783">
        <v>35.982633</v>
      </c>
      <c r="D755" s="783">
        <v>-93.040734</v>
      </c>
      <c r="E755" s="787">
        <v>41962</v>
      </c>
      <c r="F755" s="795" t="s">
        <v>151</v>
      </c>
      <c r="G755" s="788">
        <v>0.47361111111111109</v>
      </c>
      <c r="H755" s="786" t="s">
        <v>98</v>
      </c>
      <c r="I755" s="786" t="s">
        <v>93</v>
      </c>
      <c r="J755" s="783" t="s">
        <v>93</v>
      </c>
      <c r="K755" s="790">
        <v>4</v>
      </c>
      <c r="L755" s="813">
        <v>4</v>
      </c>
    </row>
    <row r="756" spans="1:12" x14ac:dyDescent="0.25">
      <c r="A756" s="782" t="s">
        <v>111</v>
      </c>
      <c r="B756" s="786" t="s">
        <v>105</v>
      </c>
      <c r="C756" s="783">
        <v>35.989153000000002</v>
      </c>
      <c r="D756" s="783">
        <v>-93.035788999999994</v>
      </c>
      <c r="E756" s="787">
        <v>41962</v>
      </c>
      <c r="F756" s="795" t="s">
        <v>151</v>
      </c>
      <c r="G756" s="788">
        <v>0.46805555555555556</v>
      </c>
      <c r="H756" s="786" t="s">
        <v>98</v>
      </c>
      <c r="I756" s="786" t="s">
        <v>93</v>
      </c>
      <c r="J756" s="783" t="s">
        <v>93</v>
      </c>
      <c r="K756" s="790">
        <v>3</v>
      </c>
      <c r="L756" s="813">
        <v>3</v>
      </c>
    </row>
    <row r="757" spans="1:12" x14ac:dyDescent="0.25">
      <c r="A757" s="782" t="s">
        <v>111</v>
      </c>
      <c r="B757" s="786" t="s">
        <v>113</v>
      </c>
      <c r="C757" s="786">
        <v>36.033900000000003</v>
      </c>
      <c r="D757" s="786">
        <v>-93.109700000000004</v>
      </c>
      <c r="E757" s="787">
        <v>41962</v>
      </c>
      <c r="F757" s="787" t="s">
        <v>150</v>
      </c>
      <c r="G757" s="788">
        <v>0.42777777777777776</v>
      </c>
      <c r="H757" s="786" t="s">
        <v>98</v>
      </c>
      <c r="I757" s="786" t="s">
        <v>93</v>
      </c>
      <c r="J757" s="783" t="s">
        <v>93</v>
      </c>
      <c r="K757" s="790">
        <v>33</v>
      </c>
      <c r="L757" s="813">
        <v>33</v>
      </c>
    </row>
    <row r="758" spans="1:12" x14ac:dyDescent="0.25">
      <c r="A758" s="782" t="s">
        <v>111</v>
      </c>
      <c r="B758" s="786" t="s">
        <v>91</v>
      </c>
      <c r="C758" s="783">
        <v>35.977800000000002</v>
      </c>
      <c r="D758" s="783">
        <v>-93.043099999999995</v>
      </c>
      <c r="E758" s="787">
        <v>41962</v>
      </c>
      <c r="F758" s="795" t="s">
        <v>151</v>
      </c>
      <c r="G758" s="788">
        <v>0.49027777777777776</v>
      </c>
      <c r="H758" s="786" t="s">
        <v>98</v>
      </c>
      <c r="I758" s="786" t="s">
        <v>19</v>
      </c>
      <c r="J758" s="783" t="s">
        <v>93</v>
      </c>
      <c r="K758" s="790">
        <v>9</v>
      </c>
      <c r="L758" s="813">
        <v>9</v>
      </c>
    </row>
    <row r="759" spans="1:12" x14ac:dyDescent="0.25">
      <c r="A759" s="782" t="s">
        <v>111</v>
      </c>
      <c r="B759" s="786" t="s">
        <v>91</v>
      </c>
      <c r="C759" s="783">
        <v>35.977800000000002</v>
      </c>
      <c r="D759" s="783">
        <v>-93.043099999999995</v>
      </c>
      <c r="E759" s="787">
        <v>41962</v>
      </c>
      <c r="F759" s="795" t="s">
        <v>151</v>
      </c>
      <c r="G759" s="788">
        <v>0.4909722222222222</v>
      </c>
      <c r="H759" s="786" t="s">
        <v>98</v>
      </c>
      <c r="I759" s="786" t="s">
        <v>19</v>
      </c>
      <c r="J759" s="783" t="s">
        <v>93</v>
      </c>
      <c r="K759" s="794" t="s">
        <v>45</v>
      </c>
      <c r="L759" s="813">
        <v>0.01</v>
      </c>
    </row>
    <row r="760" spans="1:12" x14ac:dyDescent="0.25">
      <c r="A760" s="782" t="s">
        <v>111</v>
      </c>
      <c r="B760" s="786" t="s">
        <v>91</v>
      </c>
      <c r="C760" s="783">
        <v>35.977800000000002</v>
      </c>
      <c r="D760" s="783">
        <v>-93.043099999999995</v>
      </c>
      <c r="E760" s="787">
        <v>41962</v>
      </c>
      <c r="F760" s="795" t="s">
        <v>151</v>
      </c>
      <c r="G760" s="788">
        <v>0.48958333333333331</v>
      </c>
      <c r="H760" s="786" t="s">
        <v>98</v>
      </c>
      <c r="I760" s="786" t="s">
        <v>93</v>
      </c>
      <c r="J760" s="783" t="s">
        <v>93</v>
      </c>
      <c r="K760" s="790">
        <v>7</v>
      </c>
      <c r="L760" s="813">
        <v>7</v>
      </c>
    </row>
    <row r="761" spans="1:12" x14ac:dyDescent="0.25">
      <c r="A761" s="813" t="s">
        <v>83</v>
      </c>
      <c r="B761" s="813" t="s">
        <v>39</v>
      </c>
      <c r="C761" s="744">
        <v>35.915832999999999</v>
      </c>
      <c r="D761" s="744">
        <v>-93.059443999999999</v>
      </c>
      <c r="E761" s="814">
        <v>41967</v>
      </c>
      <c r="F761" s="830" t="s">
        <v>150</v>
      </c>
      <c r="G761" s="813"/>
      <c r="H761" s="813"/>
      <c r="I761" s="813"/>
      <c r="J761" s="783" t="s">
        <v>137</v>
      </c>
      <c r="K761" s="813">
        <v>40.200000000000003</v>
      </c>
      <c r="L761" s="813">
        <v>40.200000000000003</v>
      </c>
    </row>
    <row r="762" spans="1:12" x14ac:dyDescent="0.25">
      <c r="A762" s="813" t="s">
        <v>83</v>
      </c>
      <c r="B762" s="813" t="s">
        <v>40</v>
      </c>
      <c r="C762" s="744">
        <v>35.894167000000003</v>
      </c>
      <c r="D762" s="744">
        <v>-93.067499999999995</v>
      </c>
      <c r="E762" s="815">
        <v>41967</v>
      </c>
      <c r="F762" s="830" t="s">
        <v>150</v>
      </c>
      <c r="G762" s="816">
        <v>0.44027777777777777</v>
      </c>
      <c r="H762" s="816" t="s">
        <v>24</v>
      </c>
      <c r="I762" s="817" t="s">
        <v>28</v>
      </c>
      <c r="J762" s="783" t="s">
        <v>137</v>
      </c>
      <c r="K762" s="813">
        <v>72.7</v>
      </c>
      <c r="L762" s="813">
        <v>72.7</v>
      </c>
    </row>
    <row r="763" spans="1:12" x14ac:dyDescent="0.25">
      <c r="A763" s="813" t="s">
        <v>83</v>
      </c>
      <c r="B763" s="813" t="s">
        <v>41</v>
      </c>
      <c r="C763" s="744">
        <v>35.938889000000003</v>
      </c>
      <c r="D763" s="744">
        <v>-93.072500000000005</v>
      </c>
      <c r="E763" s="815">
        <v>41967</v>
      </c>
      <c r="F763" s="815" t="s">
        <v>151</v>
      </c>
      <c r="G763" s="816">
        <v>0.39097222222222222</v>
      </c>
      <c r="H763" s="832" t="s">
        <v>24</v>
      </c>
      <c r="I763" s="817" t="s">
        <v>28</v>
      </c>
      <c r="J763" s="783" t="s">
        <v>137</v>
      </c>
      <c r="K763" s="813">
        <v>14.8</v>
      </c>
      <c r="L763" s="813">
        <v>14.8</v>
      </c>
    </row>
    <row r="764" spans="1:12" x14ac:dyDescent="0.25">
      <c r="A764" s="782" t="s">
        <v>111</v>
      </c>
      <c r="B764" s="786" t="s">
        <v>112</v>
      </c>
      <c r="C764" s="786">
        <v>35.943100000000001</v>
      </c>
      <c r="D764" s="786">
        <v>-93.405600000000007</v>
      </c>
      <c r="E764" s="787">
        <v>41967</v>
      </c>
      <c r="F764" s="787" t="s">
        <v>150</v>
      </c>
      <c r="G764" s="788">
        <v>0.40625</v>
      </c>
      <c r="H764" s="786" t="s">
        <v>98</v>
      </c>
      <c r="I764" s="786" t="s">
        <v>93</v>
      </c>
      <c r="J764" s="783" t="s">
        <v>93</v>
      </c>
      <c r="K764" s="790">
        <v>54</v>
      </c>
      <c r="L764" s="813">
        <v>54</v>
      </c>
    </row>
    <row r="765" spans="1:12" x14ac:dyDescent="0.25">
      <c r="A765" s="782" t="s">
        <v>111</v>
      </c>
      <c r="B765" s="786" t="s">
        <v>101</v>
      </c>
      <c r="C765" s="783">
        <v>35.982633</v>
      </c>
      <c r="D765" s="783">
        <v>-93.040734</v>
      </c>
      <c r="E765" s="787">
        <v>41967</v>
      </c>
      <c r="F765" s="795" t="s">
        <v>151</v>
      </c>
      <c r="G765" s="788">
        <v>0.5229166666666667</v>
      </c>
      <c r="H765" s="786" t="s">
        <v>98</v>
      </c>
      <c r="I765" s="786" t="s">
        <v>93</v>
      </c>
      <c r="J765" s="783" t="s">
        <v>93</v>
      </c>
      <c r="K765" s="790">
        <v>7</v>
      </c>
      <c r="L765" s="813">
        <v>7</v>
      </c>
    </row>
    <row r="766" spans="1:12" x14ac:dyDescent="0.25">
      <c r="A766" s="782" t="s">
        <v>111</v>
      </c>
      <c r="B766" s="786" t="s">
        <v>105</v>
      </c>
      <c r="C766" s="783">
        <v>35.989153000000002</v>
      </c>
      <c r="D766" s="783">
        <v>-93.035788999999994</v>
      </c>
      <c r="E766" s="787">
        <v>41967</v>
      </c>
      <c r="F766" s="795" t="s">
        <v>151</v>
      </c>
      <c r="G766" s="788">
        <v>0.5131944444444444</v>
      </c>
      <c r="H766" s="786" t="s">
        <v>98</v>
      </c>
      <c r="I766" s="786" t="s">
        <v>93</v>
      </c>
      <c r="J766" s="783" t="s">
        <v>93</v>
      </c>
      <c r="K766" s="790">
        <v>7</v>
      </c>
      <c r="L766" s="813">
        <v>7</v>
      </c>
    </row>
    <row r="767" spans="1:12" x14ac:dyDescent="0.25">
      <c r="A767" s="782" t="s">
        <v>111</v>
      </c>
      <c r="B767" s="786" t="s">
        <v>113</v>
      </c>
      <c r="C767" s="786">
        <v>36.033900000000003</v>
      </c>
      <c r="D767" s="786">
        <v>-93.109700000000004</v>
      </c>
      <c r="E767" s="787">
        <v>41967</v>
      </c>
      <c r="F767" s="787" t="s">
        <v>150</v>
      </c>
      <c r="G767" s="788">
        <v>0.45208333333333334</v>
      </c>
      <c r="H767" s="786" t="s">
        <v>98</v>
      </c>
      <c r="I767" s="786" t="s">
        <v>93</v>
      </c>
      <c r="J767" s="783" t="s">
        <v>93</v>
      </c>
      <c r="K767" s="790">
        <v>53</v>
      </c>
      <c r="L767" s="813">
        <v>53</v>
      </c>
    </row>
    <row r="768" spans="1:12" x14ac:dyDescent="0.25">
      <c r="A768" s="782" t="s">
        <v>111</v>
      </c>
      <c r="B768" s="786" t="s">
        <v>91</v>
      </c>
      <c r="C768" s="783">
        <v>35.977800000000002</v>
      </c>
      <c r="D768" s="783">
        <v>-93.043099999999995</v>
      </c>
      <c r="E768" s="787">
        <v>41967</v>
      </c>
      <c r="F768" s="795" t="s">
        <v>151</v>
      </c>
      <c r="G768" s="788">
        <v>0.50347222222222221</v>
      </c>
      <c r="H768" s="786" t="s">
        <v>98</v>
      </c>
      <c r="I768" s="786" t="s">
        <v>19</v>
      </c>
      <c r="J768" s="783" t="s">
        <v>93</v>
      </c>
      <c r="K768" s="794" t="s">
        <v>45</v>
      </c>
      <c r="L768" s="813">
        <v>0.01</v>
      </c>
    </row>
    <row r="769" spans="1:12" x14ac:dyDescent="0.25">
      <c r="A769" s="782" t="s">
        <v>111</v>
      </c>
      <c r="B769" s="786" t="s">
        <v>91</v>
      </c>
      <c r="C769" s="783">
        <v>35.977800000000002</v>
      </c>
      <c r="D769" s="783">
        <v>-93.043099999999995</v>
      </c>
      <c r="E769" s="787">
        <v>41967</v>
      </c>
      <c r="F769" s="795" t="s">
        <v>151</v>
      </c>
      <c r="G769" s="788">
        <v>0.50208333333333333</v>
      </c>
      <c r="H769" s="786" t="s">
        <v>98</v>
      </c>
      <c r="I769" s="786" t="s">
        <v>93</v>
      </c>
      <c r="J769" s="783" t="s">
        <v>93</v>
      </c>
      <c r="K769" s="790">
        <v>56</v>
      </c>
      <c r="L769" s="813">
        <v>56</v>
      </c>
    </row>
    <row r="770" spans="1:12" x14ac:dyDescent="0.25">
      <c r="A770" s="782" t="s">
        <v>111</v>
      </c>
      <c r="B770" s="786" t="s">
        <v>91</v>
      </c>
      <c r="C770" s="783">
        <v>35.977800000000002</v>
      </c>
      <c r="D770" s="783">
        <v>-93.043099999999995</v>
      </c>
      <c r="E770" s="787">
        <v>41967</v>
      </c>
      <c r="F770" s="795" t="s">
        <v>151</v>
      </c>
      <c r="G770" s="788">
        <v>0.50277777777777777</v>
      </c>
      <c r="H770" s="786" t="s">
        <v>98</v>
      </c>
      <c r="I770" s="786" t="s">
        <v>93</v>
      </c>
      <c r="J770" s="783" t="s">
        <v>93</v>
      </c>
      <c r="K770" s="790">
        <v>96</v>
      </c>
      <c r="L770" s="813">
        <v>96</v>
      </c>
    </row>
    <row r="771" spans="1:12" x14ac:dyDescent="0.25">
      <c r="A771" s="813" t="s">
        <v>83</v>
      </c>
      <c r="B771" s="813" t="s">
        <v>76</v>
      </c>
      <c r="C771" s="813">
        <v>35.927869000000001</v>
      </c>
      <c r="D771" s="813">
        <v>-93.074659999999994</v>
      </c>
      <c r="E771" s="814">
        <v>41967</v>
      </c>
      <c r="F771" s="814"/>
      <c r="G771" s="819">
        <v>0.41180555555555554</v>
      </c>
      <c r="H771" s="813" t="s">
        <v>24</v>
      </c>
      <c r="I771" s="813"/>
      <c r="J771" s="783" t="s">
        <v>93</v>
      </c>
      <c r="K771" s="831" t="s">
        <v>47</v>
      </c>
      <c r="L771" s="813">
        <v>0.01</v>
      </c>
    </row>
    <row r="772" spans="1:12" x14ac:dyDescent="0.25">
      <c r="A772" s="813" t="s">
        <v>83</v>
      </c>
      <c r="B772" s="813" t="s">
        <v>74</v>
      </c>
      <c r="C772" s="813">
        <v>35.923915000000001</v>
      </c>
      <c r="D772" s="813">
        <v>-93.070695999999998</v>
      </c>
      <c r="E772" s="814">
        <v>41967</v>
      </c>
      <c r="F772" s="830" t="s">
        <v>151</v>
      </c>
      <c r="G772" s="819">
        <v>0.4069444444444445</v>
      </c>
      <c r="H772" s="832" t="s">
        <v>24</v>
      </c>
      <c r="I772" s="817" t="s">
        <v>28</v>
      </c>
      <c r="J772" s="783" t="s">
        <v>137</v>
      </c>
      <c r="K772" s="831">
        <v>20.100000000000001</v>
      </c>
      <c r="L772" s="813">
        <v>20.100000000000001</v>
      </c>
    </row>
    <row r="773" spans="1:12" x14ac:dyDescent="0.25">
      <c r="A773" s="813" t="s">
        <v>83</v>
      </c>
      <c r="B773" s="813" t="s">
        <v>39</v>
      </c>
      <c r="C773" s="744">
        <v>35.915832999999999</v>
      </c>
      <c r="D773" s="744">
        <v>-93.059443999999999</v>
      </c>
      <c r="E773" s="814">
        <v>41977</v>
      </c>
      <c r="F773" s="830" t="s">
        <v>150</v>
      </c>
      <c r="G773" s="813"/>
      <c r="H773" s="813"/>
      <c r="I773" s="813"/>
      <c r="J773" s="783" t="s">
        <v>93</v>
      </c>
      <c r="K773" s="813">
        <v>5.2</v>
      </c>
      <c r="L773" s="813">
        <v>5.2</v>
      </c>
    </row>
    <row r="774" spans="1:12" x14ac:dyDescent="0.25">
      <c r="A774" s="813" t="s">
        <v>83</v>
      </c>
      <c r="B774" s="813" t="s">
        <v>40</v>
      </c>
      <c r="C774" s="744">
        <v>35.894167000000003</v>
      </c>
      <c r="D774" s="744">
        <v>-93.067499999999995</v>
      </c>
      <c r="E774" s="815">
        <v>41977</v>
      </c>
      <c r="F774" s="830" t="s">
        <v>150</v>
      </c>
      <c r="G774" s="816">
        <v>0.46527777777777773</v>
      </c>
      <c r="H774" s="816" t="s">
        <v>24</v>
      </c>
      <c r="I774" s="817" t="s">
        <v>29</v>
      </c>
      <c r="J774" s="783" t="s">
        <v>93</v>
      </c>
      <c r="K774" s="813">
        <v>45.7</v>
      </c>
      <c r="L774" s="813">
        <v>45.7</v>
      </c>
    </row>
    <row r="775" spans="1:12" x14ac:dyDescent="0.25">
      <c r="A775" s="813" t="s">
        <v>83</v>
      </c>
      <c r="B775" s="813" t="s">
        <v>41</v>
      </c>
      <c r="C775" s="744">
        <v>35.938889000000003</v>
      </c>
      <c r="D775" s="744">
        <v>-93.072500000000005</v>
      </c>
      <c r="E775" s="815">
        <v>41977</v>
      </c>
      <c r="F775" s="815" t="s">
        <v>151</v>
      </c>
      <c r="G775" s="816">
        <v>0.44097222222222227</v>
      </c>
      <c r="H775" s="832" t="s">
        <v>24</v>
      </c>
      <c r="I775" s="817" t="s">
        <v>29</v>
      </c>
      <c r="J775" s="783" t="s">
        <v>93</v>
      </c>
      <c r="K775" s="813">
        <v>7.4</v>
      </c>
      <c r="L775" s="813">
        <v>7.4</v>
      </c>
    </row>
    <row r="776" spans="1:12" x14ac:dyDescent="0.25">
      <c r="A776" s="813" t="s">
        <v>83</v>
      </c>
      <c r="B776" s="813" t="s">
        <v>74</v>
      </c>
      <c r="C776" s="813">
        <v>35.923915000000001</v>
      </c>
      <c r="D776" s="813">
        <v>-93.070695999999998</v>
      </c>
      <c r="E776" s="814">
        <v>41977</v>
      </c>
      <c r="F776" s="830" t="s">
        <v>151</v>
      </c>
      <c r="G776" s="819">
        <v>0.45555555555555555</v>
      </c>
      <c r="H776" s="832" t="s">
        <v>24</v>
      </c>
      <c r="I776" s="817" t="s">
        <v>29</v>
      </c>
      <c r="J776" s="783" t="s">
        <v>93</v>
      </c>
      <c r="K776" s="831">
        <v>8.5</v>
      </c>
      <c r="L776" s="813">
        <v>8.5</v>
      </c>
    </row>
    <row r="777" spans="1:12" x14ac:dyDescent="0.25">
      <c r="A777" s="813" t="s">
        <v>83</v>
      </c>
      <c r="B777" s="813" t="s">
        <v>39</v>
      </c>
      <c r="C777" s="744">
        <v>35.915832999999999</v>
      </c>
      <c r="D777" s="744">
        <v>-93.059443999999999</v>
      </c>
      <c r="E777" s="814">
        <v>41982</v>
      </c>
      <c r="F777" s="830" t="s">
        <v>150</v>
      </c>
      <c r="G777" s="813"/>
      <c r="H777" s="813"/>
      <c r="I777" s="813"/>
      <c r="J777" s="783" t="s">
        <v>137</v>
      </c>
      <c r="K777" s="831">
        <v>18.899999999999999</v>
      </c>
      <c r="L777" s="813">
        <v>18.899999999999999</v>
      </c>
    </row>
    <row r="778" spans="1:12" x14ac:dyDescent="0.25">
      <c r="A778" s="813" t="s">
        <v>83</v>
      </c>
      <c r="B778" s="813" t="s">
        <v>40</v>
      </c>
      <c r="C778" s="744">
        <v>35.894167000000003</v>
      </c>
      <c r="D778" s="744">
        <v>-93.067499999999995</v>
      </c>
      <c r="E778" s="815">
        <v>41982</v>
      </c>
      <c r="F778" s="830" t="s">
        <v>150</v>
      </c>
      <c r="G778" s="816">
        <v>0.43958333333333338</v>
      </c>
      <c r="H778" s="816" t="s">
        <v>22</v>
      </c>
      <c r="I778" s="817" t="s">
        <v>28</v>
      </c>
      <c r="J778" s="783" t="s">
        <v>137</v>
      </c>
      <c r="K778" s="813">
        <v>36.4</v>
      </c>
      <c r="L778" s="813">
        <v>36.4</v>
      </c>
    </row>
    <row r="779" spans="1:12" x14ac:dyDescent="0.25">
      <c r="A779" s="813" t="s">
        <v>83</v>
      </c>
      <c r="B779" s="813" t="s">
        <v>41</v>
      </c>
      <c r="C779" s="744">
        <v>35.938889000000003</v>
      </c>
      <c r="D779" s="744">
        <v>-93.072500000000005</v>
      </c>
      <c r="E779" s="815">
        <v>41982</v>
      </c>
      <c r="F779" s="815" t="s">
        <v>151</v>
      </c>
      <c r="G779" s="816">
        <v>0.40138888888888885</v>
      </c>
      <c r="H779" s="832" t="s">
        <v>22</v>
      </c>
      <c r="I779" s="817" t="s">
        <v>28</v>
      </c>
      <c r="J779" s="783" t="s">
        <v>137</v>
      </c>
      <c r="K779" s="831">
        <v>35</v>
      </c>
      <c r="L779" s="813">
        <v>35</v>
      </c>
    </row>
    <row r="780" spans="1:12" x14ac:dyDescent="0.25">
      <c r="A780" s="813" t="s">
        <v>83</v>
      </c>
      <c r="B780" s="813" t="s">
        <v>74</v>
      </c>
      <c r="C780" s="813">
        <v>35.923915000000001</v>
      </c>
      <c r="D780" s="813">
        <v>-93.070695999999998</v>
      </c>
      <c r="E780" s="814">
        <v>41982</v>
      </c>
      <c r="F780" s="830" t="s">
        <v>151</v>
      </c>
      <c r="G780" s="819">
        <v>0.4284722222222222</v>
      </c>
      <c r="H780" s="832" t="s">
        <v>22</v>
      </c>
      <c r="I780" s="817" t="s">
        <v>29</v>
      </c>
      <c r="J780" s="783" t="s">
        <v>93</v>
      </c>
      <c r="K780" s="831" t="s">
        <v>47</v>
      </c>
      <c r="L780" s="813">
        <v>0.01</v>
      </c>
    </row>
    <row r="781" spans="1:12" x14ac:dyDescent="0.25">
      <c r="A781" s="813" t="s">
        <v>83</v>
      </c>
      <c r="B781" s="813" t="s">
        <v>39</v>
      </c>
      <c r="C781" s="744">
        <v>35.915832999999999</v>
      </c>
      <c r="D781" s="744">
        <v>-93.059443999999999</v>
      </c>
      <c r="E781" s="814">
        <v>41988</v>
      </c>
      <c r="F781" s="830" t="s">
        <v>150</v>
      </c>
      <c r="G781" s="813"/>
      <c r="H781" s="813"/>
      <c r="I781" s="813"/>
      <c r="J781" s="783" t="s">
        <v>93</v>
      </c>
      <c r="K781" s="813">
        <v>28.5</v>
      </c>
      <c r="L781" s="813">
        <v>28.5</v>
      </c>
    </row>
    <row r="782" spans="1:12" x14ac:dyDescent="0.25">
      <c r="A782" s="813" t="s">
        <v>83</v>
      </c>
      <c r="B782" s="813" t="s">
        <v>39</v>
      </c>
      <c r="C782" s="744">
        <v>35.915832999999999</v>
      </c>
      <c r="D782" s="744">
        <v>-93.059443999999999</v>
      </c>
      <c r="E782" s="814">
        <v>41995</v>
      </c>
      <c r="F782" s="830" t="s">
        <v>150</v>
      </c>
      <c r="G782" s="813"/>
      <c r="H782" s="813"/>
      <c r="I782" s="813"/>
      <c r="J782" s="783" t="s">
        <v>93</v>
      </c>
      <c r="K782" s="813">
        <v>14.8</v>
      </c>
      <c r="L782" s="813">
        <v>14.8</v>
      </c>
    </row>
    <row r="783" spans="1:12" x14ac:dyDescent="0.25">
      <c r="A783" s="813" t="s">
        <v>83</v>
      </c>
      <c r="B783" s="813" t="s">
        <v>40</v>
      </c>
      <c r="C783" s="744">
        <v>35.894167000000003</v>
      </c>
      <c r="D783" s="744">
        <v>-93.067499999999995</v>
      </c>
      <c r="E783" s="815">
        <v>41995</v>
      </c>
      <c r="F783" s="830" t="s">
        <v>150</v>
      </c>
      <c r="G783" s="816">
        <v>0.50347222222222221</v>
      </c>
      <c r="H783" s="813"/>
      <c r="I783" s="817" t="s">
        <v>29</v>
      </c>
      <c r="J783" s="783" t="s">
        <v>93</v>
      </c>
      <c r="K783" s="818">
        <v>155.30000000000001</v>
      </c>
      <c r="L783" s="813">
        <v>155.30000000000001</v>
      </c>
    </row>
    <row r="784" spans="1:12" x14ac:dyDescent="0.25">
      <c r="A784" s="813" t="s">
        <v>83</v>
      </c>
      <c r="B784" s="813" t="s">
        <v>41</v>
      </c>
      <c r="C784" s="744">
        <v>35.938889000000003</v>
      </c>
      <c r="D784" s="744">
        <v>-93.072500000000005</v>
      </c>
      <c r="E784" s="815">
        <v>41995</v>
      </c>
      <c r="F784" s="815" t="s">
        <v>151</v>
      </c>
      <c r="G784" s="816">
        <v>0.45833333333333331</v>
      </c>
      <c r="H784" s="813"/>
      <c r="I784" s="817" t="s">
        <v>29</v>
      </c>
      <c r="J784" s="783" t="s">
        <v>93</v>
      </c>
      <c r="K784" s="818">
        <v>55.6</v>
      </c>
      <c r="L784" s="813">
        <v>55.6</v>
      </c>
    </row>
    <row r="785" spans="1:12" x14ac:dyDescent="0.25">
      <c r="A785" s="813" t="s">
        <v>83</v>
      </c>
      <c r="B785" s="813" t="s">
        <v>80</v>
      </c>
      <c r="C785" s="813">
        <v>35.921990000000001</v>
      </c>
      <c r="D785" s="813">
        <v>-93.072486999999995</v>
      </c>
      <c r="E785" s="814">
        <v>41995</v>
      </c>
      <c r="F785" s="814"/>
      <c r="G785" s="819">
        <v>0.48958333333333331</v>
      </c>
      <c r="H785" s="813"/>
      <c r="I785" s="813"/>
      <c r="J785" s="783" t="s">
        <v>93</v>
      </c>
      <c r="K785" s="822" t="s">
        <v>78</v>
      </c>
      <c r="L785" s="813">
        <v>0.01</v>
      </c>
    </row>
    <row r="786" spans="1:12" x14ac:dyDescent="0.25">
      <c r="A786" s="813" t="s">
        <v>83</v>
      </c>
      <c r="B786" s="813" t="s">
        <v>38</v>
      </c>
      <c r="C786" s="744">
        <v>35.923566999999998</v>
      </c>
      <c r="D786" s="744">
        <v>-93.070751000000001</v>
      </c>
      <c r="E786" s="830">
        <v>42012</v>
      </c>
      <c r="F786" s="830" t="s">
        <v>150</v>
      </c>
      <c r="G786" s="813"/>
      <c r="H786" s="813"/>
      <c r="I786" s="813"/>
      <c r="J786" s="783" t="s">
        <v>93</v>
      </c>
      <c r="K786" s="831">
        <v>770.1</v>
      </c>
      <c r="L786" s="813">
        <v>770.1</v>
      </c>
    </row>
    <row r="787" spans="1:12" x14ac:dyDescent="0.25">
      <c r="A787" s="813" t="s">
        <v>83</v>
      </c>
      <c r="B787" s="813" t="s">
        <v>39</v>
      </c>
      <c r="C787" s="744">
        <v>35.915832999999999</v>
      </c>
      <c r="D787" s="744">
        <v>-93.059443999999999</v>
      </c>
      <c r="E787" s="814">
        <v>42012</v>
      </c>
      <c r="F787" s="830" t="s">
        <v>150</v>
      </c>
      <c r="G787" s="813"/>
      <c r="H787" s="813"/>
      <c r="I787" s="813"/>
      <c r="J787" s="783" t="s">
        <v>93</v>
      </c>
      <c r="K787" s="813">
        <v>21.6</v>
      </c>
      <c r="L787" s="813">
        <v>21.6</v>
      </c>
    </row>
    <row r="788" spans="1:12" x14ac:dyDescent="0.25">
      <c r="A788" s="813" t="s">
        <v>83</v>
      </c>
      <c r="B788" s="813" t="s">
        <v>40</v>
      </c>
      <c r="C788" s="744">
        <v>35.894167000000003</v>
      </c>
      <c r="D788" s="744">
        <v>-93.067499999999995</v>
      </c>
      <c r="E788" s="815">
        <v>42012</v>
      </c>
      <c r="F788" s="830" t="s">
        <v>150</v>
      </c>
      <c r="G788" s="816">
        <v>0.47569444444444442</v>
      </c>
      <c r="H788" s="813"/>
      <c r="I788" s="817" t="s">
        <v>63</v>
      </c>
      <c r="J788" s="783" t="s">
        <v>93</v>
      </c>
      <c r="K788" s="818">
        <v>30.9</v>
      </c>
      <c r="L788" s="813">
        <v>30.9</v>
      </c>
    </row>
    <row r="789" spans="1:12" x14ac:dyDescent="0.25">
      <c r="A789" s="813" t="s">
        <v>83</v>
      </c>
      <c r="B789" s="813" t="s">
        <v>41</v>
      </c>
      <c r="C789" s="744">
        <v>35.938889000000003</v>
      </c>
      <c r="D789" s="744">
        <v>-93.072500000000005</v>
      </c>
      <c r="E789" s="815">
        <v>42012</v>
      </c>
      <c r="F789" s="815" t="s">
        <v>151</v>
      </c>
      <c r="G789" s="816">
        <v>0.45347222222222222</v>
      </c>
      <c r="H789" s="813"/>
      <c r="I789" s="817" t="s">
        <v>63</v>
      </c>
      <c r="J789" s="783" t="s">
        <v>93</v>
      </c>
      <c r="K789" s="818">
        <v>42.6</v>
      </c>
      <c r="L789" s="813">
        <v>42.6</v>
      </c>
    </row>
    <row r="790" spans="1:12" x14ac:dyDescent="0.25">
      <c r="A790" s="813" t="s">
        <v>83</v>
      </c>
      <c r="B790" s="813" t="s">
        <v>80</v>
      </c>
      <c r="C790" s="813">
        <v>35.921990000000001</v>
      </c>
      <c r="D790" s="813">
        <v>-93.072486999999995</v>
      </c>
      <c r="E790" s="830">
        <v>42012</v>
      </c>
      <c r="F790" s="830"/>
      <c r="G790" s="833">
        <v>0.5</v>
      </c>
      <c r="H790" s="831"/>
      <c r="I790" s="831"/>
      <c r="J790" s="783" t="s">
        <v>93</v>
      </c>
      <c r="K790" s="866">
        <v>1</v>
      </c>
      <c r="L790" s="813">
        <v>1</v>
      </c>
    </row>
    <row r="791" spans="1:12" x14ac:dyDescent="0.25">
      <c r="A791" s="813" t="s">
        <v>83</v>
      </c>
      <c r="B791" s="813" t="s">
        <v>38</v>
      </c>
      <c r="C791" s="744">
        <v>35.923566999999998</v>
      </c>
      <c r="D791" s="744">
        <v>-93.070751000000001</v>
      </c>
      <c r="E791" s="830">
        <v>42018</v>
      </c>
      <c r="F791" s="830" t="s">
        <v>150</v>
      </c>
      <c r="G791" s="813"/>
      <c r="H791" s="813"/>
      <c r="I791" s="813"/>
      <c r="J791" s="783" t="s">
        <v>93</v>
      </c>
      <c r="K791" s="831">
        <v>25.6</v>
      </c>
      <c r="L791" s="813">
        <v>25.6</v>
      </c>
    </row>
    <row r="792" spans="1:12" x14ac:dyDescent="0.25">
      <c r="A792" s="813" t="s">
        <v>83</v>
      </c>
      <c r="B792" s="813" t="s">
        <v>39</v>
      </c>
      <c r="C792" s="744">
        <v>35.915832999999999</v>
      </c>
      <c r="D792" s="744">
        <v>-93.059443999999999</v>
      </c>
      <c r="E792" s="814">
        <v>42018</v>
      </c>
      <c r="F792" s="830" t="s">
        <v>150</v>
      </c>
      <c r="G792" s="813"/>
      <c r="H792" s="813"/>
      <c r="I792" s="813"/>
      <c r="J792" s="783" t="s">
        <v>93</v>
      </c>
      <c r="K792" s="813">
        <v>9.8000000000000007</v>
      </c>
      <c r="L792" s="813">
        <v>9.8000000000000007</v>
      </c>
    </row>
    <row r="793" spans="1:12" x14ac:dyDescent="0.25">
      <c r="A793" s="813" t="s">
        <v>83</v>
      </c>
      <c r="B793" s="813" t="s">
        <v>40</v>
      </c>
      <c r="C793" s="744">
        <v>35.894167000000003</v>
      </c>
      <c r="D793" s="744">
        <v>-93.067499999999995</v>
      </c>
      <c r="E793" s="815">
        <v>42018</v>
      </c>
      <c r="F793" s="830" t="s">
        <v>150</v>
      </c>
      <c r="G793" s="816">
        <v>0.48958333333333331</v>
      </c>
      <c r="H793" s="813"/>
      <c r="I793" s="817" t="s">
        <v>63</v>
      </c>
      <c r="J793" s="783" t="s">
        <v>93</v>
      </c>
      <c r="K793" s="818">
        <v>88.2</v>
      </c>
      <c r="L793" s="813">
        <v>88.2</v>
      </c>
    </row>
    <row r="794" spans="1:12" x14ac:dyDescent="0.25">
      <c r="A794" s="813" t="s">
        <v>83</v>
      </c>
      <c r="B794" s="813" t="s">
        <v>41</v>
      </c>
      <c r="C794" s="744">
        <v>35.938889000000003</v>
      </c>
      <c r="D794" s="744">
        <v>-93.072500000000005</v>
      </c>
      <c r="E794" s="815">
        <v>42018</v>
      </c>
      <c r="F794" s="815" t="s">
        <v>151</v>
      </c>
      <c r="G794" s="816">
        <v>0.46875</v>
      </c>
      <c r="H794" s="813"/>
      <c r="I794" s="817" t="s">
        <v>63</v>
      </c>
      <c r="J794" s="783" t="s">
        <v>93</v>
      </c>
      <c r="K794" s="818">
        <v>25.6</v>
      </c>
      <c r="L794" s="813">
        <v>25.6</v>
      </c>
    </row>
    <row r="795" spans="1:12" x14ac:dyDescent="0.25">
      <c r="A795" s="813" t="s">
        <v>83</v>
      </c>
      <c r="B795" s="813" t="s">
        <v>80</v>
      </c>
      <c r="C795" s="813">
        <v>35.921990000000001</v>
      </c>
      <c r="D795" s="813">
        <v>-93.072486999999995</v>
      </c>
      <c r="E795" s="814">
        <v>42018</v>
      </c>
      <c r="F795" s="814"/>
      <c r="G795" s="819">
        <v>0.52777777777777779</v>
      </c>
      <c r="H795" s="813"/>
      <c r="I795" s="813"/>
      <c r="J795" s="783" t="s">
        <v>93</v>
      </c>
      <c r="K795" s="822" t="s">
        <v>78</v>
      </c>
      <c r="L795" s="813">
        <v>0.01</v>
      </c>
    </row>
    <row r="796" spans="1:12" x14ac:dyDescent="0.25">
      <c r="A796" s="813" t="s">
        <v>83</v>
      </c>
      <c r="B796" s="813" t="s">
        <v>38</v>
      </c>
      <c r="C796" s="744">
        <v>35.923566999999998</v>
      </c>
      <c r="D796" s="744">
        <v>-93.070751000000001</v>
      </c>
      <c r="E796" s="830">
        <v>42025</v>
      </c>
      <c r="F796" s="830" t="s">
        <v>150</v>
      </c>
      <c r="G796" s="813"/>
      <c r="H796" s="813"/>
      <c r="I796" s="813"/>
      <c r="J796" s="783" t="s">
        <v>93</v>
      </c>
      <c r="K796" s="831">
        <v>7.4</v>
      </c>
      <c r="L796" s="813">
        <v>7.4</v>
      </c>
    </row>
    <row r="797" spans="1:12" x14ac:dyDescent="0.25">
      <c r="A797" s="813" t="s">
        <v>83</v>
      </c>
      <c r="B797" s="813" t="s">
        <v>39</v>
      </c>
      <c r="C797" s="744">
        <v>35.915832999999999</v>
      </c>
      <c r="D797" s="744">
        <v>-93.059443999999999</v>
      </c>
      <c r="E797" s="814">
        <v>42025</v>
      </c>
      <c r="F797" s="830" t="s">
        <v>150</v>
      </c>
      <c r="G797" s="813"/>
      <c r="H797" s="813"/>
      <c r="I797" s="813"/>
      <c r="J797" s="783" t="s">
        <v>93</v>
      </c>
      <c r="K797" s="813" t="s">
        <v>47</v>
      </c>
      <c r="L797" s="813">
        <v>0.01</v>
      </c>
    </row>
    <row r="798" spans="1:12" x14ac:dyDescent="0.25">
      <c r="A798" s="813" t="s">
        <v>83</v>
      </c>
      <c r="B798" s="813" t="s">
        <v>40</v>
      </c>
      <c r="C798" s="744">
        <v>35.894167000000003</v>
      </c>
      <c r="D798" s="744">
        <v>-93.067499999999995</v>
      </c>
      <c r="E798" s="815">
        <v>42025</v>
      </c>
      <c r="F798" s="830" t="s">
        <v>150</v>
      </c>
      <c r="G798" s="816">
        <v>0.49444444444444446</v>
      </c>
      <c r="H798" s="813"/>
      <c r="I798" s="817" t="s">
        <v>63</v>
      </c>
      <c r="J798" s="783" t="s">
        <v>93</v>
      </c>
      <c r="K798" s="818">
        <v>70.3</v>
      </c>
      <c r="L798" s="813">
        <v>70.3</v>
      </c>
    </row>
    <row r="799" spans="1:12" x14ac:dyDescent="0.25">
      <c r="A799" s="813" t="s">
        <v>83</v>
      </c>
      <c r="B799" s="813" t="s">
        <v>41</v>
      </c>
      <c r="C799" s="744">
        <v>35.938889000000003</v>
      </c>
      <c r="D799" s="744">
        <v>-93.072500000000005</v>
      </c>
      <c r="E799" s="815">
        <v>42025</v>
      </c>
      <c r="F799" s="815" t="s">
        <v>151</v>
      </c>
      <c r="G799" s="816">
        <v>0.46180555555555558</v>
      </c>
      <c r="H799" s="813"/>
      <c r="I799" s="817" t="s">
        <v>63</v>
      </c>
      <c r="J799" s="783" t="s">
        <v>93</v>
      </c>
      <c r="K799" s="818">
        <v>37.4</v>
      </c>
      <c r="L799" s="813">
        <v>37.4</v>
      </c>
    </row>
    <row r="800" spans="1:12" x14ac:dyDescent="0.25">
      <c r="A800" s="813" t="s">
        <v>83</v>
      </c>
      <c r="B800" s="813" t="s">
        <v>38</v>
      </c>
      <c r="C800" s="744">
        <v>35.923566999999998</v>
      </c>
      <c r="D800" s="744">
        <v>-93.070751000000001</v>
      </c>
      <c r="E800" s="830">
        <v>42033</v>
      </c>
      <c r="F800" s="830" t="s">
        <v>150</v>
      </c>
      <c r="G800" s="813"/>
      <c r="H800" s="813"/>
      <c r="I800" s="813"/>
      <c r="J800" s="783" t="s">
        <v>93</v>
      </c>
      <c r="K800" s="831">
        <v>155.30000000000001</v>
      </c>
      <c r="L800" s="813">
        <v>155.30000000000001</v>
      </c>
    </row>
    <row r="801" spans="1:12" x14ac:dyDescent="0.25">
      <c r="A801" s="813" t="s">
        <v>83</v>
      </c>
      <c r="B801" s="813" t="s">
        <v>39</v>
      </c>
      <c r="C801" s="744">
        <v>35.915832999999999</v>
      </c>
      <c r="D801" s="744">
        <v>-93.059443999999999</v>
      </c>
      <c r="E801" s="814">
        <v>42033</v>
      </c>
      <c r="F801" s="830" t="s">
        <v>150</v>
      </c>
      <c r="G801" s="813"/>
      <c r="H801" s="813"/>
      <c r="I801" s="813"/>
      <c r="J801" s="783" t="s">
        <v>93</v>
      </c>
      <c r="K801" s="813" t="s">
        <v>47</v>
      </c>
      <c r="L801" s="813">
        <v>0.01</v>
      </c>
    </row>
    <row r="802" spans="1:12" x14ac:dyDescent="0.25">
      <c r="A802" s="813" t="s">
        <v>83</v>
      </c>
      <c r="B802" s="813" t="s">
        <v>40</v>
      </c>
      <c r="C802" s="744">
        <v>35.894167000000003</v>
      </c>
      <c r="D802" s="744">
        <v>-93.067499999999995</v>
      </c>
      <c r="E802" s="815">
        <v>42033</v>
      </c>
      <c r="F802" s="830" t="s">
        <v>150</v>
      </c>
      <c r="G802" s="816">
        <v>0.48958333333333331</v>
      </c>
      <c r="H802" s="813"/>
      <c r="I802" s="817" t="s">
        <v>63</v>
      </c>
      <c r="J802" s="783" t="s">
        <v>93</v>
      </c>
      <c r="K802" s="818">
        <v>727</v>
      </c>
      <c r="L802" s="813">
        <v>727</v>
      </c>
    </row>
    <row r="803" spans="1:12" x14ac:dyDescent="0.25">
      <c r="A803" s="813" t="s">
        <v>83</v>
      </c>
      <c r="B803" s="813" t="s">
        <v>41</v>
      </c>
      <c r="C803" s="744">
        <v>35.938889000000003</v>
      </c>
      <c r="D803" s="744">
        <v>-93.072500000000005</v>
      </c>
      <c r="E803" s="815">
        <v>42033</v>
      </c>
      <c r="F803" s="815" t="s">
        <v>151</v>
      </c>
      <c r="G803" s="816">
        <v>5.5555555555555552E-2</v>
      </c>
      <c r="H803" s="813"/>
      <c r="I803" s="817" t="s">
        <v>63</v>
      </c>
      <c r="J803" s="783" t="s">
        <v>93</v>
      </c>
      <c r="K803" s="818">
        <v>19.899999999999999</v>
      </c>
      <c r="L803" s="813">
        <v>19.899999999999999</v>
      </c>
    </row>
    <row r="804" spans="1:12" x14ac:dyDescent="0.25">
      <c r="A804" s="782" t="s">
        <v>111</v>
      </c>
      <c r="B804" s="786" t="s">
        <v>112</v>
      </c>
      <c r="C804" s="786">
        <v>35.943100000000001</v>
      </c>
      <c r="D804" s="786">
        <v>-93.405600000000007</v>
      </c>
      <c r="E804" s="787">
        <v>42037</v>
      </c>
      <c r="F804" s="787" t="s">
        <v>150</v>
      </c>
      <c r="G804" s="788">
        <v>0.4513888888888889</v>
      </c>
      <c r="H804" s="786" t="s">
        <v>96</v>
      </c>
      <c r="I804" s="786" t="s">
        <v>93</v>
      </c>
      <c r="J804" s="783" t="s">
        <v>93</v>
      </c>
      <c r="K804" s="790">
        <v>13</v>
      </c>
      <c r="L804" s="813">
        <v>13</v>
      </c>
    </row>
    <row r="805" spans="1:12" x14ac:dyDescent="0.25">
      <c r="A805" s="782" t="s">
        <v>111</v>
      </c>
      <c r="B805" s="786" t="s">
        <v>101</v>
      </c>
      <c r="C805" s="783">
        <v>35.982633</v>
      </c>
      <c r="D805" s="783">
        <v>-93.040734</v>
      </c>
      <c r="E805" s="787">
        <v>42037</v>
      </c>
      <c r="F805" s="795" t="s">
        <v>151</v>
      </c>
      <c r="G805" s="788">
        <v>0.55069444444444449</v>
      </c>
      <c r="H805" s="786" t="s">
        <v>96</v>
      </c>
      <c r="I805" s="786" t="s">
        <v>93</v>
      </c>
      <c r="J805" s="783" t="s">
        <v>93</v>
      </c>
      <c r="K805" s="790">
        <v>11</v>
      </c>
      <c r="L805" s="813">
        <v>11</v>
      </c>
    </row>
    <row r="806" spans="1:12" x14ac:dyDescent="0.25">
      <c r="A806" s="782" t="s">
        <v>111</v>
      </c>
      <c r="B806" s="782" t="s">
        <v>105</v>
      </c>
      <c r="C806" s="783">
        <v>35.989153000000002</v>
      </c>
      <c r="D806" s="783">
        <v>-93.035788999999994</v>
      </c>
      <c r="E806" s="787">
        <v>42037</v>
      </c>
      <c r="F806" s="795" t="s">
        <v>151</v>
      </c>
      <c r="G806" s="788">
        <v>0.54513888888888884</v>
      </c>
      <c r="H806" s="786" t="s">
        <v>96</v>
      </c>
      <c r="I806" s="786" t="s">
        <v>93</v>
      </c>
      <c r="J806" s="783" t="s">
        <v>93</v>
      </c>
      <c r="K806" s="790">
        <v>6</v>
      </c>
      <c r="L806" s="813">
        <v>6</v>
      </c>
    </row>
    <row r="807" spans="1:12" x14ac:dyDescent="0.25">
      <c r="A807" s="782" t="s">
        <v>111</v>
      </c>
      <c r="B807" s="782" t="s">
        <v>113</v>
      </c>
      <c r="C807" s="786">
        <v>36.033900000000003</v>
      </c>
      <c r="D807" s="786">
        <v>-93.109700000000004</v>
      </c>
      <c r="E807" s="787">
        <v>42037</v>
      </c>
      <c r="F807" s="787" t="s">
        <v>150</v>
      </c>
      <c r="G807" s="788">
        <v>0.49791666666666667</v>
      </c>
      <c r="H807" s="786" t="s">
        <v>96</v>
      </c>
      <c r="I807" s="786" t="s">
        <v>93</v>
      </c>
      <c r="J807" s="783" t="s">
        <v>93</v>
      </c>
      <c r="K807" s="790">
        <v>36</v>
      </c>
      <c r="L807" s="813">
        <v>36</v>
      </c>
    </row>
    <row r="808" spans="1:12" x14ac:dyDescent="0.25">
      <c r="A808" s="782" t="s">
        <v>111</v>
      </c>
      <c r="B808" s="782" t="s">
        <v>91</v>
      </c>
      <c r="C808" s="783">
        <v>35.977800000000002</v>
      </c>
      <c r="D808" s="783">
        <v>-93.043099999999995</v>
      </c>
      <c r="E808" s="787">
        <v>42037</v>
      </c>
      <c r="F808" s="795" t="s">
        <v>151</v>
      </c>
      <c r="G808" s="788">
        <v>0.53680555555555554</v>
      </c>
      <c r="H808" s="786" t="s">
        <v>96</v>
      </c>
      <c r="I808" s="786" t="s">
        <v>19</v>
      </c>
      <c r="J808" s="783" t="s">
        <v>93</v>
      </c>
      <c r="K808" s="794">
        <v>1</v>
      </c>
      <c r="L808" s="813">
        <v>1</v>
      </c>
    </row>
    <row r="809" spans="1:12" x14ac:dyDescent="0.25">
      <c r="A809" s="782" t="s">
        <v>111</v>
      </c>
      <c r="B809" s="782" t="s">
        <v>91</v>
      </c>
      <c r="C809" s="783">
        <v>35.977800000000002</v>
      </c>
      <c r="D809" s="783">
        <v>-93.043099999999995</v>
      </c>
      <c r="E809" s="787">
        <v>42037</v>
      </c>
      <c r="F809" s="795" t="s">
        <v>151</v>
      </c>
      <c r="G809" s="788">
        <v>0.53541666666666665</v>
      </c>
      <c r="H809" s="786" t="s">
        <v>96</v>
      </c>
      <c r="I809" s="786" t="s">
        <v>93</v>
      </c>
      <c r="J809" s="783" t="s">
        <v>93</v>
      </c>
      <c r="K809" s="790">
        <v>9</v>
      </c>
      <c r="L809" s="813">
        <v>9</v>
      </c>
    </row>
    <row r="810" spans="1:12" x14ac:dyDescent="0.25">
      <c r="A810" s="782" t="s">
        <v>111</v>
      </c>
      <c r="B810" s="782" t="s">
        <v>91</v>
      </c>
      <c r="C810" s="783">
        <v>35.977800000000002</v>
      </c>
      <c r="D810" s="783">
        <v>-93.043099999999995</v>
      </c>
      <c r="E810" s="787">
        <v>42037</v>
      </c>
      <c r="F810" s="795" t="s">
        <v>151</v>
      </c>
      <c r="G810" s="788">
        <v>0.53611111111111109</v>
      </c>
      <c r="H810" s="786" t="s">
        <v>96</v>
      </c>
      <c r="I810" s="786" t="s">
        <v>93</v>
      </c>
      <c r="J810" s="783" t="s">
        <v>93</v>
      </c>
      <c r="K810" s="790">
        <v>11</v>
      </c>
      <c r="L810" s="813">
        <v>11</v>
      </c>
    </row>
    <row r="811" spans="1:12" x14ac:dyDescent="0.25">
      <c r="A811" s="813" t="s">
        <v>83</v>
      </c>
      <c r="B811" s="813" t="s">
        <v>39</v>
      </c>
      <c r="C811" s="744">
        <v>35.915832999999999</v>
      </c>
      <c r="D811" s="744">
        <v>-93.059443999999999</v>
      </c>
      <c r="E811" s="814">
        <v>42038</v>
      </c>
      <c r="F811" s="830" t="s">
        <v>150</v>
      </c>
      <c r="G811" s="813"/>
      <c r="H811" s="813"/>
      <c r="I811" s="813"/>
      <c r="J811" s="783" t="s">
        <v>93</v>
      </c>
      <c r="K811" s="813">
        <v>2</v>
      </c>
      <c r="L811" s="813">
        <v>2</v>
      </c>
    </row>
    <row r="812" spans="1:12" x14ac:dyDescent="0.25">
      <c r="A812" s="813" t="s">
        <v>83</v>
      </c>
      <c r="B812" s="813" t="s">
        <v>40</v>
      </c>
      <c r="C812" s="744">
        <v>35.894167000000003</v>
      </c>
      <c r="D812" s="744">
        <v>-93.067499999999995</v>
      </c>
      <c r="E812" s="815">
        <v>42038</v>
      </c>
      <c r="F812" s="830" t="s">
        <v>150</v>
      </c>
      <c r="G812" s="816">
        <v>0.4861111111111111</v>
      </c>
      <c r="H812" s="813"/>
      <c r="I812" s="817" t="s">
        <v>63</v>
      </c>
      <c r="J812" s="783" t="s">
        <v>93</v>
      </c>
      <c r="K812" s="818">
        <v>4.0999999999999996</v>
      </c>
      <c r="L812" s="813">
        <v>4.0999999999999996</v>
      </c>
    </row>
    <row r="813" spans="1:12" x14ac:dyDescent="0.25">
      <c r="A813" s="813" t="s">
        <v>83</v>
      </c>
      <c r="B813" s="813" t="s">
        <v>41</v>
      </c>
      <c r="C813" s="744">
        <v>35.938889000000003</v>
      </c>
      <c r="D813" s="744">
        <v>-93.072500000000005</v>
      </c>
      <c r="E813" s="815">
        <v>42038</v>
      </c>
      <c r="F813" s="815" t="s">
        <v>151</v>
      </c>
      <c r="G813" s="816">
        <v>0.4513888888888889</v>
      </c>
      <c r="H813" s="813"/>
      <c r="I813" s="817" t="s">
        <v>63</v>
      </c>
      <c r="J813" s="783" t="s">
        <v>93</v>
      </c>
      <c r="K813" s="818">
        <v>1</v>
      </c>
      <c r="L813" s="813">
        <v>1</v>
      </c>
    </row>
    <row r="814" spans="1:12" x14ac:dyDescent="0.25">
      <c r="A814" s="813" t="s">
        <v>83</v>
      </c>
      <c r="B814" s="813" t="s">
        <v>39</v>
      </c>
      <c r="C814" s="744">
        <v>35.915832999999999</v>
      </c>
      <c r="D814" s="744">
        <v>-93.059443999999999</v>
      </c>
      <c r="E814" s="830">
        <v>42045</v>
      </c>
      <c r="F814" s="830" t="s">
        <v>150</v>
      </c>
      <c r="G814" s="831"/>
      <c r="H814" s="831"/>
      <c r="I814" s="831"/>
      <c r="J814" s="783" t="s">
        <v>93</v>
      </c>
      <c r="K814" s="831">
        <v>37.299999999999997</v>
      </c>
      <c r="L814" s="813">
        <v>37.299999999999997</v>
      </c>
    </row>
    <row r="815" spans="1:12" x14ac:dyDescent="0.25">
      <c r="A815" s="813" t="s">
        <v>83</v>
      </c>
      <c r="B815" s="813" t="s">
        <v>40</v>
      </c>
      <c r="C815" s="744">
        <v>35.894167000000003</v>
      </c>
      <c r="D815" s="744">
        <v>-93.067499999999995</v>
      </c>
      <c r="E815" s="815">
        <v>42045</v>
      </c>
      <c r="F815" s="830" t="s">
        <v>150</v>
      </c>
      <c r="G815" s="816">
        <v>0.46180555555555558</v>
      </c>
      <c r="H815" s="813"/>
      <c r="I815" s="817" t="s">
        <v>63</v>
      </c>
      <c r="J815" s="783" t="s">
        <v>93</v>
      </c>
      <c r="K815" s="818">
        <v>1119.0999999999999</v>
      </c>
      <c r="L815" s="813">
        <v>1119.0999999999999</v>
      </c>
    </row>
    <row r="816" spans="1:12" x14ac:dyDescent="0.25">
      <c r="A816" s="813" t="s">
        <v>83</v>
      </c>
      <c r="B816" s="813" t="s">
        <v>41</v>
      </c>
      <c r="C816" s="744">
        <v>35.938889000000003</v>
      </c>
      <c r="D816" s="744">
        <v>-93.072500000000005</v>
      </c>
      <c r="E816" s="815">
        <v>42045</v>
      </c>
      <c r="F816" s="815" t="s">
        <v>151</v>
      </c>
      <c r="G816" s="816">
        <v>0.43402777777777773</v>
      </c>
      <c r="H816" s="813"/>
      <c r="I816" s="817" t="s">
        <v>63</v>
      </c>
      <c r="J816" s="783" t="s">
        <v>93</v>
      </c>
      <c r="K816" s="818">
        <v>7.4</v>
      </c>
      <c r="L816" s="813">
        <v>7.4</v>
      </c>
    </row>
    <row r="817" spans="1:12" x14ac:dyDescent="0.25">
      <c r="A817" s="782" t="s">
        <v>111</v>
      </c>
      <c r="B817" s="786" t="s">
        <v>112</v>
      </c>
      <c r="C817" s="786">
        <v>35.943100000000001</v>
      </c>
      <c r="D817" s="786">
        <v>-93.405600000000007</v>
      </c>
      <c r="E817" s="787">
        <v>42046</v>
      </c>
      <c r="F817" s="787" t="s">
        <v>150</v>
      </c>
      <c r="G817" s="788">
        <v>0.39791666666666664</v>
      </c>
      <c r="H817" s="786" t="s">
        <v>98</v>
      </c>
      <c r="I817" s="786" t="s">
        <v>93</v>
      </c>
      <c r="J817" s="783" t="s">
        <v>93</v>
      </c>
      <c r="K817" s="790">
        <v>19</v>
      </c>
      <c r="L817" s="813">
        <v>19</v>
      </c>
    </row>
    <row r="818" spans="1:12" x14ac:dyDescent="0.25">
      <c r="A818" s="782" t="s">
        <v>111</v>
      </c>
      <c r="B818" s="786" t="s">
        <v>101</v>
      </c>
      <c r="C818" s="783">
        <v>35.982633</v>
      </c>
      <c r="D818" s="783">
        <v>-93.040734</v>
      </c>
      <c r="E818" s="787">
        <v>42046</v>
      </c>
      <c r="F818" s="795" t="s">
        <v>151</v>
      </c>
      <c r="G818" s="788">
        <v>0.54652777777777772</v>
      </c>
      <c r="H818" s="786" t="s">
        <v>98</v>
      </c>
      <c r="I818" s="786" t="s">
        <v>93</v>
      </c>
      <c r="J818" s="783" t="s">
        <v>93</v>
      </c>
      <c r="K818" s="790">
        <v>6</v>
      </c>
      <c r="L818" s="813">
        <v>6</v>
      </c>
    </row>
    <row r="819" spans="1:12" x14ac:dyDescent="0.25">
      <c r="A819" s="782" t="s">
        <v>111</v>
      </c>
      <c r="B819" s="782" t="s">
        <v>105</v>
      </c>
      <c r="C819" s="783">
        <v>35.989153000000002</v>
      </c>
      <c r="D819" s="783">
        <v>-93.035788999999994</v>
      </c>
      <c r="E819" s="787">
        <v>42046</v>
      </c>
      <c r="F819" s="795" t="s">
        <v>151</v>
      </c>
      <c r="G819" s="788">
        <v>0.54374999999999996</v>
      </c>
      <c r="H819" s="786" t="s">
        <v>98</v>
      </c>
      <c r="I819" s="786" t="s">
        <v>93</v>
      </c>
      <c r="J819" s="783" t="s">
        <v>93</v>
      </c>
      <c r="K819" s="790">
        <v>1</v>
      </c>
      <c r="L819" s="813">
        <v>1</v>
      </c>
    </row>
    <row r="820" spans="1:12" x14ac:dyDescent="0.25">
      <c r="A820" s="782" t="s">
        <v>111</v>
      </c>
      <c r="B820" s="782" t="s">
        <v>113</v>
      </c>
      <c r="C820" s="786">
        <v>36.033900000000003</v>
      </c>
      <c r="D820" s="786">
        <v>-93.109700000000004</v>
      </c>
      <c r="E820" s="787">
        <v>42046</v>
      </c>
      <c r="F820" s="787" t="s">
        <v>150</v>
      </c>
      <c r="G820" s="788">
        <v>0.45694444444444443</v>
      </c>
      <c r="H820" s="786" t="s">
        <v>98</v>
      </c>
      <c r="I820" s="786" t="s">
        <v>93</v>
      </c>
      <c r="J820" s="783" t="s">
        <v>93</v>
      </c>
      <c r="K820" s="790">
        <v>41</v>
      </c>
      <c r="L820" s="813">
        <v>41</v>
      </c>
    </row>
    <row r="821" spans="1:12" x14ac:dyDescent="0.25">
      <c r="A821" s="782" t="s">
        <v>111</v>
      </c>
      <c r="B821" s="782" t="s">
        <v>91</v>
      </c>
      <c r="C821" s="783">
        <v>35.977800000000002</v>
      </c>
      <c r="D821" s="783">
        <v>-93.043099999999995</v>
      </c>
      <c r="E821" s="787">
        <v>42046</v>
      </c>
      <c r="F821" s="795" t="s">
        <v>151</v>
      </c>
      <c r="G821" s="788">
        <v>0.52569444444444446</v>
      </c>
      <c r="H821" s="786" t="s">
        <v>98</v>
      </c>
      <c r="I821" s="786" t="s">
        <v>19</v>
      </c>
      <c r="J821" s="783" t="s">
        <v>93</v>
      </c>
      <c r="K821" s="794">
        <v>1</v>
      </c>
      <c r="L821" s="813">
        <v>1</v>
      </c>
    </row>
    <row r="822" spans="1:12" x14ac:dyDescent="0.25">
      <c r="A822" s="782" t="s">
        <v>111</v>
      </c>
      <c r="B822" s="782" t="s">
        <v>91</v>
      </c>
      <c r="C822" s="783">
        <v>35.977800000000002</v>
      </c>
      <c r="D822" s="783">
        <v>-93.043099999999995</v>
      </c>
      <c r="E822" s="787">
        <v>42046</v>
      </c>
      <c r="F822" s="795" t="s">
        <v>151</v>
      </c>
      <c r="G822" s="788">
        <v>0.52430555555555558</v>
      </c>
      <c r="H822" s="786" t="s">
        <v>98</v>
      </c>
      <c r="I822" s="786" t="s">
        <v>93</v>
      </c>
      <c r="J822" s="783" t="s">
        <v>93</v>
      </c>
      <c r="K822" s="790">
        <v>6</v>
      </c>
      <c r="L822" s="813">
        <v>6</v>
      </c>
    </row>
    <row r="823" spans="1:12" x14ac:dyDescent="0.25">
      <c r="A823" s="782" t="s">
        <v>111</v>
      </c>
      <c r="B823" s="782" t="s">
        <v>91</v>
      </c>
      <c r="C823" s="783">
        <v>35.977800000000002</v>
      </c>
      <c r="D823" s="783">
        <v>-93.043099999999995</v>
      </c>
      <c r="E823" s="787">
        <v>42046</v>
      </c>
      <c r="F823" s="795" t="s">
        <v>151</v>
      </c>
      <c r="G823" s="788">
        <v>0.52500000000000002</v>
      </c>
      <c r="H823" s="786" t="s">
        <v>98</v>
      </c>
      <c r="I823" s="786" t="s">
        <v>93</v>
      </c>
      <c r="J823" s="783" t="s">
        <v>93</v>
      </c>
      <c r="K823" s="790">
        <v>7</v>
      </c>
      <c r="L823" s="813">
        <v>7</v>
      </c>
    </row>
    <row r="824" spans="1:12" x14ac:dyDescent="0.25">
      <c r="A824" s="782" t="s">
        <v>111</v>
      </c>
      <c r="B824" s="786" t="s">
        <v>112</v>
      </c>
      <c r="C824" s="786">
        <v>35.943100000000001</v>
      </c>
      <c r="D824" s="786">
        <v>-93.405600000000007</v>
      </c>
      <c r="E824" s="787">
        <v>42053</v>
      </c>
      <c r="F824" s="787" t="s">
        <v>150</v>
      </c>
      <c r="G824" s="788">
        <v>0.43958333333333333</v>
      </c>
      <c r="H824" s="786" t="s">
        <v>96</v>
      </c>
      <c r="I824" s="786" t="s">
        <v>93</v>
      </c>
      <c r="J824" s="783" t="s">
        <v>93</v>
      </c>
      <c r="K824" s="790">
        <v>13</v>
      </c>
      <c r="L824" s="813">
        <v>13</v>
      </c>
    </row>
    <row r="825" spans="1:12" x14ac:dyDescent="0.25">
      <c r="A825" s="782" t="s">
        <v>111</v>
      </c>
      <c r="B825" s="786" t="s">
        <v>101</v>
      </c>
      <c r="C825" s="783">
        <v>35.982633</v>
      </c>
      <c r="D825" s="783">
        <v>-93.040734</v>
      </c>
      <c r="E825" s="787">
        <v>42053</v>
      </c>
      <c r="F825" s="795" t="s">
        <v>151</v>
      </c>
      <c r="G825" s="788">
        <v>0.57291666666666663</v>
      </c>
      <c r="H825" s="786" t="s">
        <v>96</v>
      </c>
      <c r="I825" s="786" t="s">
        <v>93</v>
      </c>
      <c r="J825" s="783" t="s">
        <v>93</v>
      </c>
      <c r="K825" s="794">
        <v>1</v>
      </c>
      <c r="L825" s="813">
        <v>1</v>
      </c>
    </row>
    <row r="826" spans="1:12" x14ac:dyDescent="0.25">
      <c r="A826" s="782" t="s">
        <v>111</v>
      </c>
      <c r="B826" s="782" t="s">
        <v>105</v>
      </c>
      <c r="C826" s="783">
        <v>35.989153000000002</v>
      </c>
      <c r="D826" s="783">
        <v>-93.035788999999994</v>
      </c>
      <c r="E826" s="787">
        <v>42053</v>
      </c>
      <c r="F826" s="795" t="s">
        <v>151</v>
      </c>
      <c r="G826" s="788">
        <v>0.56944444444444442</v>
      </c>
      <c r="H826" s="786" t="s">
        <v>96</v>
      </c>
      <c r="I826" s="786" t="s">
        <v>93</v>
      </c>
      <c r="J826" s="783" t="s">
        <v>93</v>
      </c>
      <c r="K826" s="790">
        <v>2</v>
      </c>
      <c r="L826" s="813">
        <v>2</v>
      </c>
    </row>
    <row r="827" spans="1:12" x14ac:dyDescent="0.25">
      <c r="A827" s="782" t="s">
        <v>111</v>
      </c>
      <c r="B827" s="782" t="s">
        <v>113</v>
      </c>
      <c r="C827" s="786">
        <v>36.033900000000003</v>
      </c>
      <c r="D827" s="786">
        <v>-93.109700000000004</v>
      </c>
      <c r="E827" s="787">
        <v>42053</v>
      </c>
      <c r="F827" s="787" t="s">
        <v>150</v>
      </c>
      <c r="G827" s="788">
        <v>0.51736111111111116</v>
      </c>
      <c r="H827" s="786" t="s">
        <v>96</v>
      </c>
      <c r="I827" s="786" t="s">
        <v>93</v>
      </c>
      <c r="J827" s="783" t="s">
        <v>93</v>
      </c>
      <c r="K827" s="790">
        <v>5</v>
      </c>
      <c r="L827" s="813">
        <v>5</v>
      </c>
    </row>
    <row r="828" spans="1:12" x14ac:dyDescent="0.25">
      <c r="A828" s="782" t="s">
        <v>111</v>
      </c>
      <c r="B828" s="782" t="s">
        <v>91</v>
      </c>
      <c r="C828" s="783">
        <v>35.977800000000002</v>
      </c>
      <c r="D828" s="783">
        <v>-93.043099999999995</v>
      </c>
      <c r="E828" s="787">
        <v>42053</v>
      </c>
      <c r="F828" s="795" t="s">
        <v>151</v>
      </c>
      <c r="G828" s="788">
        <v>0.56180555555555556</v>
      </c>
      <c r="H828" s="786" t="s">
        <v>96</v>
      </c>
      <c r="I828" s="786" t="s">
        <v>19</v>
      </c>
      <c r="J828" s="783" t="s">
        <v>93</v>
      </c>
      <c r="K828" s="794">
        <v>1</v>
      </c>
      <c r="L828" s="813">
        <v>1</v>
      </c>
    </row>
    <row r="829" spans="1:12" x14ac:dyDescent="0.25">
      <c r="A829" s="782" t="s">
        <v>111</v>
      </c>
      <c r="B829" s="782" t="s">
        <v>91</v>
      </c>
      <c r="C829" s="783">
        <v>35.977800000000002</v>
      </c>
      <c r="D829" s="783">
        <v>-93.043099999999995</v>
      </c>
      <c r="E829" s="787">
        <v>42053</v>
      </c>
      <c r="F829" s="795" t="s">
        <v>151</v>
      </c>
      <c r="G829" s="788">
        <v>0.56041666666666667</v>
      </c>
      <c r="H829" s="786" t="s">
        <v>96</v>
      </c>
      <c r="I829" s="786" t="s">
        <v>93</v>
      </c>
      <c r="J829" s="783" t="s">
        <v>93</v>
      </c>
      <c r="K829" s="790">
        <v>3</v>
      </c>
      <c r="L829" s="813">
        <v>3</v>
      </c>
    </row>
    <row r="830" spans="1:12" x14ac:dyDescent="0.25">
      <c r="A830" s="782" t="s">
        <v>111</v>
      </c>
      <c r="B830" s="782" t="s">
        <v>91</v>
      </c>
      <c r="C830" s="783">
        <v>35.977800000000002</v>
      </c>
      <c r="D830" s="783">
        <v>-93.043099999999995</v>
      </c>
      <c r="E830" s="787">
        <v>42053</v>
      </c>
      <c r="F830" s="795" t="s">
        <v>151</v>
      </c>
      <c r="G830" s="788">
        <v>0.56111111111111112</v>
      </c>
      <c r="H830" s="786" t="s">
        <v>96</v>
      </c>
      <c r="I830" s="786" t="s">
        <v>93</v>
      </c>
      <c r="J830" s="783" t="s">
        <v>93</v>
      </c>
      <c r="K830" s="790">
        <v>3</v>
      </c>
      <c r="L830" s="813">
        <v>3</v>
      </c>
    </row>
    <row r="831" spans="1:12" x14ac:dyDescent="0.25">
      <c r="A831" s="782" t="s">
        <v>111</v>
      </c>
      <c r="B831" s="786" t="s">
        <v>112</v>
      </c>
      <c r="C831" s="786">
        <v>35.943100000000001</v>
      </c>
      <c r="D831" s="786">
        <v>-93.405600000000007</v>
      </c>
      <c r="E831" s="787">
        <v>42054</v>
      </c>
      <c r="F831" s="787" t="s">
        <v>150</v>
      </c>
      <c r="G831" s="788">
        <v>0.41597222222222224</v>
      </c>
      <c r="H831" s="786" t="s">
        <v>98</v>
      </c>
      <c r="I831" s="786" t="s">
        <v>19</v>
      </c>
      <c r="J831" s="783" t="s">
        <v>93</v>
      </c>
      <c r="K831" s="794">
        <v>1</v>
      </c>
      <c r="L831" s="813">
        <v>1</v>
      </c>
    </row>
    <row r="832" spans="1:12" x14ac:dyDescent="0.25">
      <c r="A832" s="782" t="s">
        <v>111</v>
      </c>
      <c r="B832" s="786" t="s">
        <v>112</v>
      </c>
      <c r="C832" s="786">
        <v>35.943100000000001</v>
      </c>
      <c r="D832" s="786">
        <v>-93.405600000000007</v>
      </c>
      <c r="E832" s="787">
        <v>42054</v>
      </c>
      <c r="F832" s="787" t="s">
        <v>150</v>
      </c>
      <c r="G832" s="788">
        <v>0.4152777777777778</v>
      </c>
      <c r="H832" s="786" t="s">
        <v>98</v>
      </c>
      <c r="I832" s="786" t="s">
        <v>93</v>
      </c>
      <c r="J832" s="783" t="s">
        <v>93</v>
      </c>
      <c r="K832" s="790">
        <v>1</v>
      </c>
      <c r="L832" s="813">
        <v>1</v>
      </c>
    </row>
    <row r="833" spans="1:12" x14ac:dyDescent="0.25">
      <c r="A833" s="782" t="s">
        <v>111</v>
      </c>
      <c r="B833" s="786" t="s">
        <v>112</v>
      </c>
      <c r="C833" s="786">
        <v>35.943100000000001</v>
      </c>
      <c r="D833" s="786">
        <v>-93.405600000000007</v>
      </c>
      <c r="E833" s="787">
        <v>42054</v>
      </c>
      <c r="F833" s="787" t="s">
        <v>150</v>
      </c>
      <c r="G833" s="788">
        <v>0.41458333333333336</v>
      </c>
      <c r="H833" s="786" t="s">
        <v>98</v>
      </c>
      <c r="I833" s="786" t="s">
        <v>93</v>
      </c>
      <c r="J833" s="783" t="s">
        <v>93</v>
      </c>
      <c r="K833" s="790">
        <v>5</v>
      </c>
      <c r="L833" s="813">
        <v>5</v>
      </c>
    </row>
    <row r="834" spans="1:12" x14ac:dyDescent="0.25">
      <c r="A834" s="782" t="s">
        <v>111</v>
      </c>
      <c r="B834" s="786" t="s">
        <v>101</v>
      </c>
      <c r="C834" s="783">
        <v>35.982633</v>
      </c>
      <c r="D834" s="783">
        <v>-93.040734</v>
      </c>
      <c r="E834" s="787">
        <v>42054</v>
      </c>
      <c r="F834" s="795" t="s">
        <v>151</v>
      </c>
      <c r="G834" s="788">
        <v>0.53611111111111109</v>
      </c>
      <c r="H834" s="786" t="s">
        <v>98</v>
      </c>
      <c r="I834" s="786" t="s">
        <v>93</v>
      </c>
      <c r="J834" s="783" t="s">
        <v>93</v>
      </c>
      <c r="K834" s="794">
        <v>1</v>
      </c>
      <c r="L834" s="813">
        <v>1</v>
      </c>
    </row>
    <row r="835" spans="1:12" x14ac:dyDescent="0.25">
      <c r="A835" s="782" t="s">
        <v>111</v>
      </c>
      <c r="B835" s="782" t="s">
        <v>105</v>
      </c>
      <c r="C835" s="783">
        <v>35.989153000000002</v>
      </c>
      <c r="D835" s="783">
        <v>-93.035788999999994</v>
      </c>
      <c r="E835" s="787">
        <v>42054</v>
      </c>
      <c r="F835" s="795" t="s">
        <v>151</v>
      </c>
      <c r="G835" s="788">
        <v>0.53472222222222221</v>
      </c>
      <c r="H835" s="786" t="s">
        <v>98</v>
      </c>
      <c r="I835" s="786" t="s">
        <v>93</v>
      </c>
      <c r="J835" s="783" t="s">
        <v>93</v>
      </c>
      <c r="K835" s="794">
        <v>1</v>
      </c>
      <c r="L835" s="813">
        <v>1</v>
      </c>
    </row>
    <row r="836" spans="1:12" x14ac:dyDescent="0.25">
      <c r="A836" s="782" t="s">
        <v>111</v>
      </c>
      <c r="B836" s="782" t="s">
        <v>113</v>
      </c>
      <c r="C836" s="786">
        <v>36.033900000000003</v>
      </c>
      <c r="D836" s="786">
        <v>-93.109700000000004</v>
      </c>
      <c r="E836" s="787">
        <v>42054</v>
      </c>
      <c r="F836" s="787" t="s">
        <v>150</v>
      </c>
      <c r="G836" s="788">
        <v>0.46180555555555558</v>
      </c>
      <c r="H836" s="786" t="s">
        <v>98</v>
      </c>
      <c r="I836" s="786" t="s">
        <v>93</v>
      </c>
      <c r="J836" s="783" t="s">
        <v>93</v>
      </c>
      <c r="K836" s="790">
        <v>10</v>
      </c>
      <c r="L836" s="813">
        <v>10</v>
      </c>
    </row>
    <row r="837" spans="1:12" x14ac:dyDescent="0.25">
      <c r="A837" s="782" t="s">
        <v>111</v>
      </c>
      <c r="B837" s="782" t="s">
        <v>91</v>
      </c>
      <c r="C837" s="783">
        <v>35.977800000000002</v>
      </c>
      <c r="D837" s="783">
        <v>-93.043099999999995</v>
      </c>
      <c r="E837" s="787">
        <v>42054</v>
      </c>
      <c r="F837" s="795" t="s">
        <v>151</v>
      </c>
      <c r="G837" s="788">
        <v>0.5229166666666667</v>
      </c>
      <c r="H837" s="786" t="s">
        <v>98</v>
      </c>
      <c r="I837" s="786" t="s">
        <v>93</v>
      </c>
      <c r="J837" s="783" t="s">
        <v>93</v>
      </c>
      <c r="K837" s="794">
        <v>1</v>
      </c>
      <c r="L837" s="813">
        <v>1</v>
      </c>
    </row>
    <row r="838" spans="1:12" x14ac:dyDescent="0.25">
      <c r="A838" s="782" t="s">
        <v>111</v>
      </c>
      <c r="B838" s="786" t="s">
        <v>112</v>
      </c>
      <c r="C838" s="786">
        <v>35.943100000000001</v>
      </c>
      <c r="D838" s="786">
        <v>-93.405600000000007</v>
      </c>
      <c r="E838" s="787">
        <v>42060</v>
      </c>
      <c r="F838" s="787" t="s">
        <v>150</v>
      </c>
      <c r="G838" s="788">
        <v>0.42083333333333334</v>
      </c>
      <c r="H838" s="786" t="s">
        <v>98</v>
      </c>
      <c r="I838" s="786" t="s">
        <v>93</v>
      </c>
      <c r="J838" s="783" t="s">
        <v>93</v>
      </c>
      <c r="K838" s="790">
        <v>15</v>
      </c>
      <c r="L838" s="813">
        <v>15</v>
      </c>
    </row>
    <row r="839" spans="1:12" x14ac:dyDescent="0.25">
      <c r="A839" s="782" t="s">
        <v>111</v>
      </c>
      <c r="B839" s="786" t="s">
        <v>101</v>
      </c>
      <c r="C839" s="783">
        <v>35.982633</v>
      </c>
      <c r="D839" s="783">
        <v>-93.040734</v>
      </c>
      <c r="E839" s="787">
        <v>42060</v>
      </c>
      <c r="F839" s="795" t="s">
        <v>151</v>
      </c>
      <c r="G839" s="788">
        <v>0.52083333333333337</v>
      </c>
      <c r="H839" s="786" t="s">
        <v>98</v>
      </c>
      <c r="I839" s="786" t="s">
        <v>93</v>
      </c>
      <c r="J839" s="783" t="s">
        <v>93</v>
      </c>
      <c r="K839" s="809">
        <v>11</v>
      </c>
      <c r="L839" s="813">
        <v>11</v>
      </c>
    </row>
    <row r="840" spans="1:12" x14ac:dyDescent="0.25">
      <c r="A840" s="782" t="s">
        <v>111</v>
      </c>
      <c r="B840" s="782" t="s">
        <v>105</v>
      </c>
      <c r="C840" s="783">
        <v>35.989153000000002</v>
      </c>
      <c r="D840" s="783">
        <v>-93.035788999999994</v>
      </c>
      <c r="E840" s="787">
        <v>42060</v>
      </c>
      <c r="F840" s="795" t="s">
        <v>151</v>
      </c>
      <c r="G840" s="788">
        <v>0.51736111111111116</v>
      </c>
      <c r="H840" s="786" t="s">
        <v>98</v>
      </c>
      <c r="I840" s="786" t="s">
        <v>93</v>
      </c>
      <c r="J840" s="783" t="s">
        <v>93</v>
      </c>
      <c r="K840" s="809">
        <v>6</v>
      </c>
      <c r="L840" s="813">
        <v>6</v>
      </c>
    </row>
    <row r="841" spans="1:12" x14ac:dyDescent="0.25">
      <c r="A841" s="782" t="s">
        <v>111</v>
      </c>
      <c r="B841" s="782" t="s">
        <v>113</v>
      </c>
      <c r="C841" s="786">
        <v>36.033900000000003</v>
      </c>
      <c r="D841" s="786">
        <v>-93.109700000000004</v>
      </c>
      <c r="E841" s="787">
        <v>42060</v>
      </c>
      <c r="F841" s="787" t="s">
        <v>150</v>
      </c>
      <c r="G841" s="788">
        <v>0.46666666666666667</v>
      </c>
      <c r="H841" s="786" t="s">
        <v>98</v>
      </c>
      <c r="I841" s="786" t="s">
        <v>93</v>
      </c>
      <c r="J841" s="783" t="s">
        <v>93</v>
      </c>
      <c r="K841" s="810">
        <v>17</v>
      </c>
      <c r="L841" s="813">
        <v>17</v>
      </c>
    </row>
    <row r="842" spans="1:12" x14ac:dyDescent="0.25">
      <c r="A842" s="782" t="s">
        <v>111</v>
      </c>
      <c r="B842" s="782" t="s">
        <v>91</v>
      </c>
      <c r="C842" s="783">
        <v>35.977800000000002</v>
      </c>
      <c r="D842" s="783">
        <v>-93.043099999999995</v>
      </c>
      <c r="E842" s="787">
        <v>42060</v>
      </c>
      <c r="F842" s="795" t="s">
        <v>151</v>
      </c>
      <c r="G842" s="788">
        <v>0.53055555555555556</v>
      </c>
      <c r="H842" s="786" t="s">
        <v>98</v>
      </c>
      <c r="I842" s="786" t="s">
        <v>19</v>
      </c>
      <c r="J842" s="783" t="s">
        <v>93</v>
      </c>
      <c r="K842" s="881">
        <v>1</v>
      </c>
      <c r="L842" s="813">
        <v>1</v>
      </c>
    </row>
    <row r="843" spans="1:12" x14ac:dyDescent="0.25">
      <c r="A843" s="782" t="s">
        <v>111</v>
      </c>
      <c r="B843" s="782" t="s">
        <v>91</v>
      </c>
      <c r="C843" s="783">
        <v>35.977800000000002</v>
      </c>
      <c r="D843" s="783">
        <v>-93.043099999999995</v>
      </c>
      <c r="E843" s="787">
        <v>42060</v>
      </c>
      <c r="F843" s="795" t="s">
        <v>151</v>
      </c>
      <c r="G843" s="788">
        <v>0.52916666666666667</v>
      </c>
      <c r="H843" s="786" t="s">
        <v>98</v>
      </c>
      <c r="I843" s="786" t="s">
        <v>93</v>
      </c>
      <c r="J843" s="783" t="s">
        <v>93</v>
      </c>
      <c r="K843" s="810">
        <v>27</v>
      </c>
      <c r="L843" s="813">
        <v>27</v>
      </c>
    </row>
    <row r="844" spans="1:12" x14ac:dyDescent="0.25">
      <c r="A844" s="782" t="s">
        <v>111</v>
      </c>
      <c r="B844" s="782" t="s">
        <v>91</v>
      </c>
      <c r="C844" s="783">
        <v>35.977800000000002</v>
      </c>
      <c r="D844" s="783">
        <v>-93.043099999999995</v>
      </c>
      <c r="E844" s="787">
        <v>42060</v>
      </c>
      <c r="F844" s="795" t="s">
        <v>151</v>
      </c>
      <c r="G844" s="788">
        <v>0.52986111111111112</v>
      </c>
      <c r="H844" s="786" t="s">
        <v>98</v>
      </c>
      <c r="I844" s="786" t="s">
        <v>93</v>
      </c>
      <c r="J844" s="783" t="s">
        <v>93</v>
      </c>
      <c r="K844" s="790">
        <v>30</v>
      </c>
      <c r="L844" s="813">
        <v>30</v>
      </c>
    </row>
    <row r="845" spans="1:12" x14ac:dyDescent="0.25">
      <c r="A845" s="813" t="s">
        <v>83</v>
      </c>
      <c r="B845" s="813" t="s">
        <v>40</v>
      </c>
      <c r="C845" s="744">
        <v>35.894167000000003</v>
      </c>
      <c r="D845" s="744">
        <v>-93.067499999999995</v>
      </c>
      <c r="E845" s="872">
        <v>42061</v>
      </c>
      <c r="F845" s="830" t="s">
        <v>150</v>
      </c>
      <c r="G845" s="873">
        <v>0.48333333333333334</v>
      </c>
      <c r="H845" s="861"/>
      <c r="I845" s="864" t="s">
        <v>63</v>
      </c>
      <c r="J845" s="783" t="s">
        <v>93</v>
      </c>
      <c r="K845" s="870">
        <v>47.9</v>
      </c>
      <c r="L845" s="813">
        <v>47.9</v>
      </c>
    </row>
    <row r="846" spans="1:12" x14ac:dyDescent="0.25">
      <c r="A846" s="813" t="s">
        <v>83</v>
      </c>
      <c r="B846" s="813" t="s">
        <v>41</v>
      </c>
      <c r="C846" s="744">
        <v>35.938889000000003</v>
      </c>
      <c r="D846" s="744">
        <v>-93.072500000000005</v>
      </c>
      <c r="E846" s="841">
        <v>42061</v>
      </c>
      <c r="F846" s="815" t="s">
        <v>151</v>
      </c>
      <c r="G846" s="842">
        <v>0.44027777777777777</v>
      </c>
      <c r="H846" s="831"/>
      <c r="I846" s="817" t="s">
        <v>63</v>
      </c>
      <c r="J846" s="783" t="s">
        <v>93</v>
      </c>
      <c r="K846" s="818">
        <v>48.7</v>
      </c>
      <c r="L846" s="813">
        <v>48.7</v>
      </c>
    </row>
    <row r="847" spans="1:12" x14ac:dyDescent="0.25">
      <c r="A847" s="813" t="s">
        <v>83</v>
      </c>
      <c r="B847" s="813" t="s">
        <v>80</v>
      </c>
      <c r="C847" s="813">
        <v>35.921990000000001</v>
      </c>
      <c r="D847" s="813">
        <v>-93.072486999999995</v>
      </c>
      <c r="E847" s="815">
        <v>42061</v>
      </c>
      <c r="F847" s="815"/>
      <c r="G847" s="819">
        <v>0.46875</v>
      </c>
      <c r="H847" s="813"/>
      <c r="I847" s="813"/>
      <c r="J847" s="783" t="s">
        <v>93</v>
      </c>
      <c r="K847" s="860" t="s">
        <v>78</v>
      </c>
      <c r="L847" s="813">
        <v>0.01</v>
      </c>
    </row>
    <row r="848" spans="1:12" x14ac:dyDescent="0.25">
      <c r="A848" s="813" t="s">
        <v>83</v>
      </c>
      <c r="B848" s="813" t="s">
        <v>38</v>
      </c>
      <c r="C848" s="744">
        <v>35.923566999999998</v>
      </c>
      <c r="D848" s="744">
        <v>-93.070751000000001</v>
      </c>
      <c r="E848" s="830">
        <v>42066</v>
      </c>
      <c r="F848" s="830" t="s">
        <v>150</v>
      </c>
      <c r="G848" s="813"/>
      <c r="H848" s="813"/>
      <c r="I848" s="813"/>
      <c r="J848" s="783" t="s">
        <v>93</v>
      </c>
      <c r="K848" s="831">
        <v>16.100000000000001</v>
      </c>
      <c r="L848" s="813">
        <v>16.100000000000001</v>
      </c>
    </row>
    <row r="849" spans="1:12" x14ac:dyDescent="0.25">
      <c r="A849" s="813" t="s">
        <v>83</v>
      </c>
      <c r="B849" s="813" t="s">
        <v>39</v>
      </c>
      <c r="C849" s="744">
        <v>35.915832999999999</v>
      </c>
      <c r="D849" s="744">
        <v>-93.059443999999999</v>
      </c>
      <c r="E849" s="814">
        <v>42066</v>
      </c>
      <c r="F849" s="830" t="s">
        <v>150</v>
      </c>
      <c r="G849" s="813"/>
      <c r="H849" s="813"/>
      <c r="I849" s="813"/>
      <c r="J849" s="783" t="s">
        <v>93</v>
      </c>
      <c r="K849" s="813">
        <v>19.5</v>
      </c>
      <c r="L849" s="813">
        <v>19.5</v>
      </c>
    </row>
    <row r="850" spans="1:12" x14ac:dyDescent="0.25">
      <c r="A850" s="813" t="s">
        <v>83</v>
      </c>
      <c r="B850" s="813" t="s">
        <v>80</v>
      </c>
      <c r="C850" s="813">
        <v>35.921990000000001</v>
      </c>
      <c r="D850" s="813">
        <v>-93.072486999999995</v>
      </c>
      <c r="E850" s="814">
        <v>42066</v>
      </c>
      <c r="F850" s="814"/>
      <c r="G850" s="819">
        <v>0.47916666666666669</v>
      </c>
      <c r="H850" s="813"/>
      <c r="I850" s="813"/>
      <c r="J850" s="783" t="s">
        <v>93</v>
      </c>
      <c r="K850" s="866" t="s">
        <v>37</v>
      </c>
      <c r="L850" s="813">
        <v>0.01</v>
      </c>
    </row>
    <row r="851" spans="1:12" x14ac:dyDescent="0.25">
      <c r="A851" s="813" t="s">
        <v>83</v>
      </c>
      <c r="B851" s="813" t="s">
        <v>38</v>
      </c>
      <c r="C851" s="744">
        <v>35.923566999999998</v>
      </c>
      <c r="D851" s="744">
        <v>-93.070751000000001</v>
      </c>
      <c r="E851" s="830">
        <v>42074</v>
      </c>
      <c r="F851" s="830" t="s">
        <v>150</v>
      </c>
      <c r="G851" s="813"/>
      <c r="H851" s="813"/>
      <c r="I851" s="813"/>
      <c r="J851" s="783" t="s">
        <v>137</v>
      </c>
      <c r="K851" s="843" t="s">
        <v>37</v>
      </c>
      <c r="L851" s="813">
        <v>0.01</v>
      </c>
    </row>
    <row r="852" spans="1:12" x14ac:dyDescent="0.25">
      <c r="A852" s="813" t="s">
        <v>83</v>
      </c>
      <c r="B852" s="813" t="s">
        <v>39</v>
      </c>
      <c r="C852" s="744">
        <v>35.915832999999999</v>
      </c>
      <c r="D852" s="744">
        <v>-93.059443999999999</v>
      </c>
      <c r="E852" s="814">
        <v>42074</v>
      </c>
      <c r="F852" s="830" t="s">
        <v>150</v>
      </c>
      <c r="G852" s="813"/>
      <c r="H852" s="813"/>
      <c r="I852" s="813"/>
      <c r="J852" s="783" t="s">
        <v>137</v>
      </c>
      <c r="K852" s="813">
        <v>38.9</v>
      </c>
      <c r="L852" s="813">
        <v>38.9</v>
      </c>
    </row>
    <row r="853" spans="1:12" x14ac:dyDescent="0.25">
      <c r="A853" s="813" t="s">
        <v>83</v>
      </c>
      <c r="B853" s="813" t="s">
        <v>40</v>
      </c>
      <c r="C853" s="744">
        <v>35.894167000000003</v>
      </c>
      <c r="D853" s="744">
        <v>-93.067499999999995</v>
      </c>
      <c r="E853" s="815">
        <v>42074</v>
      </c>
      <c r="F853" s="830" t="s">
        <v>150</v>
      </c>
      <c r="G853" s="816">
        <v>0.52083333333333337</v>
      </c>
      <c r="H853" s="813"/>
      <c r="I853" s="817" t="s">
        <v>28</v>
      </c>
      <c r="J853" s="783" t="s">
        <v>137</v>
      </c>
      <c r="K853" s="818">
        <v>34.5</v>
      </c>
      <c r="L853" s="813">
        <v>34.5</v>
      </c>
    </row>
    <row r="854" spans="1:12" x14ac:dyDescent="0.25">
      <c r="A854" s="813" t="s">
        <v>83</v>
      </c>
      <c r="B854" s="813" t="s">
        <v>41</v>
      </c>
      <c r="C854" s="744">
        <v>35.938889000000003</v>
      </c>
      <c r="D854" s="744">
        <v>-93.072500000000005</v>
      </c>
      <c r="E854" s="815">
        <v>42074</v>
      </c>
      <c r="F854" s="815" t="s">
        <v>151</v>
      </c>
      <c r="G854" s="816">
        <v>0.47222222222222227</v>
      </c>
      <c r="H854" s="813"/>
      <c r="I854" s="817" t="s">
        <v>64</v>
      </c>
      <c r="J854" s="783" t="s">
        <v>137</v>
      </c>
      <c r="K854" s="818">
        <v>66.3</v>
      </c>
      <c r="L854" s="813">
        <v>66.3</v>
      </c>
    </row>
    <row r="855" spans="1:12" x14ac:dyDescent="0.25">
      <c r="A855" s="813" t="s">
        <v>83</v>
      </c>
      <c r="B855" s="813" t="s">
        <v>80</v>
      </c>
      <c r="C855" s="813">
        <v>35.921990000000001</v>
      </c>
      <c r="D855" s="813">
        <v>-93.072486999999995</v>
      </c>
      <c r="E855" s="814">
        <v>42074</v>
      </c>
      <c r="F855" s="814"/>
      <c r="G855" s="819">
        <v>0.50694444444444442</v>
      </c>
      <c r="H855" s="813"/>
      <c r="I855" s="813"/>
      <c r="J855" s="783" t="s">
        <v>137</v>
      </c>
      <c r="K855" s="866" t="s">
        <v>78</v>
      </c>
      <c r="L855" s="813">
        <v>0.01</v>
      </c>
    </row>
    <row r="856" spans="1:12" x14ac:dyDescent="0.25">
      <c r="A856" s="813" t="s">
        <v>83</v>
      </c>
      <c r="B856" s="782" t="s">
        <v>81</v>
      </c>
      <c r="C856" s="813">
        <v>35.921990000000001</v>
      </c>
      <c r="D856" s="813">
        <v>-93.072486999999995</v>
      </c>
      <c r="E856" s="814">
        <v>42074</v>
      </c>
      <c r="F856" s="814"/>
      <c r="G856" s="819">
        <v>0.51041666666666663</v>
      </c>
      <c r="H856" s="813"/>
      <c r="I856" s="813"/>
      <c r="J856" s="783" t="s">
        <v>137</v>
      </c>
      <c r="K856" s="820" t="s">
        <v>47</v>
      </c>
      <c r="L856" s="813">
        <v>0.01</v>
      </c>
    </row>
    <row r="857" spans="1:12" x14ac:dyDescent="0.25">
      <c r="A857" s="813" t="s">
        <v>83</v>
      </c>
      <c r="B857" s="813" t="s">
        <v>38</v>
      </c>
      <c r="C857" s="744">
        <v>35.923566999999998</v>
      </c>
      <c r="D857" s="744">
        <v>-93.070751000000001</v>
      </c>
      <c r="E857" s="830">
        <v>42082</v>
      </c>
      <c r="F857" s="830" t="s">
        <v>150</v>
      </c>
      <c r="G857" s="813"/>
      <c r="H857" s="813"/>
      <c r="I857" s="813"/>
      <c r="J857" s="783" t="s">
        <v>93</v>
      </c>
      <c r="K857" s="831">
        <v>6.3</v>
      </c>
      <c r="L857" s="813">
        <v>6.3</v>
      </c>
    </row>
    <row r="858" spans="1:12" x14ac:dyDescent="0.25">
      <c r="A858" s="813" t="s">
        <v>83</v>
      </c>
      <c r="B858" s="813" t="s">
        <v>39</v>
      </c>
      <c r="C858" s="744">
        <v>35.915832999999999</v>
      </c>
      <c r="D858" s="744">
        <v>-93.059443999999999</v>
      </c>
      <c r="E858" s="862">
        <v>42082</v>
      </c>
      <c r="F858" s="830" t="s">
        <v>150</v>
      </c>
      <c r="G858" s="863"/>
      <c r="H858" s="863"/>
      <c r="I858" s="863"/>
      <c r="J858" s="783" t="s">
        <v>93</v>
      </c>
      <c r="K858" s="863">
        <v>23.1</v>
      </c>
      <c r="L858" s="813">
        <v>23.1</v>
      </c>
    </row>
    <row r="859" spans="1:12" x14ac:dyDescent="0.25">
      <c r="A859" s="813" t="s">
        <v>83</v>
      </c>
      <c r="B859" s="813" t="s">
        <v>40</v>
      </c>
      <c r="C859" s="744">
        <v>35.894167000000003</v>
      </c>
      <c r="D859" s="744">
        <v>-93.067499999999995</v>
      </c>
      <c r="E859" s="815">
        <v>42082</v>
      </c>
      <c r="F859" s="830" t="s">
        <v>150</v>
      </c>
      <c r="G859" s="816">
        <v>0.5</v>
      </c>
      <c r="H859" s="813"/>
      <c r="I859" s="817" t="s">
        <v>63</v>
      </c>
      <c r="J859" s="783" t="s">
        <v>93</v>
      </c>
      <c r="K859" s="818">
        <v>42.6</v>
      </c>
      <c r="L859" s="813">
        <v>42.6</v>
      </c>
    </row>
    <row r="860" spans="1:12" x14ac:dyDescent="0.25">
      <c r="A860" s="813" t="s">
        <v>83</v>
      </c>
      <c r="B860" s="813" t="s">
        <v>41</v>
      </c>
      <c r="C860" s="744">
        <v>35.938889000000003</v>
      </c>
      <c r="D860" s="744">
        <v>-93.072500000000005</v>
      </c>
      <c r="E860" s="815">
        <v>42082</v>
      </c>
      <c r="F860" s="815" t="s">
        <v>151</v>
      </c>
      <c r="G860" s="816">
        <v>0.46736111111111112</v>
      </c>
      <c r="H860" s="813"/>
      <c r="I860" s="817" t="s">
        <v>63</v>
      </c>
      <c r="J860" s="783" t="s">
        <v>93</v>
      </c>
      <c r="K860" s="818">
        <v>71.7</v>
      </c>
      <c r="L860" s="813">
        <v>71.7</v>
      </c>
    </row>
    <row r="861" spans="1:12" x14ac:dyDescent="0.25">
      <c r="A861" s="813" t="s">
        <v>83</v>
      </c>
      <c r="B861" s="813" t="s">
        <v>76</v>
      </c>
      <c r="C861" s="813">
        <v>35.927869000000001</v>
      </c>
      <c r="D861" s="813">
        <v>-93.074659999999994</v>
      </c>
      <c r="E861" s="830">
        <v>42082</v>
      </c>
      <c r="F861" s="830"/>
      <c r="G861" s="833">
        <v>0.46736111111111112</v>
      </c>
      <c r="H861" s="831"/>
      <c r="I861" s="831"/>
      <c r="J861" s="783" t="s">
        <v>93</v>
      </c>
      <c r="K861" s="838">
        <v>1</v>
      </c>
      <c r="L861" s="813">
        <v>1</v>
      </c>
    </row>
    <row r="862" spans="1:12" x14ac:dyDescent="0.25">
      <c r="A862" s="813" t="s">
        <v>83</v>
      </c>
      <c r="B862" s="813" t="s">
        <v>80</v>
      </c>
      <c r="C862" s="813">
        <v>35.921990000000001</v>
      </c>
      <c r="D862" s="813">
        <v>-93.072486999999995</v>
      </c>
      <c r="E862" s="814">
        <v>42082</v>
      </c>
      <c r="F862" s="814"/>
      <c r="G862" s="819">
        <v>0.47916666666666669</v>
      </c>
      <c r="H862" s="813"/>
      <c r="I862" s="813"/>
      <c r="J862" s="783" t="s">
        <v>93</v>
      </c>
      <c r="K862" s="868">
        <v>1</v>
      </c>
      <c r="L862" s="813">
        <v>1</v>
      </c>
    </row>
    <row r="863" spans="1:12" x14ac:dyDescent="0.25">
      <c r="A863" s="813" t="s">
        <v>83</v>
      </c>
      <c r="B863" s="782" t="s">
        <v>81</v>
      </c>
      <c r="C863" s="813">
        <v>35.921990000000001</v>
      </c>
      <c r="D863" s="813">
        <v>-93.072486999999995</v>
      </c>
      <c r="E863" s="830">
        <v>42082</v>
      </c>
      <c r="F863" s="830"/>
      <c r="G863" s="833">
        <v>0.4826388888888889</v>
      </c>
      <c r="H863" s="831"/>
      <c r="I863" s="831"/>
      <c r="J863" s="783" t="s">
        <v>93</v>
      </c>
      <c r="K863" s="856">
        <v>5.2</v>
      </c>
      <c r="L863" s="813">
        <v>5.2</v>
      </c>
    </row>
    <row r="864" spans="1:12" x14ac:dyDescent="0.25">
      <c r="A864" s="813" t="s">
        <v>83</v>
      </c>
      <c r="B864" s="813" t="s">
        <v>38</v>
      </c>
      <c r="C864" s="744">
        <v>35.923566999999998</v>
      </c>
      <c r="D864" s="744">
        <v>-93.070751000000001</v>
      </c>
      <c r="E864" s="830">
        <v>42088</v>
      </c>
      <c r="F864" s="830" t="s">
        <v>150</v>
      </c>
      <c r="G864" s="813"/>
      <c r="H864" s="813"/>
      <c r="I864" s="813"/>
      <c r="J864" s="783" t="s">
        <v>93</v>
      </c>
      <c r="K864" s="831">
        <v>14.6</v>
      </c>
      <c r="L864" s="813">
        <v>14.6</v>
      </c>
    </row>
    <row r="865" spans="1:12" x14ac:dyDescent="0.25">
      <c r="A865" s="813" t="s">
        <v>83</v>
      </c>
      <c r="B865" s="813" t="s">
        <v>40</v>
      </c>
      <c r="C865" s="744">
        <v>35.894167000000003</v>
      </c>
      <c r="D865" s="744">
        <v>-93.067499999999995</v>
      </c>
      <c r="E865" s="815">
        <v>42088</v>
      </c>
      <c r="F865" s="830" t="s">
        <v>150</v>
      </c>
      <c r="G865" s="816">
        <v>6.25E-2</v>
      </c>
      <c r="H865" s="813"/>
      <c r="I865" s="817" t="s">
        <v>63</v>
      </c>
      <c r="J865" s="783" t="s">
        <v>93</v>
      </c>
      <c r="K865" s="857">
        <v>125.9</v>
      </c>
      <c r="L865" s="813">
        <v>125.9</v>
      </c>
    </row>
    <row r="866" spans="1:12" x14ac:dyDescent="0.25">
      <c r="A866" s="813" t="s">
        <v>83</v>
      </c>
      <c r="B866" s="813" t="s">
        <v>41</v>
      </c>
      <c r="C866" s="744">
        <v>35.938889000000003</v>
      </c>
      <c r="D866" s="744">
        <v>-93.072500000000005</v>
      </c>
      <c r="E866" s="815">
        <v>42088</v>
      </c>
      <c r="F866" s="815" t="s">
        <v>151</v>
      </c>
      <c r="G866" s="816">
        <v>0.47916666666666669</v>
      </c>
      <c r="H866" s="813"/>
      <c r="I866" s="817" t="s">
        <v>63</v>
      </c>
      <c r="J866" s="783" t="s">
        <v>93</v>
      </c>
      <c r="K866" s="818">
        <v>547.5</v>
      </c>
      <c r="L866" s="813">
        <v>547.5</v>
      </c>
    </row>
    <row r="867" spans="1:12" x14ac:dyDescent="0.25">
      <c r="A867" s="813" t="s">
        <v>83</v>
      </c>
      <c r="B867" s="813" t="s">
        <v>76</v>
      </c>
      <c r="C867" s="813">
        <v>35.927869000000001</v>
      </c>
      <c r="D867" s="813">
        <v>-93.074659999999994</v>
      </c>
      <c r="E867" s="814">
        <v>42088</v>
      </c>
      <c r="F867" s="814"/>
      <c r="G867" s="819">
        <v>0.51388888888888895</v>
      </c>
      <c r="H867" s="813"/>
      <c r="I867" s="813"/>
      <c r="J867" s="783" t="s">
        <v>93</v>
      </c>
      <c r="K867" s="856">
        <v>18.5</v>
      </c>
      <c r="L867" s="813">
        <v>18.5</v>
      </c>
    </row>
    <row r="868" spans="1:12" x14ac:dyDescent="0.25">
      <c r="A868" s="813" t="s">
        <v>83</v>
      </c>
      <c r="B868" s="813" t="s">
        <v>80</v>
      </c>
      <c r="C868" s="813">
        <v>35.921990000000001</v>
      </c>
      <c r="D868" s="813">
        <v>-93.072486999999995</v>
      </c>
      <c r="E868" s="830">
        <v>42088</v>
      </c>
      <c r="F868" s="830"/>
      <c r="G868" s="833">
        <v>0.52083333333333337</v>
      </c>
      <c r="H868" s="831"/>
      <c r="I868" s="831"/>
      <c r="J868" s="783" t="s">
        <v>93</v>
      </c>
      <c r="K868" s="866" t="s">
        <v>78</v>
      </c>
      <c r="L868" s="813">
        <v>0.01</v>
      </c>
    </row>
    <row r="869" spans="1:12" x14ac:dyDescent="0.25">
      <c r="A869" s="813" t="s">
        <v>83</v>
      </c>
      <c r="B869" s="813" t="s">
        <v>40</v>
      </c>
      <c r="C869" s="744">
        <v>35.894167000000003</v>
      </c>
      <c r="D869" s="744">
        <v>-93.067499999999995</v>
      </c>
      <c r="E869" s="815">
        <v>42089</v>
      </c>
      <c r="F869" s="830" t="s">
        <v>150</v>
      </c>
      <c r="G869" s="816">
        <v>4.8611111111111112E-2</v>
      </c>
      <c r="H869" s="813"/>
      <c r="I869" s="817" t="s">
        <v>63</v>
      </c>
      <c r="J869" s="783" t="s">
        <v>93</v>
      </c>
      <c r="K869" s="818">
        <v>547.5</v>
      </c>
      <c r="L869" s="813">
        <v>547.5</v>
      </c>
    </row>
    <row r="870" spans="1:12" x14ac:dyDescent="0.25">
      <c r="A870" s="813" t="s">
        <v>83</v>
      </c>
      <c r="B870" s="813" t="s">
        <v>41</v>
      </c>
      <c r="C870" s="744">
        <v>35.938889000000003</v>
      </c>
      <c r="D870" s="744">
        <v>-93.072500000000005</v>
      </c>
      <c r="E870" s="815">
        <v>42089</v>
      </c>
      <c r="F870" s="815" t="s">
        <v>151</v>
      </c>
      <c r="G870" s="816">
        <v>6.5972222222222224E-2</v>
      </c>
      <c r="H870" s="813"/>
      <c r="I870" s="817" t="s">
        <v>63</v>
      </c>
      <c r="J870" s="783" t="s">
        <v>93</v>
      </c>
      <c r="K870" s="857">
        <v>816.4</v>
      </c>
      <c r="L870" s="813">
        <v>816.4</v>
      </c>
    </row>
    <row r="871" spans="1:12" x14ac:dyDescent="0.25">
      <c r="A871" s="813" t="s">
        <v>83</v>
      </c>
      <c r="B871" s="813" t="s">
        <v>80</v>
      </c>
      <c r="C871" s="813">
        <v>35.921990000000001</v>
      </c>
      <c r="D871" s="813">
        <v>-93.072486999999995</v>
      </c>
      <c r="E871" s="814">
        <v>42089</v>
      </c>
      <c r="F871" s="814"/>
      <c r="G871" s="819">
        <v>0.53819444444444442</v>
      </c>
      <c r="H871" s="813"/>
      <c r="I871" s="813"/>
      <c r="J871" s="783" t="s">
        <v>93</v>
      </c>
      <c r="K871" s="876" t="s">
        <v>78</v>
      </c>
      <c r="L871" s="813">
        <v>0.01</v>
      </c>
    </row>
    <row r="872" spans="1:12" x14ac:dyDescent="0.25">
      <c r="A872" s="813" t="s">
        <v>83</v>
      </c>
      <c r="B872" s="782" t="s">
        <v>81</v>
      </c>
      <c r="C872" s="813">
        <v>35.921990000000001</v>
      </c>
      <c r="D872" s="813">
        <v>-93.072486999999995</v>
      </c>
      <c r="E872" s="814">
        <v>42089</v>
      </c>
      <c r="F872" s="814"/>
      <c r="G872" s="819">
        <v>0.53472222222222221</v>
      </c>
      <c r="H872" s="813"/>
      <c r="I872" s="813"/>
      <c r="J872" s="783" t="s">
        <v>93</v>
      </c>
      <c r="K872" s="856">
        <v>105.4</v>
      </c>
      <c r="L872" s="813">
        <v>105.4</v>
      </c>
    </row>
    <row r="873" spans="1:12" x14ac:dyDescent="0.25">
      <c r="A873" s="813" t="s">
        <v>83</v>
      </c>
      <c r="B873" s="813" t="s">
        <v>38</v>
      </c>
      <c r="C873" s="744">
        <v>35.923566999999998</v>
      </c>
      <c r="D873" s="744">
        <v>-93.070751000000001</v>
      </c>
      <c r="E873" s="830">
        <v>42096</v>
      </c>
      <c r="F873" s="830" t="s">
        <v>150</v>
      </c>
      <c r="G873" s="813"/>
      <c r="H873" s="813"/>
      <c r="I873" s="813"/>
      <c r="J873" s="783" t="s">
        <v>93</v>
      </c>
      <c r="K873" s="831">
        <v>8.6</v>
      </c>
      <c r="L873" s="813">
        <v>8.6</v>
      </c>
    </row>
    <row r="874" spans="1:12" x14ac:dyDescent="0.25">
      <c r="A874" s="813" t="s">
        <v>83</v>
      </c>
      <c r="B874" s="813" t="s">
        <v>39</v>
      </c>
      <c r="C874" s="744">
        <v>35.915832999999999</v>
      </c>
      <c r="D874" s="744">
        <v>-93.059443999999999</v>
      </c>
      <c r="E874" s="814">
        <v>42096</v>
      </c>
      <c r="F874" s="830" t="s">
        <v>150</v>
      </c>
      <c r="G874" s="813"/>
      <c r="H874" s="813"/>
      <c r="I874" s="813"/>
      <c r="J874" s="783" t="s">
        <v>93</v>
      </c>
      <c r="K874" s="856">
        <v>248.1</v>
      </c>
      <c r="L874" s="813">
        <v>248.1</v>
      </c>
    </row>
    <row r="875" spans="1:12" x14ac:dyDescent="0.25">
      <c r="A875" s="813" t="s">
        <v>83</v>
      </c>
      <c r="B875" s="813" t="s">
        <v>40</v>
      </c>
      <c r="C875" s="744">
        <v>35.894167000000003</v>
      </c>
      <c r="D875" s="744">
        <v>-93.067499999999995</v>
      </c>
      <c r="E875" s="815">
        <v>42096</v>
      </c>
      <c r="F875" s="830" t="s">
        <v>150</v>
      </c>
      <c r="G875" s="816">
        <v>0.51041666666666663</v>
      </c>
      <c r="H875" s="813"/>
      <c r="I875" s="817" t="s">
        <v>63</v>
      </c>
      <c r="J875" s="783" t="s">
        <v>93</v>
      </c>
      <c r="K875" s="857">
        <v>166.9</v>
      </c>
      <c r="L875" s="813">
        <v>166.9</v>
      </c>
    </row>
    <row r="876" spans="1:12" x14ac:dyDescent="0.25">
      <c r="A876" s="813" t="s">
        <v>83</v>
      </c>
      <c r="B876" s="813" t="s">
        <v>41</v>
      </c>
      <c r="C876" s="744">
        <v>35.938889000000003</v>
      </c>
      <c r="D876" s="744">
        <v>-93.072500000000005</v>
      </c>
      <c r="E876" s="815">
        <v>42096</v>
      </c>
      <c r="F876" s="815" t="s">
        <v>151</v>
      </c>
      <c r="G876" s="816">
        <v>6.25E-2</v>
      </c>
      <c r="H876" s="813"/>
      <c r="I876" s="817" t="s">
        <v>63</v>
      </c>
      <c r="J876" s="783" t="s">
        <v>93</v>
      </c>
      <c r="K876" s="857">
        <v>121.1</v>
      </c>
      <c r="L876" s="813">
        <v>121.1</v>
      </c>
    </row>
    <row r="877" spans="1:12" x14ac:dyDescent="0.25">
      <c r="A877" s="813" t="s">
        <v>83</v>
      </c>
      <c r="B877" s="813" t="s">
        <v>76</v>
      </c>
      <c r="C877" s="813">
        <v>35.927869000000001</v>
      </c>
      <c r="D877" s="813">
        <v>-93.074659999999994</v>
      </c>
      <c r="E877" s="830">
        <v>42096</v>
      </c>
      <c r="F877" s="830"/>
      <c r="G877" s="833">
        <v>0.53333333333333333</v>
      </c>
      <c r="H877" s="831"/>
      <c r="I877" s="831"/>
      <c r="J877" s="783" t="s">
        <v>93</v>
      </c>
      <c r="K877" s="818">
        <v>39.299999999999997</v>
      </c>
      <c r="L877" s="813">
        <v>39.299999999999997</v>
      </c>
    </row>
    <row r="878" spans="1:12" x14ac:dyDescent="0.25">
      <c r="A878" s="813" t="s">
        <v>83</v>
      </c>
      <c r="B878" s="813" t="s">
        <v>80</v>
      </c>
      <c r="C878" s="813">
        <v>35.921990000000001</v>
      </c>
      <c r="D878" s="813">
        <v>-93.072486999999995</v>
      </c>
      <c r="E878" s="814">
        <v>42096</v>
      </c>
      <c r="F878" s="814"/>
      <c r="G878" s="819">
        <v>0.53749999999999998</v>
      </c>
      <c r="H878" s="813"/>
      <c r="I878" s="813"/>
      <c r="J878" s="783" t="s">
        <v>93</v>
      </c>
      <c r="K878" s="818">
        <v>1.1000000000000001</v>
      </c>
      <c r="L878" s="813">
        <v>1.1000000000000001</v>
      </c>
    </row>
    <row r="879" spans="1:12" x14ac:dyDescent="0.25">
      <c r="A879" s="813" t="s">
        <v>83</v>
      </c>
      <c r="B879" s="813" t="s">
        <v>39</v>
      </c>
      <c r="C879" s="744">
        <v>35.915832999999999</v>
      </c>
      <c r="D879" s="744">
        <v>-93.059443999999999</v>
      </c>
      <c r="E879" s="814">
        <v>42103</v>
      </c>
      <c r="F879" s="830" t="s">
        <v>150</v>
      </c>
      <c r="G879" s="813"/>
      <c r="H879" s="813"/>
      <c r="I879" s="813"/>
      <c r="J879" s="783" t="s">
        <v>93</v>
      </c>
      <c r="K879" s="813">
        <v>7380</v>
      </c>
      <c r="L879" s="813">
        <v>7380</v>
      </c>
    </row>
    <row r="880" spans="1:12" x14ac:dyDescent="0.25">
      <c r="A880" s="813" t="s">
        <v>83</v>
      </c>
      <c r="B880" s="813" t="s">
        <v>40</v>
      </c>
      <c r="C880" s="744">
        <v>35.894167000000003</v>
      </c>
      <c r="D880" s="744">
        <v>-93.067499999999995</v>
      </c>
      <c r="E880" s="815">
        <v>42103</v>
      </c>
      <c r="F880" s="830" t="s">
        <v>150</v>
      </c>
      <c r="G880" s="816"/>
      <c r="H880" s="813"/>
      <c r="I880" s="813"/>
      <c r="J880" s="783" t="s">
        <v>93</v>
      </c>
      <c r="K880" s="818">
        <v>86</v>
      </c>
      <c r="L880" s="813">
        <v>86</v>
      </c>
    </row>
    <row r="881" spans="1:12" x14ac:dyDescent="0.25">
      <c r="A881" s="813" t="s">
        <v>83</v>
      </c>
      <c r="B881" s="813" t="s">
        <v>41</v>
      </c>
      <c r="C881" s="744">
        <v>35.938889000000003</v>
      </c>
      <c r="D881" s="744">
        <v>-93.072500000000005</v>
      </c>
      <c r="E881" s="815">
        <v>42103</v>
      </c>
      <c r="F881" s="815" t="s">
        <v>151</v>
      </c>
      <c r="G881" s="816">
        <v>0.48958333333333331</v>
      </c>
      <c r="H881" s="813"/>
      <c r="I881" s="817" t="s">
        <v>63</v>
      </c>
      <c r="J881" s="783" t="s">
        <v>93</v>
      </c>
      <c r="K881" s="818">
        <v>47.2</v>
      </c>
      <c r="L881" s="813">
        <v>47.2</v>
      </c>
    </row>
    <row r="882" spans="1:12" x14ac:dyDescent="0.25">
      <c r="A882" s="813" t="s">
        <v>83</v>
      </c>
      <c r="B882" s="813" t="s">
        <v>76</v>
      </c>
      <c r="C882" s="813">
        <v>35.927869000000001</v>
      </c>
      <c r="D882" s="813">
        <v>-93.074659999999994</v>
      </c>
      <c r="E882" s="814">
        <v>42103</v>
      </c>
      <c r="F882" s="814"/>
      <c r="G882" s="819">
        <v>0.5</v>
      </c>
      <c r="H882" s="813"/>
      <c r="I882" s="813"/>
      <c r="J882" s="783" t="s">
        <v>93</v>
      </c>
      <c r="K882" s="818">
        <v>4.0999999999999996</v>
      </c>
      <c r="L882" s="813">
        <v>4.0999999999999996</v>
      </c>
    </row>
    <row r="883" spans="1:12" x14ac:dyDescent="0.25">
      <c r="A883" s="813" t="s">
        <v>83</v>
      </c>
      <c r="B883" s="813" t="s">
        <v>80</v>
      </c>
      <c r="C883" s="813">
        <v>35.921990000000001</v>
      </c>
      <c r="D883" s="813">
        <v>-93.072486999999995</v>
      </c>
      <c r="E883" s="814">
        <v>42103</v>
      </c>
      <c r="F883" s="814"/>
      <c r="G883" s="819">
        <v>0.50694444444444442</v>
      </c>
      <c r="H883" s="813"/>
      <c r="I883" s="813"/>
      <c r="J883" s="783" t="s">
        <v>93</v>
      </c>
      <c r="K883" s="818" t="s">
        <v>47</v>
      </c>
      <c r="L883" s="813">
        <v>0.01</v>
      </c>
    </row>
    <row r="884" spans="1:12" x14ac:dyDescent="0.25">
      <c r="A884" s="813" t="s">
        <v>83</v>
      </c>
      <c r="B884" s="813" t="s">
        <v>39</v>
      </c>
      <c r="C884" s="744">
        <v>35.915832999999999</v>
      </c>
      <c r="D884" s="744">
        <v>-93.059443999999999</v>
      </c>
      <c r="E884" s="814">
        <v>42109</v>
      </c>
      <c r="F884" s="830" t="s">
        <v>150</v>
      </c>
      <c r="G884" s="813"/>
      <c r="H884" s="813"/>
      <c r="I884" s="813"/>
      <c r="J884" s="783" t="s">
        <v>137</v>
      </c>
      <c r="K884" s="813">
        <v>275.5</v>
      </c>
      <c r="L884" s="813">
        <v>275.5</v>
      </c>
    </row>
    <row r="885" spans="1:12" x14ac:dyDescent="0.25">
      <c r="A885" s="813" t="s">
        <v>83</v>
      </c>
      <c r="B885" s="813" t="s">
        <v>40</v>
      </c>
      <c r="C885" s="744">
        <v>35.894167000000003</v>
      </c>
      <c r="D885" s="744">
        <v>-93.067499999999995</v>
      </c>
      <c r="E885" s="815">
        <v>42109</v>
      </c>
      <c r="F885" s="830" t="s">
        <v>150</v>
      </c>
      <c r="G885" s="816">
        <v>0.51597222222222217</v>
      </c>
      <c r="H885" s="813"/>
      <c r="I885" s="827" t="s">
        <v>64</v>
      </c>
      <c r="J885" s="783" t="s">
        <v>137</v>
      </c>
      <c r="K885" s="818">
        <v>648.79999999999995</v>
      </c>
      <c r="L885" s="813">
        <v>648.79999999999995</v>
      </c>
    </row>
    <row r="886" spans="1:12" x14ac:dyDescent="0.25">
      <c r="A886" s="813" t="s">
        <v>83</v>
      </c>
      <c r="B886" s="813" t="s">
        <v>41</v>
      </c>
      <c r="C886" s="744">
        <v>35.938889000000003</v>
      </c>
      <c r="D886" s="744">
        <v>-93.072500000000005</v>
      </c>
      <c r="E886" s="815">
        <v>42109</v>
      </c>
      <c r="F886" s="815" t="s">
        <v>151</v>
      </c>
      <c r="G886" s="816"/>
      <c r="H886" s="813"/>
      <c r="I886" s="817"/>
      <c r="J886" s="783" t="s">
        <v>137</v>
      </c>
      <c r="K886" s="818">
        <v>344.8</v>
      </c>
      <c r="L886" s="813">
        <v>344.8</v>
      </c>
    </row>
    <row r="887" spans="1:12" x14ac:dyDescent="0.25">
      <c r="A887" s="813" t="s">
        <v>83</v>
      </c>
      <c r="B887" s="813" t="s">
        <v>76</v>
      </c>
      <c r="C887" s="813">
        <v>35.927869000000001</v>
      </c>
      <c r="D887" s="813">
        <v>-93.074659999999994</v>
      </c>
      <c r="E887" s="814">
        <v>42109</v>
      </c>
      <c r="F887" s="814"/>
      <c r="G887" s="819">
        <v>0.49861111111111112</v>
      </c>
      <c r="H887" s="813"/>
      <c r="I887" s="813"/>
      <c r="J887" s="783" t="s">
        <v>137</v>
      </c>
      <c r="K887" s="818">
        <v>9.6</v>
      </c>
      <c r="L887" s="813">
        <v>9.6</v>
      </c>
    </row>
    <row r="888" spans="1:12" x14ac:dyDescent="0.25">
      <c r="A888" s="813" t="s">
        <v>83</v>
      </c>
      <c r="B888" s="813" t="s">
        <v>80</v>
      </c>
      <c r="C888" s="813">
        <v>35.921990000000001</v>
      </c>
      <c r="D888" s="813">
        <v>-93.072486999999995</v>
      </c>
      <c r="E888" s="814">
        <v>42109</v>
      </c>
      <c r="F888" s="814"/>
      <c r="G888" s="819">
        <v>0.50694444444444442</v>
      </c>
      <c r="H888" s="813"/>
      <c r="I888" s="813"/>
      <c r="J888" s="783" t="s">
        <v>137</v>
      </c>
      <c r="K888" s="818" t="s">
        <v>47</v>
      </c>
      <c r="L888" s="813">
        <v>0.01</v>
      </c>
    </row>
    <row r="889" spans="1:12" x14ac:dyDescent="0.25">
      <c r="A889" s="813" t="s">
        <v>83</v>
      </c>
      <c r="B889" s="813" t="s">
        <v>39</v>
      </c>
      <c r="C889" s="744">
        <v>35.915832999999999</v>
      </c>
      <c r="D889" s="744">
        <v>-93.059443999999999</v>
      </c>
      <c r="E889" s="814">
        <v>42117</v>
      </c>
      <c r="F889" s="830" t="s">
        <v>150</v>
      </c>
      <c r="G889" s="813"/>
      <c r="H889" s="813"/>
      <c r="I889" s="813"/>
      <c r="J889" s="783" t="s">
        <v>93</v>
      </c>
      <c r="K889" s="813">
        <v>71.7</v>
      </c>
      <c r="L889" s="813">
        <v>71.7</v>
      </c>
    </row>
    <row r="890" spans="1:12" x14ac:dyDescent="0.25">
      <c r="A890" s="813" t="s">
        <v>83</v>
      </c>
      <c r="B890" s="813" t="s">
        <v>40</v>
      </c>
      <c r="C890" s="744">
        <v>35.894167000000003</v>
      </c>
      <c r="D890" s="744">
        <v>-93.067499999999995</v>
      </c>
      <c r="E890" s="815">
        <v>42117</v>
      </c>
      <c r="F890" s="830" t="s">
        <v>150</v>
      </c>
      <c r="G890" s="816">
        <v>4.1666666666666664E-2</v>
      </c>
      <c r="H890" s="813"/>
      <c r="I890" s="827" t="s">
        <v>63</v>
      </c>
      <c r="J890" s="783" t="s">
        <v>93</v>
      </c>
      <c r="K890" s="818">
        <v>104.6</v>
      </c>
      <c r="L890" s="813">
        <v>104.6</v>
      </c>
    </row>
    <row r="891" spans="1:12" x14ac:dyDescent="0.25">
      <c r="A891" s="813" t="s">
        <v>83</v>
      </c>
      <c r="B891" s="813" t="s">
        <v>41</v>
      </c>
      <c r="C891" s="744">
        <v>35.938889000000003</v>
      </c>
      <c r="D891" s="744">
        <v>-93.072500000000005</v>
      </c>
      <c r="E891" s="815">
        <v>42117</v>
      </c>
      <c r="F891" s="815" t="s">
        <v>151</v>
      </c>
      <c r="G891" s="816">
        <v>0.51041666666666663</v>
      </c>
      <c r="H891" s="813"/>
      <c r="I891" s="817" t="s">
        <v>63</v>
      </c>
      <c r="J891" s="783" t="s">
        <v>93</v>
      </c>
      <c r="K891" s="818">
        <v>65.7</v>
      </c>
      <c r="L891" s="813">
        <v>65.7</v>
      </c>
    </row>
    <row r="892" spans="1:12" x14ac:dyDescent="0.25">
      <c r="A892" s="813" t="s">
        <v>83</v>
      </c>
      <c r="B892" s="813" t="s">
        <v>76</v>
      </c>
      <c r="C892" s="813">
        <v>35.927869000000001</v>
      </c>
      <c r="D892" s="813">
        <v>-93.074659999999994</v>
      </c>
      <c r="E892" s="814">
        <v>42117</v>
      </c>
      <c r="F892" s="814"/>
      <c r="G892" s="819">
        <v>0.4826388888888889</v>
      </c>
      <c r="H892" s="813"/>
      <c r="I892" s="813"/>
      <c r="J892" s="783" t="s">
        <v>93</v>
      </c>
      <c r="K892" s="818">
        <v>18.5</v>
      </c>
      <c r="L892" s="813">
        <v>18.5</v>
      </c>
    </row>
    <row r="893" spans="1:12" x14ac:dyDescent="0.25">
      <c r="A893" s="813" t="s">
        <v>83</v>
      </c>
      <c r="B893" s="813" t="s">
        <v>80</v>
      </c>
      <c r="C893" s="813">
        <v>35.921990000000001</v>
      </c>
      <c r="D893" s="813">
        <v>-93.072486999999995</v>
      </c>
      <c r="E893" s="814">
        <v>42117</v>
      </c>
      <c r="F893" s="814"/>
      <c r="G893" s="819">
        <v>0.4916666666666667</v>
      </c>
      <c r="H893" s="813"/>
      <c r="I893" s="813"/>
      <c r="J893" s="783" t="s">
        <v>93</v>
      </c>
      <c r="K893" s="818">
        <v>3.1</v>
      </c>
      <c r="L893" s="813">
        <v>3.1</v>
      </c>
    </row>
    <row r="894" spans="1:12" x14ac:dyDescent="0.25">
      <c r="A894" s="813" t="s">
        <v>83</v>
      </c>
      <c r="B894" s="813" t="s">
        <v>39</v>
      </c>
      <c r="C894" s="744">
        <v>35.915832999999999</v>
      </c>
      <c r="D894" s="744">
        <v>-93.059443999999999</v>
      </c>
      <c r="E894" s="814">
        <v>42123</v>
      </c>
      <c r="F894" s="830" t="s">
        <v>150</v>
      </c>
      <c r="G894" s="813"/>
      <c r="H894" s="813"/>
      <c r="I894" s="813"/>
      <c r="J894" s="783" t="s">
        <v>93</v>
      </c>
      <c r="K894" s="813">
        <v>25.6</v>
      </c>
      <c r="L894" s="813">
        <v>25.6</v>
      </c>
    </row>
    <row r="895" spans="1:12" x14ac:dyDescent="0.25">
      <c r="A895" s="813" t="s">
        <v>83</v>
      </c>
      <c r="B895" s="813" t="s">
        <v>40</v>
      </c>
      <c r="C895" s="744">
        <v>35.894167000000003</v>
      </c>
      <c r="D895" s="744">
        <v>-93.067499999999995</v>
      </c>
      <c r="E895" s="815">
        <v>42123</v>
      </c>
      <c r="F895" s="830" t="s">
        <v>150</v>
      </c>
      <c r="G895" s="816"/>
      <c r="H895" s="813"/>
      <c r="I895" s="813"/>
      <c r="J895" s="783" t="s">
        <v>93</v>
      </c>
      <c r="K895" s="818">
        <v>58.3</v>
      </c>
      <c r="L895" s="813">
        <v>58.3</v>
      </c>
    </row>
    <row r="896" spans="1:12" x14ac:dyDescent="0.25">
      <c r="A896" s="813" t="s">
        <v>83</v>
      </c>
      <c r="B896" s="813" t="s">
        <v>41</v>
      </c>
      <c r="C896" s="744">
        <v>35.938889000000003</v>
      </c>
      <c r="D896" s="744">
        <v>-93.072500000000005</v>
      </c>
      <c r="E896" s="815">
        <v>42123</v>
      </c>
      <c r="F896" s="815" t="s">
        <v>151</v>
      </c>
      <c r="G896" s="813"/>
      <c r="H896" s="813"/>
      <c r="I896" s="813"/>
      <c r="J896" s="783" t="s">
        <v>93</v>
      </c>
      <c r="K896" s="818">
        <v>58.6</v>
      </c>
      <c r="L896" s="813">
        <v>58.6</v>
      </c>
    </row>
    <row r="897" spans="1:12" x14ac:dyDescent="0.25">
      <c r="A897" s="813" t="s">
        <v>83</v>
      </c>
      <c r="B897" s="813" t="s">
        <v>76</v>
      </c>
      <c r="C897" s="813">
        <v>35.927869000000001</v>
      </c>
      <c r="D897" s="813">
        <v>-93.074659999999994</v>
      </c>
      <c r="E897" s="814">
        <v>42123</v>
      </c>
      <c r="F897" s="814"/>
      <c r="G897" s="819">
        <v>0.47430555555555554</v>
      </c>
      <c r="H897" s="813"/>
      <c r="I897" s="813"/>
      <c r="J897" s="783" t="s">
        <v>93</v>
      </c>
      <c r="K897" s="818">
        <v>248.1</v>
      </c>
      <c r="L897" s="813">
        <v>248.1</v>
      </c>
    </row>
    <row r="898" spans="1:12" x14ac:dyDescent="0.25">
      <c r="A898" s="782" t="s">
        <v>111</v>
      </c>
      <c r="B898" s="786" t="s">
        <v>112</v>
      </c>
      <c r="C898" s="786">
        <v>35.943100000000001</v>
      </c>
      <c r="D898" s="786">
        <v>-93.405600000000007</v>
      </c>
      <c r="E898" s="787">
        <v>42128</v>
      </c>
      <c r="F898" s="787" t="s">
        <v>150</v>
      </c>
      <c r="G898" s="788">
        <v>0.47430555555555554</v>
      </c>
      <c r="H898" s="786" t="s">
        <v>98</v>
      </c>
      <c r="I898" s="786" t="s">
        <v>93</v>
      </c>
      <c r="J898" s="783" t="s">
        <v>93</v>
      </c>
      <c r="K898" s="790">
        <v>12</v>
      </c>
      <c r="L898" s="813">
        <v>12</v>
      </c>
    </row>
    <row r="899" spans="1:12" x14ac:dyDescent="0.25">
      <c r="A899" s="782" t="s">
        <v>111</v>
      </c>
      <c r="B899" s="786" t="s">
        <v>101</v>
      </c>
      <c r="C899" s="783">
        <v>35.982633</v>
      </c>
      <c r="D899" s="783">
        <v>-93.040734</v>
      </c>
      <c r="E899" s="787">
        <v>42128</v>
      </c>
      <c r="F899" s="795" t="s">
        <v>151</v>
      </c>
      <c r="G899" s="788">
        <v>0.36875000000000002</v>
      </c>
      <c r="H899" s="786" t="s">
        <v>98</v>
      </c>
      <c r="I899" s="786" t="s">
        <v>93</v>
      </c>
      <c r="J899" s="783" t="s">
        <v>93</v>
      </c>
      <c r="K899" s="790">
        <v>18</v>
      </c>
      <c r="L899" s="813">
        <v>18</v>
      </c>
    </row>
    <row r="900" spans="1:12" x14ac:dyDescent="0.25">
      <c r="A900" s="782" t="s">
        <v>111</v>
      </c>
      <c r="B900" s="786" t="s">
        <v>105</v>
      </c>
      <c r="C900" s="783">
        <v>35.989153000000002</v>
      </c>
      <c r="D900" s="783">
        <v>-93.035788999999994</v>
      </c>
      <c r="E900" s="787">
        <v>42128</v>
      </c>
      <c r="F900" s="795" t="s">
        <v>151</v>
      </c>
      <c r="G900" s="788">
        <v>0.36458333333333331</v>
      </c>
      <c r="H900" s="786" t="s">
        <v>98</v>
      </c>
      <c r="I900" s="786" t="s">
        <v>93</v>
      </c>
      <c r="J900" s="783" t="s">
        <v>93</v>
      </c>
      <c r="K900" s="790">
        <v>24</v>
      </c>
      <c r="L900" s="813">
        <v>24</v>
      </c>
    </row>
    <row r="901" spans="1:12" x14ac:dyDescent="0.25">
      <c r="A901" s="782" t="s">
        <v>111</v>
      </c>
      <c r="B901" s="786" t="s">
        <v>136</v>
      </c>
      <c r="C901" s="786">
        <v>36.0578</v>
      </c>
      <c r="D901" s="786">
        <v>-93.131900000000002</v>
      </c>
      <c r="E901" s="787">
        <v>42128</v>
      </c>
      <c r="F901" s="787" t="s">
        <v>150</v>
      </c>
      <c r="G901" s="788">
        <v>0.55347222222222225</v>
      </c>
      <c r="H901" s="786" t="s">
        <v>98</v>
      </c>
      <c r="I901" s="786" t="s">
        <v>19</v>
      </c>
      <c r="J901" s="783" t="s">
        <v>93</v>
      </c>
      <c r="K901" s="794" t="s">
        <v>45</v>
      </c>
      <c r="L901" s="813">
        <v>0.01</v>
      </c>
    </row>
    <row r="902" spans="1:12" x14ac:dyDescent="0.25">
      <c r="A902" s="782" t="s">
        <v>111</v>
      </c>
      <c r="B902" s="786" t="s">
        <v>136</v>
      </c>
      <c r="C902" s="786">
        <v>36.0578</v>
      </c>
      <c r="D902" s="786">
        <v>-93.131900000000002</v>
      </c>
      <c r="E902" s="787">
        <v>42128</v>
      </c>
      <c r="F902" s="787" t="s">
        <v>150</v>
      </c>
      <c r="G902" s="788">
        <v>0.55208333333333337</v>
      </c>
      <c r="H902" s="786" t="s">
        <v>98</v>
      </c>
      <c r="I902" s="786" t="s">
        <v>93</v>
      </c>
      <c r="J902" s="783" t="s">
        <v>93</v>
      </c>
      <c r="K902" s="790">
        <v>75</v>
      </c>
      <c r="L902" s="813">
        <v>75</v>
      </c>
    </row>
    <row r="903" spans="1:12" x14ac:dyDescent="0.25">
      <c r="A903" s="782" t="s">
        <v>111</v>
      </c>
      <c r="B903" s="786" t="s">
        <v>136</v>
      </c>
      <c r="C903" s="786">
        <v>36.0578</v>
      </c>
      <c r="D903" s="786">
        <v>-93.131900000000002</v>
      </c>
      <c r="E903" s="787">
        <v>42128</v>
      </c>
      <c r="F903" s="787" t="s">
        <v>150</v>
      </c>
      <c r="G903" s="788">
        <v>0.55277777777777781</v>
      </c>
      <c r="H903" s="786" t="s">
        <v>98</v>
      </c>
      <c r="I903" s="786" t="s">
        <v>93</v>
      </c>
      <c r="J903" s="783" t="s">
        <v>93</v>
      </c>
      <c r="K903" s="790">
        <v>96</v>
      </c>
      <c r="L903" s="813">
        <v>96</v>
      </c>
    </row>
    <row r="904" spans="1:12" x14ac:dyDescent="0.25">
      <c r="A904" s="782" t="s">
        <v>111</v>
      </c>
      <c r="B904" s="786" t="s">
        <v>113</v>
      </c>
      <c r="C904" s="786">
        <v>36.033900000000003</v>
      </c>
      <c r="D904" s="786">
        <v>-93.109700000000004</v>
      </c>
      <c r="E904" s="787">
        <v>42128</v>
      </c>
      <c r="F904" s="787" t="s">
        <v>150</v>
      </c>
      <c r="G904" s="788">
        <v>0.52222222222222225</v>
      </c>
      <c r="H904" s="786" t="s">
        <v>98</v>
      </c>
      <c r="I904" s="786" t="s">
        <v>93</v>
      </c>
      <c r="J904" s="783" t="s">
        <v>93</v>
      </c>
      <c r="K904" s="790">
        <v>49</v>
      </c>
      <c r="L904" s="813">
        <v>49</v>
      </c>
    </row>
    <row r="905" spans="1:12" x14ac:dyDescent="0.25">
      <c r="A905" s="782" t="s">
        <v>111</v>
      </c>
      <c r="B905" s="786" t="s">
        <v>91</v>
      </c>
      <c r="C905" s="783">
        <v>35.977800000000002</v>
      </c>
      <c r="D905" s="783">
        <v>-93.043099999999995</v>
      </c>
      <c r="E905" s="787">
        <v>42128</v>
      </c>
      <c r="F905" s="795" t="s">
        <v>151</v>
      </c>
      <c r="G905" s="788">
        <v>0.38680555555555557</v>
      </c>
      <c r="H905" s="786" t="s">
        <v>98</v>
      </c>
      <c r="I905" s="786" t="s">
        <v>93</v>
      </c>
      <c r="J905" s="783" t="s">
        <v>93</v>
      </c>
      <c r="K905" s="790">
        <v>46</v>
      </c>
      <c r="L905" s="813">
        <v>46</v>
      </c>
    </row>
    <row r="906" spans="1:12" x14ac:dyDescent="0.25">
      <c r="A906" s="782" t="s">
        <v>111</v>
      </c>
      <c r="B906" s="786" t="s">
        <v>112</v>
      </c>
      <c r="C906" s="786">
        <v>35.943100000000001</v>
      </c>
      <c r="D906" s="786">
        <v>-93.405600000000007</v>
      </c>
      <c r="E906" s="787">
        <v>42130</v>
      </c>
      <c r="F906" s="787" t="s">
        <v>150</v>
      </c>
      <c r="G906" s="788">
        <v>0.5708333333333333</v>
      </c>
      <c r="H906" s="786" t="s">
        <v>96</v>
      </c>
      <c r="I906" s="786" t="s">
        <v>93</v>
      </c>
      <c r="J906" s="783" t="s">
        <v>93</v>
      </c>
      <c r="K906" s="809">
        <v>9</v>
      </c>
      <c r="L906" s="813">
        <v>9</v>
      </c>
    </row>
    <row r="907" spans="1:12" x14ac:dyDescent="0.25">
      <c r="A907" s="782" t="s">
        <v>111</v>
      </c>
      <c r="B907" s="786" t="s">
        <v>101</v>
      </c>
      <c r="C907" s="783">
        <v>35.982633</v>
      </c>
      <c r="D907" s="783">
        <v>-93.040734</v>
      </c>
      <c r="E907" s="787">
        <v>42130</v>
      </c>
      <c r="F907" s="795" t="s">
        <v>151</v>
      </c>
      <c r="G907" s="788">
        <v>0.40833333333333333</v>
      </c>
      <c r="H907" s="786" t="s">
        <v>96</v>
      </c>
      <c r="I907" s="786" t="s">
        <v>93</v>
      </c>
      <c r="J907" s="783" t="s">
        <v>93</v>
      </c>
      <c r="K907" s="809">
        <v>20</v>
      </c>
      <c r="L907" s="813">
        <v>20</v>
      </c>
    </row>
    <row r="908" spans="1:12" x14ac:dyDescent="0.25">
      <c r="A908" s="782" t="s">
        <v>111</v>
      </c>
      <c r="B908" s="786" t="s">
        <v>105</v>
      </c>
      <c r="C908" s="783">
        <v>35.989153000000002</v>
      </c>
      <c r="D908" s="783">
        <v>-93.035788999999994</v>
      </c>
      <c r="E908" s="787">
        <v>42130</v>
      </c>
      <c r="F908" s="795" t="s">
        <v>151</v>
      </c>
      <c r="G908" s="788">
        <v>0.40416666666666667</v>
      </c>
      <c r="H908" s="786" t="s">
        <v>96</v>
      </c>
      <c r="I908" s="786" t="s">
        <v>93</v>
      </c>
      <c r="J908" s="783" t="s">
        <v>93</v>
      </c>
      <c r="K908" s="809">
        <v>25</v>
      </c>
      <c r="L908" s="813">
        <v>25</v>
      </c>
    </row>
    <row r="909" spans="1:12" x14ac:dyDescent="0.25">
      <c r="A909" s="782" t="s">
        <v>111</v>
      </c>
      <c r="B909" s="786" t="s">
        <v>136</v>
      </c>
      <c r="C909" s="786">
        <v>36.0578</v>
      </c>
      <c r="D909" s="786">
        <v>-93.131900000000002</v>
      </c>
      <c r="E909" s="787">
        <v>42130</v>
      </c>
      <c r="F909" s="787" t="s">
        <v>150</v>
      </c>
      <c r="G909" s="788">
        <v>0.53333333333333333</v>
      </c>
      <c r="H909" s="786" t="s">
        <v>96</v>
      </c>
      <c r="I909" s="786" t="s">
        <v>93</v>
      </c>
      <c r="J909" s="783" t="s">
        <v>93</v>
      </c>
      <c r="K909" s="809">
        <v>55</v>
      </c>
      <c r="L909" s="813">
        <v>55</v>
      </c>
    </row>
    <row r="910" spans="1:12" x14ac:dyDescent="0.25">
      <c r="A910" s="782" t="s">
        <v>111</v>
      </c>
      <c r="B910" s="786" t="s">
        <v>113</v>
      </c>
      <c r="C910" s="786">
        <v>36.033900000000003</v>
      </c>
      <c r="D910" s="786">
        <v>-93.109700000000004</v>
      </c>
      <c r="E910" s="787">
        <v>42130</v>
      </c>
      <c r="F910" s="787" t="s">
        <v>150</v>
      </c>
      <c r="G910" s="788">
        <v>0.50486111111111109</v>
      </c>
      <c r="H910" s="786" t="s">
        <v>96</v>
      </c>
      <c r="I910" s="786" t="s">
        <v>93</v>
      </c>
      <c r="J910" s="783" t="s">
        <v>93</v>
      </c>
      <c r="K910" s="809">
        <v>59</v>
      </c>
      <c r="L910" s="813">
        <v>59</v>
      </c>
    </row>
    <row r="911" spans="1:12" x14ac:dyDescent="0.25">
      <c r="A911" s="782" t="s">
        <v>111</v>
      </c>
      <c r="B911" s="786" t="s">
        <v>91</v>
      </c>
      <c r="C911" s="783">
        <v>35.977800000000002</v>
      </c>
      <c r="D911" s="783">
        <v>-93.043099999999995</v>
      </c>
      <c r="E911" s="787">
        <v>42130</v>
      </c>
      <c r="F911" s="795" t="s">
        <v>151</v>
      </c>
      <c r="G911" s="788">
        <v>0.46527777777777779</v>
      </c>
      <c r="H911" s="786" t="s">
        <v>96</v>
      </c>
      <c r="I911" s="786" t="s">
        <v>93</v>
      </c>
      <c r="J911" s="783" t="s">
        <v>93</v>
      </c>
      <c r="K911" s="809">
        <v>28</v>
      </c>
      <c r="L911" s="813">
        <v>28</v>
      </c>
    </row>
    <row r="912" spans="1:12" x14ac:dyDescent="0.25">
      <c r="A912" s="813" t="s">
        <v>83</v>
      </c>
      <c r="B912" s="813" t="s">
        <v>38</v>
      </c>
      <c r="C912" s="744">
        <v>35.923566999999998</v>
      </c>
      <c r="D912" s="744">
        <v>-93.070751000000001</v>
      </c>
      <c r="E912" s="858">
        <v>42131</v>
      </c>
      <c r="F912" s="830" t="s">
        <v>150</v>
      </c>
      <c r="G912" s="813"/>
      <c r="H912" s="813"/>
      <c r="I912" s="813"/>
      <c r="J912" s="783" t="s">
        <v>93</v>
      </c>
      <c r="K912" s="865">
        <v>71.7</v>
      </c>
      <c r="L912" s="813">
        <v>71.7</v>
      </c>
    </row>
    <row r="913" spans="1:12" x14ac:dyDescent="0.25">
      <c r="A913" s="813" t="s">
        <v>83</v>
      </c>
      <c r="B913" s="813" t="s">
        <v>39</v>
      </c>
      <c r="C913" s="744">
        <v>35.915832999999999</v>
      </c>
      <c r="D913" s="744">
        <v>-93.059443999999999</v>
      </c>
      <c r="E913" s="858">
        <v>42131</v>
      </c>
      <c r="F913" s="830" t="s">
        <v>150</v>
      </c>
      <c r="G913" s="813"/>
      <c r="H913" s="813"/>
      <c r="I913" s="813"/>
      <c r="J913" s="783" t="s">
        <v>93</v>
      </c>
      <c r="K913" s="856">
        <v>135.4</v>
      </c>
      <c r="L913" s="813">
        <v>135.4</v>
      </c>
    </row>
    <row r="914" spans="1:12" x14ac:dyDescent="0.25">
      <c r="A914" s="813" t="s">
        <v>83</v>
      </c>
      <c r="B914" s="813" t="s">
        <v>40</v>
      </c>
      <c r="C914" s="744">
        <v>35.894167000000003</v>
      </c>
      <c r="D914" s="744">
        <v>-93.067499999999995</v>
      </c>
      <c r="E914" s="871">
        <v>42131</v>
      </c>
      <c r="F914" s="830" t="s">
        <v>150</v>
      </c>
      <c r="G914" s="816">
        <v>0.48819444444444443</v>
      </c>
      <c r="H914" s="813"/>
      <c r="I914" s="827" t="s">
        <v>63</v>
      </c>
      <c r="J914" s="783" t="s">
        <v>93</v>
      </c>
      <c r="K914" s="865">
        <v>77.599999999999994</v>
      </c>
      <c r="L914" s="813">
        <v>77.599999999999994</v>
      </c>
    </row>
    <row r="915" spans="1:12" x14ac:dyDescent="0.25">
      <c r="A915" s="813" t="s">
        <v>83</v>
      </c>
      <c r="B915" s="813" t="s">
        <v>41</v>
      </c>
      <c r="C915" s="744">
        <v>35.938889000000003</v>
      </c>
      <c r="D915" s="744">
        <v>-93.072500000000005</v>
      </c>
      <c r="E915" s="871">
        <v>42131</v>
      </c>
      <c r="F915" s="815" t="s">
        <v>151</v>
      </c>
      <c r="G915" s="816">
        <v>0.50347222222222221</v>
      </c>
      <c r="H915" s="813"/>
      <c r="I915" s="817" t="s">
        <v>63</v>
      </c>
      <c r="J915" s="783" t="s">
        <v>93</v>
      </c>
      <c r="K915" s="865">
        <v>27.8</v>
      </c>
      <c r="L915" s="813">
        <v>27.8</v>
      </c>
    </row>
    <row r="916" spans="1:12" x14ac:dyDescent="0.25">
      <c r="A916" s="813" t="s">
        <v>83</v>
      </c>
      <c r="B916" s="813" t="s">
        <v>76</v>
      </c>
      <c r="C916" s="813">
        <v>35.927869000000001</v>
      </c>
      <c r="D916" s="813">
        <v>-93.074659999999994</v>
      </c>
      <c r="E916" s="858">
        <v>42131</v>
      </c>
      <c r="F916" s="830"/>
      <c r="G916" s="813"/>
      <c r="H916" s="813"/>
      <c r="I916" s="813"/>
      <c r="J916" s="783" t="s">
        <v>93</v>
      </c>
      <c r="K916" s="865">
        <v>3.1</v>
      </c>
      <c r="L916" s="813">
        <v>3.1</v>
      </c>
    </row>
    <row r="917" spans="1:12" x14ac:dyDescent="0.25">
      <c r="A917" s="782" t="s">
        <v>111</v>
      </c>
      <c r="B917" s="786" t="s">
        <v>112</v>
      </c>
      <c r="C917" s="786">
        <v>35.943100000000001</v>
      </c>
      <c r="D917" s="786">
        <v>-93.405600000000007</v>
      </c>
      <c r="E917" s="802">
        <v>42135</v>
      </c>
      <c r="F917" s="787" t="s">
        <v>150</v>
      </c>
      <c r="G917" s="788">
        <v>0.49305555555555558</v>
      </c>
      <c r="H917" s="786" t="s">
        <v>98</v>
      </c>
      <c r="I917" s="786" t="s">
        <v>100</v>
      </c>
      <c r="J917" s="783" t="s">
        <v>93</v>
      </c>
      <c r="K917" s="809">
        <v>344</v>
      </c>
      <c r="L917" s="813">
        <v>344</v>
      </c>
    </row>
    <row r="918" spans="1:12" x14ac:dyDescent="0.25">
      <c r="A918" s="782" t="s">
        <v>111</v>
      </c>
      <c r="B918" s="786" t="s">
        <v>112</v>
      </c>
      <c r="C918" s="786">
        <v>35.943100000000001</v>
      </c>
      <c r="D918" s="786">
        <v>-93.405600000000007</v>
      </c>
      <c r="E918" s="787">
        <v>42135</v>
      </c>
      <c r="F918" s="787" t="s">
        <v>150</v>
      </c>
      <c r="G918" s="788">
        <v>0.49375000000000002</v>
      </c>
      <c r="H918" s="786" t="s">
        <v>98</v>
      </c>
      <c r="I918" s="786" t="s">
        <v>100</v>
      </c>
      <c r="J918" s="783" t="s">
        <v>93</v>
      </c>
      <c r="K918" s="790">
        <v>770</v>
      </c>
      <c r="L918" s="813">
        <v>770</v>
      </c>
    </row>
    <row r="919" spans="1:12" x14ac:dyDescent="0.25">
      <c r="A919" s="782" t="s">
        <v>111</v>
      </c>
      <c r="B919" s="786" t="s">
        <v>101</v>
      </c>
      <c r="C919" s="783">
        <v>35.982633</v>
      </c>
      <c r="D919" s="783">
        <v>-93.040734</v>
      </c>
      <c r="E919" s="787">
        <v>42135</v>
      </c>
      <c r="F919" s="795" t="s">
        <v>151</v>
      </c>
      <c r="G919" s="788">
        <v>0.3888888888888889</v>
      </c>
      <c r="H919" s="786" t="s">
        <v>98</v>
      </c>
      <c r="I919" s="786" t="s">
        <v>103</v>
      </c>
      <c r="J919" s="783" t="s">
        <v>137</v>
      </c>
      <c r="K919" s="786" t="s">
        <v>110</v>
      </c>
      <c r="L919" s="813">
        <v>3000</v>
      </c>
    </row>
    <row r="920" spans="1:12" x14ac:dyDescent="0.25">
      <c r="A920" s="782" t="s">
        <v>111</v>
      </c>
      <c r="B920" s="786" t="s">
        <v>105</v>
      </c>
      <c r="C920" s="783">
        <v>35.989153000000002</v>
      </c>
      <c r="D920" s="783">
        <v>-93.035788999999994</v>
      </c>
      <c r="E920" s="787">
        <v>42135</v>
      </c>
      <c r="F920" s="795" t="s">
        <v>151</v>
      </c>
      <c r="G920" s="788">
        <v>0.38958333333333334</v>
      </c>
      <c r="H920" s="786" t="s">
        <v>98</v>
      </c>
      <c r="I920" s="786" t="s">
        <v>103</v>
      </c>
      <c r="J920" s="783" t="s">
        <v>137</v>
      </c>
      <c r="K920" s="786" t="s">
        <v>110</v>
      </c>
      <c r="L920" s="813">
        <v>3000</v>
      </c>
    </row>
    <row r="921" spans="1:12" x14ac:dyDescent="0.25">
      <c r="A921" s="782" t="s">
        <v>111</v>
      </c>
      <c r="B921" s="786" t="s">
        <v>136</v>
      </c>
      <c r="C921" s="786">
        <v>36.0578</v>
      </c>
      <c r="D921" s="786">
        <v>-93.131900000000002</v>
      </c>
      <c r="E921" s="787">
        <v>42135</v>
      </c>
      <c r="F921" s="787" t="s">
        <v>150</v>
      </c>
      <c r="G921" s="788">
        <v>0.43888888888888888</v>
      </c>
      <c r="H921" s="786" t="s">
        <v>98</v>
      </c>
      <c r="I921" s="786" t="s">
        <v>19</v>
      </c>
      <c r="J921" s="783" t="s">
        <v>93</v>
      </c>
      <c r="K921" s="794" t="s">
        <v>45</v>
      </c>
      <c r="L921" s="813">
        <v>0.01</v>
      </c>
    </row>
    <row r="922" spans="1:12" x14ac:dyDescent="0.25">
      <c r="A922" s="782" t="s">
        <v>111</v>
      </c>
      <c r="B922" s="786" t="s">
        <v>136</v>
      </c>
      <c r="C922" s="786">
        <v>36.0578</v>
      </c>
      <c r="D922" s="786">
        <v>-93.131900000000002</v>
      </c>
      <c r="E922" s="787">
        <v>42135</v>
      </c>
      <c r="F922" s="787" t="s">
        <v>150</v>
      </c>
      <c r="G922" s="788">
        <v>0.43819444444444444</v>
      </c>
      <c r="H922" s="786" t="s">
        <v>98</v>
      </c>
      <c r="I922" s="786" t="s">
        <v>100</v>
      </c>
      <c r="J922" s="783" t="s">
        <v>93</v>
      </c>
      <c r="K922" s="790">
        <v>2420</v>
      </c>
      <c r="L922" s="813">
        <v>2420</v>
      </c>
    </row>
    <row r="923" spans="1:12" x14ac:dyDescent="0.25">
      <c r="A923" s="782" t="s">
        <v>111</v>
      </c>
      <c r="B923" s="786" t="s">
        <v>136</v>
      </c>
      <c r="C923" s="786">
        <v>36.0578</v>
      </c>
      <c r="D923" s="786">
        <v>-93.131900000000002</v>
      </c>
      <c r="E923" s="787">
        <v>42135</v>
      </c>
      <c r="F923" s="787" t="s">
        <v>150</v>
      </c>
      <c r="G923" s="788">
        <v>0.4375</v>
      </c>
      <c r="H923" s="786" t="s">
        <v>98</v>
      </c>
      <c r="I923" s="786" t="s">
        <v>100</v>
      </c>
      <c r="J923" s="783" t="s">
        <v>93</v>
      </c>
      <c r="K923" s="786" t="s">
        <v>110</v>
      </c>
      <c r="L923" s="813">
        <v>3000</v>
      </c>
    </row>
    <row r="924" spans="1:12" x14ac:dyDescent="0.25">
      <c r="A924" s="782" t="s">
        <v>111</v>
      </c>
      <c r="B924" s="786" t="s">
        <v>113</v>
      </c>
      <c r="C924" s="786">
        <v>36.033900000000003</v>
      </c>
      <c r="D924" s="786">
        <v>-93.109700000000004</v>
      </c>
      <c r="E924" s="787">
        <v>42135</v>
      </c>
      <c r="F924" s="787" t="s">
        <v>150</v>
      </c>
      <c r="G924" s="788">
        <v>0.42638888888888887</v>
      </c>
      <c r="H924" s="786" t="s">
        <v>98</v>
      </c>
      <c r="I924" s="786" t="s">
        <v>103</v>
      </c>
      <c r="J924" s="783" t="s">
        <v>137</v>
      </c>
      <c r="K924" s="790">
        <v>1733</v>
      </c>
      <c r="L924" s="813">
        <v>1733</v>
      </c>
    </row>
    <row r="925" spans="1:12" x14ac:dyDescent="0.25">
      <c r="A925" s="782" t="s">
        <v>111</v>
      </c>
      <c r="B925" s="786" t="s">
        <v>91</v>
      </c>
      <c r="C925" s="783">
        <v>35.977800000000002</v>
      </c>
      <c r="D925" s="783">
        <v>-93.043099999999995</v>
      </c>
      <c r="E925" s="787">
        <v>42135</v>
      </c>
      <c r="F925" s="795" t="s">
        <v>151</v>
      </c>
      <c r="G925" s="788">
        <v>0.37986111111111109</v>
      </c>
      <c r="H925" s="786" t="s">
        <v>98</v>
      </c>
      <c r="I925" s="786" t="s">
        <v>103</v>
      </c>
      <c r="J925" s="783" t="s">
        <v>137</v>
      </c>
      <c r="K925" s="790">
        <v>1414</v>
      </c>
      <c r="L925" s="813">
        <v>1414</v>
      </c>
    </row>
    <row r="926" spans="1:12" x14ac:dyDescent="0.25">
      <c r="A926" s="782" t="s">
        <v>111</v>
      </c>
      <c r="B926" s="786" t="s">
        <v>112</v>
      </c>
      <c r="C926" s="786">
        <v>35.943100000000001</v>
      </c>
      <c r="D926" s="786">
        <v>-93.405600000000007</v>
      </c>
      <c r="E926" s="787">
        <v>42137</v>
      </c>
      <c r="F926" s="787" t="s">
        <v>150</v>
      </c>
      <c r="G926" s="788">
        <v>0.40416666666666667</v>
      </c>
      <c r="H926" s="786" t="s">
        <v>98</v>
      </c>
      <c r="I926" s="786" t="s">
        <v>100</v>
      </c>
      <c r="J926" s="783" t="s">
        <v>93</v>
      </c>
      <c r="K926" s="790">
        <v>96</v>
      </c>
      <c r="L926" s="813">
        <v>96</v>
      </c>
    </row>
    <row r="927" spans="1:12" x14ac:dyDescent="0.25">
      <c r="A927" s="782" t="s">
        <v>111</v>
      </c>
      <c r="B927" s="786" t="s">
        <v>101</v>
      </c>
      <c r="C927" s="783">
        <v>35.982633</v>
      </c>
      <c r="D927" s="783">
        <v>-93.040734</v>
      </c>
      <c r="E927" s="787">
        <v>42137</v>
      </c>
      <c r="F927" s="795" t="s">
        <v>151</v>
      </c>
      <c r="G927" s="788">
        <v>0.5</v>
      </c>
      <c r="H927" s="786" t="s">
        <v>98</v>
      </c>
      <c r="I927" s="786" t="s">
        <v>100</v>
      </c>
      <c r="J927" s="783" t="s">
        <v>93</v>
      </c>
      <c r="K927" s="790">
        <v>127</v>
      </c>
      <c r="L927" s="813">
        <v>127</v>
      </c>
    </row>
    <row r="928" spans="1:12" x14ac:dyDescent="0.25">
      <c r="A928" s="782" t="s">
        <v>111</v>
      </c>
      <c r="B928" s="786" t="s">
        <v>105</v>
      </c>
      <c r="C928" s="783">
        <v>35.989153000000002</v>
      </c>
      <c r="D928" s="783">
        <v>-93.035788999999994</v>
      </c>
      <c r="E928" s="787">
        <v>42137</v>
      </c>
      <c r="F928" s="795" t="s">
        <v>151</v>
      </c>
      <c r="G928" s="788">
        <v>0.50347222222222221</v>
      </c>
      <c r="H928" s="786" t="s">
        <v>98</v>
      </c>
      <c r="I928" s="786" t="s">
        <v>100</v>
      </c>
      <c r="J928" s="783" t="s">
        <v>93</v>
      </c>
      <c r="K928" s="790">
        <v>167</v>
      </c>
      <c r="L928" s="813">
        <v>167</v>
      </c>
    </row>
    <row r="929" spans="1:12" x14ac:dyDescent="0.25">
      <c r="A929" s="782" t="s">
        <v>111</v>
      </c>
      <c r="B929" s="786" t="s">
        <v>136</v>
      </c>
      <c r="C929" s="786">
        <v>36.0578</v>
      </c>
      <c r="D929" s="786">
        <v>-93.131900000000002</v>
      </c>
      <c r="E929" s="787">
        <v>42137</v>
      </c>
      <c r="F929" s="787" t="s">
        <v>150</v>
      </c>
      <c r="G929" s="788">
        <v>0.45833333333333331</v>
      </c>
      <c r="H929" s="786" t="s">
        <v>98</v>
      </c>
      <c r="I929" s="786" t="s">
        <v>100</v>
      </c>
      <c r="J929" s="783" t="s">
        <v>93</v>
      </c>
      <c r="K929" s="790">
        <v>326</v>
      </c>
      <c r="L929" s="813">
        <v>326</v>
      </c>
    </row>
    <row r="930" spans="1:12" x14ac:dyDescent="0.25">
      <c r="A930" s="782" t="s">
        <v>111</v>
      </c>
      <c r="B930" s="786" t="s">
        <v>113</v>
      </c>
      <c r="C930" s="786">
        <v>36.033900000000003</v>
      </c>
      <c r="D930" s="786">
        <v>-93.109700000000004</v>
      </c>
      <c r="E930" s="787">
        <v>42137</v>
      </c>
      <c r="F930" s="787" t="s">
        <v>150</v>
      </c>
      <c r="G930" s="788">
        <v>0.44027777777777777</v>
      </c>
      <c r="H930" s="786" t="s">
        <v>98</v>
      </c>
      <c r="I930" s="786" t="s">
        <v>100</v>
      </c>
      <c r="J930" s="783" t="s">
        <v>93</v>
      </c>
      <c r="K930" s="790">
        <v>148</v>
      </c>
      <c r="L930" s="813">
        <v>148</v>
      </c>
    </row>
    <row r="931" spans="1:12" x14ac:dyDescent="0.25">
      <c r="A931" s="782" t="s">
        <v>111</v>
      </c>
      <c r="B931" s="786" t="s">
        <v>91</v>
      </c>
      <c r="C931" s="783">
        <v>35.977800000000002</v>
      </c>
      <c r="D931" s="783">
        <v>-93.043099999999995</v>
      </c>
      <c r="E931" s="787">
        <v>42137</v>
      </c>
      <c r="F931" s="795" t="s">
        <v>151</v>
      </c>
      <c r="G931" s="788">
        <v>0.48749999999999999</v>
      </c>
      <c r="H931" s="786" t="s">
        <v>98</v>
      </c>
      <c r="I931" s="786" t="s">
        <v>19</v>
      </c>
      <c r="J931" s="783" t="s">
        <v>93</v>
      </c>
      <c r="K931" s="794" t="s">
        <v>45</v>
      </c>
      <c r="L931" s="813">
        <v>0.01</v>
      </c>
    </row>
    <row r="932" spans="1:12" x14ac:dyDescent="0.25">
      <c r="A932" s="782" t="s">
        <v>111</v>
      </c>
      <c r="B932" s="786" t="s">
        <v>91</v>
      </c>
      <c r="C932" s="783">
        <v>35.977800000000002</v>
      </c>
      <c r="D932" s="783">
        <v>-93.043099999999995</v>
      </c>
      <c r="E932" s="787">
        <v>42137</v>
      </c>
      <c r="F932" s="795" t="s">
        <v>151</v>
      </c>
      <c r="G932" s="788">
        <v>0.4861111111111111</v>
      </c>
      <c r="H932" s="786" t="s">
        <v>98</v>
      </c>
      <c r="I932" s="786" t="s">
        <v>100</v>
      </c>
      <c r="J932" s="783" t="s">
        <v>93</v>
      </c>
      <c r="K932" s="790">
        <v>104</v>
      </c>
      <c r="L932" s="813">
        <v>104</v>
      </c>
    </row>
    <row r="933" spans="1:12" x14ac:dyDescent="0.25">
      <c r="A933" s="782" t="s">
        <v>111</v>
      </c>
      <c r="B933" s="786" t="s">
        <v>91</v>
      </c>
      <c r="C933" s="783">
        <v>35.977800000000002</v>
      </c>
      <c r="D933" s="783">
        <v>-93.043099999999995</v>
      </c>
      <c r="E933" s="787">
        <v>42137</v>
      </c>
      <c r="F933" s="795" t="s">
        <v>151</v>
      </c>
      <c r="G933" s="788">
        <v>0.48680555555555555</v>
      </c>
      <c r="H933" s="786" t="s">
        <v>98</v>
      </c>
      <c r="I933" s="786" t="s">
        <v>100</v>
      </c>
      <c r="J933" s="783" t="s">
        <v>93</v>
      </c>
      <c r="K933" s="790">
        <v>119</v>
      </c>
      <c r="L933" s="813">
        <v>119</v>
      </c>
    </row>
    <row r="934" spans="1:12" x14ac:dyDescent="0.25">
      <c r="A934" s="813" t="s">
        <v>83</v>
      </c>
      <c r="B934" s="813" t="s">
        <v>38</v>
      </c>
      <c r="C934" s="744">
        <v>35.923566999999998</v>
      </c>
      <c r="D934" s="744">
        <v>-93.070751000000001</v>
      </c>
      <c r="E934" s="830">
        <v>42138</v>
      </c>
      <c r="F934" s="830" t="s">
        <v>150</v>
      </c>
      <c r="G934" s="813"/>
      <c r="H934" s="813"/>
      <c r="I934" s="813"/>
      <c r="J934" s="783" t="s">
        <v>137</v>
      </c>
      <c r="K934" s="857">
        <v>41.3</v>
      </c>
      <c r="L934" s="813">
        <v>41.3</v>
      </c>
    </row>
    <row r="935" spans="1:12" x14ac:dyDescent="0.25">
      <c r="A935" s="813" t="s">
        <v>83</v>
      </c>
      <c r="B935" s="813" t="s">
        <v>39</v>
      </c>
      <c r="C935" s="744">
        <v>35.915832999999999</v>
      </c>
      <c r="D935" s="744">
        <v>-93.059443999999999</v>
      </c>
      <c r="E935" s="814">
        <v>42138</v>
      </c>
      <c r="F935" s="830" t="s">
        <v>150</v>
      </c>
      <c r="G935" s="813"/>
      <c r="H935" s="813"/>
      <c r="I935" s="813"/>
      <c r="J935" s="783" t="s">
        <v>137</v>
      </c>
      <c r="K935" s="856">
        <v>121.1</v>
      </c>
      <c r="L935" s="813">
        <v>121.1</v>
      </c>
    </row>
    <row r="936" spans="1:12" x14ac:dyDescent="0.25">
      <c r="A936" s="813" t="s">
        <v>83</v>
      </c>
      <c r="B936" s="813" t="s">
        <v>40</v>
      </c>
      <c r="C936" s="744">
        <v>35.894167000000003</v>
      </c>
      <c r="D936" s="744">
        <v>-93.067499999999995</v>
      </c>
      <c r="E936" s="846">
        <v>42138</v>
      </c>
      <c r="F936" s="830" t="s">
        <v>150</v>
      </c>
      <c r="G936" s="816">
        <v>5.5555555555555552E-2</v>
      </c>
      <c r="H936" s="813"/>
      <c r="I936" s="827" t="s">
        <v>64</v>
      </c>
      <c r="J936" s="783" t="s">
        <v>137</v>
      </c>
      <c r="K936" s="877">
        <v>145.5</v>
      </c>
      <c r="L936" s="813">
        <v>145.5</v>
      </c>
    </row>
    <row r="937" spans="1:12" x14ac:dyDescent="0.25">
      <c r="A937" s="813" t="s">
        <v>83</v>
      </c>
      <c r="B937" s="813" t="s">
        <v>41</v>
      </c>
      <c r="C937" s="744">
        <v>35.938889000000003</v>
      </c>
      <c r="D937" s="744">
        <v>-93.072500000000005</v>
      </c>
      <c r="E937" s="855">
        <v>42138</v>
      </c>
      <c r="F937" s="815" t="s">
        <v>151</v>
      </c>
      <c r="G937" s="816">
        <v>6.3888888888888884E-2</v>
      </c>
      <c r="H937" s="813"/>
      <c r="I937" s="817" t="s">
        <v>65</v>
      </c>
      <c r="J937" s="783" t="s">
        <v>137</v>
      </c>
      <c r="K937" s="890">
        <v>128.1</v>
      </c>
      <c r="L937" s="813">
        <v>128.1</v>
      </c>
    </row>
    <row r="938" spans="1:12" x14ac:dyDescent="0.25">
      <c r="A938" s="813" t="s">
        <v>83</v>
      </c>
      <c r="B938" s="813" t="s">
        <v>80</v>
      </c>
      <c r="C938" s="813">
        <v>35.921990000000001</v>
      </c>
      <c r="D938" s="813">
        <v>-93.072486999999995</v>
      </c>
      <c r="E938" s="846">
        <v>42138</v>
      </c>
      <c r="F938" s="846"/>
      <c r="G938" s="833">
        <v>0.50347222222222221</v>
      </c>
      <c r="H938" s="831"/>
      <c r="I938" s="813"/>
      <c r="J938" s="783" t="s">
        <v>137</v>
      </c>
      <c r="K938" s="877">
        <v>81.599999999999994</v>
      </c>
      <c r="L938" s="813">
        <v>81.599999999999994</v>
      </c>
    </row>
    <row r="939" spans="1:12" x14ac:dyDescent="0.25">
      <c r="A939" s="813" t="s">
        <v>83</v>
      </c>
      <c r="B939" s="813" t="s">
        <v>38</v>
      </c>
      <c r="C939" s="744">
        <v>35.923566999999998</v>
      </c>
      <c r="D939" s="744">
        <v>-93.070751000000001</v>
      </c>
      <c r="E939" s="830">
        <v>42142</v>
      </c>
      <c r="F939" s="830" t="s">
        <v>150</v>
      </c>
      <c r="G939" s="813"/>
      <c r="H939" s="813"/>
      <c r="I939" s="813"/>
      <c r="J939" s="783" t="s">
        <v>93</v>
      </c>
      <c r="K939" s="818">
        <v>90.7</v>
      </c>
      <c r="L939" s="813">
        <v>90.7</v>
      </c>
    </row>
    <row r="940" spans="1:12" x14ac:dyDescent="0.25">
      <c r="A940" s="813" t="s">
        <v>83</v>
      </c>
      <c r="B940" s="813" t="s">
        <v>39</v>
      </c>
      <c r="C940" s="744">
        <v>35.915832999999999</v>
      </c>
      <c r="D940" s="744">
        <v>-93.059443999999999</v>
      </c>
      <c r="E940" s="886">
        <v>42142</v>
      </c>
      <c r="F940" s="886" t="s">
        <v>150</v>
      </c>
      <c r="G940" s="861"/>
      <c r="H940" s="861"/>
      <c r="I940" s="861"/>
      <c r="J940" s="783" t="s">
        <v>93</v>
      </c>
      <c r="K940" s="861">
        <v>98.7</v>
      </c>
      <c r="L940" s="813">
        <v>98.7</v>
      </c>
    </row>
    <row r="941" spans="1:12" x14ac:dyDescent="0.25">
      <c r="A941" s="813" t="s">
        <v>83</v>
      </c>
      <c r="B941" s="813" t="s">
        <v>40</v>
      </c>
      <c r="C941" s="744">
        <v>35.894167000000003</v>
      </c>
      <c r="D941" s="744">
        <v>-93.067499999999995</v>
      </c>
      <c r="E941" s="846">
        <v>42142</v>
      </c>
      <c r="F941" s="830" t="s">
        <v>150</v>
      </c>
      <c r="G941" s="813"/>
      <c r="H941" s="813"/>
      <c r="I941" s="813"/>
      <c r="J941" s="783" t="s">
        <v>93</v>
      </c>
      <c r="K941" s="818">
        <v>137.6</v>
      </c>
      <c r="L941" s="813">
        <v>137.6</v>
      </c>
    </row>
    <row r="942" spans="1:12" x14ac:dyDescent="0.25">
      <c r="A942" s="813" t="s">
        <v>83</v>
      </c>
      <c r="B942" s="813" t="s">
        <v>41</v>
      </c>
      <c r="C942" s="744">
        <v>35.938889000000003</v>
      </c>
      <c r="D942" s="744">
        <v>-93.072500000000005</v>
      </c>
      <c r="E942" s="846">
        <v>42142</v>
      </c>
      <c r="F942" s="815" t="s">
        <v>151</v>
      </c>
      <c r="G942" s="816">
        <v>5.2083333333333336E-2</v>
      </c>
      <c r="H942" s="813"/>
      <c r="I942" s="817" t="s">
        <v>65</v>
      </c>
      <c r="J942" s="783" t="s">
        <v>137</v>
      </c>
      <c r="K942" s="818">
        <v>185</v>
      </c>
      <c r="L942" s="813">
        <v>185</v>
      </c>
    </row>
    <row r="943" spans="1:12" x14ac:dyDescent="0.25">
      <c r="A943" s="782" t="s">
        <v>111</v>
      </c>
      <c r="B943" s="786" t="s">
        <v>112</v>
      </c>
      <c r="C943" s="786">
        <v>35.943100000000001</v>
      </c>
      <c r="D943" s="786">
        <v>-93.405600000000007</v>
      </c>
      <c r="E943" s="787">
        <v>42142</v>
      </c>
      <c r="F943" s="787" t="s">
        <v>150</v>
      </c>
      <c r="G943" s="788">
        <v>0.45833333333333331</v>
      </c>
      <c r="H943" s="786" t="s">
        <v>98</v>
      </c>
      <c r="I943" s="786" t="s">
        <v>100</v>
      </c>
      <c r="J943" s="783" t="s">
        <v>93</v>
      </c>
      <c r="K943" s="790">
        <v>86</v>
      </c>
      <c r="L943" s="813">
        <v>86</v>
      </c>
    </row>
    <row r="944" spans="1:12" x14ac:dyDescent="0.25">
      <c r="A944" s="782" t="s">
        <v>111</v>
      </c>
      <c r="B944" s="786" t="s">
        <v>101</v>
      </c>
      <c r="C944" s="783">
        <v>35.982633</v>
      </c>
      <c r="D944" s="783">
        <v>-93.040734</v>
      </c>
      <c r="E944" s="787">
        <v>42142</v>
      </c>
      <c r="F944" s="795" t="s">
        <v>151</v>
      </c>
      <c r="G944" s="788">
        <v>0.3888888888888889</v>
      </c>
      <c r="H944" s="786" t="s">
        <v>98</v>
      </c>
      <c r="I944" s="786" t="s">
        <v>100</v>
      </c>
      <c r="J944" s="783" t="s">
        <v>93</v>
      </c>
      <c r="K944" s="790">
        <v>517</v>
      </c>
      <c r="L944" s="813">
        <v>517</v>
      </c>
    </row>
    <row r="945" spans="1:12" x14ac:dyDescent="0.25">
      <c r="A945" s="782" t="s">
        <v>111</v>
      </c>
      <c r="B945" s="786" t="s">
        <v>105</v>
      </c>
      <c r="C945" s="783">
        <v>35.989153000000002</v>
      </c>
      <c r="D945" s="783">
        <v>-93.035788999999994</v>
      </c>
      <c r="E945" s="787">
        <v>42142</v>
      </c>
      <c r="F945" s="795" t="s">
        <v>151</v>
      </c>
      <c r="G945" s="788">
        <v>0.3923611111111111</v>
      </c>
      <c r="H945" s="786" t="s">
        <v>98</v>
      </c>
      <c r="I945" s="786" t="s">
        <v>100</v>
      </c>
      <c r="J945" s="783" t="s">
        <v>93</v>
      </c>
      <c r="K945" s="790">
        <v>387</v>
      </c>
      <c r="L945" s="813">
        <v>387</v>
      </c>
    </row>
    <row r="946" spans="1:12" x14ac:dyDescent="0.25">
      <c r="A946" s="782" t="s">
        <v>111</v>
      </c>
      <c r="B946" s="786" t="s">
        <v>136</v>
      </c>
      <c r="C946" s="786">
        <v>36.0578</v>
      </c>
      <c r="D946" s="786">
        <v>-93.131900000000002</v>
      </c>
      <c r="E946" s="787">
        <v>42142</v>
      </c>
      <c r="F946" s="787" t="s">
        <v>150</v>
      </c>
      <c r="G946" s="788">
        <v>0.49166666666666664</v>
      </c>
      <c r="H946" s="786" t="s">
        <v>98</v>
      </c>
      <c r="I946" s="786" t="s">
        <v>100</v>
      </c>
      <c r="J946" s="783" t="s">
        <v>93</v>
      </c>
      <c r="K946" s="790">
        <v>816</v>
      </c>
      <c r="L946" s="813">
        <v>816</v>
      </c>
    </row>
    <row r="947" spans="1:12" x14ac:dyDescent="0.25">
      <c r="A947" s="782" t="s">
        <v>111</v>
      </c>
      <c r="B947" s="786" t="s">
        <v>113</v>
      </c>
      <c r="C947" s="786">
        <v>36.033900000000003</v>
      </c>
      <c r="D947" s="786">
        <v>-93.109700000000004</v>
      </c>
      <c r="E947" s="787">
        <v>42142</v>
      </c>
      <c r="F947" s="787" t="s">
        <v>150</v>
      </c>
      <c r="G947" s="788">
        <v>0.5</v>
      </c>
      <c r="H947" s="786" t="s">
        <v>98</v>
      </c>
      <c r="I947" s="786" t="s">
        <v>100</v>
      </c>
      <c r="J947" s="783" t="s">
        <v>93</v>
      </c>
      <c r="K947" s="790">
        <v>345</v>
      </c>
      <c r="L947" s="813">
        <v>345</v>
      </c>
    </row>
    <row r="948" spans="1:12" x14ac:dyDescent="0.25">
      <c r="A948" s="782" t="s">
        <v>111</v>
      </c>
      <c r="B948" s="786" t="s">
        <v>91</v>
      </c>
      <c r="C948" s="783">
        <v>35.977800000000002</v>
      </c>
      <c r="D948" s="783">
        <v>-93.043099999999995</v>
      </c>
      <c r="E948" s="787">
        <v>42142</v>
      </c>
      <c r="F948" s="795" t="s">
        <v>151</v>
      </c>
      <c r="G948" s="788">
        <v>0.37986111111111109</v>
      </c>
      <c r="H948" s="786" t="s">
        <v>98</v>
      </c>
      <c r="I948" s="786" t="s">
        <v>19</v>
      </c>
      <c r="J948" s="783" t="s">
        <v>93</v>
      </c>
      <c r="K948" s="794" t="s">
        <v>45</v>
      </c>
      <c r="L948" s="813">
        <v>0.01</v>
      </c>
    </row>
    <row r="949" spans="1:12" x14ac:dyDescent="0.25">
      <c r="A949" s="782" t="s">
        <v>111</v>
      </c>
      <c r="B949" s="786" t="s">
        <v>91</v>
      </c>
      <c r="C949" s="783">
        <v>35.977800000000002</v>
      </c>
      <c r="D949" s="783">
        <v>-93.043099999999995</v>
      </c>
      <c r="E949" s="787">
        <v>42142</v>
      </c>
      <c r="F949" s="795" t="s">
        <v>151</v>
      </c>
      <c r="G949" s="788">
        <v>0.37916666666666665</v>
      </c>
      <c r="H949" s="786" t="s">
        <v>98</v>
      </c>
      <c r="I949" s="786" t="s">
        <v>100</v>
      </c>
      <c r="J949" s="783" t="s">
        <v>93</v>
      </c>
      <c r="K949" s="790">
        <v>210</v>
      </c>
      <c r="L949" s="813">
        <v>210</v>
      </c>
    </row>
    <row r="950" spans="1:12" x14ac:dyDescent="0.25">
      <c r="A950" s="782" t="s">
        <v>111</v>
      </c>
      <c r="B950" s="786" t="s">
        <v>91</v>
      </c>
      <c r="C950" s="783">
        <v>35.977800000000002</v>
      </c>
      <c r="D950" s="783">
        <v>-93.043099999999995</v>
      </c>
      <c r="E950" s="787">
        <v>42142</v>
      </c>
      <c r="F950" s="795" t="s">
        <v>151</v>
      </c>
      <c r="G950" s="788">
        <v>0.37847222222222221</v>
      </c>
      <c r="H950" s="786" t="s">
        <v>98</v>
      </c>
      <c r="I950" s="786" t="s">
        <v>100</v>
      </c>
      <c r="J950" s="783" t="s">
        <v>93</v>
      </c>
      <c r="K950" s="790">
        <v>260</v>
      </c>
      <c r="L950" s="813">
        <v>260</v>
      </c>
    </row>
    <row r="951" spans="1:12" x14ac:dyDescent="0.25">
      <c r="A951" s="813" t="s">
        <v>83</v>
      </c>
      <c r="B951" s="813" t="s">
        <v>76</v>
      </c>
      <c r="C951" s="813">
        <v>35.927869000000001</v>
      </c>
      <c r="D951" s="813">
        <v>-93.074659999999994</v>
      </c>
      <c r="E951" s="814">
        <v>42142</v>
      </c>
      <c r="F951" s="814"/>
      <c r="G951" s="819">
        <v>0.47222222222222227</v>
      </c>
      <c r="H951" s="813"/>
      <c r="I951" s="813"/>
      <c r="J951" s="783" t="s">
        <v>93</v>
      </c>
      <c r="K951" s="818">
        <v>5.2</v>
      </c>
      <c r="L951" s="813">
        <v>5.2</v>
      </c>
    </row>
    <row r="952" spans="1:12" x14ac:dyDescent="0.25">
      <c r="A952" s="813" t="s">
        <v>83</v>
      </c>
      <c r="B952" s="813" t="s">
        <v>80</v>
      </c>
      <c r="C952" s="813">
        <v>35.921990000000001</v>
      </c>
      <c r="D952" s="813">
        <v>-93.072486999999995</v>
      </c>
      <c r="E952" s="846">
        <v>42142</v>
      </c>
      <c r="F952" s="846"/>
      <c r="G952" s="833">
        <v>0.53819444444444442</v>
      </c>
      <c r="H952" s="831"/>
      <c r="I952" s="831"/>
      <c r="J952" s="783" t="s">
        <v>93</v>
      </c>
      <c r="K952" s="818">
        <v>32.299999999999997</v>
      </c>
      <c r="L952" s="813">
        <v>32.299999999999997</v>
      </c>
    </row>
    <row r="953" spans="1:12" x14ac:dyDescent="0.25">
      <c r="A953" s="813" t="s">
        <v>83</v>
      </c>
      <c r="B953" s="813" t="s">
        <v>38</v>
      </c>
      <c r="C953" s="744">
        <v>35.923566999999998</v>
      </c>
      <c r="D953" s="744">
        <v>-93.070751000000001</v>
      </c>
      <c r="E953" s="862">
        <v>42150</v>
      </c>
      <c r="F953" s="830" t="s">
        <v>150</v>
      </c>
      <c r="G953" s="863"/>
      <c r="H953" s="863"/>
      <c r="I953" s="874"/>
      <c r="J953" s="783" t="s">
        <v>93</v>
      </c>
      <c r="K953" s="869">
        <v>193.5</v>
      </c>
      <c r="L953" s="813">
        <v>193.5</v>
      </c>
    </row>
    <row r="954" spans="1:12" x14ac:dyDescent="0.25">
      <c r="A954" s="813" t="s">
        <v>83</v>
      </c>
      <c r="B954" s="813" t="s">
        <v>39</v>
      </c>
      <c r="C954" s="744">
        <v>35.915832999999999</v>
      </c>
      <c r="D954" s="744">
        <v>-93.059443999999999</v>
      </c>
      <c r="E954" s="814">
        <v>42150</v>
      </c>
      <c r="F954" s="830" t="s">
        <v>150</v>
      </c>
      <c r="G954" s="813"/>
      <c r="H954" s="813"/>
      <c r="I954" s="813"/>
      <c r="J954" s="783" t="s">
        <v>93</v>
      </c>
      <c r="K954" s="831">
        <v>686.7</v>
      </c>
      <c r="L954" s="813">
        <v>686.7</v>
      </c>
    </row>
    <row r="955" spans="1:12" x14ac:dyDescent="0.25">
      <c r="A955" s="813" t="s">
        <v>83</v>
      </c>
      <c r="B955" s="813" t="s">
        <v>40</v>
      </c>
      <c r="C955" s="744">
        <v>35.894167000000003</v>
      </c>
      <c r="D955" s="744">
        <v>-93.067499999999995</v>
      </c>
      <c r="E955" s="846">
        <v>42150</v>
      </c>
      <c r="F955" s="830" t="s">
        <v>150</v>
      </c>
      <c r="G955" s="813"/>
      <c r="H955" s="813"/>
      <c r="I955" s="813"/>
      <c r="J955" s="783" t="s">
        <v>93</v>
      </c>
      <c r="K955" s="818">
        <v>275.5</v>
      </c>
      <c r="L955" s="813">
        <v>275.5</v>
      </c>
    </row>
    <row r="956" spans="1:12" x14ac:dyDescent="0.25">
      <c r="A956" s="813" t="s">
        <v>83</v>
      </c>
      <c r="B956" s="813" t="s">
        <v>41</v>
      </c>
      <c r="C956" s="744">
        <v>35.938889000000003</v>
      </c>
      <c r="D956" s="744">
        <v>-93.072500000000005</v>
      </c>
      <c r="E956" s="846">
        <v>42150</v>
      </c>
      <c r="F956" s="815" t="s">
        <v>151</v>
      </c>
      <c r="G956" s="835"/>
      <c r="H956" s="835"/>
      <c r="I956" s="835"/>
      <c r="J956" s="783" t="s">
        <v>93</v>
      </c>
      <c r="K956" s="818">
        <v>22470</v>
      </c>
      <c r="L956" s="813">
        <v>22470</v>
      </c>
    </row>
    <row r="957" spans="1:12" x14ac:dyDescent="0.25">
      <c r="A957" s="813" t="s">
        <v>83</v>
      </c>
      <c r="B957" s="813" t="s">
        <v>76</v>
      </c>
      <c r="C957" s="813">
        <v>35.927869000000001</v>
      </c>
      <c r="D957" s="813">
        <v>-93.074659999999994</v>
      </c>
      <c r="E957" s="852">
        <v>42150</v>
      </c>
      <c r="F957" s="852"/>
      <c r="G957" s="853">
        <v>0.52986111111111112</v>
      </c>
      <c r="H957" s="782"/>
      <c r="I957" s="831"/>
      <c r="J957" s="783" t="s">
        <v>93</v>
      </c>
      <c r="K957" s="818">
        <v>9.5</v>
      </c>
      <c r="L957" s="813">
        <v>9.5</v>
      </c>
    </row>
    <row r="958" spans="1:12" x14ac:dyDescent="0.25">
      <c r="A958" s="813" t="s">
        <v>83</v>
      </c>
      <c r="B958" s="813" t="s">
        <v>80</v>
      </c>
      <c r="C958" s="813">
        <v>35.921990000000001</v>
      </c>
      <c r="D958" s="813">
        <v>-93.072486999999995</v>
      </c>
      <c r="E958" s="846">
        <v>42150</v>
      </c>
      <c r="F958" s="846"/>
      <c r="I958" s="813"/>
      <c r="J958" s="783" t="s">
        <v>93</v>
      </c>
      <c r="K958" s="857">
        <v>272.3</v>
      </c>
      <c r="L958" s="813">
        <v>272.3</v>
      </c>
    </row>
    <row r="959" spans="1:12" x14ac:dyDescent="0.25">
      <c r="A959" s="813" t="s">
        <v>83</v>
      </c>
      <c r="B959" s="782" t="s">
        <v>81</v>
      </c>
      <c r="C959" s="813">
        <v>35.921990000000001</v>
      </c>
      <c r="D959" s="813">
        <v>-93.072486999999995</v>
      </c>
      <c r="E959" s="846">
        <v>42150</v>
      </c>
      <c r="F959" s="846"/>
      <c r="I959" s="813"/>
      <c r="J959" s="783" t="s">
        <v>93</v>
      </c>
      <c r="K959" s="818">
        <v>69.7</v>
      </c>
      <c r="L959" s="813">
        <v>69.7</v>
      </c>
    </row>
    <row r="960" spans="1:12" x14ac:dyDescent="0.25">
      <c r="A960" s="782" t="s">
        <v>111</v>
      </c>
      <c r="B960" s="786" t="s">
        <v>112</v>
      </c>
      <c r="C960" s="786">
        <v>35.943100000000001</v>
      </c>
      <c r="D960" s="786">
        <v>-93.405600000000007</v>
      </c>
      <c r="E960" s="787">
        <v>42156</v>
      </c>
      <c r="F960" s="787" t="s">
        <v>150</v>
      </c>
      <c r="G960" s="788">
        <v>0.5</v>
      </c>
      <c r="H960" s="786" t="s">
        <v>98</v>
      </c>
      <c r="I960" s="786" t="s">
        <v>100</v>
      </c>
      <c r="J960" s="783" t="s">
        <v>93</v>
      </c>
      <c r="K960" s="809">
        <v>26</v>
      </c>
      <c r="L960" s="813">
        <v>26</v>
      </c>
    </row>
    <row r="961" spans="1:12" x14ac:dyDescent="0.25">
      <c r="A961" s="782" t="s">
        <v>111</v>
      </c>
      <c r="B961" s="786" t="s">
        <v>101</v>
      </c>
      <c r="C961" s="783">
        <v>35.982633</v>
      </c>
      <c r="D961" s="783">
        <v>-93.040734</v>
      </c>
      <c r="E961" s="787">
        <v>42156</v>
      </c>
      <c r="F961" s="795" t="s">
        <v>151</v>
      </c>
      <c r="G961" s="788">
        <v>0.39930555555555558</v>
      </c>
      <c r="H961" s="786" t="s">
        <v>98</v>
      </c>
      <c r="I961" s="786" t="s">
        <v>100</v>
      </c>
      <c r="J961" s="783" t="s">
        <v>93</v>
      </c>
      <c r="K961" s="790">
        <v>93</v>
      </c>
      <c r="L961" s="813">
        <v>93</v>
      </c>
    </row>
    <row r="962" spans="1:12" x14ac:dyDescent="0.25">
      <c r="A962" s="782" t="s">
        <v>111</v>
      </c>
      <c r="B962" s="786" t="s">
        <v>105</v>
      </c>
      <c r="C962" s="783">
        <v>35.989153000000002</v>
      </c>
      <c r="D962" s="783">
        <v>-93.035788999999994</v>
      </c>
      <c r="E962" s="787">
        <v>42156</v>
      </c>
      <c r="F962" s="795" t="s">
        <v>151</v>
      </c>
      <c r="G962" s="788">
        <v>0.39305555555555555</v>
      </c>
      <c r="H962" s="786" t="s">
        <v>96</v>
      </c>
      <c r="I962" s="786" t="s">
        <v>100</v>
      </c>
      <c r="J962" s="783" t="s">
        <v>93</v>
      </c>
      <c r="K962" s="790">
        <v>127</v>
      </c>
      <c r="L962" s="813">
        <v>127</v>
      </c>
    </row>
    <row r="963" spans="1:12" x14ac:dyDescent="0.25">
      <c r="A963" s="782" t="s">
        <v>111</v>
      </c>
      <c r="B963" s="786" t="s">
        <v>136</v>
      </c>
      <c r="C963" s="786">
        <v>36.0578</v>
      </c>
      <c r="D963" s="786">
        <v>-93.131900000000002</v>
      </c>
      <c r="E963" s="787">
        <v>42156</v>
      </c>
      <c r="F963" s="787" t="s">
        <v>150</v>
      </c>
      <c r="G963" s="788">
        <v>0.59375</v>
      </c>
      <c r="H963" s="786" t="s">
        <v>98</v>
      </c>
      <c r="I963" s="786" t="s">
        <v>93</v>
      </c>
      <c r="J963" s="783" t="s">
        <v>93</v>
      </c>
      <c r="K963" s="790">
        <v>152</v>
      </c>
      <c r="L963" s="813">
        <v>152</v>
      </c>
    </row>
    <row r="964" spans="1:12" x14ac:dyDescent="0.25">
      <c r="A964" s="782" t="s">
        <v>111</v>
      </c>
      <c r="B964" s="786" t="s">
        <v>113</v>
      </c>
      <c r="C964" s="786">
        <v>36.033900000000003</v>
      </c>
      <c r="D964" s="786">
        <v>-93.109700000000004</v>
      </c>
      <c r="E964" s="787">
        <v>42156</v>
      </c>
      <c r="F964" s="787" t="s">
        <v>150</v>
      </c>
      <c r="G964" s="788">
        <v>0.57291666666666663</v>
      </c>
      <c r="H964" s="786" t="s">
        <v>98</v>
      </c>
      <c r="I964" s="786" t="s">
        <v>100</v>
      </c>
      <c r="J964" s="783" t="s">
        <v>93</v>
      </c>
      <c r="K964" s="790">
        <v>91</v>
      </c>
      <c r="L964" s="813">
        <v>91</v>
      </c>
    </row>
    <row r="965" spans="1:12" x14ac:dyDescent="0.25">
      <c r="A965" s="782" t="s">
        <v>111</v>
      </c>
      <c r="B965" s="786" t="s">
        <v>91</v>
      </c>
      <c r="C965" s="783">
        <v>35.977800000000002</v>
      </c>
      <c r="D965" s="783">
        <v>-93.043099999999995</v>
      </c>
      <c r="E965" s="787">
        <v>42156</v>
      </c>
      <c r="F965" s="795" t="s">
        <v>151</v>
      </c>
      <c r="G965" s="788">
        <v>0.41180555555555554</v>
      </c>
      <c r="H965" s="786" t="s">
        <v>98</v>
      </c>
      <c r="I965" s="786" t="s">
        <v>19</v>
      </c>
      <c r="J965" s="783" t="s">
        <v>93</v>
      </c>
      <c r="K965" s="794" t="s">
        <v>45</v>
      </c>
      <c r="L965" s="813">
        <v>0.01</v>
      </c>
    </row>
    <row r="966" spans="1:12" x14ac:dyDescent="0.25">
      <c r="A966" s="782" t="s">
        <v>111</v>
      </c>
      <c r="B966" s="786" t="s">
        <v>91</v>
      </c>
      <c r="C966" s="783">
        <v>35.977800000000002</v>
      </c>
      <c r="D966" s="783">
        <v>-93.043099999999995</v>
      </c>
      <c r="E966" s="787">
        <v>42156</v>
      </c>
      <c r="F966" s="795" t="s">
        <v>151</v>
      </c>
      <c r="G966" s="788">
        <v>0.41111111111111109</v>
      </c>
      <c r="H966" s="786" t="s">
        <v>98</v>
      </c>
      <c r="I966" s="786" t="s">
        <v>100</v>
      </c>
      <c r="J966" s="783" t="s">
        <v>93</v>
      </c>
      <c r="K966" s="790">
        <v>142</v>
      </c>
      <c r="L966" s="813">
        <v>142</v>
      </c>
    </row>
    <row r="967" spans="1:12" x14ac:dyDescent="0.25">
      <c r="A967" s="782" t="s">
        <v>111</v>
      </c>
      <c r="B967" s="786" t="s">
        <v>91</v>
      </c>
      <c r="C967" s="783">
        <v>35.977800000000002</v>
      </c>
      <c r="D967" s="783">
        <v>-93.043099999999995</v>
      </c>
      <c r="E967" s="787">
        <v>42156</v>
      </c>
      <c r="F967" s="795" t="s">
        <v>151</v>
      </c>
      <c r="G967" s="788">
        <v>0.41041666666666665</v>
      </c>
      <c r="H967" s="786" t="s">
        <v>98</v>
      </c>
      <c r="I967" s="786" t="s">
        <v>100</v>
      </c>
      <c r="J967" s="783" t="s">
        <v>93</v>
      </c>
      <c r="K967" s="809">
        <v>157</v>
      </c>
      <c r="L967" s="813">
        <v>157</v>
      </c>
    </row>
    <row r="968" spans="1:12" x14ac:dyDescent="0.25">
      <c r="A968" s="782" t="s">
        <v>111</v>
      </c>
      <c r="B968" s="786" t="s">
        <v>112</v>
      </c>
      <c r="C968" s="786">
        <v>35.943100000000001</v>
      </c>
      <c r="D968" s="786">
        <v>-93.405600000000007</v>
      </c>
      <c r="E968" s="787">
        <v>42158</v>
      </c>
      <c r="F968" s="787" t="s">
        <v>150</v>
      </c>
      <c r="G968" s="788">
        <v>0.57638888888888884</v>
      </c>
      <c r="H968" s="786" t="s">
        <v>98</v>
      </c>
      <c r="I968" s="786" t="s">
        <v>93</v>
      </c>
      <c r="J968" s="783" t="s">
        <v>93</v>
      </c>
      <c r="K968" s="790">
        <v>22</v>
      </c>
      <c r="L968" s="813">
        <v>22</v>
      </c>
    </row>
    <row r="969" spans="1:12" x14ac:dyDescent="0.25">
      <c r="A969" s="782" t="s">
        <v>111</v>
      </c>
      <c r="B969" s="786" t="s">
        <v>101</v>
      </c>
      <c r="C969" s="783">
        <v>35.982633</v>
      </c>
      <c r="D969" s="783">
        <v>-93.040734</v>
      </c>
      <c r="E969" s="787">
        <v>42158</v>
      </c>
      <c r="F969" s="795" t="s">
        <v>151</v>
      </c>
      <c r="G969" s="788">
        <v>0.44166666666666665</v>
      </c>
      <c r="H969" s="786" t="s">
        <v>98</v>
      </c>
      <c r="I969" s="786" t="s">
        <v>100</v>
      </c>
      <c r="J969" s="783" t="s">
        <v>93</v>
      </c>
      <c r="K969" s="790">
        <v>37</v>
      </c>
      <c r="L969" s="813">
        <v>37</v>
      </c>
    </row>
    <row r="970" spans="1:12" x14ac:dyDescent="0.25">
      <c r="A970" s="782" t="s">
        <v>111</v>
      </c>
      <c r="B970" s="786" t="s">
        <v>105</v>
      </c>
      <c r="C970" s="783">
        <v>35.989153000000002</v>
      </c>
      <c r="D970" s="783">
        <v>-93.035788999999994</v>
      </c>
      <c r="E970" s="787">
        <v>42158</v>
      </c>
      <c r="F970" s="795" t="s">
        <v>151</v>
      </c>
      <c r="G970" s="788">
        <v>0.43402777777777779</v>
      </c>
      <c r="H970" s="786" t="s">
        <v>98</v>
      </c>
      <c r="I970" s="786" t="s">
        <v>100</v>
      </c>
      <c r="J970" s="783" t="s">
        <v>93</v>
      </c>
      <c r="K970" s="790">
        <v>55</v>
      </c>
      <c r="L970" s="813">
        <v>55</v>
      </c>
    </row>
    <row r="971" spans="1:12" x14ac:dyDescent="0.25">
      <c r="A971" s="782" t="s">
        <v>111</v>
      </c>
      <c r="B971" s="786" t="s">
        <v>136</v>
      </c>
      <c r="C971" s="786">
        <v>36.0578</v>
      </c>
      <c r="D971" s="786">
        <v>-93.131900000000002</v>
      </c>
      <c r="E971" s="787">
        <v>42158</v>
      </c>
      <c r="F971" s="787" t="s">
        <v>150</v>
      </c>
      <c r="G971" s="788">
        <v>0.53611111111111109</v>
      </c>
      <c r="H971" s="786" t="s">
        <v>98</v>
      </c>
      <c r="I971" s="786" t="s">
        <v>19</v>
      </c>
      <c r="J971" s="783" t="s">
        <v>93</v>
      </c>
      <c r="K971" s="794" t="s">
        <v>45</v>
      </c>
      <c r="L971" s="813">
        <v>0.01</v>
      </c>
    </row>
    <row r="972" spans="1:12" x14ac:dyDescent="0.25">
      <c r="A972" s="782" t="s">
        <v>111</v>
      </c>
      <c r="B972" s="786" t="s">
        <v>136</v>
      </c>
      <c r="C972" s="786">
        <v>36.0578</v>
      </c>
      <c r="D972" s="786">
        <v>-93.131900000000002</v>
      </c>
      <c r="E972" s="804">
        <v>42158</v>
      </c>
      <c r="F972" s="787" t="s">
        <v>150</v>
      </c>
      <c r="G972" s="806">
        <v>0.53472222222222221</v>
      </c>
      <c r="H972" s="808" t="s">
        <v>98</v>
      </c>
      <c r="I972" s="808" t="s">
        <v>93</v>
      </c>
      <c r="J972" s="783" t="s">
        <v>93</v>
      </c>
      <c r="K972" s="812">
        <v>86</v>
      </c>
      <c r="L972" s="813">
        <v>86</v>
      </c>
    </row>
    <row r="973" spans="1:12" x14ac:dyDescent="0.25">
      <c r="A973" s="782" t="s">
        <v>111</v>
      </c>
      <c r="B973" s="786" t="s">
        <v>136</v>
      </c>
      <c r="C973" s="786">
        <v>36.0578</v>
      </c>
      <c r="D973" s="786">
        <v>-93.131900000000002</v>
      </c>
      <c r="E973" s="787">
        <v>42158</v>
      </c>
      <c r="F973" s="787" t="s">
        <v>150</v>
      </c>
      <c r="G973" s="788">
        <v>0.53541666666666665</v>
      </c>
      <c r="H973" s="786" t="s">
        <v>98</v>
      </c>
      <c r="I973" s="786" t="s">
        <v>93</v>
      </c>
      <c r="J973" s="783" t="s">
        <v>93</v>
      </c>
      <c r="K973" s="790">
        <v>104</v>
      </c>
      <c r="L973" s="813">
        <v>104</v>
      </c>
    </row>
    <row r="974" spans="1:12" x14ac:dyDescent="0.25">
      <c r="A974" s="782" t="s">
        <v>111</v>
      </c>
      <c r="B974" s="786" t="s">
        <v>113</v>
      </c>
      <c r="C974" s="786">
        <v>36.033900000000003</v>
      </c>
      <c r="D974" s="786">
        <v>-93.109700000000004</v>
      </c>
      <c r="E974" s="787">
        <v>42158</v>
      </c>
      <c r="F974" s="787" t="s">
        <v>150</v>
      </c>
      <c r="G974" s="788">
        <v>0.50138888888888888</v>
      </c>
      <c r="H974" s="786" t="s">
        <v>98</v>
      </c>
      <c r="I974" s="786" t="s">
        <v>93</v>
      </c>
      <c r="J974" s="783" t="s">
        <v>93</v>
      </c>
      <c r="K974" s="790">
        <v>79</v>
      </c>
      <c r="L974" s="813">
        <v>79</v>
      </c>
    </row>
    <row r="975" spans="1:12" x14ac:dyDescent="0.25">
      <c r="A975" s="782" t="s">
        <v>111</v>
      </c>
      <c r="B975" s="786" t="s">
        <v>91</v>
      </c>
      <c r="C975" s="783">
        <v>35.977800000000002</v>
      </c>
      <c r="D975" s="783">
        <v>-93.043099999999995</v>
      </c>
      <c r="E975" s="787">
        <v>42158</v>
      </c>
      <c r="F975" s="795" t="s">
        <v>151</v>
      </c>
      <c r="G975" s="788">
        <v>0.45347222222222222</v>
      </c>
      <c r="H975" s="786" t="s">
        <v>98</v>
      </c>
      <c r="I975" s="786" t="s">
        <v>93</v>
      </c>
      <c r="J975" s="783" t="s">
        <v>93</v>
      </c>
      <c r="K975" s="790">
        <v>58</v>
      </c>
      <c r="L975" s="813">
        <v>58</v>
      </c>
    </row>
    <row r="976" spans="1:12" x14ac:dyDescent="0.25">
      <c r="A976" s="782" t="s">
        <v>111</v>
      </c>
      <c r="B976" s="786" t="s">
        <v>112</v>
      </c>
      <c r="C976" s="786">
        <v>35.943100000000001</v>
      </c>
      <c r="D976" s="786">
        <v>-93.405600000000007</v>
      </c>
      <c r="E976" s="787">
        <v>42163</v>
      </c>
      <c r="F976" s="787" t="s">
        <v>150</v>
      </c>
      <c r="G976" s="788">
        <v>0.46875</v>
      </c>
      <c r="H976" s="786" t="s">
        <v>98</v>
      </c>
      <c r="I976" s="786" t="s">
        <v>93</v>
      </c>
      <c r="J976" s="783" t="s">
        <v>93</v>
      </c>
      <c r="K976" s="790">
        <v>31</v>
      </c>
      <c r="L976" s="813">
        <v>31</v>
      </c>
    </row>
    <row r="977" spans="1:12" x14ac:dyDescent="0.25">
      <c r="A977" s="782" t="s">
        <v>111</v>
      </c>
      <c r="B977" s="786" t="s">
        <v>101</v>
      </c>
      <c r="C977" s="783">
        <v>35.982633</v>
      </c>
      <c r="D977" s="783">
        <v>-93.040734</v>
      </c>
      <c r="E977" s="787">
        <v>42163</v>
      </c>
      <c r="F977" s="795" t="s">
        <v>151</v>
      </c>
      <c r="G977" s="788">
        <v>0.3923611111111111</v>
      </c>
      <c r="H977" s="786" t="s">
        <v>98</v>
      </c>
      <c r="I977" s="786" t="s">
        <v>93</v>
      </c>
      <c r="J977" s="783" t="s">
        <v>93</v>
      </c>
      <c r="K977" s="790">
        <v>58</v>
      </c>
      <c r="L977" s="813">
        <v>58</v>
      </c>
    </row>
    <row r="978" spans="1:12" x14ac:dyDescent="0.25">
      <c r="A978" s="782" t="s">
        <v>111</v>
      </c>
      <c r="B978" s="786" t="s">
        <v>105</v>
      </c>
      <c r="C978" s="783">
        <v>35.989153000000002</v>
      </c>
      <c r="D978" s="783">
        <v>-93.035788999999994</v>
      </c>
      <c r="E978" s="787">
        <v>42163</v>
      </c>
      <c r="F978" s="795" t="s">
        <v>151</v>
      </c>
      <c r="G978" s="788">
        <v>0.39583333333333331</v>
      </c>
      <c r="H978" s="786" t="s">
        <v>98</v>
      </c>
      <c r="I978" s="786" t="s">
        <v>93</v>
      </c>
      <c r="J978" s="783" t="s">
        <v>93</v>
      </c>
      <c r="K978" s="790">
        <v>57</v>
      </c>
      <c r="L978" s="813">
        <v>57</v>
      </c>
    </row>
    <row r="979" spans="1:12" x14ac:dyDescent="0.25">
      <c r="A979" s="782" t="s">
        <v>111</v>
      </c>
      <c r="B979" s="786" t="s">
        <v>136</v>
      </c>
      <c r="C979" s="786">
        <v>36.0578</v>
      </c>
      <c r="D979" s="786">
        <v>-93.131900000000002</v>
      </c>
      <c r="E979" s="787">
        <v>42163</v>
      </c>
      <c r="F979" s="787" t="s">
        <v>150</v>
      </c>
      <c r="G979" s="788">
        <v>0.53680555555555554</v>
      </c>
      <c r="H979" s="786" t="s">
        <v>98</v>
      </c>
      <c r="I979" s="786" t="s">
        <v>93</v>
      </c>
      <c r="J979" s="783" t="s">
        <v>93</v>
      </c>
      <c r="K979" s="790">
        <v>130</v>
      </c>
      <c r="L979" s="813">
        <v>130</v>
      </c>
    </row>
    <row r="980" spans="1:12" x14ac:dyDescent="0.25">
      <c r="A980" s="782" t="s">
        <v>111</v>
      </c>
      <c r="B980" s="786" t="s">
        <v>113</v>
      </c>
      <c r="C980" s="786">
        <v>36.033900000000003</v>
      </c>
      <c r="D980" s="786">
        <v>-93.109700000000004</v>
      </c>
      <c r="E980" s="787">
        <v>42163</v>
      </c>
      <c r="F980" s="787" t="s">
        <v>150</v>
      </c>
      <c r="G980" s="788">
        <v>0.52569444444444446</v>
      </c>
      <c r="H980" s="786" t="s">
        <v>98</v>
      </c>
      <c r="I980" s="786" t="s">
        <v>19</v>
      </c>
      <c r="J980" s="783" t="s">
        <v>93</v>
      </c>
      <c r="K980" s="794" t="s">
        <v>45</v>
      </c>
      <c r="L980" s="813">
        <v>0.01</v>
      </c>
    </row>
    <row r="981" spans="1:12" x14ac:dyDescent="0.25">
      <c r="A981" s="782" t="s">
        <v>111</v>
      </c>
      <c r="B981" s="786" t="s">
        <v>113</v>
      </c>
      <c r="C981" s="786">
        <v>36.033900000000003</v>
      </c>
      <c r="D981" s="786">
        <v>-93.109700000000004</v>
      </c>
      <c r="E981" s="787">
        <v>42163</v>
      </c>
      <c r="F981" s="787" t="s">
        <v>150</v>
      </c>
      <c r="G981" s="788">
        <v>0.52430555555555558</v>
      </c>
      <c r="H981" s="786" t="s">
        <v>98</v>
      </c>
      <c r="I981" s="786" t="s">
        <v>93</v>
      </c>
      <c r="J981" s="783" t="s">
        <v>93</v>
      </c>
      <c r="K981" s="790">
        <v>99</v>
      </c>
      <c r="L981" s="813">
        <v>99</v>
      </c>
    </row>
    <row r="982" spans="1:12" x14ac:dyDescent="0.25">
      <c r="A982" s="782" t="s">
        <v>111</v>
      </c>
      <c r="B982" s="786" t="s">
        <v>113</v>
      </c>
      <c r="C982" s="786">
        <v>36.033900000000003</v>
      </c>
      <c r="D982" s="786">
        <v>-93.109700000000004</v>
      </c>
      <c r="E982" s="787">
        <v>42163</v>
      </c>
      <c r="F982" s="787" t="s">
        <v>150</v>
      </c>
      <c r="G982" s="788">
        <v>0.52500000000000002</v>
      </c>
      <c r="H982" s="786" t="s">
        <v>98</v>
      </c>
      <c r="I982" s="786" t="s">
        <v>93</v>
      </c>
      <c r="J982" s="783" t="s">
        <v>93</v>
      </c>
      <c r="K982" s="790">
        <v>172</v>
      </c>
      <c r="L982" s="813">
        <v>172</v>
      </c>
    </row>
    <row r="983" spans="1:12" x14ac:dyDescent="0.25">
      <c r="A983" s="782" t="s">
        <v>111</v>
      </c>
      <c r="B983" s="786" t="s">
        <v>91</v>
      </c>
      <c r="C983" s="783">
        <v>35.977800000000002</v>
      </c>
      <c r="D983" s="783">
        <v>-93.043099999999995</v>
      </c>
      <c r="E983" s="803">
        <v>42163</v>
      </c>
      <c r="F983" s="795" t="s">
        <v>151</v>
      </c>
      <c r="G983" s="805">
        <v>0.40625</v>
      </c>
      <c r="H983" s="807" t="s">
        <v>98</v>
      </c>
      <c r="I983" s="807" t="s">
        <v>93</v>
      </c>
      <c r="J983" s="783" t="s">
        <v>93</v>
      </c>
      <c r="K983" s="878">
        <v>49</v>
      </c>
      <c r="L983" s="813">
        <v>49</v>
      </c>
    </row>
    <row r="984" spans="1:12" x14ac:dyDescent="0.25">
      <c r="A984" s="782" t="s">
        <v>111</v>
      </c>
      <c r="B984" s="786" t="s">
        <v>112</v>
      </c>
      <c r="C984" s="786">
        <v>35.943100000000001</v>
      </c>
      <c r="D984" s="786">
        <v>-93.405600000000007</v>
      </c>
      <c r="E984" s="787">
        <v>42178</v>
      </c>
      <c r="F984" s="787" t="s">
        <v>150</v>
      </c>
      <c r="G984" s="788">
        <v>0.46875</v>
      </c>
      <c r="H984" s="786" t="s">
        <v>98</v>
      </c>
      <c r="I984" s="786" t="s">
        <v>93</v>
      </c>
      <c r="J984" s="783" t="s">
        <v>93</v>
      </c>
      <c r="K984" s="790">
        <v>50</v>
      </c>
      <c r="L984" s="813">
        <v>50</v>
      </c>
    </row>
    <row r="985" spans="1:12" x14ac:dyDescent="0.25">
      <c r="A985" s="782" t="s">
        <v>111</v>
      </c>
      <c r="B985" s="786" t="s">
        <v>101</v>
      </c>
      <c r="C985" s="783">
        <v>35.982633</v>
      </c>
      <c r="D985" s="783">
        <v>-93.040734</v>
      </c>
      <c r="E985" s="787">
        <v>42178</v>
      </c>
      <c r="F985" s="795" t="s">
        <v>151</v>
      </c>
      <c r="G985" s="788">
        <v>0.61111111111111116</v>
      </c>
      <c r="H985" s="786" t="s">
        <v>98</v>
      </c>
      <c r="I985" s="786" t="s">
        <v>93</v>
      </c>
      <c r="J985" s="783" t="s">
        <v>93</v>
      </c>
      <c r="K985" s="790">
        <v>78</v>
      </c>
      <c r="L985" s="813">
        <v>78</v>
      </c>
    </row>
    <row r="986" spans="1:12" x14ac:dyDescent="0.25">
      <c r="A986" s="782" t="s">
        <v>111</v>
      </c>
      <c r="B986" s="786" t="s">
        <v>105</v>
      </c>
      <c r="C986" s="783">
        <v>35.989153000000002</v>
      </c>
      <c r="D986" s="783">
        <v>-93.035788999999994</v>
      </c>
      <c r="E986" s="787">
        <v>42178</v>
      </c>
      <c r="F986" s="795" t="s">
        <v>151</v>
      </c>
      <c r="G986" s="788">
        <v>0.60416666666666663</v>
      </c>
      <c r="H986" s="786" t="s">
        <v>98</v>
      </c>
      <c r="I986" s="786" t="s">
        <v>93</v>
      </c>
      <c r="J986" s="783" t="s">
        <v>93</v>
      </c>
      <c r="K986" s="790">
        <v>64</v>
      </c>
      <c r="L986" s="813">
        <v>64</v>
      </c>
    </row>
    <row r="987" spans="1:12" x14ac:dyDescent="0.25">
      <c r="A987" s="782" t="s">
        <v>111</v>
      </c>
      <c r="B987" s="786" t="s">
        <v>136</v>
      </c>
      <c r="C987" s="786">
        <v>36.0578</v>
      </c>
      <c r="D987" s="786">
        <v>-93.131900000000002</v>
      </c>
      <c r="E987" s="787">
        <v>42178</v>
      </c>
      <c r="F987" s="787" t="s">
        <v>150</v>
      </c>
      <c r="G987" s="788">
        <v>0.5625</v>
      </c>
      <c r="H987" s="786" t="s">
        <v>98</v>
      </c>
      <c r="I987" s="786" t="s">
        <v>93</v>
      </c>
      <c r="J987" s="783" t="s">
        <v>93</v>
      </c>
      <c r="K987" s="809">
        <v>81</v>
      </c>
      <c r="L987" s="813">
        <v>81</v>
      </c>
    </row>
    <row r="988" spans="1:12" x14ac:dyDescent="0.25">
      <c r="A988" s="782" t="s">
        <v>111</v>
      </c>
      <c r="B988" s="786" t="s">
        <v>113</v>
      </c>
      <c r="C988" s="786">
        <v>36.033900000000003</v>
      </c>
      <c r="D988" s="786">
        <v>-93.109700000000004</v>
      </c>
      <c r="E988" s="787">
        <v>42178</v>
      </c>
      <c r="F988" s="787" t="s">
        <v>150</v>
      </c>
      <c r="G988" s="788">
        <v>0.53611111111111109</v>
      </c>
      <c r="H988" s="786" t="s">
        <v>98</v>
      </c>
      <c r="I988" s="786" t="s">
        <v>19</v>
      </c>
      <c r="J988" s="783" t="s">
        <v>93</v>
      </c>
      <c r="K988" s="794" t="s">
        <v>45</v>
      </c>
      <c r="L988" s="813">
        <v>0.01</v>
      </c>
    </row>
    <row r="989" spans="1:12" x14ac:dyDescent="0.25">
      <c r="A989" s="782" t="s">
        <v>111</v>
      </c>
      <c r="B989" s="786" t="s">
        <v>113</v>
      </c>
      <c r="C989" s="786">
        <v>36.033900000000003</v>
      </c>
      <c r="D989" s="786">
        <v>-93.109700000000004</v>
      </c>
      <c r="E989" s="787">
        <v>42178</v>
      </c>
      <c r="F989" s="787" t="s">
        <v>150</v>
      </c>
      <c r="G989" s="788">
        <v>0.53541666666666665</v>
      </c>
      <c r="H989" s="786" t="s">
        <v>98</v>
      </c>
      <c r="I989" s="786" t="s">
        <v>93</v>
      </c>
      <c r="J989" s="783" t="s">
        <v>93</v>
      </c>
      <c r="K989" s="809">
        <v>82</v>
      </c>
      <c r="L989" s="813">
        <v>82</v>
      </c>
    </row>
    <row r="990" spans="1:12" x14ac:dyDescent="0.25">
      <c r="A990" s="782" t="s">
        <v>111</v>
      </c>
      <c r="B990" s="786" t="s">
        <v>113</v>
      </c>
      <c r="C990" s="786">
        <v>36.033900000000003</v>
      </c>
      <c r="D990" s="786">
        <v>-93.109700000000004</v>
      </c>
      <c r="E990" s="787">
        <v>42178</v>
      </c>
      <c r="F990" s="787" t="s">
        <v>150</v>
      </c>
      <c r="G990" s="788">
        <v>0.53472222222222221</v>
      </c>
      <c r="H990" s="786" t="s">
        <v>98</v>
      </c>
      <c r="I990" s="786" t="s">
        <v>93</v>
      </c>
      <c r="J990" s="783" t="s">
        <v>93</v>
      </c>
      <c r="K990" s="790">
        <v>91</v>
      </c>
      <c r="L990" s="813">
        <v>91</v>
      </c>
    </row>
    <row r="991" spans="1:12" x14ac:dyDescent="0.25">
      <c r="A991" s="782" t="s">
        <v>111</v>
      </c>
      <c r="B991" s="786" t="s">
        <v>91</v>
      </c>
      <c r="C991" s="783">
        <v>35.977800000000002</v>
      </c>
      <c r="D991" s="783">
        <v>-93.043099999999995</v>
      </c>
      <c r="E991" s="787">
        <v>42178</v>
      </c>
      <c r="F991" s="795" t="s">
        <v>151</v>
      </c>
      <c r="G991" s="788">
        <v>0.59027777777777779</v>
      </c>
      <c r="H991" s="786" t="s">
        <v>98</v>
      </c>
      <c r="I991" s="786" t="s">
        <v>93</v>
      </c>
      <c r="J991" s="783" t="s">
        <v>93</v>
      </c>
      <c r="K991" s="809">
        <v>48</v>
      </c>
      <c r="L991" s="813">
        <v>48</v>
      </c>
    </row>
    <row r="992" spans="1:12" x14ac:dyDescent="0.25">
      <c r="A992" s="782" t="s">
        <v>111</v>
      </c>
      <c r="B992" s="786" t="s">
        <v>112</v>
      </c>
      <c r="C992" s="786">
        <v>35.943100000000001</v>
      </c>
      <c r="D992" s="786">
        <v>-93.405600000000007</v>
      </c>
      <c r="E992" s="787">
        <v>42184</v>
      </c>
      <c r="F992" s="787" t="s">
        <v>150</v>
      </c>
      <c r="G992" s="788">
        <v>0.5493055555555556</v>
      </c>
      <c r="H992" s="786" t="s">
        <v>98</v>
      </c>
      <c r="I992" s="786" t="s">
        <v>93</v>
      </c>
      <c r="J992" s="783" t="s">
        <v>93</v>
      </c>
      <c r="K992" s="790">
        <v>44</v>
      </c>
      <c r="L992" s="813">
        <v>44</v>
      </c>
    </row>
    <row r="993" spans="1:12" x14ac:dyDescent="0.25">
      <c r="A993" s="782" t="s">
        <v>111</v>
      </c>
      <c r="B993" s="786" t="s">
        <v>101</v>
      </c>
      <c r="C993" s="783">
        <v>35.982633</v>
      </c>
      <c r="D993" s="783">
        <v>-93.040734</v>
      </c>
      <c r="E993" s="787">
        <v>42184</v>
      </c>
      <c r="F993" s="795" t="s">
        <v>151</v>
      </c>
      <c r="G993" s="788">
        <v>0.3888888888888889</v>
      </c>
      <c r="H993" s="786" t="s">
        <v>98</v>
      </c>
      <c r="I993" s="786" t="s">
        <v>93</v>
      </c>
      <c r="J993" s="783" t="s">
        <v>93</v>
      </c>
      <c r="K993" s="809">
        <v>66</v>
      </c>
      <c r="L993" s="813">
        <v>66</v>
      </c>
    </row>
    <row r="994" spans="1:12" x14ac:dyDescent="0.25">
      <c r="A994" s="782" t="s">
        <v>111</v>
      </c>
      <c r="B994" s="786" t="s">
        <v>105</v>
      </c>
      <c r="C994" s="783">
        <v>35.989153000000002</v>
      </c>
      <c r="D994" s="783">
        <v>-93.035788999999994</v>
      </c>
      <c r="E994" s="787">
        <v>42184</v>
      </c>
      <c r="F994" s="795" t="s">
        <v>151</v>
      </c>
      <c r="G994" s="788">
        <v>0.38541666666666669</v>
      </c>
      <c r="H994" s="786" t="s">
        <v>98</v>
      </c>
      <c r="I994" s="786" t="s">
        <v>93</v>
      </c>
      <c r="J994" s="783" t="s">
        <v>93</v>
      </c>
      <c r="K994" s="875">
        <v>86</v>
      </c>
      <c r="L994" s="813">
        <v>86</v>
      </c>
    </row>
    <row r="995" spans="1:12" x14ac:dyDescent="0.25">
      <c r="A995" s="782" t="s">
        <v>111</v>
      </c>
      <c r="B995" s="786" t="s">
        <v>136</v>
      </c>
      <c r="C995" s="786">
        <v>36.0578</v>
      </c>
      <c r="D995" s="786">
        <v>-93.131900000000002</v>
      </c>
      <c r="E995" s="787">
        <v>42184</v>
      </c>
      <c r="F995" s="787" t="s">
        <v>150</v>
      </c>
      <c r="G995" s="788">
        <v>0.44166666666666665</v>
      </c>
      <c r="H995" s="786" t="s">
        <v>98</v>
      </c>
      <c r="I995" s="786" t="s">
        <v>93</v>
      </c>
      <c r="J995" s="783" t="s">
        <v>93</v>
      </c>
      <c r="K995" s="790">
        <v>179</v>
      </c>
      <c r="L995" s="813">
        <v>179</v>
      </c>
    </row>
    <row r="996" spans="1:12" x14ac:dyDescent="0.25">
      <c r="A996" s="782" t="s">
        <v>111</v>
      </c>
      <c r="B996" s="786" t="s">
        <v>113</v>
      </c>
      <c r="C996" s="786">
        <v>36.033900000000003</v>
      </c>
      <c r="D996" s="786">
        <v>-93.109700000000004</v>
      </c>
      <c r="E996" s="787">
        <v>42184</v>
      </c>
      <c r="F996" s="787" t="s">
        <v>150</v>
      </c>
      <c r="G996" s="788">
        <v>0.47569444444444442</v>
      </c>
      <c r="H996" s="786" t="s">
        <v>98</v>
      </c>
      <c r="I996" s="786" t="s">
        <v>93</v>
      </c>
      <c r="J996" s="783" t="s">
        <v>93</v>
      </c>
      <c r="K996" s="809">
        <v>135</v>
      </c>
      <c r="L996" s="813">
        <v>135</v>
      </c>
    </row>
    <row r="997" spans="1:12" x14ac:dyDescent="0.25">
      <c r="A997" s="782" t="s">
        <v>111</v>
      </c>
      <c r="B997" s="786" t="s">
        <v>91</v>
      </c>
      <c r="C997" s="783">
        <v>35.977800000000002</v>
      </c>
      <c r="D997" s="783">
        <v>-93.043099999999995</v>
      </c>
      <c r="E997" s="787">
        <v>42184</v>
      </c>
      <c r="F997" s="795" t="s">
        <v>151</v>
      </c>
      <c r="G997" s="788">
        <v>0.40069444444444446</v>
      </c>
      <c r="H997" s="786" t="s">
        <v>98</v>
      </c>
      <c r="I997" s="786" t="s">
        <v>19</v>
      </c>
      <c r="J997" s="783" t="s">
        <v>93</v>
      </c>
      <c r="K997" s="811" t="s">
        <v>45</v>
      </c>
      <c r="L997" s="813">
        <v>0.01</v>
      </c>
    </row>
    <row r="998" spans="1:12" x14ac:dyDescent="0.25">
      <c r="A998" s="782" t="s">
        <v>111</v>
      </c>
      <c r="B998" s="786" t="s">
        <v>91</v>
      </c>
      <c r="C998" s="783">
        <v>35.977800000000002</v>
      </c>
      <c r="D998" s="783">
        <v>-93.043099999999995</v>
      </c>
      <c r="E998" s="787">
        <v>42184</v>
      </c>
      <c r="F998" s="795" t="s">
        <v>151</v>
      </c>
      <c r="G998" s="788">
        <v>0.4</v>
      </c>
      <c r="H998" s="786" t="s">
        <v>98</v>
      </c>
      <c r="I998" s="786" t="s">
        <v>93</v>
      </c>
      <c r="J998" s="783" t="s">
        <v>93</v>
      </c>
      <c r="K998" s="790">
        <v>173</v>
      </c>
      <c r="L998" s="813">
        <v>173</v>
      </c>
    </row>
    <row r="999" spans="1:12" x14ac:dyDescent="0.25">
      <c r="A999" s="782" t="s">
        <v>111</v>
      </c>
      <c r="B999" s="786" t="s">
        <v>91</v>
      </c>
      <c r="C999" s="783">
        <v>35.977800000000002</v>
      </c>
      <c r="D999" s="783">
        <v>-93.043099999999995</v>
      </c>
      <c r="E999" s="787">
        <v>42184</v>
      </c>
      <c r="F999" s="795" t="s">
        <v>151</v>
      </c>
      <c r="G999" s="788">
        <v>0.39930555555555558</v>
      </c>
      <c r="H999" s="786" t="s">
        <v>98</v>
      </c>
      <c r="I999" s="786" t="s">
        <v>93</v>
      </c>
      <c r="J999" s="783" t="s">
        <v>93</v>
      </c>
      <c r="K999" s="790">
        <v>248</v>
      </c>
      <c r="L999" s="813">
        <v>248</v>
      </c>
    </row>
    <row r="1000" spans="1:12" x14ac:dyDescent="0.25">
      <c r="A1000" s="782" t="s">
        <v>111</v>
      </c>
      <c r="B1000" s="786" t="s">
        <v>112</v>
      </c>
      <c r="C1000" s="786">
        <v>35.943100000000001</v>
      </c>
      <c r="D1000" s="786">
        <v>-93.405600000000007</v>
      </c>
      <c r="E1000" s="787">
        <v>42191</v>
      </c>
      <c r="F1000" s="787" t="s">
        <v>150</v>
      </c>
      <c r="G1000" s="788">
        <v>0.36458333333333331</v>
      </c>
      <c r="H1000" s="786" t="s">
        <v>96</v>
      </c>
      <c r="I1000" s="786" t="s">
        <v>93</v>
      </c>
      <c r="J1000" s="783" t="s">
        <v>93</v>
      </c>
      <c r="K1000" s="790">
        <v>34</v>
      </c>
      <c r="L1000" s="813">
        <v>34</v>
      </c>
    </row>
    <row r="1001" spans="1:12" x14ac:dyDescent="0.25">
      <c r="A1001" s="782" t="s">
        <v>111</v>
      </c>
      <c r="B1001" s="786" t="s">
        <v>101</v>
      </c>
      <c r="C1001" s="783">
        <v>35.982633</v>
      </c>
      <c r="D1001" s="783">
        <v>-93.040734</v>
      </c>
      <c r="E1001" s="787">
        <v>42191</v>
      </c>
      <c r="F1001" s="795" t="s">
        <v>151</v>
      </c>
      <c r="G1001" s="788">
        <v>0.38194444444444442</v>
      </c>
      <c r="H1001" s="786" t="s">
        <v>98</v>
      </c>
      <c r="I1001" s="786" t="s">
        <v>100</v>
      </c>
      <c r="J1001" s="783" t="s">
        <v>93</v>
      </c>
      <c r="K1001" s="790">
        <v>1986</v>
      </c>
      <c r="L1001" s="813">
        <v>1986</v>
      </c>
    </row>
    <row r="1002" spans="1:12" x14ac:dyDescent="0.25">
      <c r="A1002" s="782" t="s">
        <v>111</v>
      </c>
      <c r="B1002" s="786" t="s">
        <v>105</v>
      </c>
      <c r="C1002" s="783">
        <v>35.989153000000002</v>
      </c>
      <c r="D1002" s="783">
        <v>-93.035788999999994</v>
      </c>
      <c r="E1002" s="787">
        <v>42191</v>
      </c>
      <c r="F1002" s="795" t="s">
        <v>151</v>
      </c>
      <c r="G1002" s="788">
        <v>0.38124999999999998</v>
      </c>
      <c r="H1002" s="786" t="s">
        <v>98</v>
      </c>
      <c r="I1002" s="786" t="s">
        <v>100</v>
      </c>
      <c r="J1002" s="783" t="s">
        <v>93</v>
      </c>
      <c r="K1002" s="790">
        <v>1733</v>
      </c>
      <c r="L1002" s="813">
        <v>1733</v>
      </c>
    </row>
    <row r="1003" spans="1:12" x14ac:dyDescent="0.25">
      <c r="A1003" s="782" t="s">
        <v>111</v>
      </c>
      <c r="B1003" s="786" t="s">
        <v>136</v>
      </c>
      <c r="C1003" s="786">
        <v>36.0578</v>
      </c>
      <c r="D1003" s="786">
        <v>-93.131900000000002</v>
      </c>
      <c r="E1003" s="787">
        <v>42191</v>
      </c>
      <c r="F1003" s="787" t="s">
        <v>150</v>
      </c>
      <c r="G1003" s="788">
        <v>0.44791666666666669</v>
      </c>
      <c r="H1003" s="786" t="s">
        <v>98</v>
      </c>
      <c r="I1003" s="786" t="s">
        <v>100</v>
      </c>
      <c r="J1003" s="783" t="s">
        <v>93</v>
      </c>
      <c r="K1003" s="790">
        <v>1414</v>
      </c>
      <c r="L1003" s="813">
        <v>1414</v>
      </c>
    </row>
    <row r="1004" spans="1:12" x14ac:dyDescent="0.25">
      <c r="A1004" s="782" t="s">
        <v>111</v>
      </c>
      <c r="B1004" s="786" t="s">
        <v>113</v>
      </c>
      <c r="C1004" s="786">
        <v>36.033900000000003</v>
      </c>
      <c r="D1004" s="786">
        <v>-93.109700000000004</v>
      </c>
      <c r="E1004" s="787">
        <v>42191</v>
      </c>
      <c r="F1004" s="787" t="s">
        <v>150</v>
      </c>
      <c r="G1004" s="788">
        <v>0.46666666666666667</v>
      </c>
      <c r="H1004" s="786" t="s">
        <v>98</v>
      </c>
      <c r="I1004" s="786" t="s">
        <v>100</v>
      </c>
      <c r="J1004" s="783" t="s">
        <v>93</v>
      </c>
      <c r="K1004" s="790">
        <v>236</v>
      </c>
      <c r="L1004" s="813">
        <v>236</v>
      </c>
    </row>
    <row r="1005" spans="1:12" x14ac:dyDescent="0.25">
      <c r="A1005" s="782" t="s">
        <v>111</v>
      </c>
      <c r="B1005" s="786" t="s">
        <v>91</v>
      </c>
      <c r="C1005" s="783">
        <v>35.977800000000002</v>
      </c>
      <c r="D1005" s="783">
        <v>-93.043099999999995</v>
      </c>
      <c r="E1005" s="787">
        <v>42191</v>
      </c>
      <c r="F1005" s="795" t="s">
        <v>151</v>
      </c>
      <c r="G1005" s="788">
        <v>0.3972222222222222</v>
      </c>
      <c r="H1005" s="786" t="s">
        <v>98</v>
      </c>
      <c r="I1005" s="786" t="s">
        <v>19</v>
      </c>
      <c r="J1005" s="783" t="s">
        <v>93</v>
      </c>
      <c r="K1005" s="794" t="s">
        <v>45</v>
      </c>
      <c r="L1005" s="813">
        <v>0.01</v>
      </c>
    </row>
    <row r="1006" spans="1:12" x14ac:dyDescent="0.25">
      <c r="A1006" s="782" t="s">
        <v>111</v>
      </c>
      <c r="B1006" s="786" t="s">
        <v>91</v>
      </c>
      <c r="C1006" s="783">
        <v>35.977800000000002</v>
      </c>
      <c r="D1006" s="783">
        <v>-93.043099999999995</v>
      </c>
      <c r="E1006" s="787">
        <v>42191</v>
      </c>
      <c r="F1006" s="795" t="s">
        <v>151</v>
      </c>
      <c r="G1006" s="788">
        <v>0.39583333333333331</v>
      </c>
      <c r="H1006" s="786" t="s">
        <v>98</v>
      </c>
      <c r="I1006" s="786" t="s">
        <v>100</v>
      </c>
      <c r="J1006" s="783" t="s">
        <v>93</v>
      </c>
      <c r="K1006" s="790">
        <v>276</v>
      </c>
      <c r="L1006" s="813">
        <v>276</v>
      </c>
    </row>
    <row r="1007" spans="1:12" x14ac:dyDescent="0.25">
      <c r="A1007" s="782" t="s">
        <v>111</v>
      </c>
      <c r="B1007" s="786" t="s">
        <v>91</v>
      </c>
      <c r="C1007" s="783">
        <v>35.977800000000002</v>
      </c>
      <c r="D1007" s="783">
        <v>-93.043099999999995</v>
      </c>
      <c r="E1007" s="787">
        <v>42191</v>
      </c>
      <c r="F1007" s="795" t="s">
        <v>151</v>
      </c>
      <c r="G1007" s="788">
        <v>0.39652777777777776</v>
      </c>
      <c r="H1007" s="786" t="s">
        <v>98</v>
      </c>
      <c r="I1007" s="786" t="s">
        <v>100</v>
      </c>
      <c r="J1007" s="783" t="s">
        <v>93</v>
      </c>
      <c r="K1007" s="790">
        <v>326</v>
      </c>
      <c r="L1007" s="813">
        <v>326</v>
      </c>
    </row>
    <row r="1008" spans="1:12" x14ac:dyDescent="0.25">
      <c r="A1008" s="782" t="s">
        <v>111</v>
      </c>
      <c r="B1008" s="786" t="s">
        <v>112</v>
      </c>
      <c r="C1008" s="786">
        <v>35.943100000000001</v>
      </c>
      <c r="D1008" s="786">
        <v>-93.405600000000007</v>
      </c>
      <c r="E1008" s="787">
        <v>42198</v>
      </c>
      <c r="F1008" s="787" t="s">
        <v>150</v>
      </c>
      <c r="G1008" s="788">
        <v>0.59513888888888888</v>
      </c>
      <c r="H1008" s="786" t="s">
        <v>98</v>
      </c>
      <c r="I1008" s="786" t="s">
        <v>93</v>
      </c>
      <c r="J1008" s="783" t="s">
        <v>93</v>
      </c>
      <c r="K1008" s="790">
        <v>19</v>
      </c>
      <c r="L1008" s="813">
        <v>19</v>
      </c>
    </row>
    <row r="1009" spans="1:12" x14ac:dyDescent="0.25">
      <c r="A1009" s="782" t="s">
        <v>111</v>
      </c>
      <c r="B1009" s="786" t="s">
        <v>101</v>
      </c>
      <c r="C1009" s="783">
        <v>35.982633</v>
      </c>
      <c r="D1009" s="783">
        <v>-93.040734</v>
      </c>
      <c r="E1009" s="787">
        <v>42198</v>
      </c>
      <c r="F1009" s="795" t="s">
        <v>151</v>
      </c>
      <c r="G1009" s="788">
        <v>0.39027777777777778</v>
      </c>
      <c r="H1009" s="786" t="s">
        <v>98</v>
      </c>
      <c r="I1009" s="786" t="s">
        <v>93</v>
      </c>
      <c r="J1009" s="783" t="s">
        <v>93</v>
      </c>
      <c r="K1009" s="790">
        <v>99</v>
      </c>
      <c r="L1009" s="813">
        <v>99</v>
      </c>
    </row>
    <row r="1010" spans="1:12" x14ac:dyDescent="0.25">
      <c r="A1010" s="782" t="s">
        <v>111</v>
      </c>
      <c r="B1010" s="786" t="s">
        <v>105</v>
      </c>
      <c r="C1010" s="783">
        <v>35.989153000000002</v>
      </c>
      <c r="D1010" s="783">
        <v>-93.035788999999994</v>
      </c>
      <c r="E1010" s="787">
        <v>42198</v>
      </c>
      <c r="F1010" s="795" t="s">
        <v>151</v>
      </c>
      <c r="G1010" s="788">
        <v>0.38472222222222224</v>
      </c>
      <c r="H1010" s="786" t="s">
        <v>98</v>
      </c>
      <c r="I1010" s="786" t="s">
        <v>93</v>
      </c>
      <c r="J1010" s="783" t="s">
        <v>93</v>
      </c>
      <c r="K1010" s="790">
        <v>78</v>
      </c>
      <c r="L1010" s="813">
        <v>78</v>
      </c>
    </row>
    <row r="1011" spans="1:12" x14ac:dyDescent="0.25">
      <c r="A1011" s="782" t="s">
        <v>111</v>
      </c>
      <c r="B1011" s="786" t="s">
        <v>136</v>
      </c>
      <c r="C1011" s="786">
        <v>36.0578</v>
      </c>
      <c r="D1011" s="786">
        <v>-93.131900000000002</v>
      </c>
      <c r="E1011" s="787">
        <v>42198</v>
      </c>
      <c r="F1011" s="787" t="s">
        <v>150</v>
      </c>
      <c r="G1011" s="788">
        <v>0.46180555555555558</v>
      </c>
      <c r="H1011" s="786" t="s">
        <v>98</v>
      </c>
      <c r="I1011" s="786" t="s">
        <v>19</v>
      </c>
      <c r="J1011" s="783" t="s">
        <v>93</v>
      </c>
      <c r="K1011" s="794" t="s">
        <v>45</v>
      </c>
      <c r="L1011" s="813">
        <v>0.01</v>
      </c>
    </row>
    <row r="1012" spans="1:12" x14ac:dyDescent="0.25">
      <c r="A1012" s="782" t="s">
        <v>111</v>
      </c>
      <c r="B1012" s="786" t="s">
        <v>136</v>
      </c>
      <c r="C1012" s="786">
        <v>36.0578</v>
      </c>
      <c r="D1012" s="786">
        <v>-93.131900000000002</v>
      </c>
      <c r="E1012" s="787">
        <v>42198</v>
      </c>
      <c r="F1012" s="787" t="s">
        <v>150</v>
      </c>
      <c r="G1012" s="788">
        <v>0.46041666666666664</v>
      </c>
      <c r="H1012" s="786" t="s">
        <v>98</v>
      </c>
      <c r="I1012" s="786" t="s">
        <v>93</v>
      </c>
      <c r="J1012" s="783" t="s">
        <v>93</v>
      </c>
      <c r="K1012" s="790">
        <v>365</v>
      </c>
      <c r="L1012" s="813">
        <v>365</v>
      </c>
    </row>
    <row r="1013" spans="1:12" x14ac:dyDescent="0.25">
      <c r="A1013" s="782" t="s">
        <v>111</v>
      </c>
      <c r="B1013" s="786" t="s">
        <v>136</v>
      </c>
      <c r="C1013" s="786">
        <v>36.0578</v>
      </c>
      <c r="D1013" s="786">
        <v>-93.131900000000002</v>
      </c>
      <c r="E1013" s="787">
        <v>42198</v>
      </c>
      <c r="F1013" s="787" t="s">
        <v>150</v>
      </c>
      <c r="G1013" s="788">
        <v>0.46111111111111114</v>
      </c>
      <c r="H1013" s="786" t="s">
        <v>98</v>
      </c>
      <c r="I1013" s="786" t="s">
        <v>93</v>
      </c>
      <c r="J1013" s="783" t="s">
        <v>93</v>
      </c>
      <c r="K1013" s="790">
        <v>411</v>
      </c>
      <c r="L1013" s="813">
        <v>411</v>
      </c>
    </row>
    <row r="1014" spans="1:12" x14ac:dyDescent="0.25">
      <c r="A1014" s="782" t="s">
        <v>111</v>
      </c>
      <c r="B1014" s="786" t="s">
        <v>113</v>
      </c>
      <c r="C1014" s="786">
        <v>36.033900000000003</v>
      </c>
      <c r="D1014" s="786">
        <v>-93.109700000000004</v>
      </c>
      <c r="E1014" s="787">
        <v>42198</v>
      </c>
      <c r="F1014" s="787" t="s">
        <v>150</v>
      </c>
      <c r="G1014" s="788">
        <v>0.49652777777777779</v>
      </c>
      <c r="H1014" s="786" t="s">
        <v>98</v>
      </c>
      <c r="I1014" s="786" t="s">
        <v>93</v>
      </c>
      <c r="J1014" s="783" t="s">
        <v>93</v>
      </c>
      <c r="K1014" s="790">
        <v>86</v>
      </c>
      <c r="L1014" s="813">
        <v>86</v>
      </c>
    </row>
    <row r="1015" spans="1:12" x14ac:dyDescent="0.25">
      <c r="A1015" s="782" t="s">
        <v>111</v>
      </c>
      <c r="B1015" s="786" t="s">
        <v>91</v>
      </c>
      <c r="C1015" s="783">
        <v>35.977800000000002</v>
      </c>
      <c r="D1015" s="783">
        <v>-93.043099999999995</v>
      </c>
      <c r="E1015" s="787">
        <v>42198</v>
      </c>
      <c r="F1015" s="795" t="s">
        <v>151</v>
      </c>
      <c r="G1015" s="788">
        <v>0.39583333333333331</v>
      </c>
      <c r="H1015" s="786" t="s">
        <v>98</v>
      </c>
      <c r="I1015" s="786" t="s">
        <v>93</v>
      </c>
      <c r="J1015" s="783" t="s">
        <v>93</v>
      </c>
      <c r="K1015" s="790">
        <v>157</v>
      </c>
      <c r="L1015" s="813">
        <v>157</v>
      </c>
    </row>
    <row r="1016" spans="1:12" x14ac:dyDescent="0.25">
      <c r="A1016" s="782" t="s">
        <v>111</v>
      </c>
      <c r="B1016" s="786" t="s">
        <v>112</v>
      </c>
      <c r="C1016" s="786">
        <v>35.943100000000001</v>
      </c>
      <c r="D1016" s="786">
        <v>-93.405600000000007</v>
      </c>
      <c r="E1016" s="787">
        <v>42205</v>
      </c>
      <c r="F1016" s="787" t="s">
        <v>150</v>
      </c>
      <c r="G1016" s="788">
        <v>0.47430555555555554</v>
      </c>
      <c r="H1016" s="786" t="s">
        <v>98</v>
      </c>
      <c r="I1016" s="786" t="s">
        <v>93</v>
      </c>
      <c r="J1016" s="783" t="s">
        <v>93</v>
      </c>
      <c r="K1016" s="790">
        <v>17</v>
      </c>
      <c r="L1016" s="813">
        <v>17</v>
      </c>
    </row>
    <row r="1017" spans="1:12" x14ac:dyDescent="0.25">
      <c r="A1017" s="782" t="s">
        <v>111</v>
      </c>
      <c r="B1017" s="786" t="s">
        <v>101</v>
      </c>
      <c r="C1017" s="783">
        <v>35.982633</v>
      </c>
      <c r="D1017" s="783">
        <v>-93.040734</v>
      </c>
      <c r="E1017" s="787">
        <v>42205</v>
      </c>
      <c r="F1017" s="795" t="s">
        <v>151</v>
      </c>
      <c r="G1017" s="788">
        <v>0.39305555555555555</v>
      </c>
      <c r="H1017" s="786" t="s">
        <v>98</v>
      </c>
      <c r="I1017" s="786" t="s">
        <v>93</v>
      </c>
      <c r="J1017" s="783" t="s">
        <v>93</v>
      </c>
      <c r="K1017" s="790">
        <v>10</v>
      </c>
      <c r="L1017" s="813">
        <v>10</v>
      </c>
    </row>
    <row r="1018" spans="1:12" x14ac:dyDescent="0.25">
      <c r="A1018" s="782" t="s">
        <v>111</v>
      </c>
      <c r="B1018" s="786" t="s">
        <v>105</v>
      </c>
      <c r="C1018" s="783">
        <v>35.989153000000002</v>
      </c>
      <c r="D1018" s="783">
        <v>-93.035788999999994</v>
      </c>
      <c r="E1018" s="787">
        <v>42205</v>
      </c>
      <c r="F1018" s="795" t="s">
        <v>151</v>
      </c>
      <c r="G1018" s="788">
        <v>0.38819444444444445</v>
      </c>
      <c r="H1018" s="786" t="s">
        <v>98</v>
      </c>
      <c r="I1018" s="786" t="s">
        <v>93</v>
      </c>
      <c r="J1018" s="783" t="s">
        <v>93</v>
      </c>
      <c r="K1018" s="790">
        <v>15</v>
      </c>
      <c r="L1018" s="813">
        <v>15</v>
      </c>
    </row>
    <row r="1019" spans="1:12" x14ac:dyDescent="0.25">
      <c r="A1019" s="782" t="s">
        <v>111</v>
      </c>
      <c r="B1019" s="786" t="s">
        <v>136</v>
      </c>
      <c r="C1019" s="786">
        <v>36.0578</v>
      </c>
      <c r="D1019" s="786">
        <v>-93.131900000000002</v>
      </c>
      <c r="E1019" s="787">
        <v>42205</v>
      </c>
      <c r="F1019" s="787" t="s">
        <v>150</v>
      </c>
      <c r="G1019" s="788">
        <v>0.55347222222222225</v>
      </c>
      <c r="H1019" s="786" t="s">
        <v>98</v>
      </c>
      <c r="I1019" s="786" t="s">
        <v>19</v>
      </c>
      <c r="J1019" s="783" t="s">
        <v>93</v>
      </c>
      <c r="K1019" s="794" t="s">
        <v>45</v>
      </c>
      <c r="L1019" s="813">
        <v>0.01</v>
      </c>
    </row>
    <row r="1020" spans="1:12" x14ac:dyDescent="0.25">
      <c r="A1020" s="782" t="s">
        <v>111</v>
      </c>
      <c r="B1020" s="786" t="s">
        <v>136</v>
      </c>
      <c r="C1020" s="786">
        <v>36.0578</v>
      </c>
      <c r="D1020" s="786">
        <v>-93.131900000000002</v>
      </c>
      <c r="E1020" s="787">
        <v>42205</v>
      </c>
      <c r="F1020" s="787" t="s">
        <v>150</v>
      </c>
      <c r="G1020" s="788">
        <v>0.55277777777777781</v>
      </c>
      <c r="H1020" s="786" t="s">
        <v>98</v>
      </c>
      <c r="I1020" s="786" t="s">
        <v>93</v>
      </c>
      <c r="J1020" s="783" t="s">
        <v>93</v>
      </c>
      <c r="K1020" s="790">
        <v>117</v>
      </c>
      <c r="L1020" s="813">
        <v>117</v>
      </c>
    </row>
    <row r="1021" spans="1:12" x14ac:dyDescent="0.25">
      <c r="A1021" s="782" t="s">
        <v>111</v>
      </c>
      <c r="B1021" s="786" t="s">
        <v>136</v>
      </c>
      <c r="C1021" s="786">
        <v>36.0578</v>
      </c>
      <c r="D1021" s="786">
        <v>-93.131900000000002</v>
      </c>
      <c r="E1021" s="787">
        <v>42205</v>
      </c>
      <c r="F1021" s="787" t="s">
        <v>150</v>
      </c>
      <c r="G1021" s="788">
        <v>0.55208333333333337</v>
      </c>
      <c r="H1021" s="786" t="s">
        <v>98</v>
      </c>
      <c r="I1021" s="786" t="s">
        <v>93</v>
      </c>
      <c r="J1021" s="783" t="s">
        <v>93</v>
      </c>
      <c r="K1021" s="790">
        <v>143</v>
      </c>
      <c r="L1021" s="813">
        <v>143</v>
      </c>
    </row>
    <row r="1022" spans="1:12" x14ac:dyDescent="0.25">
      <c r="A1022" s="782" t="s">
        <v>111</v>
      </c>
      <c r="B1022" s="786" t="s">
        <v>113</v>
      </c>
      <c r="C1022" s="786">
        <v>36.033900000000003</v>
      </c>
      <c r="D1022" s="786">
        <v>-93.109700000000004</v>
      </c>
      <c r="E1022" s="787">
        <v>42205</v>
      </c>
      <c r="F1022" s="787" t="s">
        <v>150</v>
      </c>
      <c r="G1022" s="788">
        <v>0.53125</v>
      </c>
      <c r="H1022" s="786" t="s">
        <v>98</v>
      </c>
      <c r="I1022" s="786" t="s">
        <v>93</v>
      </c>
      <c r="J1022" s="783" t="s">
        <v>93</v>
      </c>
      <c r="K1022" s="790">
        <v>27</v>
      </c>
      <c r="L1022" s="813">
        <v>27</v>
      </c>
    </row>
    <row r="1023" spans="1:12" x14ac:dyDescent="0.25">
      <c r="A1023" s="782" t="s">
        <v>111</v>
      </c>
      <c r="B1023" s="786" t="s">
        <v>91</v>
      </c>
      <c r="C1023" s="783">
        <v>35.977800000000002</v>
      </c>
      <c r="D1023" s="783">
        <v>-93.043099999999995</v>
      </c>
      <c r="E1023" s="787">
        <v>42205</v>
      </c>
      <c r="F1023" s="795" t="s">
        <v>151</v>
      </c>
      <c r="G1023" s="788">
        <v>0.40625</v>
      </c>
      <c r="H1023" s="786" t="s">
        <v>98</v>
      </c>
      <c r="I1023" s="786" t="s">
        <v>93</v>
      </c>
      <c r="J1023" s="783" t="s">
        <v>93</v>
      </c>
      <c r="K1023" s="790">
        <v>38</v>
      </c>
      <c r="L1023" s="813">
        <v>38</v>
      </c>
    </row>
    <row r="1024" spans="1:12" x14ac:dyDescent="0.25">
      <c r="A1024" s="782" t="s">
        <v>111</v>
      </c>
      <c r="B1024" s="786" t="s">
        <v>112</v>
      </c>
      <c r="C1024" s="786">
        <v>35.943100000000001</v>
      </c>
      <c r="D1024" s="786">
        <v>-93.405600000000007</v>
      </c>
      <c r="E1024" s="787">
        <v>42207</v>
      </c>
      <c r="F1024" s="787" t="s">
        <v>150</v>
      </c>
      <c r="G1024" s="788">
        <v>0.50694444444444442</v>
      </c>
      <c r="H1024" s="786" t="s">
        <v>98</v>
      </c>
      <c r="I1024" s="786" t="s">
        <v>93</v>
      </c>
      <c r="J1024" s="783" t="s">
        <v>93</v>
      </c>
      <c r="K1024" s="790">
        <v>152</v>
      </c>
      <c r="L1024" s="813">
        <v>152</v>
      </c>
    </row>
    <row r="1025" spans="1:12" x14ac:dyDescent="0.25">
      <c r="A1025" s="782" t="s">
        <v>111</v>
      </c>
      <c r="B1025" s="786" t="s">
        <v>101</v>
      </c>
      <c r="C1025" s="783">
        <v>35.982633</v>
      </c>
      <c r="D1025" s="783">
        <v>-93.040734</v>
      </c>
      <c r="E1025" s="787">
        <v>42207</v>
      </c>
      <c r="F1025" s="795" t="s">
        <v>151</v>
      </c>
      <c r="G1025" s="788">
        <v>0.3923611111111111</v>
      </c>
      <c r="H1025" s="786" t="s">
        <v>98</v>
      </c>
      <c r="I1025" s="786" t="s">
        <v>93</v>
      </c>
      <c r="J1025" s="783" t="s">
        <v>93</v>
      </c>
      <c r="K1025" s="790">
        <v>36</v>
      </c>
      <c r="L1025" s="813">
        <v>36</v>
      </c>
    </row>
    <row r="1026" spans="1:12" x14ac:dyDescent="0.25">
      <c r="A1026" s="782" t="s">
        <v>111</v>
      </c>
      <c r="B1026" s="786" t="s">
        <v>105</v>
      </c>
      <c r="C1026" s="783">
        <v>35.989153000000002</v>
      </c>
      <c r="D1026" s="783">
        <v>-93.035788999999994</v>
      </c>
      <c r="E1026" s="787">
        <v>42207</v>
      </c>
      <c r="F1026" s="795" t="s">
        <v>151</v>
      </c>
      <c r="G1026" s="788">
        <v>0.3888888888888889</v>
      </c>
      <c r="H1026" s="786" t="s">
        <v>98</v>
      </c>
      <c r="I1026" s="786" t="s">
        <v>93</v>
      </c>
      <c r="J1026" s="783" t="s">
        <v>93</v>
      </c>
      <c r="K1026" s="790">
        <v>41</v>
      </c>
      <c r="L1026" s="813">
        <v>41</v>
      </c>
    </row>
    <row r="1027" spans="1:12" x14ac:dyDescent="0.25">
      <c r="A1027" s="782" t="s">
        <v>111</v>
      </c>
      <c r="B1027" s="786" t="s">
        <v>136</v>
      </c>
      <c r="C1027" s="786">
        <v>36.0578</v>
      </c>
      <c r="D1027" s="786">
        <v>-93.131900000000002</v>
      </c>
      <c r="E1027" s="787">
        <v>42207</v>
      </c>
      <c r="F1027" s="787" t="s">
        <v>150</v>
      </c>
      <c r="G1027" s="788">
        <v>0.46319444444444446</v>
      </c>
      <c r="H1027" s="786" t="s">
        <v>98</v>
      </c>
      <c r="I1027" s="786" t="s">
        <v>19</v>
      </c>
      <c r="J1027" s="783" t="s">
        <v>93</v>
      </c>
      <c r="K1027" s="794" t="s">
        <v>45</v>
      </c>
      <c r="L1027" s="813">
        <v>0.01</v>
      </c>
    </row>
    <row r="1028" spans="1:12" x14ac:dyDescent="0.25">
      <c r="A1028" s="782" t="s">
        <v>111</v>
      </c>
      <c r="B1028" s="786" t="s">
        <v>136</v>
      </c>
      <c r="C1028" s="786">
        <v>36.0578</v>
      </c>
      <c r="D1028" s="786">
        <v>-93.131900000000002</v>
      </c>
      <c r="E1028" s="787">
        <v>42207</v>
      </c>
      <c r="F1028" s="787" t="s">
        <v>150</v>
      </c>
      <c r="G1028" s="788">
        <v>0.46180555555555558</v>
      </c>
      <c r="H1028" s="786" t="s">
        <v>98</v>
      </c>
      <c r="I1028" s="786" t="s">
        <v>93</v>
      </c>
      <c r="J1028" s="783" t="s">
        <v>93</v>
      </c>
      <c r="K1028" s="786" t="s">
        <v>110</v>
      </c>
      <c r="L1028" s="813">
        <v>3000</v>
      </c>
    </row>
    <row r="1029" spans="1:12" x14ac:dyDescent="0.25">
      <c r="A1029" s="782" t="s">
        <v>111</v>
      </c>
      <c r="B1029" s="786" t="s">
        <v>136</v>
      </c>
      <c r="C1029" s="786">
        <v>36.0578</v>
      </c>
      <c r="D1029" s="786">
        <v>-93.131900000000002</v>
      </c>
      <c r="E1029" s="787">
        <v>42207</v>
      </c>
      <c r="F1029" s="787" t="s">
        <v>150</v>
      </c>
      <c r="G1029" s="788">
        <v>0.46250000000000002</v>
      </c>
      <c r="H1029" s="786" t="s">
        <v>98</v>
      </c>
      <c r="I1029" s="786" t="s">
        <v>93</v>
      </c>
      <c r="J1029" s="783" t="s">
        <v>93</v>
      </c>
      <c r="K1029" s="786" t="s">
        <v>110</v>
      </c>
      <c r="L1029" s="813">
        <v>3000</v>
      </c>
    </row>
    <row r="1030" spans="1:12" x14ac:dyDescent="0.25">
      <c r="A1030" s="782" t="s">
        <v>111</v>
      </c>
      <c r="B1030" s="786" t="s">
        <v>113</v>
      </c>
      <c r="C1030" s="786">
        <v>36.033900000000003</v>
      </c>
      <c r="D1030" s="786">
        <v>-93.109700000000004</v>
      </c>
      <c r="E1030" s="787">
        <v>42207</v>
      </c>
      <c r="F1030" s="787" t="s">
        <v>150</v>
      </c>
      <c r="G1030" s="788">
        <v>0.44097222222222221</v>
      </c>
      <c r="H1030" s="786" t="s">
        <v>98</v>
      </c>
      <c r="I1030" s="786" t="s">
        <v>93</v>
      </c>
      <c r="J1030" s="783" t="s">
        <v>93</v>
      </c>
      <c r="K1030" s="790">
        <v>1046</v>
      </c>
      <c r="L1030" s="813">
        <v>1046</v>
      </c>
    </row>
    <row r="1031" spans="1:12" x14ac:dyDescent="0.25">
      <c r="A1031" s="782" t="s">
        <v>111</v>
      </c>
      <c r="B1031" s="786" t="s">
        <v>91</v>
      </c>
      <c r="C1031" s="783">
        <v>35.977800000000002</v>
      </c>
      <c r="D1031" s="783">
        <v>-93.043099999999995</v>
      </c>
      <c r="E1031" s="803">
        <v>42207</v>
      </c>
      <c r="F1031" s="879" t="s">
        <v>151</v>
      </c>
      <c r="G1031" s="805">
        <v>0.40625</v>
      </c>
      <c r="H1031" s="807" t="s">
        <v>98</v>
      </c>
      <c r="I1031" s="786" t="s">
        <v>93</v>
      </c>
      <c r="J1031" s="783" t="s">
        <v>93</v>
      </c>
      <c r="K1031" s="878">
        <v>68</v>
      </c>
      <c r="L1031" s="813">
        <v>68</v>
      </c>
    </row>
    <row r="1032" spans="1:12" x14ac:dyDescent="0.25">
      <c r="A1032" s="782" t="s">
        <v>111</v>
      </c>
      <c r="B1032" s="786" t="s">
        <v>112</v>
      </c>
      <c r="C1032" s="786">
        <v>35.943100000000001</v>
      </c>
      <c r="D1032" s="786">
        <v>-93.405600000000007</v>
      </c>
      <c r="E1032" s="787">
        <v>42212</v>
      </c>
      <c r="F1032" s="787" t="s">
        <v>150</v>
      </c>
      <c r="G1032" s="788">
        <v>0.47222222222222221</v>
      </c>
      <c r="H1032" s="786" t="s">
        <v>98</v>
      </c>
      <c r="I1032" s="786" t="s">
        <v>93</v>
      </c>
      <c r="J1032" s="783" t="s">
        <v>93</v>
      </c>
      <c r="K1032" s="790">
        <v>17</v>
      </c>
      <c r="L1032" s="813">
        <v>17</v>
      </c>
    </row>
    <row r="1033" spans="1:12" x14ac:dyDescent="0.25">
      <c r="A1033" s="782" t="s">
        <v>111</v>
      </c>
      <c r="B1033" s="786" t="s">
        <v>101</v>
      </c>
      <c r="C1033" s="783">
        <v>35.982633</v>
      </c>
      <c r="D1033" s="783">
        <v>-93.040734</v>
      </c>
      <c r="E1033" s="787">
        <v>42212</v>
      </c>
      <c r="F1033" s="795" t="s">
        <v>151</v>
      </c>
      <c r="G1033" s="788">
        <v>0.38194444444444442</v>
      </c>
      <c r="H1033" s="786" t="s">
        <v>98</v>
      </c>
      <c r="I1033" s="786" t="s">
        <v>93</v>
      </c>
      <c r="J1033" s="783" t="s">
        <v>93</v>
      </c>
      <c r="K1033" s="790">
        <v>23</v>
      </c>
      <c r="L1033" s="813">
        <v>23</v>
      </c>
    </row>
    <row r="1034" spans="1:12" x14ac:dyDescent="0.25">
      <c r="A1034" s="782" t="s">
        <v>111</v>
      </c>
      <c r="B1034" s="786" t="s">
        <v>105</v>
      </c>
      <c r="C1034" s="783">
        <v>35.989153000000002</v>
      </c>
      <c r="D1034" s="783">
        <v>-93.035788999999994</v>
      </c>
      <c r="E1034" s="787">
        <v>42212</v>
      </c>
      <c r="F1034" s="795" t="s">
        <v>151</v>
      </c>
      <c r="G1034" s="788">
        <v>0.375</v>
      </c>
      <c r="H1034" s="786" t="s">
        <v>98</v>
      </c>
      <c r="I1034" s="786" t="s">
        <v>93</v>
      </c>
      <c r="J1034" s="783" t="s">
        <v>93</v>
      </c>
      <c r="K1034" s="790">
        <v>16</v>
      </c>
      <c r="L1034" s="813">
        <v>16</v>
      </c>
    </row>
    <row r="1035" spans="1:12" x14ac:dyDescent="0.25">
      <c r="A1035" s="782" t="s">
        <v>111</v>
      </c>
      <c r="B1035" s="786" t="s">
        <v>136</v>
      </c>
      <c r="C1035" s="786">
        <v>36.0578</v>
      </c>
      <c r="D1035" s="786">
        <v>-93.131900000000002</v>
      </c>
      <c r="E1035" s="787">
        <v>42212</v>
      </c>
      <c r="F1035" s="787" t="s">
        <v>150</v>
      </c>
      <c r="G1035" s="788">
        <v>0.55625000000000002</v>
      </c>
      <c r="H1035" s="786" t="s">
        <v>98</v>
      </c>
      <c r="I1035" s="786" t="s">
        <v>93</v>
      </c>
      <c r="J1035" s="783" t="s">
        <v>93</v>
      </c>
      <c r="K1035" s="790">
        <v>51</v>
      </c>
      <c r="L1035" s="813">
        <v>51</v>
      </c>
    </row>
    <row r="1036" spans="1:12" x14ac:dyDescent="0.25">
      <c r="A1036" s="782" t="s">
        <v>111</v>
      </c>
      <c r="B1036" s="786" t="s">
        <v>113</v>
      </c>
      <c r="C1036" s="786">
        <v>36.033900000000003</v>
      </c>
      <c r="D1036" s="786">
        <v>-93.109700000000004</v>
      </c>
      <c r="E1036" s="787">
        <v>42212</v>
      </c>
      <c r="F1036" s="787" t="s">
        <v>150</v>
      </c>
      <c r="G1036" s="788">
        <v>0.52916666666666667</v>
      </c>
      <c r="H1036" s="786" t="s">
        <v>98</v>
      </c>
      <c r="I1036" s="786" t="s">
        <v>19</v>
      </c>
      <c r="J1036" s="783" t="s">
        <v>93</v>
      </c>
      <c r="K1036" s="794" t="s">
        <v>45</v>
      </c>
      <c r="L1036" s="813">
        <v>0.01</v>
      </c>
    </row>
    <row r="1037" spans="1:12" x14ac:dyDescent="0.25">
      <c r="A1037" s="782" t="s">
        <v>111</v>
      </c>
      <c r="B1037" s="786" t="s">
        <v>113</v>
      </c>
      <c r="C1037" s="786">
        <v>36.033900000000003</v>
      </c>
      <c r="D1037" s="786">
        <v>-93.109700000000004</v>
      </c>
      <c r="E1037" s="787">
        <v>42212</v>
      </c>
      <c r="F1037" s="787" t="s">
        <v>150</v>
      </c>
      <c r="G1037" s="788">
        <v>0.52777777777777779</v>
      </c>
      <c r="H1037" s="786" t="s">
        <v>98</v>
      </c>
      <c r="I1037" s="786" t="s">
        <v>93</v>
      </c>
      <c r="J1037" s="783" t="s">
        <v>93</v>
      </c>
      <c r="K1037" s="809">
        <v>41</v>
      </c>
      <c r="L1037" s="813">
        <v>41</v>
      </c>
    </row>
    <row r="1038" spans="1:12" x14ac:dyDescent="0.25">
      <c r="A1038" s="782" t="s">
        <v>111</v>
      </c>
      <c r="B1038" s="786" t="s">
        <v>113</v>
      </c>
      <c r="C1038" s="786">
        <v>36.033900000000003</v>
      </c>
      <c r="D1038" s="786">
        <v>-93.109700000000004</v>
      </c>
      <c r="E1038" s="787">
        <v>42212</v>
      </c>
      <c r="F1038" s="787" t="s">
        <v>150</v>
      </c>
      <c r="G1038" s="788">
        <v>0.52847222222222223</v>
      </c>
      <c r="H1038" s="786" t="s">
        <v>98</v>
      </c>
      <c r="I1038" s="786" t="s">
        <v>93</v>
      </c>
      <c r="J1038" s="783" t="s">
        <v>93</v>
      </c>
      <c r="K1038" s="790">
        <v>58</v>
      </c>
      <c r="L1038" s="813">
        <v>58</v>
      </c>
    </row>
    <row r="1039" spans="1:12" x14ac:dyDescent="0.25">
      <c r="A1039" s="782" t="s">
        <v>111</v>
      </c>
      <c r="B1039" s="786" t="s">
        <v>91</v>
      </c>
      <c r="C1039" s="783">
        <v>35.977800000000002</v>
      </c>
      <c r="D1039" s="783">
        <v>-93.043099999999995</v>
      </c>
      <c r="E1039" s="787">
        <v>42212</v>
      </c>
      <c r="F1039" s="787"/>
      <c r="G1039" s="788">
        <v>0.39583333333333331</v>
      </c>
      <c r="H1039" s="786" t="s">
        <v>98</v>
      </c>
      <c r="I1039" s="786" t="s">
        <v>93</v>
      </c>
      <c r="J1039" s="783" t="s">
        <v>93</v>
      </c>
      <c r="K1039" s="875">
        <v>26</v>
      </c>
      <c r="L1039" s="813">
        <v>26</v>
      </c>
    </row>
  </sheetData>
  <sortState ref="A2:P1039">
    <sortCondition ref="E2:E103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49"/>
  <sheetViews>
    <sheetView workbookViewId="0">
      <selection activeCell="A3" sqref="A3:B150"/>
    </sheetView>
  </sheetViews>
  <sheetFormatPr defaultRowHeight="15" x14ac:dyDescent="0.25"/>
  <cols>
    <col min="1" max="1" width="22.140625" bestFit="1" customWidth="1"/>
    <col min="2" max="2" width="22.5703125" bestFit="1" customWidth="1"/>
    <col min="3" max="3" width="13.28515625" bestFit="1" customWidth="1"/>
  </cols>
  <sheetData>
    <row r="3" spans="1:7" x14ac:dyDescent="0.25">
      <c r="A3" s="882" t="s">
        <v>147</v>
      </c>
      <c r="B3" t="s">
        <v>156</v>
      </c>
    </row>
    <row r="4" spans="1:7" x14ac:dyDescent="0.25">
      <c r="A4" s="813" t="s">
        <v>93</v>
      </c>
      <c r="B4" s="905">
        <v>22470</v>
      </c>
    </row>
    <row r="5" spans="1:7" x14ac:dyDescent="0.25">
      <c r="A5" s="883" t="s">
        <v>151</v>
      </c>
      <c r="B5" s="905">
        <v>22470</v>
      </c>
    </row>
    <row r="6" spans="1:7" x14ac:dyDescent="0.25">
      <c r="A6" s="884" t="s">
        <v>154</v>
      </c>
      <c r="B6" s="905">
        <v>22470</v>
      </c>
      <c r="G6" t="s">
        <v>161</v>
      </c>
    </row>
    <row r="7" spans="1:7" x14ac:dyDescent="0.25">
      <c r="A7" s="904">
        <v>10</v>
      </c>
      <c r="B7" s="905">
        <v>387</v>
      </c>
    </row>
    <row r="8" spans="1:7" x14ac:dyDescent="0.25">
      <c r="A8" s="908" t="s">
        <v>41</v>
      </c>
      <c r="B8" s="905">
        <v>131.30000000000001</v>
      </c>
    </row>
    <row r="9" spans="1:7" x14ac:dyDescent="0.25">
      <c r="A9" s="914">
        <v>41646</v>
      </c>
      <c r="B9" s="905">
        <v>18.3</v>
      </c>
    </row>
    <row r="10" spans="1:7" x14ac:dyDescent="0.25">
      <c r="A10" s="914">
        <v>41653</v>
      </c>
      <c r="B10" s="905">
        <v>95.9</v>
      </c>
    </row>
    <row r="11" spans="1:7" x14ac:dyDescent="0.25">
      <c r="A11" s="914">
        <v>41660</v>
      </c>
      <c r="B11" s="905">
        <v>131.30000000000001</v>
      </c>
    </row>
    <row r="12" spans="1:7" x14ac:dyDescent="0.25">
      <c r="A12" s="914">
        <v>41668</v>
      </c>
      <c r="B12" s="905">
        <v>0.01</v>
      </c>
    </row>
    <row r="13" spans="1:7" x14ac:dyDescent="0.25">
      <c r="A13" s="914">
        <v>41683</v>
      </c>
      <c r="B13" s="905">
        <v>9.8000000000000007</v>
      </c>
    </row>
    <row r="14" spans="1:7" x14ac:dyDescent="0.25">
      <c r="A14" s="914">
        <v>41689</v>
      </c>
      <c r="B14" s="905">
        <v>8.5</v>
      </c>
    </row>
    <row r="15" spans="1:7" x14ac:dyDescent="0.25">
      <c r="A15" s="914">
        <v>41697</v>
      </c>
      <c r="B15" s="905">
        <v>2</v>
      </c>
    </row>
    <row r="16" spans="1:7" x14ac:dyDescent="0.25">
      <c r="A16" s="914">
        <v>41708</v>
      </c>
      <c r="B16" s="905">
        <v>27.8</v>
      </c>
    </row>
    <row r="17" spans="1:2" x14ac:dyDescent="0.25">
      <c r="A17" s="908" t="s">
        <v>101</v>
      </c>
      <c r="B17" s="905">
        <v>365</v>
      </c>
    </row>
    <row r="18" spans="1:2" x14ac:dyDescent="0.25">
      <c r="A18" s="914">
        <v>41641</v>
      </c>
      <c r="B18" s="905">
        <v>11</v>
      </c>
    </row>
    <row r="19" spans="1:2" x14ac:dyDescent="0.25">
      <c r="A19" s="914">
        <v>41647</v>
      </c>
      <c r="B19" s="905">
        <v>11</v>
      </c>
    </row>
    <row r="20" spans="1:2" x14ac:dyDescent="0.25">
      <c r="A20" s="914">
        <v>41652</v>
      </c>
      <c r="B20" s="905">
        <v>33</v>
      </c>
    </row>
    <row r="21" spans="1:2" x14ac:dyDescent="0.25">
      <c r="A21" s="914">
        <v>41661</v>
      </c>
      <c r="B21" s="905">
        <v>8</v>
      </c>
    </row>
    <row r="22" spans="1:2" x14ac:dyDescent="0.25">
      <c r="A22" s="914">
        <v>41668</v>
      </c>
      <c r="B22" s="905">
        <v>2</v>
      </c>
    </row>
    <row r="23" spans="1:2" x14ac:dyDescent="0.25">
      <c r="A23" s="914">
        <v>41676</v>
      </c>
      <c r="B23" s="905">
        <v>1</v>
      </c>
    </row>
    <row r="24" spans="1:2" x14ac:dyDescent="0.25">
      <c r="A24" s="914">
        <v>41682</v>
      </c>
      <c r="B24" s="905">
        <v>0</v>
      </c>
    </row>
    <row r="25" spans="1:2" x14ac:dyDescent="0.25">
      <c r="A25" s="914">
        <v>41689</v>
      </c>
      <c r="B25" s="905">
        <v>9</v>
      </c>
    </row>
    <row r="26" spans="1:2" x14ac:dyDescent="0.25">
      <c r="A26" s="914">
        <v>41694</v>
      </c>
      <c r="B26" s="905">
        <v>10</v>
      </c>
    </row>
    <row r="27" spans="1:2" x14ac:dyDescent="0.25">
      <c r="A27" s="914">
        <v>41696</v>
      </c>
      <c r="B27" s="905">
        <v>5</v>
      </c>
    </row>
    <row r="28" spans="1:2" x14ac:dyDescent="0.25">
      <c r="A28" s="914">
        <v>41703</v>
      </c>
      <c r="B28" s="905">
        <v>3</v>
      </c>
    </row>
    <row r="29" spans="1:2" x14ac:dyDescent="0.25">
      <c r="A29" s="914">
        <v>41708</v>
      </c>
      <c r="B29" s="905">
        <v>19</v>
      </c>
    </row>
    <row r="30" spans="1:2" x14ac:dyDescent="0.25">
      <c r="A30" s="914">
        <v>41715</v>
      </c>
      <c r="B30" s="905">
        <v>365</v>
      </c>
    </row>
    <row r="31" spans="1:2" x14ac:dyDescent="0.25">
      <c r="A31" s="908" t="s">
        <v>105</v>
      </c>
      <c r="B31" s="905">
        <v>387</v>
      </c>
    </row>
    <row r="32" spans="1:2" x14ac:dyDescent="0.25">
      <c r="A32" s="914">
        <v>41641</v>
      </c>
      <c r="B32" s="905">
        <v>22</v>
      </c>
    </row>
    <row r="33" spans="1:2" x14ac:dyDescent="0.25">
      <c r="A33" s="914">
        <v>41647</v>
      </c>
      <c r="B33" s="905">
        <v>14</v>
      </c>
    </row>
    <row r="34" spans="1:2" x14ac:dyDescent="0.25">
      <c r="A34" s="914">
        <v>41652</v>
      </c>
      <c r="B34" s="905">
        <v>32</v>
      </c>
    </row>
    <row r="35" spans="1:2" x14ac:dyDescent="0.25">
      <c r="A35" s="914">
        <v>41661</v>
      </c>
      <c r="B35" s="905">
        <v>9</v>
      </c>
    </row>
    <row r="36" spans="1:2" x14ac:dyDescent="0.25">
      <c r="A36" s="914">
        <v>41668</v>
      </c>
      <c r="B36" s="905">
        <v>0</v>
      </c>
    </row>
    <row r="37" spans="1:2" x14ac:dyDescent="0.25">
      <c r="A37" s="914">
        <v>41676</v>
      </c>
      <c r="B37" s="905">
        <v>1</v>
      </c>
    </row>
    <row r="38" spans="1:2" x14ac:dyDescent="0.25">
      <c r="A38" s="914">
        <v>41682</v>
      </c>
      <c r="B38" s="905">
        <v>0</v>
      </c>
    </row>
    <row r="39" spans="1:2" x14ac:dyDescent="0.25">
      <c r="A39" s="914">
        <v>41689</v>
      </c>
      <c r="B39" s="905">
        <v>1</v>
      </c>
    </row>
    <row r="40" spans="1:2" x14ac:dyDescent="0.25">
      <c r="A40" s="914">
        <v>41694</v>
      </c>
      <c r="B40" s="905">
        <v>11</v>
      </c>
    </row>
    <row r="41" spans="1:2" x14ac:dyDescent="0.25">
      <c r="A41" s="914">
        <v>41696</v>
      </c>
      <c r="B41" s="905">
        <v>0</v>
      </c>
    </row>
    <row r="42" spans="1:2" x14ac:dyDescent="0.25">
      <c r="A42" s="914">
        <v>41703</v>
      </c>
      <c r="B42" s="905">
        <v>1</v>
      </c>
    </row>
    <row r="43" spans="1:2" x14ac:dyDescent="0.25">
      <c r="A43" s="914">
        <v>41708</v>
      </c>
      <c r="B43" s="905">
        <v>16</v>
      </c>
    </row>
    <row r="44" spans="1:2" x14ac:dyDescent="0.25">
      <c r="A44" s="914">
        <v>41715</v>
      </c>
      <c r="B44" s="905">
        <v>387</v>
      </c>
    </row>
    <row r="45" spans="1:2" x14ac:dyDescent="0.25">
      <c r="A45" s="908" t="s">
        <v>91</v>
      </c>
      <c r="B45" s="905">
        <v>365</v>
      </c>
    </row>
    <row r="46" spans="1:2" x14ac:dyDescent="0.25">
      <c r="A46" s="914">
        <v>41641</v>
      </c>
      <c r="B46" s="905">
        <v>32</v>
      </c>
    </row>
    <row r="47" spans="1:2" x14ac:dyDescent="0.25">
      <c r="A47" s="914">
        <v>41647</v>
      </c>
      <c r="B47" s="905">
        <v>24</v>
      </c>
    </row>
    <row r="48" spans="1:2" x14ac:dyDescent="0.25">
      <c r="A48" s="914">
        <v>41652</v>
      </c>
      <c r="B48" s="905">
        <v>53</v>
      </c>
    </row>
    <row r="49" spans="1:2" x14ac:dyDescent="0.25">
      <c r="A49" s="914">
        <v>41661</v>
      </c>
      <c r="B49" s="905">
        <v>14</v>
      </c>
    </row>
    <row r="50" spans="1:2" x14ac:dyDescent="0.25">
      <c r="A50" s="914">
        <v>41668</v>
      </c>
      <c r="B50" s="905">
        <v>3</v>
      </c>
    </row>
    <row r="51" spans="1:2" x14ac:dyDescent="0.25">
      <c r="A51" s="914">
        <v>41676</v>
      </c>
      <c r="B51" s="905">
        <v>2</v>
      </c>
    </row>
    <row r="52" spans="1:2" x14ac:dyDescent="0.25">
      <c r="A52" s="914">
        <v>41682</v>
      </c>
      <c r="B52" s="905">
        <v>1</v>
      </c>
    </row>
    <row r="53" spans="1:2" x14ac:dyDescent="0.25">
      <c r="A53" s="914">
        <v>41689</v>
      </c>
      <c r="B53" s="905">
        <v>6</v>
      </c>
    </row>
    <row r="54" spans="1:2" x14ac:dyDescent="0.25">
      <c r="A54" s="914">
        <v>41694</v>
      </c>
      <c r="B54" s="905">
        <v>11</v>
      </c>
    </row>
    <row r="55" spans="1:2" x14ac:dyDescent="0.25">
      <c r="A55" s="914">
        <v>41696</v>
      </c>
      <c r="B55" s="905">
        <v>1</v>
      </c>
    </row>
    <row r="56" spans="1:2" x14ac:dyDescent="0.25">
      <c r="A56" s="914">
        <v>41703</v>
      </c>
      <c r="B56" s="905">
        <v>2</v>
      </c>
    </row>
    <row r="57" spans="1:2" x14ac:dyDescent="0.25">
      <c r="A57" s="914">
        <v>41708</v>
      </c>
      <c r="B57" s="905">
        <v>46</v>
      </c>
    </row>
    <row r="58" spans="1:2" x14ac:dyDescent="0.25">
      <c r="A58" s="914">
        <v>41715</v>
      </c>
      <c r="B58" s="905">
        <v>365</v>
      </c>
    </row>
    <row r="59" spans="1:2" x14ac:dyDescent="0.25">
      <c r="A59" s="908" t="s">
        <v>74</v>
      </c>
      <c r="B59" s="905">
        <v>238.2</v>
      </c>
    </row>
    <row r="60" spans="1:2" x14ac:dyDescent="0.25">
      <c r="A60" s="914">
        <v>41646</v>
      </c>
      <c r="B60" s="905">
        <v>24.3</v>
      </c>
    </row>
    <row r="61" spans="1:2" x14ac:dyDescent="0.25">
      <c r="A61" s="914">
        <v>41653</v>
      </c>
      <c r="B61" s="905">
        <v>238.2</v>
      </c>
    </row>
    <row r="62" spans="1:2" x14ac:dyDescent="0.25">
      <c r="A62" s="914">
        <v>41660</v>
      </c>
      <c r="B62" s="905">
        <v>51.2</v>
      </c>
    </row>
    <row r="63" spans="1:2" x14ac:dyDescent="0.25">
      <c r="A63" s="914">
        <v>41668</v>
      </c>
      <c r="B63" s="905">
        <v>28.2</v>
      </c>
    </row>
    <row r="64" spans="1:2" x14ac:dyDescent="0.25">
      <c r="A64" s="914">
        <v>41683</v>
      </c>
      <c r="B64" s="905">
        <v>31.4</v>
      </c>
    </row>
    <row r="65" spans="1:2" x14ac:dyDescent="0.25">
      <c r="A65" s="914">
        <v>41689</v>
      </c>
      <c r="B65" s="905">
        <v>45.5</v>
      </c>
    </row>
    <row r="66" spans="1:2" x14ac:dyDescent="0.25">
      <c r="A66" s="914">
        <v>41697</v>
      </c>
      <c r="B66" s="905">
        <v>14.8</v>
      </c>
    </row>
    <row r="67" spans="1:2" x14ac:dyDescent="0.25">
      <c r="A67" s="914">
        <v>41708</v>
      </c>
      <c r="B67" s="905">
        <v>59.4</v>
      </c>
    </row>
    <row r="68" spans="1:2" x14ac:dyDescent="0.25">
      <c r="A68" s="908" t="s">
        <v>75</v>
      </c>
      <c r="B68" s="905">
        <v>156.5</v>
      </c>
    </row>
    <row r="69" spans="1:2" x14ac:dyDescent="0.25">
      <c r="A69" s="914">
        <v>41646</v>
      </c>
      <c r="B69" s="905">
        <v>21.1</v>
      </c>
    </row>
    <row r="70" spans="1:2" x14ac:dyDescent="0.25">
      <c r="A70" s="914">
        <v>41653</v>
      </c>
      <c r="B70" s="905">
        <v>156.5</v>
      </c>
    </row>
    <row r="71" spans="1:2" x14ac:dyDescent="0.25">
      <c r="A71" s="914">
        <v>41660</v>
      </c>
      <c r="B71" s="905">
        <v>49.6</v>
      </c>
    </row>
    <row r="72" spans="1:2" x14ac:dyDescent="0.25">
      <c r="A72" s="904">
        <v>11</v>
      </c>
      <c r="B72" s="905">
        <v>3000</v>
      </c>
    </row>
    <row r="73" spans="1:2" x14ac:dyDescent="0.25">
      <c r="A73" s="908" t="s">
        <v>41</v>
      </c>
      <c r="B73" s="905">
        <v>816.4</v>
      </c>
    </row>
    <row r="74" spans="1:2" x14ac:dyDescent="0.25">
      <c r="A74" s="914">
        <v>41724</v>
      </c>
      <c r="B74" s="905">
        <v>21.8</v>
      </c>
    </row>
    <row r="75" spans="1:2" x14ac:dyDescent="0.25">
      <c r="A75" s="914">
        <v>41731</v>
      </c>
      <c r="B75" s="905">
        <v>29.5</v>
      </c>
    </row>
    <row r="76" spans="1:2" x14ac:dyDescent="0.25">
      <c r="A76" s="914">
        <v>41751</v>
      </c>
      <c r="B76" s="905">
        <v>66.3</v>
      </c>
    </row>
    <row r="77" spans="1:2" x14ac:dyDescent="0.25">
      <c r="A77" s="914">
        <v>41760</v>
      </c>
      <c r="B77" s="905">
        <v>62.4</v>
      </c>
    </row>
    <row r="78" spans="1:2" x14ac:dyDescent="0.25">
      <c r="A78" s="914">
        <v>41767</v>
      </c>
      <c r="B78" s="905">
        <v>19.899999999999999</v>
      </c>
    </row>
    <row r="79" spans="1:2" x14ac:dyDescent="0.25">
      <c r="A79" s="914">
        <v>41778</v>
      </c>
      <c r="B79" s="905">
        <v>53.7</v>
      </c>
    </row>
    <row r="80" spans="1:2" x14ac:dyDescent="0.25">
      <c r="A80" s="914">
        <v>41795</v>
      </c>
      <c r="B80" s="905">
        <v>201.4</v>
      </c>
    </row>
    <row r="81" spans="1:2" x14ac:dyDescent="0.25">
      <c r="A81" s="914">
        <v>41809</v>
      </c>
      <c r="B81" s="905">
        <v>61.3</v>
      </c>
    </row>
    <row r="82" spans="1:2" x14ac:dyDescent="0.25">
      <c r="A82" s="914">
        <v>41821</v>
      </c>
      <c r="B82" s="905">
        <v>129.6</v>
      </c>
    </row>
    <row r="83" spans="1:2" x14ac:dyDescent="0.25">
      <c r="A83" s="914">
        <v>41835</v>
      </c>
      <c r="B83" s="905">
        <v>816.4</v>
      </c>
    </row>
    <row r="84" spans="1:2" x14ac:dyDescent="0.25">
      <c r="A84" s="914">
        <v>41843</v>
      </c>
      <c r="B84" s="905">
        <v>95.9</v>
      </c>
    </row>
    <row r="85" spans="1:2" x14ac:dyDescent="0.25">
      <c r="A85" s="914">
        <v>41863</v>
      </c>
      <c r="B85" s="905">
        <v>125</v>
      </c>
    </row>
    <row r="86" spans="1:2" x14ac:dyDescent="0.25">
      <c r="A86" s="914">
        <v>41871</v>
      </c>
      <c r="B86" s="905">
        <v>69.7</v>
      </c>
    </row>
    <row r="87" spans="1:2" x14ac:dyDescent="0.25">
      <c r="A87" s="914">
        <v>41877</v>
      </c>
      <c r="B87" s="905">
        <v>19.7</v>
      </c>
    </row>
    <row r="88" spans="1:2" x14ac:dyDescent="0.25">
      <c r="A88" s="908" t="s">
        <v>101</v>
      </c>
      <c r="B88" s="905">
        <v>387</v>
      </c>
    </row>
    <row r="89" spans="1:2" x14ac:dyDescent="0.25">
      <c r="A89" s="914">
        <v>41717</v>
      </c>
      <c r="B89" s="905">
        <v>86</v>
      </c>
    </row>
    <row r="90" spans="1:2" x14ac:dyDescent="0.25">
      <c r="A90" s="914">
        <v>41722</v>
      </c>
      <c r="B90" s="905">
        <v>12</v>
      </c>
    </row>
    <row r="91" spans="1:2" x14ac:dyDescent="0.25">
      <c r="A91" s="914">
        <v>41729</v>
      </c>
      <c r="B91" s="905">
        <v>43</v>
      </c>
    </row>
    <row r="92" spans="1:2" x14ac:dyDescent="0.25">
      <c r="A92" s="914">
        <v>41750</v>
      </c>
      <c r="B92" s="905">
        <v>22</v>
      </c>
    </row>
    <row r="93" spans="1:2" x14ac:dyDescent="0.25">
      <c r="A93" s="914">
        <v>41757</v>
      </c>
      <c r="B93" s="905">
        <v>59</v>
      </c>
    </row>
    <row r="94" spans="1:2" x14ac:dyDescent="0.25">
      <c r="A94" s="914">
        <v>41766</v>
      </c>
      <c r="B94" s="905">
        <v>1</v>
      </c>
    </row>
    <row r="95" spans="1:2" x14ac:dyDescent="0.25">
      <c r="A95" s="914">
        <v>41773</v>
      </c>
      <c r="B95" s="905">
        <v>387</v>
      </c>
    </row>
    <row r="96" spans="1:2" x14ac:dyDescent="0.25">
      <c r="A96" s="914">
        <v>41778</v>
      </c>
      <c r="B96" s="905">
        <v>29</v>
      </c>
    </row>
    <row r="97" spans="1:2" x14ac:dyDescent="0.25">
      <c r="A97" s="914">
        <v>41787</v>
      </c>
      <c r="B97" s="905">
        <v>86</v>
      </c>
    </row>
    <row r="98" spans="1:2" x14ac:dyDescent="0.25">
      <c r="A98" s="914">
        <v>41793</v>
      </c>
      <c r="B98" s="905">
        <v>56</v>
      </c>
    </row>
    <row r="99" spans="1:2" x14ac:dyDescent="0.25">
      <c r="A99" s="914">
        <v>41802</v>
      </c>
      <c r="B99" s="905">
        <v>126</v>
      </c>
    </row>
    <row r="100" spans="1:2" x14ac:dyDescent="0.25">
      <c r="A100" s="914">
        <v>41813</v>
      </c>
      <c r="B100" s="905">
        <v>82</v>
      </c>
    </row>
    <row r="101" spans="1:2" x14ac:dyDescent="0.25">
      <c r="A101" s="914">
        <v>41815</v>
      </c>
      <c r="B101" s="905">
        <v>345</v>
      </c>
    </row>
    <row r="102" spans="1:2" x14ac:dyDescent="0.25">
      <c r="A102" s="914">
        <v>41820</v>
      </c>
      <c r="B102" s="905">
        <v>57</v>
      </c>
    </row>
    <row r="103" spans="1:2" x14ac:dyDescent="0.25">
      <c r="A103" s="914">
        <v>41834</v>
      </c>
      <c r="B103" s="905">
        <v>70</v>
      </c>
    </row>
    <row r="104" spans="1:2" x14ac:dyDescent="0.25">
      <c r="A104" s="914">
        <v>41837</v>
      </c>
      <c r="B104" s="905">
        <v>145</v>
      </c>
    </row>
    <row r="105" spans="1:2" x14ac:dyDescent="0.25">
      <c r="A105" s="914">
        <v>41842</v>
      </c>
      <c r="B105" s="905">
        <v>25</v>
      </c>
    </row>
    <row r="106" spans="1:2" x14ac:dyDescent="0.25">
      <c r="A106" s="914">
        <v>41848</v>
      </c>
      <c r="B106" s="905">
        <v>43</v>
      </c>
    </row>
    <row r="107" spans="1:2" x14ac:dyDescent="0.25">
      <c r="A107" s="914">
        <v>41851</v>
      </c>
      <c r="B107" s="905">
        <v>50</v>
      </c>
    </row>
    <row r="108" spans="1:2" x14ac:dyDescent="0.25">
      <c r="A108" s="914">
        <v>41857</v>
      </c>
      <c r="B108" s="905">
        <v>3</v>
      </c>
    </row>
    <row r="109" spans="1:2" x14ac:dyDescent="0.25">
      <c r="A109" s="914">
        <v>41863</v>
      </c>
      <c r="B109" s="905">
        <v>44</v>
      </c>
    </row>
    <row r="110" spans="1:2" x14ac:dyDescent="0.25">
      <c r="A110" s="914">
        <v>41869</v>
      </c>
      <c r="B110" s="905">
        <v>186</v>
      </c>
    </row>
    <row r="111" spans="1:2" x14ac:dyDescent="0.25">
      <c r="A111" s="914">
        <v>41878</v>
      </c>
      <c r="B111" s="905">
        <v>14</v>
      </c>
    </row>
    <row r="112" spans="1:2" x14ac:dyDescent="0.25">
      <c r="A112" s="914">
        <v>41886</v>
      </c>
      <c r="B112" s="905">
        <v>8</v>
      </c>
    </row>
    <row r="113" spans="1:2" x14ac:dyDescent="0.25">
      <c r="A113" s="914">
        <v>41893</v>
      </c>
      <c r="B113" s="905">
        <v>158</v>
      </c>
    </row>
    <row r="114" spans="1:2" x14ac:dyDescent="0.25">
      <c r="A114" s="914">
        <v>41897</v>
      </c>
      <c r="B114" s="905">
        <v>22</v>
      </c>
    </row>
    <row r="115" spans="1:2" x14ac:dyDescent="0.25">
      <c r="A115" s="914">
        <v>41899</v>
      </c>
      <c r="B115" s="905">
        <v>24</v>
      </c>
    </row>
    <row r="116" spans="1:2" x14ac:dyDescent="0.25">
      <c r="A116" s="908" t="s">
        <v>105</v>
      </c>
      <c r="B116" s="905">
        <v>1203</v>
      </c>
    </row>
    <row r="117" spans="1:2" x14ac:dyDescent="0.25">
      <c r="A117" s="914">
        <v>41717</v>
      </c>
      <c r="B117" s="905">
        <v>93</v>
      </c>
    </row>
    <row r="118" spans="1:2" x14ac:dyDescent="0.25">
      <c r="A118" s="914">
        <v>41722</v>
      </c>
      <c r="B118" s="905">
        <v>9</v>
      </c>
    </row>
    <row r="119" spans="1:2" x14ac:dyDescent="0.25">
      <c r="A119" s="914">
        <v>41729</v>
      </c>
      <c r="B119" s="905">
        <v>45</v>
      </c>
    </row>
    <row r="120" spans="1:2" x14ac:dyDescent="0.25">
      <c r="A120" s="914">
        <v>41750</v>
      </c>
      <c r="B120" s="905">
        <v>21</v>
      </c>
    </row>
    <row r="121" spans="1:2" x14ac:dyDescent="0.25">
      <c r="A121" s="914">
        <v>41757</v>
      </c>
      <c r="B121" s="905">
        <v>1203</v>
      </c>
    </row>
    <row r="122" spans="1:2" x14ac:dyDescent="0.25">
      <c r="A122" s="914">
        <v>41766</v>
      </c>
      <c r="B122" s="905">
        <v>4</v>
      </c>
    </row>
    <row r="123" spans="1:2" x14ac:dyDescent="0.25">
      <c r="A123" s="914">
        <v>41773</v>
      </c>
      <c r="B123" s="905">
        <v>435</v>
      </c>
    </row>
    <row r="124" spans="1:2" x14ac:dyDescent="0.25">
      <c r="A124" s="914">
        <v>41778</v>
      </c>
      <c r="B124" s="905">
        <v>38</v>
      </c>
    </row>
    <row r="125" spans="1:2" x14ac:dyDescent="0.25">
      <c r="A125" s="914">
        <v>41787</v>
      </c>
      <c r="B125" s="905">
        <v>91</v>
      </c>
    </row>
    <row r="126" spans="1:2" x14ac:dyDescent="0.25">
      <c r="A126" s="914">
        <v>41793</v>
      </c>
      <c r="B126" s="905">
        <v>53</v>
      </c>
    </row>
    <row r="127" spans="1:2" x14ac:dyDescent="0.25">
      <c r="A127" s="914">
        <v>41802</v>
      </c>
      <c r="B127" s="905">
        <v>121</v>
      </c>
    </row>
    <row r="128" spans="1:2" x14ac:dyDescent="0.25">
      <c r="A128" s="914">
        <v>41813</v>
      </c>
      <c r="B128" s="905">
        <v>99</v>
      </c>
    </row>
    <row r="129" spans="1:2" x14ac:dyDescent="0.25">
      <c r="A129" s="914">
        <v>41815</v>
      </c>
      <c r="B129" s="905">
        <v>326</v>
      </c>
    </row>
    <row r="130" spans="1:2" x14ac:dyDescent="0.25">
      <c r="A130" s="914">
        <v>41820</v>
      </c>
      <c r="B130" s="905">
        <v>73</v>
      </c>
    </row>
    <row r="131" spans="1:2" x14ac:dyDescent="0.25">
      <c r="A131" s="914">
        <v>41834</v>
      </c>
      <c r="B131" s="905">
        <v>39</v>
      </c>
    </row>
    <row r="132" spans="1:2" x14ac:dyDescent="0.25">
      <c r="A132" s="914">
        <v>41837</v>
      </c>
      <c r="B132" s="905">
        <v>96</v>
      </c>
    </row>
    <row r="133" spans="1:2" x14ac:dyDescent="0.25">
      <c r="A133" s="914">
        <v>41842</v>
      </c>
      <c r="B133" s="905">
        <v>34</v>
      </c>
    </row>
    <row r="134" spans="1:2" x14ac:dyDescent="0.25">
      <c r="A134" s="914">
        <v>41848</v>
      </c>
      <c r="B134" s="905">
        <v>62</v>
      </c>
    </row>
    <row r="135" spans="1:2" x14ac:dyDescent="0.25">
      <c r="A135" s="914">
        <v>41851</v>
      </c>
      <c r="B135" s="905">
        <v>48</v>
      </c>
    </row>
    <row r="136" spans="1:2" x14ac:dyDescent="0.25">
      <c r="A136" s="914">
        <v>41857</v>
      </c>
      <c r="B136" s="905">
        <v>15</v>
      </c>
    </row>
    <row r="137" spans="1:2" x14ac:dyDescent="0.25">
      <c r="A137" s="914">
        <v>41863</v>
      </c>
      <c r="B137" s="905">
        <v>27</v>
      </c>
    </row>
    <row r="138" spans="1:2" x14ac:dyDescent="0.25">
      <c r="A138" s="914">
        <v>41869</v>
      </c>
      <c r="B138" s="905">
        <v>147</v>
      </c>
    </row>
    <row r="139" spans="1:2" x14ac:dyDescent="0.25">
      <c r="A139" s="914">
        <v>41878</v>
      </c>
      <c r="B139" s="905">
        <v>19</v>
      </c>
    </row>
    <row r="140" spans="1:2" x14ac:dyDescent="0.25">
      <c r="A140" s="914">
        <v>41886</v>
      </c>
      <c r="B140" s="905">
        <v>12</v>
      </c>
    </row>
    <row r="141" spans="1:2" x14ac:dyDescent="0.25">
      <c r="A141" s="914">
        <v>41893</v>
      </c>
      <c r="B141" s="905">
        <v>126</v>
      </c>
    </row>
    <row r="142" spans="1:2" x14ac:dyDescent="0.25">
      <c r="A142" s="914">
        <v>41897</v>
      </c>
      <c r="B142" s="905">
        <v>33</v>
      </c>
    </row>
    <row r="143" spans="1:2" x14ac:dyDescent="0.25">
      <c r="A143" s="914">
        <v>41899</v>
      </c>
      <c r="B143" s="905">
        <v>21</v>
      </c>
    </row>
    <row r="144" spans="1:2" x14ac:dyDescent="0.25">
      <c r="A144" s="908" t="s">
        <v>91</v>
      </c>
      <c r="B144" s="905">
        <v>3000</v>
      </c>
    </row>
    <row r="145" spans="1:2" x14ac:dyDescent="0.25">
      <c r="A145" s="914">
        <v>41717</v>
      </c>
      <c r="B145" s="905">
        <v>102</v>
      </c>
    </row>
    <row r="146" spans="1:2" x14ac:dyDescent="0.25">
      <c r="A146" s="914">
        <v>41722</v>
      </c>
      <c r="B146" s="905">
        <v>29</v>
      </c>
    </row>
    <row r="147" spans="1:2" x14ac:dyDescent="0.25">
      <c r="A147" s="914">
        <v>41729</v>
      </c>
      <c r="B147" s="905">
        <v>52</v>
      </c>
    </row>
    <row r="148" spans="1:2" x14ac:dyDescent="0.25">
      <c r="A148" s="914">
        <v>41743</v>
      </c>
      <c r="B148" s="905">
        <v>816</v>
      </c>
    </row>
    <row r="149" spans="1:2" x14ac:dyDescent="0.25">
      <c r="A149" s="914">
        <v>41750</v>
      </c>
      <c r="B149" s="905">
        <v>52</v>
      </c>
    </row>
    <row r="150" spans="1:2" x14ac:dyDescent="0.25">
      <c r="A150" s="914">
        <v>41757</v>
      </c>
      <c r="B150" s="905">
        <v>3000</v>
      </c>
    </row>
    <row r="151" spans="1:2" x14ac:dyDescent="0.25">
      <c r="A151" s="914">
        <v>41766</v>
      </c>
      <c r="B151" s="905">
        <v>13</v>
      </c>
    </row>
    <row r="152" spans="1:2" x14ac:dyDescent="0.25">
      <c r="A152" s="914">
        <v>41772</v>
      </c>
      <c r="B152" s="905">
        <v>1733</v>
      </c>
    </row>
    <row r="153" spans="1:2" x14ac:dyDescent="0.25">
      <c r="A153" s="914">
        <v>41773</v>
      </c>
      <c r="B153" s="905">
        <v>276</v>
      </c>
    </row>
    <row r="154" spans="1:2" x14ac:dyDescent="0.25">
      <c r="A154" s="914">
        <v>41778</v>
      </c>
      <c r="B154" s="905">
        <v>56</v>
      </c>
    </row>
    <row r="155" spans="1:2" x14ac:dyDescent="0.25">
      <c r="A155" s="914">
        <v>41787</v>
      </c>
      <c r="B155" s="905">
        <v>121</v>
      </c>
    </row>
    <row r="156" spans="1:2" x14ac:dyDescent="0.25">
      <c r="A156" s="914">
        <v>41793</v>
      </c>
      <c r="B156" s="905">
        <v>32</v>
      </c>
    </row>
    <row r="157" spans="1:2" x14ac:dyDescent="0.25">
      <c r="A157" s="914">
        <v>41802</v>
      </c>
      <c r="B157" s="905">
        <v>107</v>
      </c>
    </row>
    <row r="158" spans="1:2" x14ac:dyDescent="0.25">
      <c r="A158" s="914">
        <v>41813</v>
      </c>
      <c r="B158" s="905">
        <v>205</v>
      </c>
    </row>
    <row r="159" spans="1:2" x14ac:dyDescent="0.25">
      <c r="A159" s="914">
        <v>41815</v>
      </c>
      <c r="B159" s="905">
        <v>161</v>
      </c>
    </row>
    <row r="160" spans="1:2" x14ac:dyDescent="0.25">
      <c r="A160" s="914">
        <v>41820</v>
      </c>
      <c r="B160" s="905">
        <v>161</v>
      </c>
    </row>
    <row r="161" spans="1:2" x14ac:dyDescent="0.25">
      <c r="A161" s="914">
        <v>41834</v>
      </c>
      <c r="B161" s="905">
        <v>66</v>
      </c>
    </row>
    <row r="162" spans="1:2" x14ac:dyDescent="0.25">
      <c r="A162" s="914">
        <v>41837</v>
      </c>
      <c r="B162" s="905">
        <v>109</v>
      </c>
    </row>
    <row r="163" spans="1:2" x14ac:dyDescent="0.25">
      <c r="A163" s="914">
        <v>41842</v>
      </c>
      <c r="B163" s="905">
        <v>72</v>
      </c>
    </row>
    <row r="164" spans="1:2" x14ac:dyDescent="0.25">
      <c r="A164" s="914">
        <v>41848</v>
      </c>
      <c r="B164" s="905">
        <v>109</v>
      </c>
    </row>
    <row r="165" spans="1:2" x14ac:dyDescent="0.25">
      <c r="A165" s="914">
        <v>41851</v>
      </c>
      <c r="B165" s="905">
        <v>82</v>
      </c>
    </row>
    <row r="166" spans="1:2" x14ac:dyDescent="0.25">
      <c r="A166" s="914">
        <v>41857</v>
      </c>
      <c r="B166" s="905">
        <v>20</v>
      </c>
    </row>
    <row r="167" spans="1:2" x14ac:dyDescent="0.25">
      <c r="A167" s="914">
        <v>41863</v>
      </c>
      <c r="B167" s="905">
        <v>118</v>
      </c>
    </row>
    <row r="168" spans="1:2" x14ac:dyDescent="0.25">
      <c r="A168" s="914">
        <v>41869</v>
      </c>
      <c r="B168" s="905">
        <v>194</v>
      </c>
    </row>
    <row r="169" spans="1:2" x14ac:dyDescent="0.25">
      <c r="A169" s="914">
        <v>41878</v>
      </c>
      <c r="B169" s="905">
        <v>63</v>
      </c>
    </row>
    <row r="170" spans="1:2" x14ac:dyDescent="0.25">
      <c r="A170" s="914">
        <v>41886</v>
      </c>
      <c r="B170" s="905">
        <v>36</v>
      </c>
    </row>
    <row r="171" spans="1:2" x14ac:dyDescent="0.25">
      <c r="A171" s="914">
        <v>41893</v>
      </c>
      <c r="B171" s="905">
        <v>727</v>
      </c>
    </row>
    <row r="172" spans="1:2" x14ac:dyDescent="0.25">
      <c r="A172" s="914">
        <v>41897</v>
      </c>
      <c r="B172" s="905">
        <v>276</v>
      </c>
    </row>
    <row r="173" spans="1:2" x14ac:dyDescent="0.25">
      <c r="A173" s="914">
        <v>41899</v>
      </c>
      <c r="B173" s="905">
        <v>86</v>
      </c>
    </row>
    <row r="174" spans="1:2" x14ac:dyDescent="0.25">
      <c r="A174" s="908" t="s">
        <v>74</v>
      </c>
      <c r="B174" s="905">
        <v>1119.9000000000001</v>
      </c>
    </row>
    <row r="175" spans="1:2" x14ac:dyDescent="0.25">
      <c r="A175" s="914">
        <v>41724</v>
      </c>
      <c r="B175" s="905">
        <v>48.7</v>
      </c>
    </row>
    <row r="176" spans="1:2" x14ac:dyDescent="0.25">
      <c r="A176" s="914">
        <v>41731</v>
      </c>
      <c r="B176" s="905">
        <v>12.1</v>
      </c>
    </row>
    <row r="177" spans="1:2" x14ac:dyDescent="0.25">
      <c r="A177" s="914">
        <v>41751</v>
      </c>
      <c r="B177" s="905">
        <v>95.9</v>
      </c>
    </row>
    <row r="178" spans="1:2" x14ac:dyDescent="0.25">
      <c r="A178" s="914">
        <v>41760</v>
      </c>
      <c r="B178" s="905">
        <v>73.8</v>
      </c>
    </row>
    <row r="179" spans="1:2" x14ac:dyDescent="0.25">
      <c r="A179" s="914">
        <v>41767</v>
      </c>
      <c r="B179" s="905">
        <v>34.1</v>
      </c>
    </row>
    <row r="180" spans="1:2" x14ac:dyDescent="0.25">
      <c r="A180" s="914">
        <v>41778</v>
      </c>
      <c r="B180" s="905">
        <v>95.9</v>
      </c>
    </row>
    <row r="181" spans="1:2" x14ac:dyDescent="0.25">
      <c r="A181" s="914">
        <v>41809</v>
      </c>
      <c r="B181" s="905">
        <v>49.6</v>
      </c>
    </row>
    <row r="182" spans="1:2" x14ac:dyDescent="0.25">
      <c r="A182" s="914">
        <v>41821</v>
      </c>
      <c r="B182" s="905">
        <v>78.5</v>
      </c>
    </row>
    <row r="183" spans="1:2" x14ac:dyDescent="0.25">
      <c r="A183" s="914">
        <v>41835</v>
      </c>
      <c r="B183" s="905">
        <v>1119.9000000000001</v>
      </c>
    </row>
    <row r="184" spans="1:2" x14ac:dyDescent="0.25">
      <c r="A184" s="914">
        <v>41843</v>
      </c>
      <c r="B184" s="905">
        <v>344.8</v>
      </c>
    </row>
    <row r="185" spans="1:2" x14ac:dyDescent="0.25">
      <c r="A185" s="914">
        <v>41863</v>
      </c>
      <c r="B185" s="905">
        <v>83</v>
      </c>
    </row>
    <row r="186" spans="1:2" x14ac:dyDescent="0.25">
      <c r="A186" s="914">
        <v>41871</v>
      </c>
      <c r="B186" s="905">
        <v>12.1</v>
      </c>
    </row>
    <row r="187" spans="1:2" x14ac:dyDescent="0.25">
      <c r="A187" s="904">
        <v>12</v>
      </c>
      <c r="B187" s="905">
        <v>488</v>
      </c>
    </row>
    <row r="188" spans="1:2" x14ac:dyDescent="0.25">
      <c r="A188" s="908" t="s">
        <v>41</v>
      </c>
      <c r="B188" s="905">
        <v>200</v>
      </c>
    </row>
    <row r="189" spans="1:2" x14ac:dyDescent="0.25">
      <c r="A189" s="914">
        <v>41905</v>
      </c>
      <c r="B189" s="905">
        <v>47.1</v>
      </c>
    </row>
    <row r="190" spans="1:2" x14ac:dyDescent="0.25">
      <c r="A190" s="914">
        <v>41912</v>
      </c>
      <c r="B190" s="905">
        <v>85.7</v>
      </c>
    </row>
    <row r="191" spans="1:2" x14ac:dyDescent="0.25">
      <c r="A191" s="914">
        <v>41920</v>
      </c>
      <c r="B191" s="905">
        <v>56.3</v>
      </c>
    </row>
    <row r="192" spans="1:2" x14ac:dyDescent="0.25">
      <c r="A192" s="914">
        <v>41934</v>
      </c>
      <c r="B192" s="905">
        <v>200</v>
      </c>
    </row>
    <row r="193" spans="1:2" x14ac:dyDescent="0.25">
      <c r="A193" s="914">
        <v>41942</v>
      </c>
      <c r="B193" s="905">
        <v>20.100000000000001</v>
      </c>
    </row>
    <row r="194" spans="1:2" x14ac:dyDescent="0.25">
      <c r="A194" s="914">
        <v>41955</v>
      </c>
      <c r="B194" s="905">
        <v>14.6</v>
      </c>
    </row>
    <row r="195" spans="1:2" x14ac:dyDescent="0.25">
      <c r="A195" s="914">
        <v>41977</v>
      </c>
      <c r="B195" s="905">
        <v>7.4</v>
      </c>
    </row>
    <row r="196" spans="1:2" x14ac:dyDescent="0.25">
      <c r="A196" s="914">
        <v>41995</v>
      </c>
      <c r="B196" s="905">
        <v>55.6</v>
      </c>
    </row>
    <row r="197" spans="1:2" x14ac:dyDescent="0.25">
      <c r="A197" s="914">
        <v>42012</v>
      </c>
      <c r="B197" s="905">
        <v>42.6</v>
      </c>
    </row>
    <row r="198" spans="1:2" x14ac:dyDescent="0.25">
      <c r="A198" s="914">
        <v>42018</v>
      </c>
      <c r="B198" s="905">
        <v>25.6</v>
      </c>
    </row>
    <row r="199" spans="1:2" x14ac:dyDescent="0.25">
      <c r="A199" s="914">
        <v>42025</v>
      </c>
      <c r="B199" s="905">
        <v>37.4</v>
      </c>
    </row>
    <row r="200" spans="1:2" x14ac:dyDescent="0.25">
      <c r="A200" s="914">
        <v>42033</v>
      </c>
      <c r="B200" s="905">
        <v>19.899999999999999</v>
      </c>
    </row>
    <row r="201" spans="1:2" x14ac:dyDescent="0.25">
      <c r="A201" s="914">
        <v>42038</v>
      </c>
      <c r="B201" s="905">
        <v>1</v>
      </c>
    </row>
    <row r="202" spans="1:2" x14ac:dyDescent="0.25">
      <c r="A202" s="914">
        <v>42045</v>
      </c>
      <c r="B202" s="905">
        <v>7.4</v>
      </c>
    </row>
    <row r="203" spans="1:2" x14ac:dyDescent="0.25">
      <c r="A203" s="914">
        <v>42061</v>
      </c>
      <c r="B203" s="905">
        <v>48.7</v>
      </c>
    </row>
    <row r="204" spans="1:2" x14ac:dyDescent="0.25">
      <c r="A204" s="914">
        <v>42082</v>
      </c>
      <c r="B204" s="905">
        <v>71.7</v>
      </c>
    </row>
    <row r="205" spans="1:2" x14ac:dyDescent="0.25">
      <c r="A205" s="908" t="s">
        <v>101</v>
      </c>
      <c r="B205" s="905">
        <v>304</v>
      </c>
    </row>
    <row r="206" spans="1:2" x14ac:dyDescent="0.25">
      <c r="A206" s="914">
        <v>41906</v>
      </c>
      <c r="B206" s="905">
        <v>6</v>
      </c>
    </row>
    <row r="207" spans="1:2" x14ac:dyDescent="0.25">
      <c r="A207" s="914">
        <v>41914</v>
      </c>
      <c r="B207" s="905">
        <v>11</v>
      </c>
    </row>
    <row r="208" spans="1:2" x14ac:dyDescent="0.25">
      <c r="A208" s="914">
        <v>41921</v>
      </c>
      <c r="B208" s="905">
        <v>15</v>
      </c>
    </row>
    <row r="209" spans="1:2" x14ac:dyDescent="0.25">
      <c r="A209" s="914">
        <v>41927</v>
      </c>
      <c r="B209" s="905">
        <v>304</v>
      </c>
    </row>
    <row r="210" spans="1:2" x14ac:dyDescent="0.25">
      <c r="A210" s="914">
        <v>41934</v>
      </c>
      <c r="B210" s="905">
        <v>33</v>
      </c>
    </row>
    <row r="211" spans="1:2" x14ac:dyDescent="0.25">
      <c r="A211" s="914">
        <v>41941</v>
      </c>
      <c r="B211" s="905">
        <v>15</v>
      </c>
    </row>
    <row r="212" spans="1:2" x14ac:dyDescent="0.25">
      <c r="A212" s="914">
        <v>41955</v>
      </c>
      <c r="B212" s="905">
        <v>17</v>
      </c>
    </row>
    <row r="213" spans="1:2" x14ac:dyDescent="0.25">
      <c r="A213" s="914">
        <v>41960</v>
      </c>
      <c r="B213" s="905">
        <v>19</v>
      </c>
    </row>
    <row r="214" spans="1:2" x14ac:dyDescent="0.25">
      <c r="A214" s="914">
        <v>41962</v>
      </c>
      <c r="B214" s="905">
        <v>4</v>
      </c>
    </row>
    <row r="215" spans="1:2" x14ac:dyDescent="0.25">
      <c r="A215" s="914">
        <v>41967</v>
      </c>
      <c r="B215" s="905">
        <v>7</v>
      </c>
    </row>
    <row r="216" spans="1:2" x14ac:dyDescent="0.25">
      <c r="A216" s="914">
        <v>42037</v>
      </c>
      <c r="B216" s="905">
        <v>11</v>
      </c>
    </row>
    <row r="217" spans="1:2" x14ac:dyDescent="0.25">
      <c r="A217" s="914">
        <v>42046</v>
      </c>
      <c r="B217" s="905">
        <v>6</v>
      </c>
    </row>
    <row r="218" spans="1:2" x14ac:dyDescent="0.25">
      <c r="A218" s="914">
        <v>42053</v>
      </c>
      <c r="B218" s="905">
        <v>1</v>
      </c>
    </row>
    <row r="219" spans="1:2" x14ac:dyDescent="0.25">
      <c r="A219" s="914">
        <v>42054</v>
      </c>
      <c r="B219" s="905">
        <v>1</v>
      </c>
    </row>
    <row r="220" spans="1:2" x14ac:dyDescent="0.25">
      <c r="A220" s="914">
        <v>42060</v>
      </c>
      <c r="B220" s="905">
        <v>11</v>
      </c>
    </row>
    <row r="221" spans="1:2" x14ac:dyDescent="0.25">
      <c r="A221" s="908" t="s">
        <v>105</v>
      </c>
      <c r="B221" s="905">
        <v>488</v>
      </c>
    </row>
    <row r="222" spans="1:2" x14ac:dyDescent="0.25">
      <c r="A222" s="914">
        <v>41906</v>
      </c>
      <c r="B222" s="905">
        <v>14</v>
      </c>
    </row>
    <row r="223" spans="1:2" x14ac:dyDescent="0.25">
      <c r="A223" s="914">
        <v>41914</v>
      </c>
      <c r="B223" s="905">
        <v>9</v>
      </c>
    </row>
    <row r="224" spans="1:2" x14ac:dyDescent="0.25">
      <c r="A224" s="914">
        <v>41921</v>
      </c>
      <c r="B224" s="905">
        <v>16</v>
      </c>
    </row>
    <row r="225" spans="1:2" x14ac:dyDescent="0.25">
      <c r="A225" s="914">
        <v>41927</v>
      </c>
      <c r="B225" s="905">
        <v>488</v>
      </c>
    </row>
    <row r="226" spans="1:2" x14ac:dyDescent="0.25">
      <c r="A226" s="914">
        <v>41934</v>
      </c>
      <c r="B226" s="905">
        <v>31</v>
      </c>
    </row>
    <row r="227" spans="1:2" x14ac:dyDescent="0.25">
      <c r="A227" s="914">
        <v>41941</v>
      </c>
      <c r="B227" s="905">
        <v>13</v>
      </c>
    </row>
    <row r="228" spans="1:2" x14ac:dyDescent="0.25">
      <c r="A228" s="914">
        <v>41955</v>
      </c>
      <c r="B228" s="905">
        <v>15</v>
      </c>
    </row>
    <row r="229" spans="1:2" x14ac:dyDescent="0.25">
      <c r="A229" s="914">
        <v>41960</v>
      </c>
      <c r="B229" s="905">
        <v>17</v>
      </c>
    </row>
    <row r="230" spans="1:2" x14ac:dyDescent="0.25">
      <c r="A230" s="914">
        <v>41962</v>
      </c>
      <c r="B230" s="905">
        <v>3</v>
      </c>
    </row>
    <row r="231" spans="1:2" x14ac:dyDescent="0.25">
      <c r="A231" s="914">
        <v>41967</v>
      </c>
      <c r="B231" s="905">
        <v>7</v>
      </c>
    </row>
    <row r="232" spans="1:2" x14ac:dyDescent="0.25">
      <c r="A232" s="914">
        <v>42037</v>
      </c>
      <c r="B232" s="905">
        <v>6</v>
      </c>
    </row>
    <row r="233" spans="1:2" x14ac:dyDescent="0.25">
      <c r="A233" s="914">
        <v>42046</v>
      </c>
      <c r="B233" s="905">
        <v>1</v>
      </c>
    </row>
    <row r="234" spans="1:2" x14ac:dyDescent="0.25">
      <c r="A234" s="914">
        <v>42053</v>
      </c>
      <c r="B234" s="905">
        <v>2</v>
      </c>
    </row>
    <row r="235" spans="1:2" x14ac:dyDescent="0.25">
      <c r="A235" s="914">
        <v>42054</v>
      </c>
      <c r="B235" s="905">
        <v>1</v>
      </c>
    </row>
    <row r="236" spans="1:2" x14ac:dyDescent="0.25">
      <c r="A236" s="914">
        <v>42060</v>
      </c>
      <c r="B236" s="905">
        <v>6</v>
      </c>
    </row>
    <row r="237" spans="1:2" x14ac:dyDescent="0.25">
      <c r="A237" s="908" t="s">
        <v>91</v>
      </c>
      <c r="B237" s="905">
        <v>326</v>
      </c>
    </row>
    <row r="238" spans="1:2" x14ac:dyDescent="0.25">
      <c r="A238" s="914">
        <v>41906</v>
      </c>
      <c r="B238" s="905">
        <v>34</v>
      </c>
    </row>
    <row r="239" spans="1:2" x14ac:dyDescent="0.25">
      <c r="A239" s="914">
        <v>41914</v>
      </c>
      <c r="B239" s="905">
        <v>185</v>
      </c>
    </row>
    <row r="240" spans="1:2" x14ac:dyDescent="0.25">
      <c r="A240" s="914">
        <v>41921</v>
      </c>
      <c r="B240" s="905">
        <v>41</v>
      </c>
    </row>
    <row r="241" spans="1:2" x14ac:dyDescent="0.25">
      <c r="A241" s="914">
        <v>41927</v>
      </c>
      <c r="B241" s="905">
        <v>326</v>
      </c>
    </row>
    <row r="242" spans="1:2" x14ac:dyDescent="0.25">
      <c r="A242" s="914">
        <v>41934</v>
      </c>
      <c r="B242" s="905">
        <v>80</v>
      </c>
    </row>
    <row r="243" spans="1:2" x14ac:dyDescent="0.25">
      <c r="A243" s="914">
        <v>41941</v>
      </c>
      <c r="B243" s="905">
        <v>78</v>
      </c>
    </row>
    <row r="244" spans="1:2" x14ac:dyDescent="0.25">
      <c r="A244" s="914">
        <v>41955</v>
      </c>
      <c r="B244" s="905">
        <v>17</v>
      </c>
    </row>
    <row r="245" spans="1:2" x14ac:dyDescent="0.25">
      <c r="A245" s="914">
        <v>41960</v>
      </c>
      <c r="B245" s="905">
        <v>6</v>
      </c>
    </row>
    <row r="246" spans="1:2" x14ac:dyDescent="0.25">
      <c r="A246" s="914">
        <v>41962</v>
      </c>
      <c r="B246" s="905">
        <v>9</v>
      </c>
    </row>
    <row r="247" spans="1:2" x14ac:dyDescent="0.25">
      <c r="A247" s="914">
        <v>41967</v>
      </c>
      <c r="B247" s="905">
        <v>96</v>
      </c>
    </row>
    <row r="248" spans="1:2" x14ac:dyDescent="0.25">
      <c r="A248" s="914">
        <v>42037</v>
      </c>
      <c r="B248" s="905">
        <v>11</v>
      </c>
    </row>
    <row r="249" spans="1:2" x14ac:dyDescent="0.25">
      <c r="A249" s="914">
        <v>42046</v>
      </c>
      <c r="B249" s="905">
        <v>7</v>
      </c>
    </row>
    <row r="250" spans="1:2" x14ac:dyDescent="0.25">
      <c r="A250" s="914">
        <v>42053</v>
      </c>
      <c r="B250" s="905">
        <v>3</v>
      </c>
    </row>
    <row r="251" spans="1:2" x14ac:dyDescent="0.25">
      <c r="A251" s="914">
        <v>42054</v>
      </c>
      <c r="B251" s="905">
        <v>1</v>
      </c>
    </row>
    <row r="252" spans="1:2" x14ac:dyDescent="0.25">
      <c r="A252" s="914">
        <v>42060</v>
      </c>
      <c r="B252" s="905">
        <v>30</v>
      </c>
    </row>
    <row r="253" spans="1:2" x14ac:dyDescent="0.25">
      <c r="A253" s="908" t="s">
        <v>74</v>
      </c>
      <c r="B253" s="905">
        <v>200</v>
      </c>
    </row>
    <row r="254" spans="1:2" x14ac:dyDescent="0.25">
      <c r="A254" s="914">
        <v>41934</v>
      </c>
      <c r="B254" s="905">
        <v>200</v>
      </c>
    </row>
    <row r="255" spans="1:2" x14ac:dyDescent="0.25">
      <c r="A255" s="914">
        <v>41942</v>
      </c>
      <c r="B255" s="905">
        <v>28.8</v>
      </c>
    </row>
    <row r="256" spans="1:2" x14ac:dyDescent="0.25">
      <c r="A256" s="914">
        <v>41955</v>
      </c>
      <c r="B256" s="905">
        <v>64.400000000000006</v>
      </c>
    </row>
    <row r="257" spans="1:2" x14ac:dyDescent="0.25">
      <c r="A257" s="914">
        <v>41977</v>
      </c>
      <c r="B257" s="905">
        <v>8.5</v>
      </c>
    </row>
    <row r="258" spans="1:2" x14ac:dyDescent="0.25">
      <c r="A258" s="914">
        <v>41982</v>
      </c>
      <c r="B258" s="905">
        <v>0.01</v>
      </c>
    </row>
    <row r="259" spans="1:2" x14ac:dyDescent="0.25">
      <c r="A259" s="904">
        <v>13</v>
      </c>
      <c r="B259" s="905">
        <v>22470</v>
      </c>
    </row>
    <row r="260" spans="1:2" x14ac:dyDescent="0.25">
      <c r="A260" s="908" t="s">
        <v>41</v>
      </c>
      <c r="B260" s="905">
        <v>22470</v>
      </c>
    </row>
    <row r="261" spans="1:2" x14ac:dyDescent="0.25">
      <c r="A261" s="914">
        <v>42088</v>
      </c>
      <c r="B261" s="905">
        <v>547.5</v>
      </c>
    </row>
    <row r="262" spans="1:2" x14ac:dyDescent="0.25">
      <c r="A262" s="914">
        <v>42089</v>
      </c>
      <c r="B262" s="905">
        <v>816.4</v>
      </c>
    </row>
    <row r="263" spans="1:2" x14ac:dyDescent="0.25">
      <c r="A263" s="914">
        <v>42096</v>
      </c>
      <c r="B263" s="905">
        <v>121.1</v>
      </c>
    </row>
    <row r="264" spans="1:2" x14ac:dyDescent="0.25">
      <c r="A264" s="914">
        <v>42103</v>
      </c>
      <c r="B264" s="905">
        <v>47.2</v>
      </c>
    </row>
    <row r="265" spans="1:2" x14ac:dyDescent="0.25">
      <c r="A265" s="914">
        <v>42117</v>
      </c>
      <c r="B265" s="905">
        <v>65.7</v>
      </c>
    </row>
    <row r="266" spans="1:2" x14ac:dyDescent="0.25">
      <c r="A266" s="914">
        <v>42123</v>
      </c>
      <c r="B266" s="905">
        <v>58.6</v>
      </c>
    </row>
    <row r="267" spans="1:2" x14ac:dyDescent="0.25">
      <c r="A267" s="914">
        <v>42131</v>
      </c>
      <c r="B267" s="905">
        <v>27.8</v>
      </c>
    </row>
    <row r="268" spans="1:2" x14ac:dyDescent="0.25">
      <c r="A268" s="914">
        <v>42150</v>
      </c>
      <c r="B268" s="905">
        <v>22470</v>
      </c>
    </row>
    <row r="269" spans="1:2" x14ac:dyDescent="0.25">
      <c r="A269" s="908" t="s">
        <v>101</v>
      </c>
      <c r="B269" s="905">
        <v>1986</v>
      </c>
    </row>
    <row r="270" spans="1:2" x14ac:dyDescent="0.25">
      <c r="A270" s="914">
        <v>42128</v>
      </c>
      <c r="B270" s="905">
        <v>18</v>
      </c>
    </row>
    <row r="271" spans="1:2" x14ac:dyDescent="0.25">
      <c r="A271" s="914">
        <v>42130</v>
      </c>
      <c r="B271" s="905">
        <v>20</v>
      </c>
    </row>
    <row r="272" spans="1:2" x14ac:dyDescent="0.25">
      <c r="A272" s="914">
        <v>42137</v>
      </c>
      <c r="B272" s="905">
        <v>127</v>
      </c>
    </row>
    <row r="273" spans="1:2" x14ac:dyDescent="0.25">
      <c r="A273" s="914">
        <v>42142</v>
      </c>
      <c r="B273" s="905">
        <v>517</v>
      </c>
    </row>
    <row r="274" spans="1:2" x14ac:dyDescent="0.25">
      <c r="A274" s="914">
        <v>42156</v>
      </c>
      <c r="B274" s="905">
        <v>93</v>
      </c>
    </row>
    <row r="275" spans="1:2" x14ac:dyDescent="0.25">
      <c r="A275" s="914">
        <v>42158</v>
      </c>
      <c r="B275" s="905">
        <v>37</v>
      </c>
    </row>
    <row r="276" spans="1:2" x14ac:dyDescent="0.25">
      <c r="A276" s="914">
        <v>42163</v>
      </c>
      <c r="B276" s="905">
        <v>58</v>
      </c>
    </row>
    <row r="277" spans="1:2" x14ac:dyDescent="0.25">
      <c r="A277" s="914">
        <v>42178</v>
      </c>
      <c r="B277" s="905">
        <v>78</v>
      </c>
    </row>
    <row r="278" spans="1:2" x14ac:dyDescent="0.25">
      <c r="A278" s="914">
        <v>42184</v>
      </c>
      <c r="B278" s="905">
        <v>66</v>
      </c>
    </row>
    <row r="279" spans="1:2" x14ac:dyDescent="0.25">
      <c r="A279" s="914">
        <v>42191</v>
      </c>
      <c r="B279" s="905">
        <v>1986</v>
      </c>
    </row>
    <row r="280" spans="1:2" x14ac:dyDescent="0.25">
      <c r="A280" s="914">
        <v>42198</v>
      </c>
      <c r="B280" s="905">
        <v>99</v>
      </c>
    </row>
    <row r="281" spans="1:2" x14ac:dyDescent="0.25">
      <c r="A281" s="914">
        <v>42205</v>
      </c>
      <c r="B281" s="905">
        <v>10</v>
      </c>
    </row>
    <row r="282" spans="1:2" x14ac:dyDescent="0.25">
      <c r="A282" s="914">
        <v>42207</v>
      </c>
      <c r="B282" s="905">
        <v>36</v>
      </c>
    </row>
    <row r="283" spans="1:2" x14ac:dyDescent="0.25">
      <c r="A283" s="914">
        <v>42212</v>
      </c>
      <c r="B283" s="905">
        <v>23</v>
      </c>
    </row>
    <row r="284" spans="1:2" x14ac:dyDescent="0.25">
      <c r="A284" s="908" t="s">
        <v>105</v>
      </c>
      <c r="B284" s="905">
        <v>1733</v>
      </c>
    </row>
    <row r="285" spans="1:2" x14ac:dyDescent="0.25">
      <c r="A285" s="914">
        <v>42128</v>
      </c>
      <c r="B285" s="905">
        <v>24</v>
      </c>
    </row>
    <row r="286" spans="1:2" x14ac:dyDescent="0.25">
      <c r="A286" s="914">
        <v>42130</v>
      </c>
      <c r="B286" s="905">
        <v>25</v>
      </c>
    </row>
    <row r="287" spans="1:2" x14ac:dyDescent="0.25">
      <c r="A287" s="914">
        <v>42137</v>
      </c>
      <c r="B287" s="905">
        <v>167</v>
      </c>
    </row>
    <row r="288" spans="1:2" x14ac:dyDescent="0.25">
      <c r="A288" s="914">
        <v>42142</v>
      </c>
      <c r="B288" s="905">
        <v>387</v>
      </c>
    </row>
    <row r="289" spans="1:2" x14ac:dyDescent="0.25">
      <c r="A289" s="914">
        <v>42156</v>
      </c>
      <c r="B289" s="905">
        <v>127</v>
      </c>
    </row>
    <row r="290" spans="1:2" x14ac:dyDescent="0.25">
      <c r="A290" s="914">
        <v>42158</v>
      </c>
      <c r="B290" s="905">
        <v>55</v>
      </c>
    </row>
    <row r="291" spans="1:2" x14ac:dyDescent="0.25">
      <c r="A291" s="914">
        <v>42163</v>
      </c>
      <c r="B291" s="905">
        <v>57</v>
      </c>
    </row>
    <row r="292" spans="1:2" x14ac:dyDescent="0.25">
      <c r="A292" s="914">
        <v>42178</v>
      </c>
      <c r="B292" s="905">
        <v>64</v>
      </c>
    </row>
    <row r="293" spans="1:2" x14ac:dyDescent="0.25">
      <c r="A293" s="914">
        <v>42184</v>
      </c>
      <c r="B293" s="905">
        <v>86</v>
      </c>
    </row>
    <row r="294" spans="1:2" x14ac:dyDescent="0.25">
      <c r="A294" s="914">
        <v>42191</v>
      </c>
      <c r="B294" s="905">
        <v>1733</v>
      </c>
    </row>
    <row r="295" spans="1:2" x14ac:dyDescent="0.25">
      <c r="A295" s="914">
        <v>42198</v>
      </c>
      <c r="B295" s="905">
        <v>78</v>
      </c>
    </row>
    <row r="296" spans="1:2" x14ac:dyDescent="0.25">
      <c r="A296" s="914">
        <v>42205</v>
      </c>
      <c r="B296" s="905">
        <v>15</v>
      </c>
    </row>
    <row r="297" spans="1:2" x14ac:dyDescent="0.25">
      <c r="A297" s="914">
        <v>42207</v>
      </c>
      <c r="B297" s="905">
        <v>41</v>
      </c>
    </row>
    <row r="298" spans="1:2" x14ac:dyDescent="0.25">
      <c r="A298" s="914">
        <v>42212</v>
      </c>
      <c r="B298" s="905">
        <v>16</v>
      </c>
    </row>
    <row r="299" spans="1:2" x14ac:dyDescent="0.25">
      <c r="A299" s="908" t="s">
        <v>91</v>
      </c>
      <c r="B299" s="905">
        <v>326</v>
      </c>
    </row>
    <row r="300" spans="1:2" x14ac:dyDescent="0.25">
      <c r="A300" s="914">
        <v>42128</v>
      </c>
      <c r="B300" s="905">
        <v>46</v>
      </c>
    </row>
    <row r="301" spans="1:2" x14ac:dyDescent="0.25">
      <c r="A301" s="914">
        <v>42130</v>
      </c>
      <c r="B301" s="905">
        <v>28</v>
      </c>
    </row>
    <row r="302" spans="1:2" x14ac:dyDescent="0.25">
      <c r="A302" s="914">
        <v>42137</v>
      </c>
      <c r="B302" s="905">
        <v>119</v>
      </c>
    </row>
    <row r="303" spans="1:2" x14ac:dyDescent="0.25">
      <c r="A303" s="914">
        <v>42142</v>
      </c>
      <c r="B303" s="905">
        <v>260</v>
      </c>
    </row>
    <row r="304" spans="1:2" x14ac:dyDescent="0.25">
      <c r="A304" s="914">
        <v>42156</v>
      </c>
      <c r="B304" s="905">
        <v>157</v>
      </c>
    </row>
    <row r="305" spans="1:2" x14ac:dyDescent="0.25">
      <c r="A305" s="914">
        <v>42158</v>
      </c>
      <c r="B305" s="905">
        <v>58</v>
      </c>
    </row>
    <row r="306" spans="1:2" x14ac:dyDescent="0.25">
      <c r="A306" s="914">
        <v>42163</v>
      </c>
      <c r="B306" s="905">
        <v>49</v>
      </c>
    </row>
    <row r="307" spans="1:2" x14ac:dyDescent="0.25">
      <c r="A307" s="914">
        <v>42178</v>
      </c>
      <c r="B307" s="905">
        <v>48</v>
      </c>
    </row>
    <row r="308" spans="1:2" x14ac:dyDescent="0.25">
      <c r="A308" s="914">
        <v>42184</v>
      </c>
      <c r="B308" s="905">
        <v>248</v>
      </c>
    </row>
    <row r="309" spans="1:2" x14ac:dyDescent="0.25">
      <c r="A309" s="914">
        <v>42191</v>
      </c>
      <c r="B309" s="905">
        <v>326</v>
      </c>
    </row>
    <row r="310" spans="1:2" x14ac:dyDescent="0.25">
      <c r="A310" s="914">
        <v>42198</v>
      </c>
      <c r="B310" s="905">
        <v>157</v>
      </c>
    </row>
    <row r="311" spans="1:2" x14ac:dyDescent="0.25">
      <c r="A311" s="914">
        <v>42205</v>
      </c>
      <c r="B311" s="905">
        <v>38</v>
      </c>
    </row>
    <row r="312" spans="1:2" x14ac:dyDescent="0.25">
      <c r="A312" s="914">
        <v>42207</v>
      </c>
      <c r="B312" s="905">
        <v>68</v>
      </c>
    </row>
    <row r="313" spans="1:2" x14ac:dyDescent="0.25">
      <c r="A313" s="884" t="s">
        <v>153</v>
      </c>
      <c r="B313" s="905">
        <v>3500</v>
      </c>
    </row>
    <row r="314" spans="1:2" x14ac:dyDescent="0.25">
      <c r="A314" s="904">
        <v>1</v>
      </c>
      <c r="B314" s="905">
        <v>57</v>
      </c>
    </row>
    <row r="315" spans="1:2" x14ac:dyDescent="0.25">
      <c r="A315" s="908" t="s">
        <v>91</v>
      </c>
      <c r="B315" s="905">
        <v>57</v>
      </c>
    </row>
    <row r="316" spans="1:2" x14ac:dyDescent="0.25">
      <c r="A316" s="914">
        <v>39881</v>
      </c>
      <c r="B316" s="905">
        <v>7</v>
      </c>
    </row>
    <row r="317" spans="1:2" x14ac:dyDescent="0.25">
      <c r="A317" s="914">
        <v>40029</v>
      </c>
      <c r="B317" s="905">
        <v>57</v>
      </c>
    </row>
    <row r="318" spans="1:2" x14ac:dyDescent="0.25">
      <c r="A318" s="914">
        <v>40030</v>
      </c>
      <c r="B318" s="905">
        <v>29</v>
      </c>
    </row>
    <row r="319" spans="1:2" x14ac:dyDescent="0.25">
      <c r="A319" s="914">
        <v>40042</v>
      </c>
      <c r="B319" s="905">
        <v>15</v>
      </c>
    </row>
    <row r="320" spans="1:2" x14ac:dyDescent="0.25">
      <c r="A320" s="914">
        <v>40056</v>
      </c>
      <c r="B320" s="905">
        <v>8</v>
      </c>
    </row>
    <row r="321" spans="1:2" x14ac:dyDescent="0.25">
      <c r="A321" s="904">
        <v>2</v>
      </c>
      <c r="B321" s="905">
        <v>29</v>
      </c>
    </row>
    <row r="322" spans="1:2" x14ac:dyDescent="0.25">
      <c r="A322" s="908" t="s">
        <v>91</v>
      </c>
      <c r="B322" s="905">
        <v>29</v>
      </c>
    </row>
    <row r="323" spans="1:2" x14ac:dyDescent="0.25">
      <c r="A323" s="914">
        <v>40154</v>
      </c>
      <c r="B323" s="905">
        <v>29</v>
      </c>
    </row>
    <row r="324" spans="1:2" x14ac:dyDescent="0.25">
      <c r="A324" s="904">
        <v>3</v>
      </c>
      <c r="B324" s="905">
        <v>122</v>
      </c>
    </row>
    <row r="325" spans="1:2" x14ac:dyDescent="0.25">
      <c r="A325" s="908" t="s">
        <v>91</v>
      </c>
      <c r="B325" s="905">
        <v>122</v>
      </c>
    </row>
    <row r="326" spans="1:2" x14ac:dyDescent="0.25">
      <c r="A326" s="914">
        <v>40280</v>
      </c>
      <c r="B326" s="905">
        <v>11</v>
      </c>
    </row>
    <row r="327" spans="1:2" x14ac:dyDescent="0.25">
      <c r="A327" s="914">
        <v>40378</v>
      </c>
      <c r="B327" s="905">
        <v>122</v>
      </c>
    </row>
    <row r="328" spans="1:2" x14ac:dyDescent="0.25">
      <c r="A328" s="904">
        <v>4</v>
      </c>
      <c r="B328" s="905">
        <v>12</v>
      </c>
    </row>
    <row r="329" spans="1:2" x14ac:dyDescent="0.25">
      <c r="A329" s="908" t="s">
        <v>91</v>
      </c>
      <c r="B329" s="905">
        <v>12</v>
      </c>
    </row>
    <row r="330" spans="1:2" x14ac:dyDescent="0.25">
      <c r="A330" s="914">
        <v>40448</v>
      </c>
      <c r="B330" s="905">
        <v>12</v>
      </c>
    </row>
    <row r="331" spans="1:2" x14ac:dyDescent="0.25">
      <c r="A331" s="914">
        <v>40567</v>
      </c>
      <c r="B331" s="905">
        <v>1</v>
      </c>
    </row>
    <row r="332" spans="1:2" x14ac:dyDescent="0.25">
      <c r="A332" s="904">
        <v>5</v>
      </c>
      <c r="B332" s="905">
        <v>687</v>
      </c>
    </row>
    <row r="333" spans="1:2" x14ac:dyDescent="0.25">
      <c r="A333" s="908" t="s">
        <v>91</v>
      </c>
      <c r="B333" s="905">
        <v>687</v>
      </c>
    </row>
    <row r="334" spans="1:2" x14ac:dyDescent="0.25">
      <c r="A334" s="914">
        <v>40707</v>
      </c>
      <c r="B334" s="905">
        <v>687</v>
      </c>
    </row>
    <row r="335" spans="1:2" x14ac:dyDescent="0.25">
      <c r="A335" s="904">
        <v>6</v>
      </c>
      <c r="B335" s="905">
        <v>20</v>
      </c>
    </row>
    <row r="336" spans="1:2" x14ac:dyDescent="0.25">
      <c r="A336" s="908" t="s">
        <v>91</v>
      </c>
      <c r="B336" s="905">
        <v>20</v>
      </c>
    </row>
    <row r="337" spans="1:2" x14ac:dyDescent="0.25">
      <c r="A337" s="914">
        <v>40819</v>
      </c>
      <c r="B337" s="905">
        <v>20</v>
      </c>
    </row>
    <row r="338" spans="1:2" x14ac:dyDescent="0.25">
      <c r="A338" s="914">
        <v>40917</v>
      </c>
      <c r="B338" s="905">
        <v>4</v>
      </c>
    </row>
    <row r="339" spans="1:2" x14ac:dyDescent="0.25">
      <c r="A339" s="904">
        <v>7</v>
      </c>
      <c r="B339" s="905">
        <v>435</v>
      </c>
    </row>
    <row r="340" spans="1:2" x14ac:dyDescent="0.25">
      <c r="A340" s="908" t="s">
        <v>91</v>
      </c>
      <c r="B340" s="905">
        <v>435</v>
      </c>
    </row>
    <row r="341" spans="1:2" x14ac:dyDescent="0.25">
      <c r="A341" s="914">
        <v>41085</v>
      </c>
      <c r="B341" s="905">
        <v>4</v>
      </c>
    </row>
    <row r="342" spans="1:2" x14ac:dyDescent="0.25">
      <c r="A342" s="914">
        <v>41112</v>
      </c>
      <c r="B342" s="905">
        <v>435</v>
      </c>
    </row>
    <row r="343" spans="1:2" x14ac:dyDescent="0.25">
      <c r="A343" s="914">
        <v>41162</v>
      </c>
      <c r="B343" s="905">
        <v>6</v>
      </c>
    </row>
    <row r="344" spans="1:2" x14ac:dyDescent="0.25">
      <c r="A344" s="904">
        <v>8</v>
      </c>
      <c r="B344" s="905">
        <v>48</v>
      </c>
    </row>
    <row r="345" spans="1:2" x14ac:dyDescent="0.25">
      <c r="A345" s="908" t="s">
        <v>101</v>
      </c>
      <c r="B345" s="905">
        <v>14</v>
      </c>
    </row>
    <row r="346" spans="1:2" x14ac:dyDescent="0.25">
      <c r="A346" s="914">
        <v>41337</v>
      </c>
      <c r="B346" s="905">
        <v>11</v>
      </c>
    </row>
    <row r="347" spans="1:2" x14ac:dyDescent="0.25">
      <c r="A347" s="914">
        <v>41346</v>
      </c>
      <c r="B347" s="905">
        <v>14</v>
      </c>
    </row>
    <row r="348" spans="1:2" x14ac:dyDescent="0.25">
      <c r="A348" s="908" t="s">
        <v>105</v>
      </c>
      <c r="B348" s="905">
        <v>30</v>
      </c>
    </row>
    <row r="349" spans="1:2" x14ac:dyDescent="0.25">
      <c r="A349" s="914">
        <v>41337</v>
      </c>
      <c r="B349" s="905">
        <v>16</v>
      </c>
    </row>
    <row r="350" spans="1:2" x14ac:dyDescent="0.25">
      <c r="A350" s="914">
        <v>41346</v>
      </c>
      <c r="B350" s="905">
        <v>30</v>
      </c>
    </row>
    <row r="351" spans="1:2" x14ac:dyDescent="0.25">
      <c r="A351" s="908" t="s">
        <v>91</v>
      </c>
      <c r="B351" s="905">
        <v>48</v>
      </c>
    </row>
    <row r="352" spans="1:2" x14ac:dyDescent="0.25">
      <c r="A352" s="914">
        <v>41246</v>
      </c>
      <c r="B352" s="905">
        <v>10</v>
      </c>
    </row>
    <row r="353" spans="1:2" x14ac:dyDescent="0.25">
      <c r="A353" s="914">
        <v>41337</v>
      </c>
      <c r="B353" s="905">
        <v>40</v>
      </c>
    </row>
    <row r="354" spans="1:2" x14ac:dyDescent="0.25">
      <c r="A354" s="914">
        <v>41346</v>
      </c>
      <c r="B354" s="905">
        <v>48</v>
      </c>
    </row>
    <row r="355" spans="1:2" x14ac:dyDescent="0.25">
      <c r="A355" s="904">
        <v>9</v>
      </c>
      <c r="B355" s="905">
        <v>770.1</v>
      </c>
    </row>
    <row r="356" spans="1:2" x14ac:dyDescent="0.25">
      <c r="A356" s="908" t="s">
        <v>41</v>
      </c>
      <c r="B356" s="905">
        <v>16.100000000000001</v>
      </c>
    </row>
    <row r="357" spans="1:2" x14ac:dyDescent="0.25">
      <c r="A357" s="914">
        <v>41529</v>
      </c>
      <c r="B357" s="905">
        <v>16.100000000000001</v>
      </c>
    </row>
    <row r="358" spans="1:2" x14ac:dyDescent="0.25">
      <c r="A358" s="908" t="s">
        <v>101</v>
      </c>
      <c r="B358" s="905">
        <v>326</v>
      </c>
    </row>
    <row r="359" spans="1:2" x14ac:dyDescent="0.25">
      <c r="A359" s="914">
        <v>41353</v>
      </c>
      <c r="B359" s="905">
        <v>131</v>
      </c>
    </row>
    <row r="360" spans="1:2" x14ac:dyDescent="0.25">
      <c r="A360" s="914">
        <v>41360</v>
      </c>
      <c r="B360" s="905">
        <v>3</v>
      </c>
    </row>
    <row r="361" spans="1:2" x14ac:dyDescent="0.25">
      <c r="A361" s="914">
        <v>41367</v>
      </c>
      <c r="B361" s="905">
        <v>16</v>
      </c>
    </row>
    <row r="362" spans="1:2" x14ac:dyDescent="0.25">
      <c r="A362" s="914">
        <v>41368</v>
      </c>
      <c r="B362" s="905">
        <v>16</v>
      </c>
    </row>
    <row r="363" spans="1:2" x14ac:dyDescent="0.25">
      <c r="A363" s="914">
        <v>41372</v>
      </c>
      <c r="B363" s="905">
        <v>7</v>
      </c>
    </row>
    <row r="364" spans="1:2" x14ac:dyDescent="0.25">
      <c r="A364" s="914">
        <v>41379</v>
      </c>
      <c r="B364" s="905">
        <v>14</v>
      </c>
    </row>
    <row r="365" spans="1:2" x14ac:dyDescent="0.25">
      <c r="A365" s="914">
        <v>41388</v>
      </c>
      <c r="B365" s="905">
        <v>32</v>
      </c>
    </row>
    <row r="366" spans="1:2" x14ac:dyDescent="0.25">
      <c r="A366" s="914">
        <v>41394</v>
      </c>
      <c r="B366" s="905">
        <v>30</v>
      </c>
    </row>
    <row r="367" spans="1:2" x14ac:dyDescent="0.25">
      <c r="A367" s="914">
        <v>41408</v>
      </c>
      <c r="B367" s="905">
        <v>4</v>
      </c>
    </row>
    <row r="368" spans="1:2" x14ac:dyDescent="0.25">
      <c r="A368" s="914">
        <v>41415</v>
      </c>
      <c r="B368" s="905">
        <v>60</v>
      </c>
    </row>
    <row r="369" spans="1:2" x14ac:dyDescent="0.25">
      <c r="A369" s="914">
        <v>41422</v>
      </c>
      <c r="B369" s="905">
        <v>28</v>
      </c>
    </row>
    <row r="370" spans="1:2" x14ac:dyDescent="0.25">
      <c r="A370" s="914">
        <v>41429</v>
      </c>
      <c r="B370" s="905">
        <v>80</v>
      </c>
    </row>
    <row r="371" spans="1:2" x14ac:dyDescent="0.25">
      <c r="A371" s="914">
        <v>41436</v>
      </c>
      <c r="B371" s="905">
        <v>25</v>
      </c>
    </row>
    <row r="372" spans="1:2" x14ac:dyDescent="0.25">
      <c r="A372" s="914">
        <v>41443</v>
      </c>
      <c r="B372" s="905">
        <v>30</v>
      </c>
    </row>
    <row r="373" spans="1:2" x14ac:dyDescent="0.25">
      <c r="A373" s="914">
        <v>41450</v>
      </c>
      <c r="B373" s="905">
        <v>19</v>
      </c>
    </row>
    <row r="374" spans="1:2" x14ac:dyDescent="0.25">
      <c r="A374" s="914">
        <v>41457</v>
      </c>
      <c r="B374" s="905">
        <v>3</v>
      </c>
    </row>
    <row r="375" spans="1:2" x14ac:dyDescent="0.25">
      <c r="A375" s="914">
        <v>41465</v>
      </c>
      <c r="B375" s="905">
        <v>22</v>
      </c>
    </row>
    <row r="376" spans="1:2" x14ac:dyDescent="0.25">
      <c r="A376" s="914">
        <v>41472</v>
      </c>
      <c r="B376" s="905">
        <v>326</v>
      </c>
    </row>
    <row r="377" spans="1:2" x14ac:dyDescent="0.25">
      <c r="A377" s="914">
        <v>41477</v>
      </c>
      <c r="B377" s="905">
        <v>38</v>
      </c>
    </row>
    <row r="378" spans="1:2" x14ac:dyDescent="0.25">
      <c r="A378" s="914">
        <v>41484</v>
      </c>
      <c r="B378" s="905">
        <v>10</v>
      </c>
    </row>
    <row r="379" spans="1:2" x14ac:dyDescent="0.25">
      <c r="A379" s="914">
        <v>41488</v>
      </c>
      <c r="B379" s="905">
        <v>5</v>
      </c>
    </row>
    <row r="380" spans="1:2" x14ac:dyDescent="0.25">
      <c r="A380" s="914">
        <v>41492</v>
      </c>
      <c r="B380" s="905">
        <v>14</v>
      </c>
    </row>
    <row r="381" spans="1:2" x14ac:dyDescent="0.25">
      <c r="A381" s="914">
        <v>41499</v>
      </c>
      <c r="B381" s="905">
        <v>187</v>
      </c>
    </row>
    <row r="382" spans="1:2" x14ac:dyDescent="0.25">
      <c r="A382" s="914">
        <v>41506</v>
      </c>
      <c r="B382" s="905">
        <v>25</v>
      </c>
    </row>
    <row r="383" spans="1:2" x14ac:dyDescent="0.25">
      <c r="A383" s="914">
        <v>41512</v>
      </c>
      <c r="B383" s="905">
        <v>16</v>
      </c>
    </row>
    <row r="384" spans="1:2" x14ac:dyDescent="0.25">
      <c r="A384" s="914">
        <v>41515</v>
      </c>
      <c r="B384" s="905">
        <v>42</v>
      </c>
    </row>
    <row r="385" spans="1:2" x14ac:dyDescent="0.25">
      <c r="A385" s="914">
        <v>41521</v>
      </c>
      <c r="B385" s="905">
        <v>15</v>
      </c>
    </row>
    <row r="386" spans="1:2" x14ac:dyDescent="0.25">
      <c r="A386" s="914">
        <v>41527</v>
      </c>
      <c r="B386" s="905">
        <v>24</v>
      </c>
    </row>
    <row r="387" spans="1:2" x14ac:dyDescent="0.25">
      <c r="A387" s="914">
        <v>41533</v>
      </c>
      <c r="B387" s="905">
        <v>11</v>
      </c>
    </row>
    <row r="388" spans="1:2" x14ac:dyDescent="0.25">
      <c r="A388" s="908" t="s">
        <v>105</v>
      </c>
      <c r="B388" s="905">
        <v>222</v>
      </c>
    </row>
    <row r="389" spans="1:2" x14ac:dyDescent="0.25">
      <c r="A389" s="914">
        <v>41353</v>
      </c>
      <c r="B389" s="905">
        <v>116</v>
      </c>
    </row>
    <row r="390" spans="1:2" x14ac:dyDescent="0.25">
      <c r="A390" s="914">
        <v>41360</v>
      </c>
      <c r="B390" s="905">
        <v>10</v>
      </c>
    </row>
    <row r="391" spans="1:2" x14ac:dyDescent="0.25">
      <c r="A391" s="914">
        <v>41367</v>
      </c>
      <c r="B391" s="905">
        <v>30</v>
      </c>
    </row>
    <row r="392" spans="1:2" x14ac:dyDescent="0.25">
      <c r="A392" s="914">
        <v>41368</v>
      </c>
      <c r="B392" s="905">
        <v>29</v>
      </c>
    </row>
    <row r="393" spans="1:2" x14ac:dyDescent="0.25">
      <c r="A393" s="914">
        <v>41372</v>
      </c>
      <c r="B393" s="905">
        <v>15</v>
      </c>
    </row>
    <row r="394" spans="1:2" x14ac:dyDescent="0.25">
      <c r="A394" s="914">
        <v>41379</v>
      </c>
      <c r="B394" s="905">
        <v>5</v>
      </c>
    </row>
    <row r="395" spans="1:2" x14ac:dyDescent="0.25">
      <c r="A395" s="914">
        <v>41388</v>
      </c>
      <c r="B395" s="905">
        <v>45</v>
      </c>
    </row>
    <row r="396" spans="1:2" x14ac:dyDescent="0.25">
      <c r="A396" s="914">
        <v>41394</v>
      </c>
      <c r="B396" s="905">
        <v>26</v>
      </c>
    </row>
    <row r="397" spans="1:2" x14ac:dyDescent="0.25">
      <c r="A397" s="914">
        <v>41401</v>
      </c>
      <c r="B397" s="905">
        <v>18</v>
      </c>
    </row>
    <row r="398" spans="1:2" x14ac:dyDescent="0.25">
      <c r="A398" s="914">
        <v>41408</v>
      </c>
      <c r="B398" s="905">
        <v>8</v>
      </c>
    </row>
    <row r="399" spans="1:2" x14ac:dyDescent="0.25">
      <c r="A399" s="914">
        <v>41415</v>
      </c>
      <c r="B399" s="905">
        <v>68</v>
      </c>
    </row>
    <row r="400" spans="1:2" x14ac:dyDescent="0.25">
      <c r="A400" s="914">
        <v>41422</v>
      </c>
      <c r="B400" s="905">
        <v>17</v>
      </c>
    </row>
    <row r="401" spans="1:2" x14ac:dyDescent="0.25">
      <c r="A401" s="914">
        <v>41429</v>
      </c>
      <c r="B401" s="905">
        <v>58</v>
      </c>
    </row>
    <row r="402" spans="1:2" x14ac:dyDescent="0.25">
      <c r="A402" s="914">
        <v>41436</v>
      </c>
      <c r="B402" s="905">
        <v>30</v>
      </c>
    </row>
    <row r="403" spans="1:2" x14ac:dyDescent="0.25">
      <c r="A403" s="914">
        <v>41443</v>
      </c>
      <c r="B403" s="905">
        <v>29</v>
      </c>
    </row>
    <row r="404" spans="1:2" x14ac:dyDescent="0.25">
      <c r="A404" s="914">
        <v>41450</v>
      </c>
      <c r="B404" s="905">
        <v>18</v>
      </c>
    </row>
    <row r="405" spans="1:2" x14ac:dyDescent="0.25">
      <c r="A405" s="914">
        <v>41457</v>
      </c>
      <c r="B405" s="905">
        <v>5</v>
      </c>
    </row>
    <row r="406" spans="1:2" x14ac:dyDescent="0.25">
      <c r="A406" s="914">
        <v>41465</v>
      </c>
      <c r="B406" s="905">
        <v>11</v>
      </c>
    </row>
    <row r="407" spans="1:2" x14ac:dyDescent="0.25">
      <c r="A407" s="914">
        <v>41472</v>
      </c>
      <c r="B407" s="905">
        <v>152</v>
      </c>
    </row>
    <row r="408" spans="1:2" x14ac:dyDescent="0.25">
      <c r="A408" s="914">
        <v>41477</v>
      </c>
      <c r="B408" s="905">
        <v>42</v>
      </c>
    </row>
    <row r="409" spans="1:2" x14ac:dyDescent="0.25">
      <c r="A409" s="914">
        <v>41484</v>
      </c>
      <c r="B409" s="905">
        <v>9</v>
      </c>
    </row>
    <row r="410" spans="1:2" x14ac:dyDescent="0.25">
      <c r="A410" s="914">
        <v>41487</v>
      </c>
      <c r="B410" s="905">
        <v>22</v>
      </c>
    </row>
    <row r="411" spans="1:2" x14ac:dyDescent="0.25">
      <c r="A411" s="914">
        <v>41492</v>
      </c>
      <c r="B411" s="905">
        <v>12</v>
      </c>
    </row>
    <row r="412" spans="1:2" x14ac:dyDescent="0.25">
      <c r="A412" s="914">
        <v>41499</v>
      </c>
      <c r="B412" s="905">
        <v>222</v>
      </c>
    </row>
    <row r="413" spans="1:2" x14ac:dyDescent="0.25">
      <c r="A413" s="914">
        <v>41506</v>
      </c>
      <c r="B413" s="905">
        <v>26</v>
      </c>
    </row>
    <row r="414" spans="1:2" x14ac:dyDescent="0.25">
      <c r="A414" s="914">
        <v>41512</v>
      </c>
      <c r="B414" s="905">
        <v>13</v>
      </c>
    </row>
    <row r="415" spans="1:2" x14ac:dyDescent="0.25">
      <c r="A415" s="914">
        <v>41515</v>
      </c>
      <c r="B415" s="905">
        <v>27.2</v>
      </c>
    </row>
    <row r="416" spans="1:2" x14ac:dyDescent="0.25">
      <c r="A416" s="914">
        <v>41521</v>
      </c>
      <c r="B416" s="905">
        <v>23</v>
      </c>
    </row>
    <row r="417" spans="1:2" x14ac:dyDescent="0.25">
      <c r="A417" s="914">
        <v>41527</v>
      </c>
      <c r="B417" s="905">
        <v>14</v>
      </c>
    </row>
    <row r="418" spans="1:2" x14ac:dyDescent="0.25">
      <c r="A418" s="914">
        <v>41533</v>
      </c>
      <c r="B418" s="905">
        <v>15</v>
      </c>
    </row>
    <row r="419" spans="1:2" x14ac:dyDescent="0.25">
      <c r="A419" s="908" t="s">
        <v>91</v>
      </c>
      <c r="B419" s="905">
        <v>770.1</v>
      </c>
    </row>
    <row r="420" spans="1:2" x14ac:dyDescent="0.25">
      <c r="A420" s="914">
        <v>41353</v>
      </c>
      <c r="B420" s="905">
        <v>44</v>
      </c>
    </row>
    <row r="421" spans="1:2" x14ac:dyDescent="0.25">
      <c r="A421" s="914">
        <v>41360</v>
      </c>
      <c r="B421" s="905">
        <v>12</v>
      </c>
    </row>
    <row r="422" spans="1:2" x14ac:dyDescent="0.25">
      <c r="A422" s="914">
        <v>41367</v>
      </c>
      <c r="B422" s="905">
        <v>37</v>
      </c>
    </row>
    <row r="423" spans="1:2" x14ac:dyDescent="0.25">
      <c r="A423" s="914">
        <v>41368</v>
      </c>
      <c r="B423" s="905">
        <v>33</v>
      </c>
    </row>
    <row r="424" spans="1:2" x14ac:dyDescent="0.25">
      <c r="A424" s="914">
        <v>41372</v>
      </c>
      <c r="B424" s="905">
        <v>20</v>
      </c>
    </row>
    <row r="425" spans="1:2" x14ac:dyDescent="0.25">
      <c r="A425" s="914">
        <v>41379</v>
      </c>
      <c r="B425" s="905">
        <v>29</v>
      </c>
    </row>
    <row r="426" spans="1:2" x14ac:dyDescent="0.25">
      <c r="A426" s="914">
        <v>41388</v>
      </c>
      <c r="B426" s="905">
        <v>99</v>
      </c>
    </row>
    <row r="427" spans="1:2" x14ac:dyDescent="0.25">
      <c r="A427" s="914">
        <v>41394</v>
      </c>
      <c r="B427" s="905">
        <v>84</v>
      </c>
    </row>
    <row r="428" spans="1:2" x14ac:dyDescent="0.25">
      <c r="A428" s="914">
        <v>41401</v>
      </c>
      <c r="B428" s="905">
        <v>23</v>
      </c>
    </row>
    <row r="429" spans="1:2" x14ac:dyDescent="0.25">
      <c r="A429" s="914">
        <v>41408</v>
      </c>
      <c r="B429" s="905">
        <v>9</v>
      </c>
    </row>
    <row r="430" spans="1:2" x14ac:dyDescent="0.25">
      <c r="A430" s="914">
        <v>41415</v>
      </c>
      <c r="B430" s="905">
        <v>56</v>
      </c>
    </row>
    <row r="431" spans="1:2" x14ac:dyDescent="0.25">
      <c r="A431" s="914">
        <v>41422</v>
      </c>
      <c r="B431" s="905">
        <v>31</v>
      </c>
    </row>
    <row r="432" spans="1:2" x14ac:dyDescent="0.25">
      <c r="A432" s="914">
        <v>41429</v>
      </c>
      <c r="B432" s="905">
        <v>96</v>
      </c>
    </row>
    <row r="433" spans="1:2" x14ac:dyDescent="0.25">
      <c r="A433" s="914">
        <v>41436</v>
      </c>
      <c r="B433" s="905">
        <v>27</v>
      </c>
    </row>
    <row r="434" spans="1:2" x14ac:dyDescent="0.25">
      <c r="A434" s="914">
        <v>41443</v>
      </c>
      <c r="B434" s="905">
        <v>48</v>
      </c>
    </row>
    <row r="435" spans="1:2" x14ac:dyDescent="0.25">
      <c r="A435" s="914">
        <v>41450</v>
      </c>
      <c r="B435" s="905">
        <v>20</v>
      </c>
    </row>
    <row r="436" spans="1:2" x14ac:dyDescent="0.25">
      <c r="A436" s="914">
        <v>41457</v>
      </c>
      <c r="B436" s="905">
        <v>5</v>
      </c>
    </row>
    <row r="437" spans="1:2" x14ac:dyDescent="0.25">
      <c r="A437" s="914">
        <v>41465</v>
      </c>
      <c r="B437" s="905">
        <v>6</v>
      </c>
    </row>
    <row r="438" spans="1:2" x14ac:dyDescent="0.25">
      <c r="A438" s="914">
        <v>41472</v>
      </c>
      <c r="B438" s="905">
        <v>108</v>
      </c>
    </row>
    <row r="439" spans="1:2" x14ac:dyDescent="0.25">
      <c r="A439" s="914">
        <v>41477</v>
      </c>
      <c r="B439" s="905">
        <v>435</v>
      </c>
    </row>
    <row r="440" spans="1:2" x14ac:dyDescent="0.25">
      <c r="A440" s="914">
        <v>41484</v>
      </c>
      <c r="B440" s="905">
        <v>42</v>
      </c>
    </row>
    <row r="441" spans="1:2" x14ac:dyDescent="0.25">
      <c r="A441" s="914">
        <v>41487</v>
      </c>
      <c r="B441" s="905">
        <v>6.2</v>
      </c>
    </row>
    <row r="442" spans="1:2" x14ac:dyDescent="0.25">
      <c r="A442" s="914">
        <v>41492</v>
      </c>
      <c r="B442" s="905">
        <v>13</v>
      </c>
    </row>
    <row r="443" spans="1:2" x14ac:dyDescent="0.25">
      <c r="A443" s="914">
        <v>41499</v>
      </c>
      <c r="B443" s="905">
        <v>770.1</v>
      </c>
    </row>
    <row r="444" spans="1:2" x14ac:dyDescent="0.25">
      <c r="A444" s="914">
        <v>41506</v>
      </c>
      <c r="B444" s="905">
        <v>32</v>
      </c>
    </row>
    <row r="445" spans="1:2" x14ac:dyDescent="0.25">
      <c r="A445" s="914">
        <v>41512</v>
      </c>
      <c r="B445" s="905">
        <v>44</v>
      </c>
    </row>
    <row r="446" spans="1:2" x14ac:dyDescent="0.25">
      <c r="A446" s="914">
        <v>41515</v>
      </c>
      <c r="B446" s="905">
        <v>44</v>
      </c>
    </row>
    <row r="447" spans="1:2" x14ac:dyDescent="0.25">
      <c r="A447" s="914">
        <v>41521</v>
      </c>
      <c r="B447" s="905">
        <v>74</v>
      </c>
    </row>
    <row r="448" spans="1:2" x14ac:dyDescent="0.25">
      <c r="A448" s="914">
        <v>41527</v>
      </c>
      <c r="B448" s="905">
        <v>32</v>
      </c>
    </row>
    <row r="449" spans="1:2" x14ac:dyDescent="0.25">
      <c r="A449" s="914">
        <v>41533</v>
      </c>
      <c r="B449" s="905">
        <v>30</v>
      </c>
    </row>
    <row r="450" spans="1:2" x14ac:dyDescent="0.25">
      <c r="A450" s="908" t="s">
        <v>74</v>
      </c>
      <c r="B450" s="905">
        <v>4.0999999999999996</v>
      </c>
    </row>
    <row r="451" spans="1:2" x14ac:dyDescent="0.25">
      <c r="A451" s="914">
        <v>41529</v>
      </c>
      <c r="B451" s="905">
        <v>4.0999999999999996</v>
      </c>
    </row>
    <row r="452" spans="1:2" x14ac:dyDescent="0.25">
      <c r="A452" s="908" t="s">
        <v>75</v>
      </c>
      <c r="B452" s="905">
        <v>1</v>
      </c>
    </row>
    <row r="453" spans="1:2" x14ac:dyDescent="0.25">
      <c r="A453" s="914">
        <v>41529</v>
      </c>
      <c r="B453" s="905">
        <v>1</v>
      </c>
    </row>
    <row r="454" spans="1:2" x14ac:dyDescent="0.25">
      <c r="A454" s="904">
        <v>10</v>
      </c>
      <c r="B454" s="905">
        <v>3500</v>
      </c>
    </row>
    <row r="455" spans="1:2" x14ac:dyDescent="0.25">
      <c r="A455" s="908" t="s">
        <v>41</v>
      </c>
      <c r="B455" s="905">
        <v>3500</v>
      </c>
    </row>
    <row r="456" spans="1:2" x14ac:dyDescent="0.25">
      <c r="A456" s="914">
        <v>41541</v>
      </c>
      <c r="B456" s="905">
        <v>5.2</v>
      </c>
    </row>
    <row r="457" spans="1:2" x14ac:dyDescent="0.25">
      <c r="A457" s="914">
        <v>41548</v>
      </c>
      <c r="B457" s="905">
        <v>2620</v>
      </c>
    </row>
    <row r="458" spans="1:2" x14ac:dyDescent="0.25">
      <c r="A458" s="914">
        <v>41556</v>
      </c>
      <c r="B458" s="905">
        <v>27.5</v>
      </c>
    </row>
    <row r="459" spans="1:2" x14ac:dyDescent="0.25">
      <c r="A459" s="914">
        <v>41584</v>
      </c>
      <c r="B459" s="905">
        <v>3500</v>
      </c>
    </row>
    <row r="460" spans="1:2" x14ac:dyDescent="0.25">
      <c r="A460" s="914">
        <v>41590</v>
      </c>
      <c r="B460" s="905">
        <v>24</v>
      </c>
    </row>
    <row r="461" spans="1:2" x14ac:dyDescent="0.25">
      <c r="A461" s="914">
        <v>41597</v>
      </c>
      <c r="B461" s="905">
        <v>193.5</v>
      </c>
    </row>
    <row r="462" spans="1:2" x14ac:dyDescent="0.25">
      <c r="A462" s="914">
        <v>41604</v>
      </c>
      <c r="B462" s="905">
        <v>35.9</v>
      </c>
    </row>
    <row r="463" spans="1:2" x14ac:dyDescent="0.25">
      <c r="A463" s="914">
        <v>41611</v>
      </c>
      <c r="B463" s="905">
        <v>12</v>
      </c>
    </row>
    <row r="464" spans="1:2" x14ac:dyDescent="0.25">
      <c r="A464" s="908" t="s">
        <v>101</v>
      </c>
      <c r="B464" s="905">
        <v>80</v>
      </c>
    </row>
    <row r="465" spans="1:2" x14ac:dyDescent="0.25">
      <c r="A465" s="914">
        <v>41540</v>
      </c>
      <c r="B465" s="905">
        <v>20</v>
      </c>
    </row>
    <row r="466" spans="1:2" x14ac:dyDescent="0.25">
      <c r="A466" s="914">
        <v>41542</v>
      </c>
      <c r="B466" s="905">
        <v>12</v>
      </c>
    </row>
    <row r="467" spans="1:2" x14ac:dyDescent="0.25">
      <c r="A467" s="914">
        <v>41547</v>
      </c>
      <c r="B467" s="905">
        <v>19</v>
      </c>
    </row>
    <row r="468" spans="1:2" x14ac:dyDescent="0.25">
      <c r="A468" s="914">
        <v>41554</v>
      </c>
      <c r="B468" s="905">
        <v>22</v>
      </c>
    </row>
    <row r="469" spans="1:2" x14ac:dyDescent="0.25">
      <c r="A469" s="914">
        <v>41561</v>
      </c>
      <c r="B469" s="905">
        <v>31</v>
      </c>
    </row>
    <row r="470" spans="1:2" x14ac:dyDescent="0.25">
      <c r="A470" s="914">
        <v>41575</v>
      </c>
      <c r="B470" s="905">
        <v>58</v>
      </c>
    </row>
    <row r="471" spans="1:2" x14ac:dyDescent="0.25">
      <c r="A471" s="914">
        <v>41582</v>
      </c>
      <c r="B471" s="905">
        <v>62</v>
      </c>
    </row>
    <row r="472" spans="1:2" x14ac:dyDescent="0.25">
      <c r="A472" s="914">
        <v>41591</v>
      </c>
      <c r="B472" s="905">
        <v>20</v>
      </c>
    </row>
    <row r="473" spans="1:2" x14ac:dyDescent="0.25">
      <c r="A473" s="914">
        <v>41596</v>
      </c>
      <c r="B473" s="905">
        <v>50</v>
      </c>
    </row>
    <row r="474" spans="1:2" x14ac:dyDescent="0.25">
      <c r="A474" s="914">
        <v>41598</v>
      </c>
      <c r="B474" s="905">
        <v>21</v>
      </c>
    </row>
    <row r="475" spans="1:2" x14ac:dyDescent="0.25">
      <c r="A475" s="914">
        <v>41603</v>
      </c>
      <c r="B475" s="905">
        <v>56</v>
      </c>
    </row>
    <row r="476" spans="1:2" x14ac:dyDescent="0.25">
      <c r="A476" s="914">
        <v>41610</v>
      </c>
      <c r="B476" s="905">
        <v>4</v>
      </c>
    </row>
    <row r="477" spans="1:2" x14ac:dyDescent="0.25">
      <c r="A477" s="914">
        <v>41612</v>
      </c>
      <c r="B477" s="905">
        <v>20</v>
      </c>
    </row>
    <row r="478" spans="1:2" x14ac:dyDescent="0.25">
      <c r="A478" s="914">
        <v>41617</v>
      </c>
      <c r="B478" s="905">
        <v>11</v>
      </c>
    </row>
    <row r="479" spans="1:2" x14ac:dyDescent="0.25">
      <c r="A479" s="914">
        <v>41619</v>
      </c>
      <c r="B479" s="905">
        <v>4</v>
      </c>
    </row>
    <row r="480" spans="1:2" x14ac:dyDescent="0.25">
      <c r="A480" s="914">
        <v>41624</v>
      </c>
      <c r="B480" s="905">
        <v>80</v>
      </c>
    </row>
    <row r="481" spans="1:2" x14ac:dyDescent="0.25">
      <c r="A481" s="908" t="s">
        <v>105</v>
      </c>
      <c r="B481" s="905">
        <v>435</v>
      </c>
    </row>
    <row r="482" spans="1:2" x14ac:dyDescent="0.25">
      <c r="A482" s="914">
        <v>41540</v>
      </c>
      <c r="B482" s="905">
        <v>18</v>
      </c>
    </row>
    <row r="483" spans="1:2" x14ac:dyDescent="0.25">
      <c r="A483" s="914">
        <v>41542</v>
      </c>
      <c r="B483" s="905">
        <v>14</v>
      </c>
    </row>
    <row r="484" spans="1:2" x14ac:dyDescent="0.25">
      <c r="A484" s="914">
        <v>41547</v>
      </c>
      <c r="B484" s="905">
        <v>12</v>
      </c>
    </row>
    <row r="485" spans="1:2" x14ac:dyDescent="0.25">
      <c r="A485" s="914">
        <v>41554</v>
      </c>
      <c r="B485" s="905">
        <v>157</v>
      </c>
    </row>
    <row r="486" spans="1:2" x14ac:dyDescent="0.25">
      <c r="A486" s="914">
        <v>41561</v>
      </c>
      <c r="B486" s="905">
        <v>99</v>
      </c>
    </row>
    <row r="487" spans="1:2" x14ac:dyDescent="0.25">
      <c r="A487" s="914">
        <v>41575</v>
      </c>
      <c r="B487" s="905">
        <v>32</v>
      </c>
    </row>
    <row r="488" spans="1:2" x14ac:dyDescent="0.25">
      <c r="A488" s="914">
        <v>41582</v>
      </c>
      <c r="B488" s="905">
        <v>62</v>
      </c>
    </row>
    <row r="489" spans="1:2" x14ac:dyDescent="0.25">
      <c r="A489" s="914">
        <v>41591</v>
      </c>
      <c r="B489" s="905">
        <v>79</v>
      </c>
    </row>
    <row r="490" spans="1:2" x14ac:dyDescent="0.25">
      <c r="A490" s="914">
        <v>41596</v>
      </c>
      <c r="B490" s="905">
        <v>435</v>
      </c>
    </row>
    <row r="491" spans="1:2" x14ac:dyDescent="0.25">
      <c r="A491" s="914">
        <v>41598</v>
      </c>
      <c r="B491" s="905">
        <v>32</v>
      </c>
    </row>
    <row r="492" spans="1:2" x14ac:dyDescent="0.25">
      <c r="A492" s="914">
        <v>41603</v>
      </c>
      <c r="B492" s="905">
        <v>56</v>
      </c>
    </row>
    <row r="493" spans="1:2" x14ac:dyDescent="0.25">
      <c r="A493" s="914">
        <v>41610</v>
      </c>
      <c r="B493" s="905">
        <v>5</v>
      </c>
    </row>
    <row r="494" spans="1:2" x14ac:dyDescent="0.25">
      <c r="A494" s="914">
        <v>41612</v>
      </c>
      <c r="B494" s="905">
        <v>8</v>
      </c>
    </row>
    <row r="495" spans="1:2" x14ac:dyDescent="0.25">
      <c r="A495" s="914">
        <v>41617</v>
      </c>
      <c r="B495" s="905">
        <v>14</v>
      </c>
    </row>
    <row r="496" spans="1:2" x14ac:dyDescent="0.25">
      <c r="A496" s="914">
        <v>41619</v>
      </c>
      <c r="B496" s="905">
        <v>5</v>
      </c>
    </row>
    <row r="497" spans="1:2" x14ac:dyDescent="0.25">
      <c r="A497" s="914">
        <v>41624</v>
      </c>
      <c r="B497" s="905">
        <v>71</v>
      </c>
    </row>
    <row r="498" spans="1:2" x14ac:dyDescent="0.25">
      <c r="A498" s="908" t="s">
        <v>91</v>
      </c>
      <c r="B498" s="905">
        <v>770</v>
      </c>
    </row>
    <row r="499" spans="1:2" x14ac:dyDescent="0.25">
      <c r="A499" s="914">
        <v>41540</v>
      </c>
      <c r="B499" s="905">
        <v>50</v>
      </c>
    </row>
    <row r="500" spans="1:2" x14ac:dyDescent="0.25">
      <c r="A500" s="914">
        <v>41542</v>
      </c>
      <c r="B500" s="905">
        <v>49</v>
      </c>
    </row>
    <row r="501" spans="1:2" x14ac:dyDescent="0.25">
      <c r="A501" s="914">
        <v>41547</v>
      </c>
      <c r="B501" s="905">
        <v>84</v>
      </c>
    </row>
    <row r="502" spans="1:2" x14ac:dyDescent="0.25">
      <c r="A502" s="914">
        <v>41554</v>
      </c>
      <c r="B502" s="905">
        <v>365</v>
      </c>
    </row>
    <row r="503" spans="1:2" x14ac:dyDescent="0.25">
      <c r="A503" s="914">
        <v>41561</v>
      </c>
      <c r="B503" s="905">
        <v>88</v>
      </c>
    </row>
    <row r="504" spans="1:2" x14ac:dyDescent="0.25">
      <c r="A504" s="914">
        <v>41575</v>
      </c>
      <c r="B504" s="905">
        <v>44</v>
      </c>
    </row>
    <row r="505" spans="1:2" x14ac:dyDescent="0.25">
      <c r="A505" s="914">
        <v>41582</v>
      </c>
      <c r="B505" s="905">
        <v>80</v>
      </c>
    </row>
    <row r="506" spans="1:2" x14ac:dyDescent="0.25">
      <c r="A506" s="914">
        <v>41591</v>
      </c>
      <c r="B506" s="905">
        <v>109</v>
      </c>
    </row>
    <row r="507" spans="1:2" x14ac:dyDescent="0.25">
      <c r="A507" s="914">
        <v>41596</v>
      </c>
      <c r="B507" s="905">
        <v>770</v>
      </c>
    </row>
    <row r="508" spans="1:2" x14ac:dyDescent="0.25">
      <c r="A508" s="914">
        <v>41598</v>
      </c>
      <c r="B508" s="905">
        <v>31</v>
      </c>
    </row>
    <row r="509" spans="1:2" x14ac:dyDescent="0.25">
      <c r="A509" s="914">
        <v>41603</v>
      </c>
      <c r="B509" s="905">
        <v>17</v>
      </c>
    </row>
    <row r="510" spans="1:2" x14ac:dyDescent="0.25">
      <c r="A510" s="914">
        <v>41610</v>
      </c>
      <c r="B510" s="905">
        <v>12</v>
      </c>
    </row>
    <row r="511" spans="1:2" x14ac:dyDescent="0.25">
      <c r="A511" s="914">
        <v>41612</v>
      </c>
      <c r="B511" s="905">
        <v>6</v>
      </c>
    </row>
    <row r="512" spans="1:2" x14ac:dyDescent="0.25">
      <c r="A512" s="914">
        <v>41617</v>
      </c>
      <c r="B512" s="905">
        <v>27</v>
      </c>
    </row>
    <row r="513" spans="1:2" x14ac:dyDescent="0.25">
      <c r="A513" s="914">
        <v>41619</v>
      </c>
      <c r="B513" s="905">
        <v>20</v>
      </c>
    </row>
    <row r="514" spans="1:2" x14ac:dyDescent="0.25">
      <c r="A514" s="914">
        <v>41624</v>
      </c>
      <c r="B514" s="905">
        <v>93</v>
      </c>
    </row>
    <row r="515" spans="1:2" x14ac:dyDescent="0.25">
      <c r="A515" s="908" t="s">
        <v>74</v>
      </c>
      <c r="B515" s="905">
        <v>579.4</v>
      </c>
    </row>
    <row r="516" spans="1:2" x14ac:dyDescent="0.25">
      <c r="A516" s="914">
        <v>41541</v>
      </c>
      <c r="B516" s="905">
        <v>42</v>
      </c>
    </row>
    <row r="517" spans="1:2" x14ac:dyDescent="0.25">
      <c r="A517" s="914">
        <v>41548</v>
      </c>
      <c r="B517" s="905">
        <v>81.599999999999994</v>
      </c>
    </row>
    <row r="518" spans="1:2" x14ac:dyDescent="0.25">
      <c r="A518" s="914">
        <v>41556</v>
      </c>
      <c r="B518" s="905">
        <v>193.5</v>
      </c>
    </row>
    <row r="519" spans="1:2" x14ac:dyDescent="0.25">
      <c r="A519" s="914">
        <v>41578</v>
      </c>
      <c r="B519" s="905">
        <v>261.3</v>
      </c>
    </row>
    <row r="520" spans="1:2" x14ac:dyDescent="0.25">
      <c r="A520" s="914">
        <v>41584</v>
      </c>
      <c r="B520" s="905">
        <v>579.4</v>
      </c>
    </row>
    <row r="521" spans="1:2" x14ac:dyDescent="0.25">
      <c r="A521" s="914">
        <v>41590</v>
      </c>
      <c r="B521" s="905">
        <v>36.4</v>
      </c>
    </row>
    <row r="522" spans="1:2" x14ac:dyDescent="0.25">
      <c r="A522" s="914">
        <v>41597</v>
      </c>
      <c r="B522" s="905">
        <v>172.3</v>
      </c>
    </row>
    <row r="523" spans="1:2" x14ac:dyDescent="0.25">
      <c r="A523" s="914">
        <v>41604</v>
      </c>
      <c r="B523" s="905">
        <v>248.9</v>
      </c>
    </row>
    <row r="524" spans="1:2" x14ac:dyDescent="0.25">
      <c r="A524" s="914">
        <v>41611</v>
      </c>
      <c r="B524" s="905">
        <v>29.2</v>
      </c>
    </row>
    <row r="525" spans="1:2" x14ac:dyDescent="0.25">
      <c r="A525" s="908" t="s">
        <v>75</v>
      </c>
      <c r="B525" s="905">
        <v>3180</v>
      </c>
    </row>
    <row r="526" spans="1:2" x14ac:dyDescent="0.25">
      <c r="A526" s="914">
        <v>41541</v>
      </c>
      <c r="B526" s="905">
        <v>41.7</v>
      </c>
    </row>
    <row r="527" spans="1:2" x14ac:dyDescent="0.25">
      <c r="A527" s="914">
        <v>41548</v>
      </c>
      <c r="B527" s="905">
        <v>18.5</v>
      </c>
    </row>
    <row r="528" spans="1:2" x14ac:dyDescent="0.25">
      <c r="A528" s="914">
        <v>41556</v>
      </c>
      <c r="B528" s="905">
        <v>29.2</v>
      </c>
    </row>
    <row r="529" spans="1:2" x14ac:dyDescent="0.25">
      <c r="A529" s="914">
        <v>41578</v>
      </c>
      <c r="B529" s="905">
        <v>13.5</v>
      </c>
    </row>
    <row r="530" spans="1:2" x14ac:dyDescent="0.25">
      <c r="A530" s="914">
        <v>41584</v>
      </c>
      <c r="B530" s="905">
        <v>3180</v>
      </c>
    </row>
    <row r="531" spans="1:2" x14ac:dyDescent="0.25">
      <c r="A531" s="914">
        <v>41590</v>
      </c>
      <c r="B531" s="905">
        <v>21.1</v>
      </c>
    </row>
    <row r="532" spans="1:2" x14ac:dyDescent="0.25">
      <c r="A532" s="914">
        <v>41597</v>
      </c>
      <c r="B532" s="905">
        <v>238.2</v>
      </c>
    </row>
    <row r="533" spans="1:2" x14ac:dyDescent="0.25">
      <c r="A533" s="914">
        <v>41604</v>
      </c>
      <c r="B533" s="905">
        <v>39.9</v>
      </c>
    </row>
    <row r="534" spans="1:2" x14ac:dyDescent="0.25">
      <c r="A534" s="914">
        <v>41611</v>
      </c>
      <c r="B534" s="905">
        <v>248.1</v>
      </c>
    </row>
    <row r="535" spans="1:2" x14ac:dyDescent="0.25">
      <c r="A535" s="883" t="s">
        <v>150</v>
      </c>
      <c r="B535" s="905">
        <v>8570</v>
      </c>
    </row>
    <row r="536" spans="1:2" x14ac:dyDescent="0.25">
      <c r="A536" s="884" t="s">
        <v>154</v>
      </c>
      <c r="B536" s="905">
        <v>7380</v>
      </c>
    </row>
    <row r="537" spans="1:2" x14ac:dyDescent="0.25">
      <c r="A537" s="904">
        <v>10</v>
      </c>
      <c r="B537" s="905">
        <v>151.5</v>
      </c>
    </row>
    <row r="538" spans="1:2" x14ac:dyDescent="0.25">
      <c r="A538" s="908" t="s">
        <v>39</v>
      </c>
      <c r="B538" s="905">
        <v>24.3</v>
      </c>
    </row>
    <row r="539" spans="1:2" x14ac:dyDescent="0.25">
      <c r="A539" s="914">
        <v>41646</v>
      </c>
      <c r="B539" s="905">
        <v>20.9</v>
      </c>
    </row>
    <row r="540" spans="1:2" x14ac:dyDescent="0.25">
      <c r="A540" s="914">
        <v>41653</v>
      </c>
      <c r="B540" s="905">
        <v>24.3</v>
      </c>
    </row>
    <row r="541" spans="1:2" x14ac:dyDescent="0.25">
      <c r="A541" s="914">
        <v>41660</v>
      </c>
      <c r="B541" s="905">
        <v>5.2</v>
      </c>
    </row>
    <row r="542" spans="1:2" x14ac:dyDescent="0.25">
      <c r="A542" s="914">
        <v>41668</v>
      </c>
      <c r="B542" s="905">
        <v>3.1</v>
      </c>
    </row>
    <row r="543" spans="1:2" x14ac:dyDescent="0.25">
      <c r="A543" s="914">
        <v>41683</v>
      </c>
      <c r="B543" s="905">
        <v>0.01</v>
      </c>
    </row>
    <row r="544" spans="1:2" x14ac:dyDescent="0.25">
      <c r="A544" s="914">
        <v>41689</v>
      </c>
      <c r="B544" s="905">
        <v>1</v>
      </c>
    </row>
    <row r="545" spans="1:2" x14ac:dyDescent="0.25">
      <c r="A545" s="914">
        <v>41697</v>
      </c>
      <c r="B545" s="905">
        <v>0.01</v>
      </c>
    </row>
    <row r="546" spans="1:2" x14ac:dyDescent="0.25">
      <c r="A546" s="914">
        <v>41708</v>
      </c>
      <c r="B546" s="905">
        <v>6.3</v>
      </c>
    </row>
    <row r="547" spans="1:2" x14ac:dyDescent="0.25">
      <c r="A547" s="908" t="s">
        <v>40</v>
      </c>
      <c r="B547" s="905">
        <v>151.5</v>
      </c>
    </row>
    <row r="548" spans="1:2" x14ac:dyDescent="0.25">
      <c r="A548" s="914">
        <v>41646</v>
      </c>
      <c r="B548" s="905">
        <v>66.3</v>
      </c>
    </row>
    <row r="549" spans="1:2" x14ac:dyDescent="0.25">
      <c r="A549" s="914">
        <v>41653</v>
      </c>
      <c r="B549" s="905">
        <v>151.5</v>
      </c>
    </row>
    <row r="550" spans="1:2" x14ac:dyDescent="0.25">
      <c r="A550" s="914">
        <v>41660</v>
      </c>
      <c r="B550" s="905">
        <v>55.7</v>
      </c>
    </row>
    <row r="551" spans="1:2" x14ac:dyDescent="0.25">
      <c r="A551" s="914">
        <v>41668</v>
      </c>
      <c r="B551" s="905">
        <v>10.9</v>
      </c>
    </row>
    <row r="552" spans="1:2" x14ac:dyDescent="0.25">
      <c r="A552" s="914">
        <v>41683</v>
      </c>
      <c r="B552" s="905">
        <v>68.900000000000006</v>
      </c>
    </row>
    <row r="553" spans="1:2" x14ac:dyDescent="0.25">
      <c r="A553" s="914">
        <v>41689</v>
      </c>
      <c r="B553" s="905">
        <v>111.9</v>
      </c>
    </row>
    <row r="554" spans="1:2" x14ac:dyDescent="0.25">
      <c r="A554" s="914">
        <v>41697</v>
      </c>
      <c r="B554" s="905">
        <v>29.5</v>
      </c>
    </row>
    <row r="555" spans="1:2" x14ac:dyDescent="0.25">
      <c r="A555" s="914">
        <v>41708</v>
      </c>
      <c r="B555" s="905">
        <v>52.1</v>
      </c>
    </row>
    <row r="556" spans="1:2" x14ac:dyDescent="0.25">
      <c r="A556" s="904">
        <v>11</v>
      </c>
      <c r="B556" s="905">
        <v>686.7</v>
      </c>
    </row>
    <row r="557" spans="1:2" x14ac:dyDescent="0.25">
      <c r="A557" s="908" t="s">
        <v>38</v>
      </c>
      <c r="B557" s="905">
        <v>260.2</v>
      </c>
    </row>
    <row r="558" spans="1:2" x14ac:dyDescent="0.25">
      <c r="A558" s="914">
        <v>41724</v>
      </c>
      <c r="B558" s="905">
        <v>260.2</v>
      </c>
    </row>
    <row r="559" spans="1:2" x14ac:dyDescent="0.25">
      <c r="A559" s="914">
        <v>41731</v>
      </c>
      <c r="B559" s="905">
        <v>44.3</v>
      </c>
    </row>
    <row r="560" spans="1:2" x14ac:dyDescent="0.25">
      <c r="A560" s="914">
        <v>41751</v>
      </c>
      <c r="B560" s="905">
        <v>47.9</v>
      </c>
    </row>
    <row r="561" spans="1:2" x14ac:dyDescent="0.25">
      <c r="A561" s="914">
        <v>41760</v>
      </c>
      <c r="B561" s="905">
        <v>90.5</v>
      </c>
    </row>
    <row r="562" spans="1:2" x14ac:dyDescent="0.25">
      <c r="A562" s="914">
        <v>41778</v>
      </c>
      <c r="B562" s="905">
        <v>204.6</v>
      </c>
    </row>
    <row r="563" spans="1:2" x14ac:dyDescent="0.25">
      <c r="A563" s="908" t="s">
        <v>39</v>
      </c>
      <c r="B563" s="905">
        <v>307.60000000000002</v>
      </c>
    </row>
    <row r="564" spans="1:2" x14ac:dyDescent="0.25">
      <c r="A564" s="914">
        <v>41724</v>
      </c>
      <c r="B564" s="905">
        <v>8.4</v>
      </c>
    </row>
    <row r="565" spans="1:2" x14ac:dyDescent="0.25">
      <c r="A565" s="914">
        <v>41731</v>
      </c>
      <c r="B565" s="905">
        <v>3.1</v>
      </c>
    </row>
    <row r="566" spans="1:2" x14ac:dyDescent="0.25">
      <c r="A566" s="914">
        <v>41751</v>
      </c>
      <c r="B566" s="905">
        <v>11</v>
      </c>
    </row>
    <row r="567" spans="1:2" x14ac:dyDescent="0.25">
      <c r="A567" s="914">
        <v>41760</v>
      </c>
      <c r="B567" s="905">
        <v>52.1</v>
      </c>
    </row>
    <row r="568" spans="1:2" x14ac:dyDescent="0.25">
      <c r="A568" s="914">
        <v>41767</v>
      </c>
      <c r="B568" s="905">
        <v>8.6</v>
      </c>
    </row>
    <row r="569" spans="1:2" x14ac:dyDescent="0.25">
      <c r="A569" s="914">
        <v>41778</v>
      </c>
      <c r="B569" s="905">
        <v>27.5</v>
      </c>
    </row>
    <row r="570" spans="1:2" x14ac:dyDescent="0.25">
      <c r="A570" s="914">
        <v>41795</v>
      </c>
      <c r="B570" s="905">
        <v>33.200000000000003</v>
      </c>
    </row>
    <row r="571" spans="1:2" x14ac:dyDescent="0.25">
      <c r="A571" s="914">
        <v>41809</v>
      </c>
      <c r="B571" s="905">
        <v>28.8</v>
      </c>
    </row>
    <row r="572" spans="1:2" x14ac:dyDescent="0.25">
      <c r="A572" s="914">
        <v>41821</v>
      </c>
      <c r="B572" s="905">
        <v>87.8</v>
      </c>
    </row>
    <row r="573" spans="1:2" x14ac:dyDescent="0.25">
      <c r="A573" s="914">
        <v>41835</v>
      </c>
      <c r="B573" s="905">
        <v>129.6</v>
      </c>
    </row>
    <row r="574" spans="1:2" x14ac:dyDescent="0.25">
      <c r="A574" s="914">
        <v>41843</v>
      </c>
      <c r="B574" s="905">
        <v>14.6</v>
      </c>
    </row>
    <row r="575" spans="1:2" x14ac:dyDescent="0.25">
      <c r="A575" s="914">
        <v>41863</v>
      </c>
      <c r="B575" s="905">
        <v>40.4</v>
      </c>
    </row>
    <row r="576" spans="1:2" x14ac:dyDescent="0.25">
      <c r="A576" s="914">
        <v>41871</v>
      </c>
      <c r="B576" s="905">
        <v>307.60000000000002</v>
      </c>
    </row>
    <row r="577" spans="1:2" x14ac:dyDescent="0.25">
      <c r="A577" s="914">
        <v>41877</v>
      </c>
      <c r="B577" s="905">
        <v>51.2</v>
      </c>
    </row>
    <row r="578" spans="1:2" x14ac:dyDescent="0.25">
      <c r="A578" s="914">
        <v>41893</v>
      </c>
      <c r="B578" s="905">
        <v>35.4</v>
      </c>
    </row>
    <row r="579" spans="1:2" x14ac:dyDescent="0.25">
      <c r="A579" s="908" t="s">
        <v>40</v>
      </c>
      <c r="B579" s="905">
        <v>686.7</v>
      </c>
    </row>
    <row r="580" spans="1:2" x14ac:dyDescent="0.25">
      <c r="A580" s="914">
        <v>41724</v>
      </c>
      <c r="B580" s="905">
        <v>43.5</v>
      </c>
    </row>
    <row r="581" spans="1:2" x14ac:dyDescent="0.25">
      <c r="A581" s="914">
        <v>41731</v>
      </c>
      <c r="B581" s="905">
        <v>60.5</v>
      </c>
    </row>
    <row r="582" spans="1:2" x14ac:dyDescent="0.25">
      <c r="A582" s="914">
        <v>41751</v>
      </c>
      <c r="B582" s="905">
        <v>126.6</v>
      </c>
    </row>
    <row r="583" spans="1:2" x14ac:dyDescent="0.25">
      <c r="A583" s="914">
        <v>41760</v>
      </c>
      <c r="B583" s="905">
        <v>96</v>
      </c>
    </row>
    <row r="584" spans="1:2" x14ac:dyDescent="0.25">
      <c r="A584" s="914">
        <v>41767</v>
      </c>
      <c r="B584" s="905">
        <v>57.3</v>
      </c>
    </row>
    <row r="585" spans="1:2" x14ac:dyDescent="0.25">
      <c r="A585" s="914">
        <v>41778</v>
      </c>
      <c r="B585" s="905">
        <v>133.30000000000001</v>
      </c>
    </row>
    <row r="586" spans="1:2" x14ac:dyDescent="0.25">
      <c r="A586" s="914">
        <v>41795</v>
      </c>
      <c r="B586" s="905">
        <v>307.60000000000002</v>
      </c>
    </row>
    <row r="587" spans="1:2" x14ac:dyDescent="0.25">
      <c r="A587" s="914">
        <v>41809</v>
      </c>
      <c r="B587" s="905">
        <v>36.4</v>
      </c>
    </row>
    <row r="588" spans="1:2" x14ac:dyDescent="0.25">
      <c r="A588" s="914">
        <v>41821</v>
      </c>
      <c r="B588" s="905">
        <v>238.2</v>
      </c>
    </row>
    <row r="589" spans="1:2" x14ac:dyDescent="0.25">
      <c r="A589" s="914">
        <v>41835</v>
      </c>
      <c r="B589" s="905">
        <v>686.7</v>
      </c>
    </row>
    <row r="590" spans="1:2" x14ac:dyDescent="0.25">
      <c r="A590" s="914">
        <v>41863</v>
      </c>
      <c r="B590" s="905">
        <v>98.8</v>
      </c>
    </row>
    <row r="591" spans="1:2" x14ac:dyDescent="0.25">
      <c r="A591" s="914">
        <v>41871</v>
      </c>
      <c r="B591" s="905">
        <v>88.4</v>
      </c>
    </row>
    <row r="592" spans="1:2" x14ac:dyDescent="0.25">
      <c r="A592" s="914">
        <v>41877</v>
      </c>
      <c r="B592" s="905">
        <v>3.1</v>
      </c>
    </row>
    <row r="593" spans="1:2" x14ac:dyDescent="0.25">
      <c r="A593" s="908" t="s">
        <v>112</v>
      </c>
      <c r="B593" s="905">
        <v>34</v>
      </c>
    </row>
    <row r="594" spans="1:2" x14ac:dyDescent="0.25">
      <c r="A594" s="914">
        <v>41855</v>
      </c>
      <c r="B594" s="905">
        <v>34</v>
      </c>
    </row>
    <row r="595" spans="1:2" x14ac:dyDescent="0.25">
      <c r="A595" s="908" t="s">
        <v>113</v>
      </c>
      <c r="B595" s="905">
        <v>24</v>
      </c>
    </row>
    <row r="596" spans="1:2" x14ac:dyDescent="0.25">
      <c r="A596" s="914">
        <v>41750</v>
      </c>
      <c r="B596" s="905">
        <v>24</v>
      </c>
    </row>
    <row r="597" spans="1:2" x14ac:dyDescent="0.25">
      <c r="A597" s="904">
        <v>12</v>
      </c>
      <c r="B597" s="905">
        <v>1119.0999999999999</v>
      </c>
    </row>
    <row r="598" spans="1:2" x14ac:dyDescent="0.25">
      <c r="A598" s="908" t="s">
        <v>38</v>
      </c>
      <c r="B598" s="905">
        <v>770.1</v>
      </c>
    </row>
    <row r="599" spans="1:2" x14ac:dyDescent="0.25">
      <c r="A599" s="914">
        <v>42012</v>
      </c>
      <c r="B599" s="905">
        <v>770.1</v>
      </c>
    </row>
    <row r="600" spans="1:2" x14ac:dyDescent="0.25">
      <c r="A600" s="914">
        <v>42018</v>
      </c>
      <c r="B600" s="905">
        <v>25.6</v>
      </c>
    </row>
    <row r="601" spans="1:2" x14ac:dyDescent="0.25">
      <c r="A601" s="914">
        <v>42025</v>
      </c>
      <c r="B601" s="905">
        <v>7.4</v>
      </c>
    </row>
    <row r="602" spans="1:2" x14ac:dyDescent="0.25">
      <c r="A602" s="914">
        <v>42033</v>
      </c>
      <c r="B602" s="905">
        <v>155.30000000000001</v>
      </c>
    </row>
    <row r="603" spans="1:2" x14ac:dyDescent="0.25">
      <c r="A603" s="914">
        <v>42066</v>
      </c>
      <c r="B603" s="905">
        <v>16.100000000000001</v>
      </c>
    </row>
    <row r="604" spans="1:2" x14ac:dyDescent="0.25">
      <c r="A604" s="914">
        <v>42082</v>
      </c>
      <c r="B604" s="905">
        <v>6.3</v>
      </c>
    </row>
    <row r="605" spans="1:2" x14ac:dyDescent="0.25">
      <c r="A605" s="908" t="s">
        <v>39</v>
      </c>
      <c r="B605" s="905">
        <v>1046.2</v>
      </c>
    </row>
    <row r="606" spans="1:2" x14ac:dyDescent="0.25">
      <c r="A606" s="914">
        <v>41905</v>
      </c>
      <c r="B606" s="905">
        <v>201.4</v>
      </c>
    </row>
    <row r="607" spans="1:2" x14ac:dyDescent="0.25">
      <c r="A607" s="914">
        <v>41912</v>
      </c>
      <c r="B607" s="905">
        <v>135.4</v>
      </c>
    </row>
    <row r="608" spans="1:2" x14ac:dyDescent="0.25">
      <c r="A608" s="914">
        <v>41920</v>
      </c>
      <c r="B608" s="905">
        <v>88.4</v>
      </c>
    </row>
    <row r="609" spans="1:2" x14ac:dyDescent="0.25">
      <c r="A609" s="914">
        <v>41934</v>
      </c>
      <c r="B609" s="905">
        <v>1046.2</v>
      </c>
    </row>
    <row r="610" spans="1:2" x14ac:dyDescent="0.25">
      <c r="A610" s="914">
        <v>41942</v>
      </c>
      <c r="B610" s="905">
        <v>110</v>
      </c>
    </row>
    <row r="611" spans="1:2" x14ac:dyDescent="0.25">
      <c r="A611" s="914">
        <v>41955</v>
      </c>
      <c r="B611" s="905">
        <v>65</v>
      </c>
    </row>
    <row r="612" spans="1:2" x14ac:dyDescent="0.25">
      <c r="A612" s="914">
        <v>41977</v>
      </c>
      <c r="B612" s="905">
        <v>5.2</v>
      </c>
    </row>
    <row r="613" spans="1:2" x14ac:dyDescent="0.25">
      <c r="A613" s="914">
        <v>41988</v>
      </c>
      <c r="B613" s="905">
        <v>28.5</v>
      </c>
    </row>
    <row r="614" spans="1:2" x14ac:dyDescent="0.25">
      <c r="A614" s="914">
        <v>41995</v>
      </c>
      <c r="B614" s="905">
        <v>14.8</v>
      </c>
    </row>
    <row r="615" spans="1:2" x14ac:dyDescent="0.25">
      <c r="A615" s="914">
        <v>42012</v>
      </c>
      <c r="B615" s="905">
        <v>21.6</v>
      </c>
    </row>
    <row r="616" spans="1:2" x14ac:dyDescent="0.25">
      <c r="A616" s="914">
        <v>42018</v>
      </c>
      <c r="B616" s="905">
        <v>9.8000000000000007</v>
      </c>
    </row>
    <row r="617" spans="1:2" x14ac:dyDescent="0.25">
      <c r="A617" s="914">
        <v>42025</v>
      </c>
      <c r="B617" s="905">
        <v>0.01</v>
      </c>
    </row>
    <row r="618" spans="1:2" x14ac:dyDescent="0.25">
      <c r="A618" s="914">
        <v>42033</v>
      </c>
      <c r="B618" s="905">
        <v>0.01</v>
      </c>
    </row>
    <row r="619" spans="1:2" x14ac:dyDescent="0.25">
      <c r="A619" s="914">
        <v>42038</v>
      </c>
      <c r="B619" s="905">
        <v>2</v>
      </c>
    </row>
    <row r="620" spans="1:2" x14ac:dyDescent="0.25">
      <c r="A620" s="914">
        <v>42045</v>
      </c>
      <c r="B620" s="905">
        <v>37.299999999999997</v>
      </c>
    </row>
    <row r="621" spans="1:2" x14ac:dyDescent="0.25">
      <c r="A621" s="914">
        <v>42066</v>
      </c>
      <c r="B621" s="905">
        <v>19.5</v>
      </c>
    </row>
    <row r="622" spans="1:2" x14ac:dyDescent="0.25">
      <c r="A622" s="914">
        <v>42082</v>
      </c>
      <c r="B622" s="905">
        <v>23.1</v>
      </c>
    </row>
    <row r="623" spans="1:2" x14ac:dyDescent="0.25">
      <c r="A623" s="908" t="s">
        <v>40</v>
      </c>
      <c r="B623" s="905">
        <v>1119.0999999999999</v>
      </c>
    </row>
    <row r="624" spans="1:2" x14ac:dyDescent="0.25">
      <c r="A624" s="914">
        <v>41905</v>
      </c>
      <c r="B624" s="905">
        <v>9.6999999999999993</v>
      </c>
    </row>
    <row r="625" spans="1:2" x14ac:dyDescent="0.25">
      <c r="A625" s="914">
        <v>41912</v>
      </c>
      <c r="B625" s="905">
        <v>5.2</v>
      </c>
    </row>
    <row r="626" spans="1:2" x14ac:dyDescent="0.25">
      <c r="A626" s="914">
        <v>41920</v>
      </c>
      <c r="B626" s="905">
        <v>24.6</v>
      </c>
    </row>
    <row r="627" spans="1:2" x14ac:dyDescent="0.25">
      <c r="A627" s="914">
        <v>41934</v>
      </c>
      <c r="B627" s="905">
        <v>67.599999999999994</v>
      </c>
    </row>
    <row r="628" spans="1:2" x14ac:dyDescent="0.25">
      <c r="A628" s="914">
        <v>41942</v>
      </c>
      <c r="B628" s="905">
        <v>31.8</v>
      </c>
    </row>
    <row r="629" spans="1:2" x14ac:dyDescent="0.25">
      <c r="A629" s="914">
        <v>41955</v>
      </c>
      <c r="B629" s="905">
        <v>57.3</v>
      </c>
    </row>
    <row r="630" spans="1:2" x14ac:dyDescent="0.25">
      <c r="A630" s="914">
        <v>41977</v>
      </c>
      <c r="B630" s="905">
        <v>45.7</v>
      </c>
    </row>
    <row r="631" spans="1:2" x14ac:dyDescent="0.25">
      <c r="A631" s="914">
        <v>41995</v>
      </c>
      <c r="B631" s="905">
        <v>155.30000000000001</v>
      </c>
    </row>
    <row r="632" spans="1:2" x14ac:dyDescent="0.25">
      <c r="A632" s="914">
        <v>42012</v>
      </c>
      <c r="B632" s="905">
        <v>30.9</v>
      </c>
    </row>
    <row r="633" spans="1:2" x14ac:dyDescent="0.25">
      <c r="A633" s="914">
        <v>42018</v>
      </c>
      <c r="B633" s="905">
        <v>88.2</v>
      </c>
    </row>
    <row r="634" spans="1:2" x14ac:dyDescent="0.25">
      <c r="A634" s="914">
        <v>42025</v>
      </c>
      <c r="B634" s="905">
        <v>70.3</v>
      </c>
    </row>
    <row r="635" spans="1:2" x14ac:dyDescent="0.25">
      <c r="A635" s="914">
        <v>42033</v>
      </c>
      <c r="B635" s="905">
        <v>727</v>
      </c>
    </row>
    <row r="636" spans="1:2" x14ac:dyDescent="0.25">
      <c r="A636" s="914">
        <v>42038</v>
      </c>
      <c r="B636" s="905">
        <v>4.0999999999999996</v>
      </c>
    </row>
    <row r="637" spans="1:2" x14ac:dyDescent="0.25">
      <c r="A637" s="914">
        <v>42045</v>
      </c>
      <c r="B637" s="905">
        <v>1119.0999999999999</v>
      </c>
    </row>
    <row r="638" spans="1:2" x14ac:dyDescent="0.25">
      <c r="A638" s="914">
        <v>42061</v>
      </c>
      <c r="B638" s="905">
        <v>47.9</v>
      </c>
    </row>
    <row r="639" spans="1:2" x14ac:dyDescent="0.25">
      <c r="A639" s="914">
        <v>42082</v>
      </c>
      <c r="B639" s="905">
        <v>42.6</v>
      </c>
    </row>
    <row r="640" spans="1:2" x14ac:dyDescent="0.25">
      <c r="A640" s="908" t="s">
        <v>112</v>
      </c>
      <c r="B640" s="905">
        <v>124</v>
      </c>
    </row>
    <row r="641" spans="1:2" x14ac:dyDescent="0.25">
      <c r="A641" s="914">
        <v>41914</v>
      </c>
      <c r="B641" s="905">
        <v>102</v>
      </c>
    </row>
    <row r="642" spans="1:2" x14ac:dyDescent="0.25">
      <c r="A642" s="914">
        <v>41921</v>
      </c>
      <c r="B642" s="905">
        <v>48</v>
      </c>
    </row>
    <row r="643" spans="1:2" x14ac:dyDescent="0.25">
      <c r="A643" s="914">
        <v>41927</v>
      </c>
      <c r="B643" s="905">
        <v>124</v>
      </c>
    </row>
    <row r="644" spans="1:2" x14ac:dyDescent="0.25">
      <c r="A644" s="914">
        <v>41934</v>
      </c>
      <c r="B644" s="905">
        <v>66</v>
      </c>
    </row>
    <row r="645" spans="1:2" x14ac:dyDescent="0.25">
      <c r="A645" s="914">
        <v>41941</v>
      </c>
      <c r="B645" s="905">
        <v>55</v>
      </c>
    </row>
    <row r="646" spans="1:2" x14ac:dyDescent="0.25">
      <c r="A646" s="914">
        <v>41955</v>
      </c>
      <c r="B646" s="905">
        <v>32</v>
      </c>
    </row>
    <row r="647" spans="1:2" x14ac:dyDescent="0.25">
      <c r="A647" s="914">
        <v>41960</v>
      </c>
      <c r="B647" s="905">
        <v>15</v>
      </c>
    </row>
    <row r="648" spans="1:2" x14ac:dyDescent="0.25">
      <c r="A648" s="914">
        <v>41962</v>
      </c>
      <c r="B648" s="905">
        <v>6</v>
      </c>
    </row>
    <row r="649" spans="1:2" x14ac:dyDescent="0.25">
      <c r="A649" s="914">
        <v>41967</v>
      </c>
      <c r="B649" s="905">
        <v>54</v>
      </c>
    </row>
    <row r="650" spans="1:2" x14ac:dyDescent="0.25">
      <c r="A650" s="914">
        <v>42037</v>
      </c>
      <c r="B650" s="905">
        <v>13</v>
      </c>
    </row>
    <row r="651" spans="1:2" x14ac:dyDescent="0.25">
      <c r="A651" s="914">
        <v>42046</v>
      </c>
      <c r="B651" s="905">
        <v>19</v>
      </c>
    </row>
    <row r="652" spans="1:2" x14ac:dyDescent="0.25">
      <c r="A652" s="914">
        <v>42053</v>
      </c>
      <c r="B652" s="905">
        <v>13</v>
      </c>
    </row>
    <row r="653" spans="1:2" x14ac:dyDescent="0.25">
      <c r="A653" s="914">
        <v>42054</v>
      </c>
      <c r="B653" s="905">
        <v>5</v>
      </c>
    </row>
    <row r="654" spans="1:2" x14ac:dyDescent="0.25">
      <c r="A654" s="914">
        <v>42060</v>
      </c>
      <c r="B654" s="905">
        <v>15</v>
      </c>
    </row>
    <row r="655" spans="1:2" x14ac:dyDescent="0.25">
      <c r="A655" s="908" t="s">
        <v>113</v>
      </c>
      <c r="B655" s="905">
        <v>365</v>
      </c>
    </row>
    <row r="656" spans="1:2" x14ac:dyDescent="0.25">
      <c r="A656" s="914">
        <v>41914</v>
      </c>
      <c r="B656" s="905">
        <v>36</v>
      </c>
    </row>
    <row r="657" spans="1:2" x14ac:dyDescent="0.25">
      <c r="A657" s="914">
        <v>41921</v>
      </c>
      <c r="B657" s="905">
        <v>53</v>
      </c>
    </row>
    <row r="658" spans="1:2" x14ac:dyDescent="0.25">
      <c r="A658" s="914">
        <v>41927</v>
      </c>
      <c r="B658" s="905">
        <v>365</v>
      </c>
    </row>
    <row r="659" spans="1:2" x14ac:dyDescent="0.25">
      <c r="A659" s="914">
        <v>41934</v>
      </c>
      <c r="B659" s="905">
        <v>79</v>
      </c>
    </row>
    <row r="660" spans="1:2" x14ac:dyDescent="0.25">
      <c r="A660" s="914">
        <v>41941</v>
      </c>
      <c r="B660" s="905">
        <v>32</v>
      </c>
    </row>
    <row r="661" spans="1:2" x14ac:dyDescent="0.25">
      <c r="A661" s="914">
        <v>41955</v>
      </c>
      <c r="B661" s="905">
        <v>33</v>
      </c>
    </row>
    <row r="662" spans="1:2" x14ac:dyDescent="0.25">
      <c r="A662" s="914">
        <v>41960</v>
      </c>
      <c r="B662" s="905">
        <v>43</v>
      </c>
    </row>
    <row r="663" spans="1:2" x14ac:dyDescent="0.25">
      <c r="A663" s="914">
        <v>41962</v>
      </c>
      <c r="B663" s="905">
        <v>33</v>
      </c>
    </row>
    <row r="664" spans="1:2" x14ac:dyDescent="0.25">
      <c r="A664" s="914">
        <v>41967</v>
      </c>
      <c r="B664" s="905">
        <v>53</v>
      </c>
    </row>
    <row r="665" spans="1:2" x14ac:dyDescent="0.25">
      <c r="A665" s="914">
        <v>42037</v>
      </c>
      <c r="B665" s="905">
        <v>36</v>
      </c>
    </row>
    <row r="666" spans="1:2" x14ac:dyDescent="0.25">
      <c r="A666" s="914">
        <v>42046</v>
      </c>
      <c r="B666" s="905">
        <v>41</v>
      </c>
    </row>
    <row r="667" spans="1:2" x14ac:dyDescent="0.25">
      <c r="A667" s="914">
        <v>42053</v>
      </c>
      <c r="B667" s="905">
        <v>5</v>
      </c>
    </row>
    <row r="668" spans="1:2" x14ac:dyDescent="0.25">
      <c r="A668" s="914">
        <v>42054</v>
      </c>
      <c r="B668" s="905">
        <v>10</v>
      </c>
    </row>
    <row r="669" spans="1:2" x14ac:dyDescent="0.25">
      <c r="A669" s="914">
        <v>42060</v>
      </c>
      <c r="B669" s="905">
        <v>17</v>
      </c>
    </row>
    <row r="670" spans="1:2" x14ac:dyDescent="0.25">
      <c r="A670" s="904">
        <v>13</v>
      </c>
      <c r="B670" s="905">
        <v>7380</v>
      </c>
    </row>
    <row r="671" spans="1:2" x14ac:dyDescent="0.25">
      <c r="A671" s="908" t="s">
        <v>38</v>
      </c>
      <c r="B671" s="905">
        <v>193.5</v>
      </c>
    </row>
    <row r="672" spans="1:2" x14ac:dyDescent="0.25">
      <c r="A672" s="914">
        <v>42088</v>
      </c>
      <c r="B672" s="905">
        <v>14.6</v>
      </c>
    </row>
    <row r="673" spans="1:2" x14ac:dyDescent="0.25">
      <c r="A673" s="914">
        <v>42096</v>
      </c>
      <c r="B673" s="905">
        <v>8.6</v>
      </c>
    </row>
    <row r="674" spans="1:2" x14ac:dyDescent="0.25">
      <c r="A674" s="914">
        <v>42131</v>
      </c>
      <c r="B674" s="905">
        <v>71.7</v>
      </c>
    </row>
    <row r="675" spans="1:2" x14ac:dyDescent="0.25">
      <c r="A675" s="914">
        <v>42142</v>
      </c>
      <c r="B675" s="905">
        <v>90.7</v>
      </c>
    </row>
    <row r="676" spans="1:2" x14ac:dyDescent="0.25">
      <c r="A676" s="914">
        <v>42150</v>
      </c>
      <c r="B676" s="905">
        <v>193.5</v>
      </c>
    </row>
    <row r="677" spans="1:2" x14ac:dyDescent="0.25">
      <c r="A677" s="908" t="s">
        <v>39</v>
      </c>
      <c r="B677" s="905">
        <v>7380</v>
      </c>
    </row>
    <row r="678" spans="1:2" x14ac:dyDescent="0.25">
      <c r="A678" s="914">
        <v>42096</v>
      </c>
      <c r="B678" s="905">
        <v>248.1</v>
      </c>
    </row>
    <row r="679" spans="1:2" x14ac:dyDescent="0.25">
      <c r="A679" s="914">
        <v>42103</v>
      </c>
      <c r="B679" s="905">
        <v>7380</v>
      </c>
    </row>
    <row r="680" spans="1:2" x14ac:dyDescent="0.25">
      <c r="A680" s="914">
        <v>42117</v>
      </c>
      <c r="B680" s="905">
        <v>71.7</v>
      </c>
    </row>
    <row r="681" spans="1:2" x14ac:dyDescent="0.25">
      <c r="A681" s="914">
        <v>42123</v>
      </c>
      <c r="B681" s="905">
        <v>25.6</v>
      </c>
    </row>
    <row r="682" spans="1:2" x14ac:dyDescent="0.25">
      <c r="A682" s="914">
        <v>42131</v>
      </c>
      <c r="B682" s="905">
        <v>135.4</v>
      </c>
    </row>
    <row r="683" spans="1:2" x14ac:dyDescent="0.25">
      <c r="A683" s="914">
        <v>42142</v>
      </c>
      <c r="B683" s="905">
        <v>98.7</v>
      </c>
    </row>
    <row r="684" spans="1:2" x14ac:dyDescent="0.25">
      <c r="A684" s="914">
        <v>42150</v>
      </c>
      <c r="B684" s="905">
        <v>686.7</v>
      </c>
    </row>
    <row r="685" spans="1:2" x14ac:dyDescent="0.25">
      <c r="A685" s="908" t="s">
        <v>40</v>
      </c>
      <c r="B685" s="905">
        <v>547.5</v>
      </c>
    </row>
    <row r="686" spans="1:2" x14ac:dyDescent="0.25">
      <c r="A686" s="914">
        <v>42088</v>
      </c>
      <c r="B686" s="905">
        <v>125.9</v>
      </c>
    </row>
    <row r="687" spans="1:2" x14ac:dyDescent="0.25">
      <c r="A687" s="914">
        <v>42089</v>
      </c>
      <c r="B687" s="905">
        <v>547.5</v>
      </c>
    </row>
    <row r="688" spans="1:2" x14ac:dyDescent="0.25">
      <c r="A688" s="914">
        <v>42096</v>
      </c>
      <c r="B688" s="905">
        <v>166.9</v>
      </c>
    </row>
    <row r="689" spans="1:2" x14ac:dyDescent="0.25">
      <c r="A689" s="914">
        <v>42103</v>
      </c>
      <c r="B689" s="905">
        <v>86</v>
      </c>
    </row>
    <row r="690" spans="1:2" x14ac:dyDescent="0.25">
      <c r="A690" s="914">
        <v>42117</v>
      </c>
      <c r="B690" s="905">
        <v>104.6</v>
      </c>
    </row>
    <row r="691" spans="1:2" x14ac:dyDescent="0.25">
      <c r="A691" s="914">
        <v>42123</v>
      </c>
      <c r="B691" s="905">
        <v>58.3</v>
      </c>
    </row>
    <row r="692" spans="1:2" x14ac:dyDescent="0.25">
      <c r="A692" s="914">
        <v>42131</v>
      </c>
      <c r="B692" s="905">
        <v>77.599999999999994</v>
      </c>
    </row>
    <row r="693" spans="1:2" x14ac:dyDescent="0.25">
      <c r="A693" s="914">
        <v>42142</v>
      </c>
      <c r="B693" s="905">
        <v>137.6</v>
      </c>
    </row>
    <row r="694" spans="1:2" x14ac:dyDescent="0.25">
      <c r="A694" s="914">
        <v>42150</v>
      </c>
      <c r="B694" s="905">
        <v>275.5</v>
      </c>
    </row>
    <row r="695" spans="1:2" x14ac:dyDescent="0.25">
      <c r="A695" s="908" t="s">
        <v>112</v>
      </c>
      <c r="B695" s="905">
        <v>770</v>
      </c>
    </row>
    <row r="696" spans="1:2" x14ac:dyDescent="0.25">
      <c r="A696" s="914">
        <v>42128</v>
      </c>
      <c r="B696" s="905">
        <v>12</v>
      </c>
    </row>
    <row r="697" spans="1:2" x14ac:dyDescent="0.25">
      <c r="A697" s="914">
        <v>42130</v>
      </c>
      <c r="B697" s="905">
        <v>9</v>
      </c>
    </row>
    <row r="698" spans="1:2" x14ac:dyDescent="0.25">
      <c r="A698" s="914">
        <v>42135</v>
      </c>
      <c r="B698" s="905">
        <v>770</v>
      </c>
    </row>
    <row r="699" spans="1:2" x14ac:dyDescent="0.25">
      <c r="A699" s="914">
        <v>42137</v>
      </c>
      <c r="B699" s="905">
        <v>96</v>
      </c>
    </row>
    <row r="700" spans="1:2" x14ac:dyDescent="0.25">
      <c r="A700" s="914">
        <v>42142</v>
      </c>
      <c r="B700" s="905">
        <v>86</v>
      </c>
    </row>
    <row r="701" spans="1:2" x14ac:dyDescent="0.25">
      <c r="A701" s="914">
        <v>42156</v>
      </c>
      <c r="B701" s="905">
        <v>26</v>
      </c>
    </row>
    <row r="702" spans="1:2" x14ac:dyDescent="0.25">
      <c r="A702" s="914">
        <v>42158</v>
      </c>
      <c r="B702" s="905">
        <v>22</v>
      </c>
    </row>
    <row r="703" spans="1:2" x14ac:dyDescent="0.25">
      <c r="A703" s="914">
        <v>42163</v>
      </c>
      <c r="B703" s="905">
        <v>31</v>
      </c>
    </row>
    <row r="704" spans="1:2" x14ac:dyDescent="0.25">
      <c r="A704" s="914">
        <v>42178</v>
      </c>
      <c r="B704" s="905">
        <v>50</v>
      </c>
    </row>
    <row r="705" spans="1:2" x14ac:dyDescent="0.25">
      <c r="A705" s="914">
        <v>42184</v>
      </c>
      <c r="B705" s="905">
        <v>44</v>
      </c>
    </row>
    <row r="706" spans="1:2" x14ac:dyDescent="0.25">
      <c r="A706" s="914">
        <v>42191</v>
      </c>
      <c r="B706" s="905">
        <v>34</v>
      </c>
    </row>
    <row r="707" spans="1:2" x14ac:dyDescent="0.25">
      <c r="A707" s="914">
        <v>42198</v>
      </c>
      <c r="B707" s="905">
        <v>19</v>
      </c>
    </row>
    <row r="708" spans="1:2" x14ac:dyDescent="0.25">
      <c r="A708" s="914">
        <v>42205</v>
      </c>
      <c r="B708" s="905">
        <v>17</v>
      </c>
    </row>
    <row r="709" spans="1:2" x14ac:dyDescent="0.25">
      <c r="A709" s="914">
        <v>42207</v>
      </c>
      <c r="B709" s="905">
        <v>152</v>
      </c>
    </row>
    <row r="710" spans="1:2" x14ac:dyDescent="0.25">
      <c r="A710" s="914">
        <v>42212</v>
      </c>
      <c r="B710" s="905">
        <v>17</v>
      </c>
    </row>
    <row r="711" spans="1:2" x14ac:dyDescent="0.25">
      <c r="A711" s="908" t="s">
        <v>136</v>
      </c>
      <c r="B711" s="905">
        <v>3000</v>
      </c>
    </row>
    <row r="712" spans="1:2" x14ac:dyDescent="0.25">
      <c r="A712" s="914">
        <v>42128</v>
      </c>
      <c r="B712" s="905">
        <v>96</v>
      </c>
    </row>
    <row r="713" spans="1:2" x14ac:dyDescent="0.25">
      <c r="A713" s="914">
        <v>42130</v>
      </c>
      <c r="B713" s="905">
        <v>55</v>
      </c>
    </row>
    <row r="714" spans="1:2" x14ac:dyDescent="0.25">
      <c r="A714" s="914">
        <v>42135</v>
      </c>
      <c r="B714" s="905">
        <v>3000</v>
      </c>
    </row>
    <row r="715" spans="1:2" x14ac:dyDescent="0.25">
      <c r="A715" s="914">
        <v>42137</v>
      </c>
      <c r="B715" s="905">
        <v>326</v>
      </c>
    </row>
    <row r="716" spans="1:2" x14ac:dyDescent="0.25">
      <c r="A716" s="914">
        <v>42142</v>
      </c>
      <c r="B716" s="905">
        <v>816</v>
      </c>
    </row>
    <row r="717" spans="1:2" x14ac:dyDescent="0.25">
      <c r="A717" s="914">
        <v>42156</v>
      </c>
      <c r="B717" s="905">
        <v>152</v>
      </c>
    </row>
    <row r="718" spans="1:2" x14ac:dyDescent="0.25">
      <c r="A718" s="914">
        <v>42158</v>
      </c>
      <c r="B718" s="905">
        <v>104</v>
      </c>
    </row>
    <row r="719" spans="1:2" x14ac:dyDescent="0.25">
      <c r="A719" s="914">
        <v>42163</v>
      </c>
      <c r="B719" s="905">
        <v>130</v>
      </c>
    </row>
    <row r="720" spans="1:2" x14ac:dyDescent="0.25">
      <c r="A720" s="914">
        <v>42178</v>
      </c>
      <c r="B720" s="905">
        <v>81</v>
      </c>
    </row>
    <row r="721" spans="1:2" x14ac:dyDescent="0.25">
      <c r="A721" s="914">
        <v>42184</v>
      </c>
      <c r="B721" s="905">
        <v>179</v>
      </c>
    </row>
    <row r="722" spans="1:2" x14ac:dyDescent="0.25">
      <c r="A722" s="914">
        <v>42191</v>
      </c>
      <c r="B722" s="905">
        <v>1414</v>
      </c>
    </row>
    <row r="723" spans="1:2" x14ac:dyDescent="0.25">
      <c r="A723" s="914">
        <v>42198</v>
      </c>
      <c r="B723" s="905">
        <v>411</v>
      </c>
    </row>
    <row r="724" spans="1:2" x14ac:dyDescent="0.25">
      <c r="A724" s="914">
        <v>42205</v>
      </c>
      <c r="B724" s="905">
        <v>143</v>
      </c>
    </row>
    <row r="725" spans="1:2" x14ac:dyDescent="0.25">
      <c r="A725" s="914">
        <v>42207</v>
      </c>
      <c r="B725" s="905">
        <v>3000</v>
      </c>
    </row>
    <row r="726" spans="1:2" x14ac:dyDescent="0.25">
      <c r="A726" s="914">
        <v>42212</v>
      </c>
      <c r="B726" s="905">
        <v>51</v>
      </c>
    </row>
    <row r="727" spans="1:2" x14ac:dyDescent="0.25">
      <c r="A727" s="908" t="s">
        <v>113</v>
      </c>
      <c r="B727" s="905">
        <v>1046</v>
      </c>
    </row>
    <row r="728" spans="1:2" x14ac:dyDescent="0.25">
      <c r="A728" s="914">
        <v>42128</v>
      </c>
      <c r="B728" s="905">
        <v>49</v>
      </c>
    </row>
    <row r="729" spans="1:2" x14ac:dyDescent="0.25">
      <c r="A729" s="914">
        <v>42130</v>
      </c>
      <c r="B729" s="905">
        <v>59</v>
      </c>
    </row>
    <row r="730" spans="1:2" x14ac:dyDescent="0.25">
      <c r="A730" s="914">
        <v>42137</v>
      </c>
      <c r="B730" s="905">
        <v>148</v>
      </c>
    </row>
    <row r="731" spans="1:2" x14ac:dyDescent="0.25">
      <c r="A731" s="914">
        <v>42142</v>
      </c>
      <c r="B731" s="905">
        <v>345</v>
      </c>
    </row>
    <row r="732" spans="1:2" x14ac:dyDescent="0.25">
      <c r="A732" s="914">
        <v>42156</v>
      </c>
      <c r="B732" s="905">
        <v>91</v>
      </c>
    </row>
    <row r="733" spans="1:2" x14ac:dyDescent="0.25">
      <c r="A733" s="914">
        <v>42158</v>
      </c>
      <c r="B733" s="905">
        <v>79</v>
      </c>
    </row>
    <row r="734" spans="1:2" x14ac:dyDescent="0.25">
      <c r="A734" s="914">
        <v>42163</v>
      </c>
      <c r="B734" s="905">
        <v>172</v>
      </c>
    </row>
    <row r="735" spans="1:2" x14ac:dyDescent="0.25">
      <c r="A735" s="914">
        <v>42178</v>
      </c>
      <c r="B735" s="905">
        <v>91</v>
      </c>
    </row>
    <row r="736" spans="1:2" x14ac:dyDescent="0.25">
      <c r="A736" s="914">
        <v>42184</v>
      </c>
      <c r="B736" s="905">
        <v>135</v>
      </c>
    </row>
    <row r="737" spans="1:2" x14ac:dyDescent="0.25">
      <c r="A737" s="914">
        <v>42191</v>
      </c>
      <c r="B737" s="905">
        <v>236</v>
      </c>
    </row>
    <row r="738" spans="1:2" x14ac:dyDescent="0.25">
      <c r="A738" s="914">
        <v>42198</v>
      </c>
      <c r="B738" s="905">
        <v>86</v>
      </c>
    </row>
    <row r="739" spans="1:2" x14ac:dyDescent="0.25">
      <c r="A739" s="914">
        <v>42205</v>
      </c>
      <c r="B739" s="905">
        <v>27</v>
      </c>
    </row>
    <row r="740" spans="1:2" x14ac:dyDescent="0.25">
      <c r="A740" s="914">
        <v>42207</v>
      </c>
      <c r="B740" s="905">
        <v>1046</v>
      </c>
    </row>
    <row r="741" spans="1:2" x14ac:dyDescent="0.25">
      <c r="A741" s="914">
        <v>42212</v>
      </c>
      <c r="B741" s="905">
        <v>58</v>
      </c>
    </row>
    <row r="742" spans="1:2" x14ac:dyDescent="0.25">
      <c r="A742" s="884" t="s">
        <v>153</v>
      </c>
      <c r="B742" s="905">
        <v>8570</v>
      </c>
    </row>
    <row r="743" spans="1:2" x14ac:dyDescent="0.25">
      <c r="A743" s="904">
        <v>9</v>
      </c>
      <c r="B743" s="905">
        <v>142.1</v>
      </c>
    </row>
    <row r="744" spans="1:2" x14ac:dyDescent="0.25">
      <c r="A744" s="908" t="s">
        <v>40</v>
      </c>
      <c r="B744" s="905">
        <v>142.1</v>
      </c>
    </row>
    <row r="745" spans="1:2" x14ac:dyDescent="0.25">
      <c r="A745" s="914">
        <v>41478</v>
      </c>
      <c r="B745" s="905">
        <v>142.1</v>
      </c>
    </row>
    <row r="746" spans="1:2" x14ac:dyDescent="0.25">
      <c r="A746" s="914">
        <v>41529</v>
      </c>
      <c r="B746" s="905">
        <v>6.3</v>
      </c>
    </row>
    <row r="747" spans="1:2" x14ac:dyDescent="0.25">
      <c r="A747" s="904">
        <v>10</v>
      </c>
      <c r="B747" s="905">
        <v>8570</v>
      </c>
    </row>
    <row r="748" spans="1:2" x14ac:dyDescent="0.25">
      <c r="A748" s="908" t="s">
        <v>39</v>
      </c>
      <c r="B748" s="905">
        <v>8570</v>
      </c>
    </row>
    <row r="749" spans="1:2" x14ac:dyDescent="0.25">
      <c r="A749" s="914">
        <v>41541</v>
      </c>
      <c r="B749" s="905">
        <v>8.5</v>
      </c>
    </row>
    <row r="750" spans="1:2" x14ac:dyDescent="0.25">
      <c r="A750" s="914">
        <v>41548</v>
      </c>
      <c r="B750" s="905">
        <v>4.0999999999999996</v>
      </c>
    </row>
    <row r="751" spans="1:2" x14ac:dyDescent="0.25">
      <c r="A751" s="914">
        <v>41556</v>
      </c>
      <c r="B751" s="905">
        <v>3.1</v>
      </c>
    </row>
    <row r="752" spans="1:2" x14ac:dyDescent="0.25">
      <c r="A752" s="914">
        <v>41578</v>
      </c>
      <c r="B752" s="905">
        <v>90.7</v>
      </c>
    </row>
    <row r="753" spans="1:2" x14ac:dyDescent="0.25">
      <c r="A753" s="914">
        <v>41584</v>
      </c>
      <c r="B753" s="905">
        <v>8570</v>
      </c>
    </row>
    <row r="754" spans="1:2" x14ac:dyDescent="0.25">
      <c r="A754" s="914">
        <v>41590</v>
      </c>
      <c r="B754" s="905">
        <v>47.9</v>
      </c>
    </row>
    <row r="755" spans="1:2" x14ac:dyDescent="0.25">
      <c r="A755" s="914">
        <v>41597</v>
      </c>
      <c r="B755" s="905">
        <v>579.4</v>
      </c>
    </row>
    <row r="756" spans="1:2" x14ac:dyDescent="0.25">
      <c r="A756" s="914">
        <v>41604</v>
      </c>
      <c r="B756" s="905">
        <v>85.7</v>
      </c>
    </row>
    <row r="757" spans="1:2" x14ac:dyDescent="0.25">
      <c r="A757" s="914">
        <v>41611</v>
      </c>
      <c r="B757" s="905">
        <v>25</v>
      </c>
    </row>
    <row r="758" spans="1:2" x14ac:dyDescent="0.25">
      <c r="A758" s="908" t="s">
        <v>40</v>
      </c>
      <c r="B758" s="905">
        <v>4080</v>
      </c>
    </row>
    <row r="759" spans="1:2" x14ac:dyDescent="0.25">
      <c r="A759" s="914">
        <v>41541</v>
      </c>
      <c r="B759" s="905">
        <v>38.9</v>
      </c>
    </row>
    <row r="760" spans="1:2" x14ac:dyDescent="0.25">
      <c r="A760" s="914">
        <v>41548</v>
      </c>
      <c r="B760" s="905">
        <v>7.5</v>
      </c>
    </row>
    <row r="761" spans="1:2" x14ac:dyDescent="0.25">
      <c r="A761" s="914">
        <v>41556</v>
      </c>
      <c r="B761" s="905">
        <v>10.8</v>
      </c>
    </row>
    <row r="762" spans="1:2" x14ac:dyDescent="0.25">
      <c r="A762" s="914">
        <v>41578</v>
      </c>
      <c r="B762" s="905">
        <v>65.7</v>
      </c>
    </row>
    <row r="763" spans="1:2" x14ac:dyDescent="0.25">
      <c r="A763" s="914">
        <v>41584</v>
      </c>
      <c r="B763" s="905">
        <v>4080</v>
      </c>
    </row>
    <row r="764" spans="1:2" x14ac:dyDescent="0.25">
      <c r="A764" s="914">
        <v>41590</v>
      </c>
      <c r="B764" s="905">
        <v>45</v>
      </c>
    </row>
    <row r="765" spans="1:2" x14ac:dyDescent="0.25">
      <c r="A765" s="914">
        <v>41597</v>
      </c>
      <c r="B765" s="905">
        <v>435.2</v>
      </c>
    </row>
    <row r="766" spans="1:2" x14ac:dyDescent="0.25">
      <c r="A766" s="914">
        <v>41604</v>
      </c>
      <c r="B766" s="905">
        <v>77.099999999999994</v>
      </c>
    </row>
    <row r="767" spans="1:2" x14ac:dyDescent="0.25">
      <c r="A767" s="914">
        <v>41611</v>
      </c>
      <c r="B767" s="905">
        <v>26.5</v>
      </c>
    </row>
    <row r="768" spans="1:2" x14ac:dyDescent="0.25">
      <c r="A768" s="813" t="s">
        <v>137</v>
      </c>
      <c r="B768" s="905">
        <v>28510</v>
      </c>
    </row>
    <row r="769" spans="1:2" x14ac:dyDescent="0.25">
      <c r="A769" s="883" t="s">
        <v>151</v>
      </c>
      <c r="B769" s="905">
        <v>24950</v>
      </c>
    </row>
    <row r="770" spans="1:2" x14ac:dyDescent="0.25">
      <c r="A770" s="884" t="s">
        <v>154</v>
      </c>
      <c r="B770" s="905">
        <v>24950</v>
      </c>
    </row>
    <row r="771" spans="1:2" x14ac:dyDescent="0.25">
      <c r="A771" s="904">
        <v>10</v>
      </c>
      <c r="B771" s="905">
        <v>78.8</v>
      </c>
    </row>
    <row r="772" spans="1:2" x14ac:dyDescent="0.25">
      <c r="A772" s="908" t="s">
        <v>41</v>
      </c>
      <c r="B772" s="905">
        <v>78.8</v>
      </c>
    </row>
    <row r="773" spans="1:2" x14ac:dyDescent="0.25">
      <c r="A773" s="914">
        <v>41716</v>
      </c>
      <c r="B773" s="905">
        <v>78.8</v>
      </c>
    </row>
    <row r="774" spans="1:2" x14ac:dyDescent="0.25">
      <c r="A774" s="908" t="s">
        <v>74</v>
      </c>
      <c r="B774" s="905">
        <v>63.7</v>
      </c>
    </row>
    <row r="775" spans="1:2" x14ac:dyDescent="0.25">
      <c r="A775" s="914">
        <v>41716</v>
      </c>
      <c r="B775" s="905">
        <v>63.7</v>
      </c>
    </row>
    <row r="776" spans="1:2" x14ac:dyDescent="0.25">
      <c r="A776" s="904">
        <v>11</v>
      </c>
      <c r="B776" s="905">
        <v>24950</v>
      </c>
    </row>
    <row r="777" spans="1:2" x14ac:dyDescent="0.25">
      <c r="A777" s="908" t="s">
        <v>41</v>
      </c>
      <c r="B777" s="905">
        <v>24950</v>
      </c>
    </row>
    <row r="778" spans="1:2" x14ac:dyDescent="0.25">
      <c r="A778" s="914">
        <v>41737</v>
      </c>
      <c r="B778" s="905">
        <v>155.30000000000001</v>
      </c>
    </row>
    <row r="779" spans="1:2" x14ac:dyDescent="0.25">
      <c r="A779" s="914">
        <v>41743</v>
      </c>
      <c r="B779" s="905">
        <v>613.1</v>
      </c>
    </row>
    <row r="780" spans="1:2" x14ac:dyDescent="0.25">
      <c r="A780" s="914">
        <v>41772</v>
      </c>
      <c r="B780" s="905">
        <v>1553.1</v>
      </c>
    </row>
    <row r="781" spans="1:2" x14ac:dyDescent="0.25">
      <c r="A781" s="914">
        <v>41787</v>
      </c>
      <c r="B781" s="905">
        <v>209.8</v>
      </c>
    </row>
    <row r="782" spans="1:2" x14ac:dyDescent="0.25">
      <c r="A782" s="914">
        <v>41799</v>
      </c>
      <c r="B782" s="905">
        <v>517.20000000000005</v>
      </c>
    </row>
    <row r="783" spans="1:2" x14ac:dyDescent="0.25">
      <c r="A783" s="914">
        <v>41814</v>
      </c>
      <c r="B783" s="905">
        <v>24950</v>
      </c>
    </row>
    <row r="784" spans="1:2" x14ac:dyDescent="0.25">
      <c r="A784" s="914">
        <v>41827</v>
      </c>
      <c r="B784" s="905">
        <v>649.79999999999995</v>
      </c>
    </row>
    <row r="785" spans="1:2" x14ac:dyDescent="0.25">
      <c r="A785" s="914">
        <v>41851</v>
      </c>
      <c r="B785" s="905">
        <v>224.7</v>
      </c>
    </row>
    <row r="786" spans="1:2" x14ac:dyDescent="0.25">
      <c r="A786" s="914">
        <v>41885</v>
      </c>
      <c r="B786" s="905">
        <v>65.7</v>
      </c>
    </row>
    <row r="787" spans="1:2" x14ac:dyDescent="0.25">
      <c r="A787" s="914">
        <v>41893</v>
      </c>
      <c r="B787" s="905">
        <v>980.4</v>
      </c>
    </row>
    <row r="788" spans="1:2" x14ac:dyDescent="0.25">
      <c r="A788" s="914">
        <v>41900</v>
      </c>
      <c r="B788" s="905">
        <v>579.4</v>
      </c>
    </row>
    <row r="789" spans="1:2" x14ac:dyDescent="0.25">
      <c r="A789" s="908" t="s">
        <v>101</v>
      </c>
      <c r="B789" s="905">
        <v>866</v>
      </c>
    </row>
    <row r="790" spans="1:2" x14ac:dyDescent="0.25">
      <c r="A790" s="914">
        <v>41736</v>
      </c>
      <c r="B790" s="905">
        <v>288</v>
      </c>
    </row>
    <row r="791" spans="1:2" x14ac:dyDescent="0.25">
      <c r="A791" s="914">
        <v>41743</v>
      </c>
      <c r="B791" s="905">
        <v>866</v>
      </c>
    </row>
    <row r="792" spans="1:2" x14ac:dyDescent="0.25">
      <c r="A792" s="914">
        <v>41772</v>
      </c>
      <c r="B792" s="905">
        <v>548</v>
      </c>
    </row>
    <row r="793" spans="1:2" x14ac:dyDescent="0.25">
      <c r="A793" s="914">
        <v>41799</v>
      </c>
      <c r="B793" s="905">
        <v>411</v>
      </c>
    </row>
    <row r="794" spans="1:2" x14ac:dyDescent="0.25">
      <c r="A794" s="908" t="s">
        <v>105</v>
      </c>
      <c r="B794" s="905">
        <v>1553</v>
      </c>
    </row>
    <row r="795" spans="1:2" x14ac:dyDescent="0.25">
      <c r="A795" s="914">
        <v>41736</v>
      </c>
      <c r="B795" s="905">
        <v>332.8</v>
      </c>
    </row>
    <row r="796" spans="1:2" x14ac:dyDescent="0.25">
      <c r="A796" s="914">
        <v>41743</v>
      </c>
      <c r="B796" s="905">
        <v>1203</v>
      </c>
    </row>
    <row r="797" spans="1:2" x14ac:dyDescent="0.25">
      <c r="A797" s="914">
        <v>41772</v>
      </c>
      <c r="B797" s="905">
        <v>1553</v>
      </c>
    </row>
    <row r="798" spans="1:2" x14ac:dyDescent="0.25">
      <c r="A798" s="914">
        <v>41773</v>
      </c>
      <c r="B798" s="905">
        <v>345</v>
      </c>
    </row>
    <row r="799" spans="1:2" x14ac:dyDescent="0.25">
      <c r="A799" s="914">
        <v>41799</v>
      </c>
      <c r="B799" s="905">
        <v>1046</v>
      </c>
    </row>
    <row r="800" spans="1:2" x14ac:dyDescent="0.25">
      <c r="A800" s="908" t="s">
        <v>91</v>
      </c>
      <c r="B800" s="905">
        <v>4839</v>
      </c>
    </row>
    <row r="801" spans="1:2" x14ac:dyDescent="0.25">
      <c r="A801" s="914">
        <v>41736</v>
      </c>
      <c r="B801" s="905">
        <v>4839</v>
      </c>
    </row>
    <row r="802" spans="1:2" x14ac:dyDescent="0.25">
      <c r="A802" s="914">
        <v>41799</v>
      </c>
      <c r="B802" s="905">
        <v>1120</v>
      </c>
    </row>
    <row r="803" spans="1:2" x14ac:dyDescent="0.25">
      <c r="A803" s="908" t="s">
        <v>74</v>
      </c>
      <c r="B803" s="905">
        <v>17270</v>
      </c>
    </row>
    <row r="804" spans="1:2" x14ac:dyDescent="0.25">
      <c r="A804" s="914">
        <v>41737</v>
      </c>
      <c r="B804" s="905">
        <v>179.3</v>
      </c>
    </row>
    <row r="805" spans="1:2" x14ac:dyDescent="0.25">
      <c r="A805" s="914">
        <v>41743</v>
      </c>
      <c r="B805" s="905">
        <v>517.20000000000005</v>
      </c>
    </row>
    <row r="806" spans="1:2" x14ac:dyDescent="0.25">
      <c r="A806" s="914">
        <v>41772</v>
      </c>
      <c r="B806" s="905">
        <v>1046.2</v>
      </c>
    </row>
    <row r="807" spans="1:2" x14ac:dyDescent="0.25">
      <c r="A807" s="914">
        <v>41787</v>
      </c>
      <c r="B807" s="905">
        <v>198.9</v>
      </c>
    </row>
    <row r="808" spans="1:2" x14ac:dyDescent="0.25">
      <c r="A808" s="914">
        <v>41799</v>
      </c>
      <c r="B808" s="905">
        <v>1119.9000000000001</v>
      </c>
    </row>
    <row r="809" spans="1:2" x14ac:dyDescent="0.25">
      <c r="A809" s="914">
        <v>41814</v>
      </c>
      <c r="B809" s="905">
        <v>17270</v>
      </c>
    </row>
    <row r="810" spans="1:2" x14ac:dyDescent="0.25">
      <c r="A810" s="914">
        <v>41827</v>
      </c>
      <c r="B810" s="905">
        <v>2419.1999999999998</v>
      </c>
    </row>
    <row r="811" spans="1:2" x14ac:dyDescent="0.25">
      <c r="A811" s="914">
        <v>41851</v>
      </c>
      <c r="B811" s="905">
        <v>461.1</v>
      </c>
    </row>
    <row r="812" spans="1:2" x14ac:dyDescent="0.25">
      <c r="A812" s="904">
        <v>12</v>
      </c>
      <c r="B812" s="905">
        <v>15530</v>
      </c>
    </row>
    <row r="813" spans="1:2" x14ac:dyDescent="0.25">
      <c r="A813" s="908" t="s">
        <v>41</v>
      </c>
      <c r="B813" s="905">
        <v>1203.3</v>
      </c>
    </row>
    <row r="814" spans="1:2" x14ac:dyDescent="0.25">
      <c r="A814" s="914">
        <v>41926</v>
      </c>
      <c r="B814" s="905">
        <v>1203.3</v>
      </c>
    </row>
    <row r="815" spans="1:2" x14ac:dyDescent="0.25">
      <c r="A815" s="914">
        <v>41948</v>
      </c>
      <c r="B815" s="905">
        <v>153.9</v>
      </c>
    </row>
    <row r="816" spans="1:2" x14ac:dyDescent="0.25">
      <c r="A816" s="914">
        <v>41967</v>
      </c>
      <c r="B816" s="905">
        <v>14.8</v>
      </c>
    </row>
    <row r="817" spans="1:2" x14ac:dyDescent="0.25">
      <c r="A817" s="914">
        <v>41982</v>
      </c>
      <c r="B817" s="905">
        <v>35</v>
      </c>
    </row>
    <row r="818" spans="1:2" x14ac:dyDescent="0.25">
      <c r="A818" s="914">
        <v>42074</v>
      </c>
      <c r="B818" s="905">
        <v>66.3</v>
      </c>
    </row>
    <row r="819" spans="1:2" x14ac:dyDescent="0.25">
      <c r="A819" s="908" t="s">
        <v>101</v>
      </c>
      <c r="B819" s="905">
        <v>54</v>
      </c>
    </row>
    <row r="820" spans="1:2" x14ac:dyDescent="0.25">
      <c r="A820" s="914">
        <v>41948</v>
      </c>
      <c r="B820" s="905">
        <v>54</v>
      </c>
    </row>
    <row r="821" spans="1:2" x14ac:dyDescent="0.25">
      <c r="A821" s="908" t="s">
        <v>105</v>
      </c>
      <c r="B821" s="905">
        <v>63</v>
      </c>
    </row>
    <row r="822" spans="1:2" x14ac:dyDescent="0.25">
      <c r="A822" s="914">
        <v>41948</v>
      </c>
      <c r="B822" s="905">
        <v>63</v>
      </c>
    </row>
    <row r="823" spans="1:2" x14ac:dyDescent="0.25">
      <c r="A823" s="908" t="s">
        <v>91</v>
      </c>
      <c r="B823" s="905">
        <v>88</v>
      </c>
    </row>
    <row r="824" spans="1:2" x14ac:dyDescent="0.25">
      <c r="A824" s="914">
        <v>41948</v>
      </c>
      <c r="B824" s="905">
        <v>88</v>
      </c>
    </row>
    <row r="825" spans="1:2" x14ac:dyDescent="0.25">
      <c r="A825" s="908" t="s">
        <v>74</v>
      </c>
      <c r="B825" s="905">
        <v>15530</v>
      </c>
    </row>
    <row r="826" spans="1:2" x14ac:dyDescent="0.25">
      <c r="A826" s="914">
        <v>41925</v>
      </c>
      <c r="B826" s="905">
        <v>15530</v>
      </c>
    </row>
    <row r="827" spans="1:2" x14ac:dyDescent="0.25">
      <c r="A827" s="914">
        <v>41948</v>
      </c>
      <c r="B827" s="905">
        <v>201.4</v>
      </c>
    </row>
    <row r="828" spans="1:2" x14ac:dyDescent="0.25">
      <c r="A828" s="914">
        <v>41967</v>
      </c>
      <c r="B828" s="905">
        <v>20.100000000000001</v>
      </c>
    </row>
    <row r="829" spans="1:2" x14ac:dyDescent="0.25">
      <c r="A829" s="904">
        <v>13</v>
      </c>
      <c r="B829" s="905">
        <v>3000</v>
      </c>
    </row>
    <row r="830" spans="1:2" x14ac:dyDescent="0.25">
      <c r="A830" s="908" t="s">
        <v>41</v>
      </c>
      <c r="B830" s="905">
        <v>344.8</v>
      </c>
    </row>
    <row r="831" spans="1:2" x14ac:dyDescent="0.25">
      <c r="A831" s="914">
        <v>42109</v>
      </c>
      <c r="B831" s="905">
        <v>344.8</v>
      </c>
    </row>
    <row r="832" spans="1:2" x14ac:dyDescent="0.25">
      <c r="A832" s="914">
        <v>42138</v>
      </c>
      <c r="B832" s="905">
        <v>128.1</v>
      </c>
    </row>
    <row r="833" spans="1:2" x14ac:dyDescent="0.25">
      <c r="A833" s="914">
        <v>42142</v>
      </c>
      <c r="B833" s="905">
        <v>185</v>
      </c>
    </row>
    <row r="834" spans="1:2" x14ac:dyDescent="0.25">
      <c r="A834" s="908" t="s">
        <v>101</v>
      </c>
      <c r="B834" s="905">
        <v>3000</v>
      </c>
    </row>
    <row r="835" spans="1:2" x14ac:dyDescent="0.25">
      <c r="A835" s="914">
        <v>42135</v>
      </c>
      <c r="B835" s="905">
        <v>3000</v>
      </c>
    </row>
    <row r="836" spans="1:2" x14ac:dyDescent="0.25">
      <c r="A836" s="908" t="s">
        <v>105</v>
      </c>
      <c r="B836" s="905">
        <v>3000</v>
      </c>
    </row>
    <row r="837" spans="1:2" x14ac:dyDescent="0.25">
      <c r="A837" s="914">
        <v>42135</v>
      </c>
      <c r="B837" s="905">
        <v>3000</v>
      </c>
    </row>
    <row r="838" spans="1:2" x14ac:dyDescent="0.25">
      <c r="A838" s="908" t="s">
        <v>91</v>
      </c>
      <c r="B838" s="905">
        <v>1414</v>
      </c>
    </row>
    <row r="839" spans="1:2" x14ac:dyDescent="0.25">
      <c r="A839" s="914">
        <v>42135</v>
      </c>
      <c r="B839" s="905">
        <v>1414</v>
      </c>
    </row>
    <row r="840" spans="1:2" x14ac:dyDescent="0.25">
      <c r="A840" s="884" t="s">
        <v>153</v>
      </c>
      <c r="B840" s="905">
        <v>1334</v>
      </c>
    </row>
    <row r="841" spans="1:2" x14ac:dyDescent="0.25">
      <c r="A841" s="904">
        <v>5</v>
      </c>
      <c r="B841" s="905">
        <v>130</v>
      </c>
    </row>
    <row r="842" spans="1:2" x14ac:dyDescent="0.25">
      <c r="A842" s="908" t="s">
        <v>91</v>
      </c>
      <c r="B842" s="905">
        <v>130</v>
      </c>
    </row>
    <row r="843" spans="1:2" x14ac:dyDescent="0.25">
      <c r="A843" s="914">
        <v>40637</v>
      </c>
      <c r="B843" s="905">
        <v>130</v>
      </c>
    </row>
    <row r="844" spans="1:2" x14ac:dyDescent="0.25">
      <c r="A844" s="904">
        <v>7</v>
      </c>
      <c r="B844" s="905">
        <v>63</v>
      </c>
    </row>
    <row r="845" spans="1:2" x14ac:dyDescent="0.25">
      <c r="A845" s="908" t="s">
        <v>91</v>
      </c>
      <c r="B845" s="905">
        <v>63</v>
      </c>
    </row>
    <row r="846" spans="1:2" x14ac:dyDescent="0.25">
      <c r="A846" s="914">
        <v>40994</v>
      </c>
      <c r="B846" s="905">
        <v>63</v>
      </c>
    </row>
    <row r="847" spans="1:2" x14ac:dyDescent="0.25">
      <c r="A847" s="904">
        <v>10</v>
      </c>
      <c r="B847" s="905">
        <v>1334</v>
      </c>
    </row>
    <row r="848" spans="1:2" x14ac:dyDescent="0.25">
      <c r="A848" s="908" t="s">
        <v>41</v>
      </c>
      <c r="B848" s="905">
        <v>1334</v>
      </c>
    </row>
    <row r="849" spans="1:2" x14ac:dyDescent="0.25">
      <c r="A849" s="914">
        <v>41537</v>
      </c>
      <c r="B849" s="905">
        <v>547.5</v>
      </c>
    </row>
    <row r="850" spans="1:2" x14ac:dyDescent="0.25">
      <c r="A850" s="914">
        <v>41562</v>
      </c>
      <c r="B850" s="905">
        <v>1334</v>
      </c>
    </row>
    <row r="851" spans="1:2" x14ac:dyDescent="0.25">
      <c r="A851" s="914">
        <v>41569</v>
      </c>
      <c r="B851" s="905">
        <v>86.5</v>
      </c>
    </row>
    <row r="852" spans="1:2" x14ac:dyDescent="0.25">
      <c r="A852" s="914">
        <v>41625</v>
      </c>
      <c r="B852" s="905">
        <v>148.30000000000001</v>
      </c>
    </row>
    <row r="853" spans="1:2" x14ac:dyDescent="0.25">
      <c r="A853" s="908" t="s">
        <v>74</v>
      </c>
      <c r="B853" s="905">
        <v>1203.3</v>
      </c>
    </row>
    <row r="854" spans="1:2" x14ac:dyDescent="0.25">
      <c r="A854" s="914">
        <v>41537</v>
      </c>
      <c r="B854" s="905">
        <v>1203.3</v>
      </c>
    </row>
    <row r="855" spans="1:2" x14ac:dyDescent="0.25">
      <c r="A855" s="914">
        <v>41562</v>
      </c>
      <c r="B855" s="905">
        <v>472</v>
      </c>
    </row>
    <row r="856" spans="1:2" x14ac:dyDescent="0.25">
      <c r="A856" s="914">
        <v>41569</v>
      </c>
      <c r="B856" s="905">
        <v>410.6</v>
      </c>
    </row>
    <row r="857" spans="1:2" x14ac:dyDescent="0.25">
      <c r="A857" s="914">
        <v>41625</v>
      </c>
      <c r="B857" s="905">
        <v>157.6</v>
      </c>
    </row>
    <row r="858" spans="1:2" x14ac:dyDescent="0.25">
      <c r="A858" s="908" t="s">
        <v>75</v>
      </c>
      <c r="B858" s="905">
        <v>959</v>
      </c>
    </row>
    <row r="859" spans="1:2" x14ac:dyDescent="0.25">
      <c r="A859" s="914">
        <v>41537</v>
      </c>
      <c r="B859" s="905">
        <v>218.7</v>
      </c>
    </row>
    <row r="860" spans="1:2" x14ac:dyDescent="0.25">
      <c r="A860" s="914">
        <v>41562</v>
      </c>
      <c r="B860" s="905">
        <v>959</v>
      </c>
    </row>
    <row r="861" spans="1:2" x14ac:dyDescent="0.25">
      <c r="A861" s="914">
        <v>41569</v>
      </c>
      <c r="B861" s="905">
        <v>150</v>
      </c>
    </row>
    <row r="862" spans="1:2" x14ac:dyDescent="0.25">
      <c r="A862" s="914">
        <v>41625</v>
      </c>
      <c r="B862" s="905">
        <v>127.4</v>
      </c>
    </row>
    <row r="863" spans="1:2" x14ac:dyDescent="0.25">
      <c r="A863" s="883" t="s">
        <v>150</v>
      </c>
      <c r="B863" s="905">
        <v>28510</v>
      </c>
    </row>
    <row r="864" spans="1:2" x14ac:dyDescent="0.25">
      <c r="A864" s="884" t="s">
        <v>154</v>
      </c>
      <c r="B864" s="905">
        <v>28510</v>
      </c>
    </row>
    <row r="865" spans="1:2" x14ac:dyDescent="0.25">
      <c r="A865" s="904">
        <v>10</v>
      </c>
      <c r="B865" s="905">
        <v>50.4</v>
      </c>
    </row>
    <row r="866" spans="1:2" x14ac:dyDescent="0.25">
      <c r="A866" s="908" t="s">
        <v>38</v>
      </c>
      <c r="B866" s="905">
        <v>19.3</v>
      </c>
    </row>
    <row r="867" spans="1:2" x14ac:dyDescent="0.25">
      <c r="A867" s="914">
        <v>41716</v>
      </c>
      <c r="B867" s="905">
        <v>19.3</v>
      </c>
    </row>
    <row r="868" spans="1:2" x14ac:dyDescent="0.25">
      <c r="A868" s="908" t="s">
        <v>39</v>
      </c>
      <c r="B868" s="905">
        <v>21.1</v>
      </c>
    </row>
    <row r="869" spans="1:2" x14ac:dyDescent="0.25">
      <c r="A869" s="914">
        <v>41716</v>
      </c>
      <c r="B869" s="905">
        <v>21.1</v>
      </c>
    </row>
    <row r="870" spans="1:2" x14ac:dyDescent="0.25">
      <c r="A870" s="908" t="s">
        <v>40</v>
      </c>
      <c r="B870" s="905">
        <v>50.4</v>
      </c>
    </row>
    <row r="871" spans="1:2" x14ac:dyDescent="0.25">
      <c r="A871" s="914">
        <v>41716</v>
      </c>
      <c r="B871" s="905">
        <v>50.4</v>
      </c>
    </row>
    <row r="872" spans="1:2" x14ac:dyDescent="0.25">
      <c r="A872" s="904">
        <v>11</v>
      </c>
      <c r="B872" s="905">
        <v>28510</v>
      </c>
    </row>
    <row r="873" spans="1:2" x14ac:dyDescent="0.25">
      <c r="A873" s="908" t="s">
        <v>38</v>
      </c>
      <c r="B873" s="905">
        <v>1732.9</v>
      </c>
    </row>
    <row r="874" spans="1:2" x14ac:dyDescent="0.25">
      <c r="A874" s="914">
        <v>41737</v>
      </c>
      <c r="B874" s="905">
        <v>70.8</v>
      </c>
    </row>
    <row r="875" spans="1:2" x14ac:dyDescent="0.25">
      <c r="A875" s="914">
        <v>41743</v>
      </c>
      <c r="B875" s="905">
        <v>547.5</v>
      </c>
    </row>
    <row r="876" spans="1:2" x14ac:dyDescent="0.25">
      <c r="A876" s="914">
        <v>41772</v>
      </c>
      <c r="B876" s="905">
        <v>307.60000000000002</v>
      </c>
    </row>
    <row r="877" spans="1:2" x14ac:dyDescent="0.25">
      <c r="A877" s="914">
        <v>41787</v>
      </c>
      <c r="B877" s="905">
        <v>517.20000000000005</v>
      </c>
    </row>
    <row r="878" spans="1:2" x14ac:dyDescent="0.25">
      <c r="A878" s="914">
        <v>41851</v>
      </c>
      <c r="B878" s="905">
        <v>1732.9</v>
      </c>
    </row>
    <row r="879" spans="1:2" x14ac:dyDescent="0.25">
      <c r="A879" s="908" t="s">
        <v>39</v>
      </c>
      <c r="B879" s="905">
        <v>12590</v>
      </c>
    </row>
    <row r="880" spans="1:2" x14ac:dyDescent="0.25">
      <c r="A880" s="914">
        <v>41737</v>
      </c>
      <c r="B880" s="905">
        <v>74.900000000000006</v>
      </c>
    </row>
    <row r="881" spans="1:2" x14ac:dyDescent="0.25">
      <c r="A881" s="914">
        <v>41743</v>
      </c>
      <c r="B881" s="905">
        <v>172.2</v>
      </c>
    </row>
    <row r="882" spans="1:2" x14ac:dyDescent="0.25">
      <c r="A882" s="914">
        <v>41772</v>
      </c>
      <c r="B882" s="905">
        <v>435.2</v>
      </c>
    </row>
    <row r="883" spans="1:2" x14ac:dyDescent="0.25">
      <c r="A883" s="914">
        <v>41787</v>
      </c>
      <c r="B883" s="905">
        <v>1986.3</v>
      </c>
    </row>
    <row r="884" spans="1:2" x14ac:dyDescent="0.25">
      <c r="A884" s="914">
        <v>41799</v>
      </c>
      <c r="B884" s="905">
        <v>770.1</v>
      </c>
    </row>
    <row r="885" spans="1:2" x14ac:dyDescent="0.25">
      <c r="A885" s="914">
        <v>41814</v>
      </c>
      <c r="B885" s="905">
        <v>10810</v>
      </c>
    </row>
    <row r="886" spans="1:2" x14ac:dyDescent="0.25">
      <c r="A886" s="914">
        <v>41827</v>
      </c>
      <c r="B886" s="905">
        <v>10190</v>
      </c>
    </row>
    <row r="887" spans="1:2" x14ac:dyDescent="0.25">
      <c r="A887" s="914">
        <v>41885</v>
      </c>
      <c r="B887" s="905">
        <v>1870</v>
      </c>
    </row>
    <row r="888" spans="1:2" x14ac:dyDescent="0.25">
      <c r="A888" s="914">
        <v>41900</v>
      </c>
      <c r="B888" s="905">
        <v>12590</v>
      </c>
    </row>
    <row r="889" spans="1:2" x14ac:dyDescent="0.25">
      <c r="A889" s="908" t="s">
        <v>40</v>
      </c>
      <c r="B889" s="905">
        <v>28510</v>
      </c>
    </row>
    <row r="890" spans="1:2" x14ac:dyDescent="0.25">
      <c r="A890" s="914">
        <v>41737</v>
      </c>
      <c r="B890" s="905">
        <v>110.6</v>
      </c>
    </row>
    <row r="891" spans="1:2" x14ac:dyDescent="0.25">
      <c r="A891" s="914">
        <v>41743</v>
      </c>
      <c r="B891" s="905">
        <v>387.3</v>
      </c>
    </row>
    <row r="892" spans="1:2" x14ac:dyDescent="0.25">
      <c r="A892" s="914">
        <v>41772</v>
      </c>
      <c r="B892" s="905">
        <v>920.8</v>
      </c>
    </row>
    <row r="893" spans="1:2" x14ac:dyDescent="0.25">
      <c r="A893" s="914">
        <v>41787</v>
      </c>
      <c r="B893" s="905">
        <v>290.89999999999998</v>
      </c>
    </row>
    <row r="894" spans="1:2" x14ac:dyDescent="0.25">
      <c r="A894" s="914">
        <v>41799</v>
      </c>
      <c r="B894" s="905">
        <v>410.6</v>
      </c>
    </row>
    <row r="895" spans="1:2" x14ac:dyDescent="0.25">
      <c r="A895" s="914">
        <v>41814</v>
      </c>
      <c r="B895" s="905">
        <v>28510</v>
      </c>
    </row>
    <row r="896" spans="1:2" x14ac:dyDescent="0.25">
      <c r="A896" s="914">
        <v>41827</v>
      </c>
      <c r="B896" s="905">
        <v>1732.9</v>
      </c>
    </row>
    <row r="897" spans="1:2" x14ac:dyDescent="0.25">
      <c r="A897" s="914">
        <v>41851</v>
      </c>
      <c r="B897" s="905">
        <v>275.5</v>
      </c>
    </row>
    <row r="898" spans="1:2" x14ac:dyDescent="0.25">
      <c r="A898" s="914">
        <v>41885</v>
      </c>
      <c r="B898" s="905">
        <v>270</v>
      </c>
    </row>
    <row r="899" spans="1:2" x14ac:dyDescent="0.25">
      <c r="A899" s="914">
        <v>41893</v>
      </c>
      <c r="B899" s="905">
        <v>2419.1999999999998</v>
      </c>
    </row>
    <row r="900" spans="1:2" x14ac:dyDescent="0.25">
      <c r="A900" s="914">
        <v>41900</v>
      </c>
      <c r="B900" s="905">
        <v>365.4</v>
      </c>
    </row>
    <row r="901" spans="1:2" x14ac:dyDescent="0.25">
      <c r="A901" s="904">
        <v>12</v>
      </c>
      <c r="B901" s="905">
        <v>20140</v>
      </c>
    </row>
    <row r="902" spans="1:2" x14ac:dyDescent="0.25">
      <c r="A902" s="908" t="s">
        <v>38</v>
      </c>
      <c r="B902" s="905">
        <v>0.01</v>
      </c>
    </row>
    <row r="903" spans="1:2" x14ac:dyDescent="0.25">
      <c r="A903" s="914">
        <v>42074</v>
      </c>
      <c r="B903" s="905">
        <v>0.01</v>
      </c>
    </row>
    <row r="904" spans="1:2" x14ac:dyDescent="0.25">
      <c r="A904" s="908" t="s">
        <v>39</v>
      </c>
      <c r="B904" s="905">
        <v>19350</v>
      </c>
    </row>
    <row r="905" spans="1:2" x14ac:dyDescent="0.25">
      <c r="A905" s="914">
        <v>41925</v>
      </c>
      <c r="B905" s="905">
        <v>19350</v>
      </c>
    </row>
    <row r="906" spans="1:2" x14ac:dyDescent="0.25">
      <c r="A906" s="914">
        <v>41948</v>
      </c>
      <c r="B906" s="905">
        <v>579.4</v>
      </c>
    </row>
    <row r="907" spans="1:2" x14ac:dyDescent="0.25">
      <c r="A907" s="914">
        <v>41967</v>
      </c>
      <c r="B907" s="905">
        <v>40.200000000000003</v>
      </c>
    </row>
    <row r="908" spans="1:2" x14ac:dyDescent="0.25">
      <c r="A908" s="914">
        <v>41982</v>
      </c>
      <c r="B908" s="905">
        <v>18.899999999999999</v>
      </c>
    </row>
    <row r="909" spans="1:2" x14ac:dyDescent="0.25">
      <c r="A909" s="914">
        <v>42074</v>
      </c>
      <c r="B909" s="905">
        <v>38.9</v>
      </c>
    </row>
    <row r="910" spans="1:2" x14ac:dyDescent="0.25">
      <c r="A910" s="908" t="s">
        <v>40</v>
      </c>
      <c r="B910" s="905">
        <v>20140</v>
      </c>
    </row>
    <row r="911" spans="1:2" x14ac:dyDescent="0.25">
      <c r="A911" s="914">
        <v>41925</v>
      </c>
      <c r="B911" s="905">
        <v>20140</v>
      </c>
    </row>
    <row r="912" spans="1:2" x14ac:dyDescent="0.25">
      <c r="A912" s="914">
        <v>41948</v>
      </c>
      <c r="B912" s="905">
        <v>214.3</v>
      </c>
    </row>
    <row r="913" spans="1:2" x14ac:dyDescent="0.25">
      <c r="A913" s="914">
        <v>41967</v>
      </c>
      <c r="B913" s="905">
        <v>72.7</v>
      </c>
    </row>
    <row r="914" spans="1:2" x14ac:dyDescent="0.25">
      <c r="A914" s="914">
        <v>41982</v>
      </c>
      <c r="B914" s="905">
        <v>36.4</v>
      </c>
    </row>
    <row r="915" spans="1:2" x14ac:dyDescent="0.25">
      <c r="A915" s="914">
        <v>42074</v>
      </c>
      <c r="B915" s="905">
        <v>34.5</v>
      </c>
    </row>
    <row r="916" spans="1:2" x14ac:dyDescent="0.25">
      <c r="A916" s="908" t="s">
        <v>112</v>
      </c>
      <c r="B916" s="905">
        <v>161</v>
      </c>
    </row>
    <row r="917" spans="1:2" x14ac:dyDescent="0.25">
      <c r="A917" s="914">
        <v>41948</v>
      </c>
      <c r="B917" s="905">
        <v>161</v>
      </c>
    </row>
    <row r="918" spans="1:2" x14ac:dyDescent="0.25">
      <c r="A918" s="908" t="s">
        <v>113</v>
      </c>
      <c r="B918" s="905">
        <v>104</v>
      </c>
    </row>
    <row r="919" spans="1:2" x14ac:dyDescent="0.25">
      <c r="A919" s="914">
        <v>41948</v>
      </c>
      <c r="B919" s="905">
        <v>104</v>
      </c>
    </row>
    <row r="920" spans="1:2" x14ac:dyDescent="0.25">
      <c r="A920" s="904">
        <v>13</v>
      </c>
      <c r="B920" s="905">
        <v>1733</v>
      </c>
    </row>
    <row r="921" spans="1:2" x14ac:dyDescent="0.25">
      <c r="A921" s="908" t="s">
        <v>38</v>
      </c>
      <c r="B921" s="905">
        <v>41.3</v>
      </c>
    </row>
    <row r="922" spans="1:2" x14ac:dyDescent="0.25">
      <c r="A922" s="914">
        <v>42138</v>
      </c>
      <c r="B922" s="905">
        <v>41.3</v>
      </c>
    </row>
    <row r="923" spans="1:2" x14ac:dyDescent="0.25">
      <c r="A923" s="908" t="s">
        <v>39</v>
      </c>
      <c r="B923" s="905">
        <v>275.5</v>
      </c>
    </row>
    <row r="924" spans="1:2" x14ac:dyDescent="0.25">
      <c r="A924" s="914">
        <v>42109</v>
      </c>
      <c r="B924" s="905">
        <v>275.5</v>
      </c>
    </row>
    <row r="925" spans="1:2" x14ac:dyDescent="0.25">
      <c r="A925" s="914">
        <v>42138</v>
      </c>
      <c r="B925" s="905">
        <v>121.1</v>
      </c>
    </row>
    <row r="926" spans="1:2" x14ac:dyDescent="0.25">
      <c r="A926" s="908" t="s">
        <v>40</v>
      </c>
      <c r="B926" s="905">
        <v>648.79999999999995</v>
      </c>
    </row>
    <row r="927" spans="1:2" x14ac:dyDescent="0.25">
      <c r="A927" s="914">
        <v>42109</v>
      </c>
      <c r="B927" s="905">
        <v>648.79999999999995</v>
      </c>
    </row>
    <row r="928" spans="1:2" x14ac:dyDescent="0.25">
      <c r="A928" s="914">
        <v>42138</v>
      </c>
      <c r="B928" s="905">
        <v>145.5</v>
      </c>
    </row>
    <row r="929" spans="1:2" x14ac:dyDescent="0.25">
      <c r="A929" s="908" t="s">
        <v>113</v>
      </c>
      <c r="B929" s="905">
        <v>1733</v>
      </c>
    </row>
    <row r="930" spans="1:2" x14ac:dyDescent="0.25">
      <c r="A930" s="914">
        <v>42135</v>
      </c>
      <c r="B930" s="905">
        <v>1733</v>
      </c>
    </row>
    <row r="931" spans="1:2" x14ac:dyDescent="0.25">
      <c r="A931" s="884" t="s">
        <v>153</v>
      </c>
      <c r="B931" s="905">
        <v>1732.9</v>
      </c>
    </row>
    <row r="932" spans="1:2" x14ac:dyDescent="0.25">
      <c r="A932" s="904">
        <v>10</v>
      </c>
      <c r="B932" s="905">
        <v>1732.9</v>
      </c>
    </row>
    <row r="933" spans="1:2" x14ac:dyDescent="0.25">
      <c r="A933" s="908" t="s">
        <v>39</v>
      </c>
      <c r="B933" s="905">
        <v>1732.9</v>
      </c>
    </row>
    <row r="934" spans="1:2" x14ac:dyDescent="0.25">
      <c r="A934" s="914">
        <v>41537</v>
      </c>
      <c r="B934" s="905">
        <v>72.7</v>
      </c>
    </row>
    <row r="935" spans="1:2" x14ac:dyDescent="0.25">
      <c r="A935" s="914">
        <v>41562</v>
      </c>
      <c r="B935" s="905">
        <v>1401</v>
      </c>
    </row>
    <row r="936" spans="1:2" x14ac:dyDescent="0.25">
      <c r="A936" s="914">
        <v>41569</v>
      </c>
      <c r="B936" s="905">
        <v>1732.9</v>
      </c>
    </row>
    <row r="937" spans="1:2" x14ac:dyDescent="0.25">
      <c r="A937" s="914">
        <v>41625</v>
      </c>
      <c r="B937" s="905">
        <v>248.1</v>
      </c>
    </row>
    <row r="938" spans="1:2" x14ac:dyDescent="0.25">
      <c r="A938" s="908" t="s">
        <v>40</v>
      </c>
      <c r="B938" s="905">
        <v>759</v>
      </c>
    </row>
    <row r="939" spans="1:2" x14ac:dyDescent="0.25">
      <c r="A939" s="914">
        <v>41537</v>
      </c>
      <c r="B939" s="905">
        <v>80.900000000000006</v>
      </c>
    </row>
    <row r="940" spans="1:2" x14ac:dyDescent="0.25">
      <c r="A940" s="914">
        <v>41562</v>
      </c>
      <c r="B940" s="905">
        <v>759</v>
      </c>
    </row>
    <row r="941" spans="1:2" x14ac:dyDescent="0.25">
      <c r="A941" s="914">
        <v>41569</v>
      </c>
      <c r="B941" s="905">
        <v>186</v>
      </c>
    </row>
    <row r="942" spans="1:2" x14ac:dyDescent="0.25">
      <c r="A942" s="914">
        <v>41625</v>
      </c>
      <c r="B942" s="905">
        <v>248.1</v>
      </c>
    </row>
    <row r="943" spans="1:2" x14ac:dyDescent="0.25">
      <c r="A943" s="813" t="s">
        <v>148</v>
      </c>
      <c r="B943" s="905"/>
    </row>
    <row r="944" spans="1:2" x14ac:dyDescent="0.25">
      <c r="A944" s="883" t="s">
        <v>148</v>
      </c>
      <c r="B944" s="905"/>
    </row>
    <row r="945" spans="1:2" x14ac:dyDescent="0.25">
      <c r="A945" s="884" t="s">
        <v>148</v>
      </c>
      <c r="B945" s="905"/>
    </row>
    <row r="946" spans="1:2" x14ac:dyDescent="0.25">
      <c r="A946" s="904" t="s">
        <v>148</v>
      </c>
      <c r="B946" s="905"/>
    </row>
    <row r="947" spans="1:2" x14ac:dyDescent="0.25">
      <c r="A947" s="908" t="s">
        <v>148</v>
      </c>
      <c r="B947" s="905"/>
    </row>
    <row r="948" spans="1:2" x14ac:dyDescent="0.25">
      <c r="A948" s="915" t="s">
        <v>148</v>
      </c>
      <c r="B948" s="905"/>
    </row>
    <row r="949" spans="1:2" x14ac:dyDescent="0.25">
      <c r="A949" s="813" t="s">
        <v>146</v>
      </c>
      <c r="B949" s="905">
        <v>28510</v>
      </c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8"/>
  <sheetViews>
    <sheetView topLeftCell="B1" workbookViewId="0">
      <selection activeCell="F2" sqref="F2:J36"/>
    </sheetView>
  </sheetViews>
  <sheetFormatPr defaultRowHeight="15" x14ac:dyDescent="0.25"/>
  <cols>
    <col min="8" max="8" width="9.140625" style="744"/>
  </cols>
  <sheetData>
    <row r="1" spans="1:18" x14ac:dyDescent="0.25">
      <c r="A1" t="s">
        <v>147</v>
      </c>
      <c r="B1" t="s">
        <v>156</v>
      </c>
      <c r="I1" s="517" t="s">
        <v>158</v>
      </c>
      <c r="J1" s="517" t="s">
        <v>160</v>
      </c>
      <c r="K1" s="1299" t="s">
        <v>157</v>
      </c>
      <c r="L1" s="1299"/>
      <c r="O1" s="892" t="s">
        <v>155</v>
      </c>
      <c r="P1" s="782" t="s">
        <v>149</v>
      </c>
      <c r="Q1" s="813" t="s">
        <v>158</v>
      </c>
      <c r="R1" s="813" t="s">
        <v>157</v>
      </c>
    </row>
    <row r="2" spans="1:18" x14ac:dyDescent="0.25">
      <c r="A2" t="s">
        <v>93</v>
      </c>
      <c r="B2">
        <v>22470</v>
      </c>
      <c r="F2" t="s">
        <v>49</v>
      </c>
      <c r="G2" t="s">
        <v>159</v>
      </c>
      <c r="H2" s="744" t="s">
        <v>152</v>
      </c>
      <c r="I2" t="s">
        <v>158</v>
      </c>
      <c r="J2" t="s">
        <v>157</v>
      </c>
      <c r="K2" t="s">
        <v>153</v>
      </c>
      <c r="L2" t="s">
        <v>154</v>
      </c>
      <c r="O2" s="901">
        <v>10</v>
      </c>
      <c r="P2" s="902" t="s">
        <v>151</v>
      </c>
      <c r="R2" s="899">
        <v>387</v>
      </c>
    </row>
    <row r="3" spans="1:18" x14ac:dyDescent="0.25">
      <c r="A3" t="s">
        <v>151</v>
      </c>
      <c r="B3">
        <v>22470</v>
      </c>
      <c r="G3">
        <v>1</v>
      </c>
      <c r="H3" s="1299" t="s">
        <v>153</v>
      </c>
      <c r="J3" s="744">
        <v>57</v>
      </c>
      <c r="O3" s="901">
        <v>10</v>
      </c>
      <c r="P3" s="902" t="s">
        <v>151</v>
      </c>
      <c r="R3" s="899">
        <v>365</v>
      </c>
    </row>
    <row r="4" spans="1:18" x14ac:dyDescent="0.25">
      <c r="A4" t="s">
        <v>154</v>
      </c>
      <c r="B4">
        <v>22470</v>
      </c>
      <c r="G4">
        <v>2</v>
      </c>
      <c r="H4" s="1299"/>
      <c r="J4" s="744">
        <v>29</v>
      </c>
      <c r="O4" s="894">
        <v>10</v>
      </c>
      <c r="P4" s="795" t="s">
        <v>151</v>
      </c>
      <c r="R4" s="813">
        <v>365</v>
      </c>
    </row>
    <row r="5" spans="1:18" x14ac:dyDescent="0.25">
      <c r="A5">
        <v>10</v>
      </c>
      <c r="B5">
        <v>387</v>
      </c>
      <c r="G5">
        <v>3</v>
      </c>
      <c r="H5" s="1299"/>
      <c r="J5" s="744">
        <v>122</v>
      </c>
      <c r="O5" s="894">
        <v>10</v>
      </c>
      <c r="P5" s="830" t="s">
        <v>151</v>
      </c>
      <c r="R5" s="813">
        <v>238.2</v>
      </c>
    </row>
    <row r="6" spans="1:18" x14ac:dyDescent="0.25">
      <c r="A6">
        <v>11</v>
      </c>
      <c r="B6">
        <v>3000</v>
      </c>
      <c r="G6">
        <v>4</v>
      </c>
      <c r="H6" s="1299"/>
      <c r="J6" s="744">
        <v>12</v>
      </c>
      <c r="O6" s="894">
        <v>10</v>
      </c>
      <c r="P6" s="795" t="s">
        <v>151</v>
      </c>
      <c r="R6" s="813">
        <v>236</v>
      </c>
    </row>
    <row r="7" spans="1:18" x14ac:dyDescent="0.25">
      <c r="A7">
        <v>12</v>
      </c>
      <c r="B7">
        <v>488</v>
      </c>
      <c r="G7">
        <v>5</v>
      </c>
      <c r="H7" s="1299"/>
      <c r="J7" s="744">
        <v>687</v>
      </c>
      <c r="O7" s="894">
        <v>10</v>
      </c>
      <c r="P7" s="830" t="s">
        <v>151</v>
      </c>
      <c r="R7" s="813">
        <v>156.5</v>
      </c>
    </row>
    <row r="8" spans="1:18" x14ac:dyDescent="0.25">
      <c r="A8">
        <v>13</v>
      </c>
      <c r="B8">
        <v>22470</v>
      </c>
      <c r="G8">
        <v>6</v>
      </c>
      <c r="H8" s="1299"/>
      <c r="J8" s="744">
        <v>20</v>
      </c>
      <c r="O8" s="901">
        <v>10</v>
      </c>
      <c r="P8" s="900" t="s">
        <v>151</v>
      </c>
      <c r="R8" s="899">
        <v>131.30000000000001</v>
      </c>
    </row>
    <row r="9" spans="1:18" x14ac:dyDescent="0.25">
      <c r="A9" t="s">
        <v>153</v>
      </c>
      <c r="B9">
        <v>3500</v>
      </c>
      <c r="G9">
        <v>7</v>
      </c>
      <c r="H9" s="1299"/>
      <c r="J9" s="744">
        <v>435</v>
      </c>
      <c r="O9" s="894">
        <v>10</v>
      </c>
      <c r="P9" s="815" t="s">
        <v>151</v>
      </c>
      <c r="R9" s="813">
        <v>95.9</v>
      </c>
    </row>
    <row r="10" spans="1:18" x14ac:dyDescent="0.25">
      <c r="A10">
        <v>1</v>
      </c>
      <c r="B10">
        <v>57</v>
      </c>
      <c r="G10">
        <v>8</v>
      </c>
      <c r="H10" s="1299"/>
      <c r="J10" s="744">
        <v>48</v>
      </c>
      <c r="O10" s="894">
        <v>10</v>
      </c>
      <c r="P10" s="830" t="s">
        <v>151</v>
      </c>
      <c r="R10" s="813">
        <v>59.4</v>
      </c>
    </row>
    <row r="11" spans="1:18" x14ac:dyDescent="0.25">
      <c r="A11">
        <v>2</v>
      </c>
      <c r="B11">
        <v>29</v>
      </c>
      <c r="G11">
        <v>9</v>
      </c>
      <c r="H11" s="1299"/>
      <c r="I11" s="744">
        <v>142.1</v>
      </c>
      <c r="J11" s="744">
        <v>770.1</v>
      </c>
      <c r="O11" s="894">
        <v>10</v>
      </c>
      <c r="P11" s="795" t="s">
        <v>151</v>
      </c>
      <c r="R11" s="813">
        <v>53</v>
      </c>
    </row>
    <row r="12" spans="1:18" x14ac:dyDescent="0.25">
      <c r="A12">
        <v>3</v>
      </c>
      <c r="B12">
        <v>122</v>
      </c>
      <c r="G12">
        <v>10</v>
      </c>
      <c r="H12" s="1299"/>
      <c r="I12" s="744">
        <v>8570</v>
      </c>
      <c r="J12" s="744">
        <v>3500</v>
      </c>
      <c r="O12" s="894">
        <v>10</v>
      </c>
      <c r="P12" s="830" t="s">
        <v>151</v>
      </c>
      <c r="R12" s="813">
        <v>51.2</v>
      </c>
    </row>
    <row r="13" spans="1:18" x14ac:dyDescent="0.25">
      <c r="A13">
        <v>4</v>
      </c>
      <c r="B13">
        <v>12</v>
      </c>
      <c r="G13" s="744">
        <v>10</v>
      </c>
      <c r="H13" s="1299" t="s">
        <v>154</v>
      </c>
      <c r="I13" s="744">
        <v>151.5</v>
      </c>
      <c r="J13">
        <v>387</v>
      </c>
      <c r="K13" s="744"/>
      <c r="L13" s="744"/>
      <c r="O13" s="894">
        <v>10</v>
      </c>
      <c r="P13" s="830" t="s">
        <v>151</v>
      </c>
      <c r="R13" s="813">
        <v>49.6</v>
      </c>
    </row>
    <row r="14" spans="1:18" x14ac:dyDescent="0.25">
      <c r="A14">
        <v>5</v>
      </c>
      <c r="B14">
        <v>687</v>
      </c>
      <c r="G14">
        <v>11</v>
      </c>
      <c r="H14" s="1299"/>
      <c r="I14" s="744">
        <v>686.7</v>
      </c>
      <c r="J14">
        <v>3000</v>
      </c>
      <c r="O14" s="894">
        <v>10</v>
      </c>
      <c r="P14" s="795" t="s">
        <v>151</v>
      </c>
      <c r="R14" s="813">
        <v>46</v>
      </c>
    </row>
    <row r="15" spans="1:18" x14ac:dyDescent="0.25">
      <c r="A15">
        <v>6</v>
      </c>
      <c r="B15">
        <v>20</v>
      </c>
      <c r="G15">
        <v>12</v>
      </c>
      <c r="H15" s="1299"/>
      <c r="I15" s="744">
        <v>1119.0999999999999</v>
      </c>
      <c r="J15">
        <v>488</v>
      </c>
      <c r="O15" s="894">
        <v>10</v>
      </c>
      <c r="P15" s="830" t="s">
        <v>151</v>
      </c>
      <c r="R15" s="813">
        <v>45.5</v>
      </c>
    </row>
    <row r="16" spans="1:18" x14ac:dyDescent="0.25">
      <c r="A16">
        <v>7</v>
      </c>
      <c r="B16">
        <v>435</v>
      </c>
      <c r="G16">
        <v>13</v>
      </c>
      <c r="H16" s="1299"/>
      <c r="I16" s="744">
        <v>7380</v>
      </c>
      <c r="J16">
        <v>22470</v>
      </c>
      <c r="O16" s="894">
        <v>10</v>
      </c>
      <c r="P16" s="795" t="s">
        <v>151</v>
      </c>
      <c r="R16" s="813">
        <v>40</v>
      </c>
    </row>
    <row r="17" spans="1:18" x14ac:dyDescent="0.25">
      <c r="A17">
        <v>8</v>
      </c>
      <c r="B17">
        <v>48</v>
      </c>
      <c r="O17" s="894">
        <v>10</v>
      </c>
      <c r="P17" s="795" t="s">
        <v>151</v>
      </c>
      <c r="R17" s="813">
        <v>33</v>
      </c>
    </row>
    <row r="18" spans="1:18" x14ac:dyDescent="0.25">
      <c r="A18">
        <v>9</v>
      </c>
      <c r="B18">
        <v>770.1</v>
      </c>
      <c r="O18" s="894">
        <v>10</v>
      </c>
      <c r="P18" s="795" t="s">
        <v>151</v>
      </c>
      <c r="R18" s="813">
        <v>32</v>
      </c>
    </row>
    <row r="19" spans="1:18" x14ac:dyDescent="0.25">
      <c r="A19">
        <v>10</v>
      </c>
      <c r="B19">
        <v>3500</v>
      </c>
      <c r="O19" s="894">
        <v>10</v>
      </c>
      <c r="P19" s="795" t="s">
        <v>151</v>
      </c>
      <c r="R19" s="813">
        <v>32</v>
      </c>
    </row>
    <row r="20" spans="1:18" x14ac:dyDescent="0.25">
      <c r="A20" t="s">
        <v>150</v>
      </c>
      <c r="B20">
        <v>8570</v>
      </c>
      <c r="O20" s="894">
        <v>10</v>
      </c>
      <c r="P20" s="830" t="s">
        <v>151</v>
      </c>
      <c r="R20" s="813">
        <v>31.4</v>
      </c>
    </row>
    <row r="21" spans="1:18" x14ac:dyDescent="0.25">
      <c r="A21" t="s">
        <v>154</v>
      </c>
      <c r="B21">
        <v>7380</v>
      </c>
      <c r="O21" s="894">
        <v>10</v>
      </c>
      <c r="P21" s="830" t="s">
        <v>151</v>
      </c>
      <c r="R21" s="813">
        <v>28.2</v>
      </c>
    </row>
    <row r="22" spans="1:18" x14ac:dyDescent="0.25">
      <c r="A22">
        <v>10</v>
      </c>
      <c r="B22">
        <v>151.5</v>
      </c>
      <c r="F22" t="s">
        <v>31</v>
      </c>
      <c r="G22" s="744" t="s">
        <v>159</v>
      </c>
      <c r="H22" s="744" t="s">
        <v>152</v>
      </c>
      <c r="I22" s="744" t="s">
        <v>158</v>
      </c>
      <c r="J22" s="744" t="s">
        <v>157</v>
      </c>
      <c r="O22" s="894">
        <v>10</v>
      </c>
      <c r="P22" s="815" t="s">
        <v>151</v>
      </c>
      <c r="R22" s="813">
        <v>27.8</v>
      </c>
    </row>
    <row r="23" spans="1:18" x14ac:dyDescent="0.25">
      <c r="A23">
        <v>11</v>
      </c>
      <c r="B23">
        <v>686.7</v>
      </c>
      <c r="G23" s="744">
        <v>1</v>
      </c>
      <c r="H23" s="1299" t="s">
        <v>153</v>
      </c>
      <c r="I23" s="744"/>
      <c r="J23" s="744"/>
      <c r="O23" s="894">
        <v>10</v>
      </c>
      <c r="P23" s="830" t="s">
        <v>151</v>
      </c>
      <c r="R23" s="813">
        <v>24.3</v>
      </c>
    </row>
    <row r="24" spans="1:18" x14ac:dyDescent="0.25">
      <c r="A24">
        <v>12</v>
      </c>
      <c r="B24">
        <v>1119.0999999999999</v>
      </c>
      <c r="G24" s="744">
        <v>2</v>
      </c>
      <c r="H24" s="1299"/>
      <c r="I24" s="744"/>
      <c r="J24" s="744"/>
      <c r="O24" s="894">
        <v>10</v>
      </c>
      <c r="P24" s="795" t="s">
        <v>151</v>
      </c>
      <c r="R24" s="813">
        <v>24</v>
      </c>
    </row>
    <row r="25" spans="1:18" x14ac:dyDescent="0.25">
      <c r="A25">
        <v>13</v>
      </c>
      <c r="B25">
        <v>7380</v>
      </c>
      <c r="G25" s="744">
        <v>3</v>
      </c>
      <c r="H25" s="1299"/>
      <c r="I25" s="744"/>
      <c r="J25" s="744"/>
      <c r="O25" s="894">
        <v>10</v>
      </c>
      <c r="P25" s="795" t="s">
        <v>151</v>
      </c>
      <c r="R25" s="813">
        <v>22</v>
      </c>
    </row>
    <row r="26" spans="1:18" x14ac:dyDescent="0.25">
      <c r="A26" t="s">
        <v>153</v>
      </c>
      <c r="B26">
        <v>8570</v>
      </c>
      <c r="G26" s="744">
        <v>4</v>
      </c>
      <c r="H26" s="1299"/>
      <c r="I26" s="744"/>
      <c r="J26" s="744"/>
      <c r="O26" s="894">
        <v>10</v>
      </c>
      <c r="P26" s="830" t="s">
        <v>151</v>
      </c>
      <c r="R26" s="813">
        <v>21.1</v>
      </c>
    </row>
    <row r="27" spans="1:18" x14ac:dyDescent="0.25">
      <c r="A27">
        <v>9</v>
      </c>
      <c r="B27">
        <v>142.1</v>
      </c>
      <c r="G27" s="744">
        <v>5</v>
      </c>
      <c r="H27" s="1299"/>
      <c r="I27" s="744"/>
      <c r="J27" s="744">
        <v>130</v>
      </c>
      <c r="O27" s="894">
        <v>10</v>
      </c>
      <c r="P27" s="795" t="s">
        <v>151</v>
      </c>
      <c r="R27" s="813">
        <v>19</v>
      </c>
    </row>
    <row r="28" spans="1:18" x14ac:dyDescent="0.25">
      <c r="A28">
        <v>10</v>
      </c>
      <c r="B28">
        <v>8570</v>
      </c>
      <c r="G28" s="744">
        <v>6</v>
      </c>
      <c r="H28" s="1299"/>
      <c r="I28" s="744"/>
      <c r="J28" s="744"/>
      <c r="O28" s="894">
        <v>10</v>
      </c>
      <c r="P28" s="795" t="s">
        <v>151</v>
      </c>
      <c r="R28" s="813">
        <v>19</v>
      </c>
    </row>
    <row r="29" spans="1:18" x14ac:dyDescent="0.25">
      <c r="A29" t="s">
        <v>137</v>
      </c>
      <c r="B29">
        <v>28510</v>
      </c>
      <c r="G29" s="744">
        <v>7</v>
      </c>
      <c r="H29" s="1299"/>
      <c r="I29" s="744"/>
      <c r="J29" s="744">
        <v>63</v>
      </c>
      <c r="O29" s="894">
        <v>10</v>
      </c>
      <c r="P29" s="815" t="s">
        <v>151</v>
      </c>
      <c r="R29" s="813">
        <v>18.3</v>
      </c>
    </row>
    <row r="30" spans="1:18" x14ac:dyDescent="0.25">
      <c r="A30" t="s">
        <v>151</v>
      </c>
      <c r="B30">
        <v>24950</v>
      </c>
      <c r="G30" s="744">
        <v>8</v>
      </c>
      <c r="H30" s="1299"/>
      <c r="I30" s="744"/>
      <c r="J30" s="744"/>
      <c r="O30" s="894">
        <v>10</v>
      </c>
      <c r="P30" s="795" t="s">
        <v>151</v>
      </c>
      <c r="R30" s="813">
        <v>16</v>
      </c>
    </row>
    <row r="31" spans="1:18" x14ac:dyDescent="0.25">
      <c r="A31" t="s">
        <v>154</v>
      </c>
      <c r="B31">
        <v>24950</v>
      </c>
      <c r="G31" s="744">
        <v>9</v>
      </c>
      <c r="H31" s="1299"/>
      <c r="I31" s="744"/>
      <c r="J31" s="744"/>
      <c r="O31" s="894">
        <v>10</v>
      </c>
      <c r="P31" s="795" t="s">
        <v>151</v>
      </c>
      <c r="R31" s="813">
        <v>16</v>
      </c>
    </row>
    <row r="32" spans="1:18" x14ac:dyDescent="0.25">
      <c r="A32">
        <v>10</v>
      </c>
      <c r="B32">
        <v>78.8</v>
      </c>
      <c r="G32" s="744">
        <v>10</v>
      </c>
      <c r="H32" s="1299"/>
      <c r="I32" s="744">
        <v>1732.9</v>
      </c>
      <c r="J32" s="744">
        <v>1334</v>
      </c>
      <c r="O32" s="894">
        <v>10</v>
      </c>
      <c r="P32" s="830" t="s">
        <v>151</v>
      </c>
      <c r="R32" s="813">
        <v>14.8</v>
      </c>
    </row>
    <row r="33" spans="1:18" x14ac:dyDescent="0.25">
      <c r="A33">
        <v>11</v>
      </c>
      <c r="B33">
        <v>24950</v>
      </c>
      <c r="G33" s="744">
        <v>10</v>
      </c>
      <c r="H33" s="1299" t="s">
        <v>154</v>
      </c>
      <c r="I33" s="744">
        <v>50.4</v>
      </c>
      <c r="J33" s="744">
        <v>78.8</v>
      </c>
      <c r="O33" s="894">
        <v>10</v>
      </c>
      <c r="P33" s="795" t="s">
        <v>151</v>
      </c>
      <c r="R33" s="813">
        <v>14</v>
      </c>
    </row>
    <row r="34" spans="1:18" x14ac:dyDescent="0.25">
      <c r="A34">
        <v>12</v>
      </c>
      <c r="B34">
        <v>15530</v>
      </c>
      <c r="G34" s="744">
        <v>11</v>
      </c>
      <c r="H34" s="1299"/>
      <c r="I34" s="744">
        <v>28510</v>
      </c>
      <c r="J34" s="744">
        <v>24950</v>
      </c>
      <c r="O34" s="894">
        <v>10</v>
      </c>
      <c r="P34" s="795" t="s">
        <v>151</v>
      </c>
      <c r="R34" s="813">
        <v>14</v>
      </c>
    </row>
    <row r="35" spans="1:18" x14ac:dyDescent="0.25">
      <c r="A35">
        <v>13</v>
      </c>
      <c r="B35">
        <v>3000</v>
      </c>
      <c r="G35" s="744">
        <v>12</v>
      </c>
      <c r="H35" s="1299"/>
      <c r="I35" s="744">
        <v>20140</v>
      </c>
      <c r="J35" s="744">
        <v>15530</v>
      </c>
      <c r="O35" s="894">
        <v>10</v>
      </c>
      <c r="P35" s="795" t="s">
        <v>151</v>
      </c>
      <c r="R35" s="813">
        <v>11</v>
      </c>
    </row>
    <row r="36" spans="1:18" x14ac:dyDescent="0.25">
      <c r="A36" t="s">
        <v>153</v>
      </c>
      <c r="B36">
        <v>1334</v>
      </c>
      <c r="G36" s="744">
        <v>13</v>
      </c>
      <c r="H36" s="1299"/>
      <c r="I36" s="744">
        <v>1733</v>
      </c>
      <c r="J36" s="744">
        <v>3000</v>
      </c>
      <c r="O36" s="894">
        <v>10</v>
      </c>
      <c r="P36" s="795" t="s">
        <v>151</v>
      </c>
      <c r="R36" s="813">
        <v>11</v>
      </c>
    </row>
    <row r="37" spans="1:18" x14ac:dyDescent="0.25">
      <c r="A37">
        <v>5</v>
      </c>
      <c r="B37">
        <v>130</v>
      </c>
      <c r="O37" s="894">
        <v>10</v>
      </c>
      <c r="P37" s="795" t="s">
        <v>151</v>
      </c>
      <c r="R37" s="813">
        <v>11</v>
      </c>
    </row>
    <row r="38" spans="1:18" x14ac:dyDescent="0.25">
      <c r="A38">
        <v>7</v>
      </c>
      <c r="B38">
        <v>63</v>
      </c>
      <c r="O38" s="894">
        <v>10</v>
      </c>
      <c r="P38" s="795" t="s">
        <v>151</v>
      </c>
      <c r="R38" s="813">
        <v>11</v>
      </c>
    </row>
    <row r="39" spans="1:18" x14ac:dyDescent="0.25">
      <c r="A39">
        <v>10</v>
      </c>
      <c r="B39">
        <v>1334</v>
      </c>
      <c r="O39" s="894">
        <v>10</v>
      </c>
      <c r="P39" s="795" t="s">
        <v>151</v>
      </c>
      <c r="R39" s="813">
        <v>11</v>
      </c>
    </row>
    <row r="40" spans="1:18" x14ac:dyDescent="0.25">
      <c r="A40" t="s">
        <v>150</v>
      </c>
      <c r="B40">
        <v>28510</v>
      </c>
      <c r="O40" s="894">
        <v>10</v>
      </c>
      <c r="P40" s="795" t="s">
        <v>151</v>
      </c>
      <c r="R40" s="813">
        <v>10</v>
      </c>
    </row>
    <row r="41" spans="1:18" x14ac:dyDescent="0.25">
      <c r="A41" t="s">
        <v>154</v>
      </c>
      <c r="B41">
        <v>28510</v>
      </c>
      <c r="O41" s="894">
        <v>10</v>
      </c>
      <c r="P41" s="815" t="s">
        <v>151</v>
      </c>
      <c r="R41" s="813">
        <v>9.8000000000000007</v>
      </c>
    </row>
    <row r="42" spans="1:18" x14ac:dyDescent="0.25">
      <c r="A42">
        <v>10</v>
      </c>
      <c r="B42">
        <v>50.4</v>
      </c>
      <c r="O42" s="894">
        <v>10</v>
      </c>
      <c r="P42" s="795" t="s">
        <v>151</v>
      </c>
      <c r="R42" s="813">
        <v>9</v>
      </c>
    </row>
    <row r="43" spans="1:18" x14ac:dyDescent="0.25">
      <c r="A43">
        <v>11</v>
      </c>
      <c r="B43">
        <v>28510</v>
      </c>
      <c r="O43" s="894">
        <v>10</v>
      </c>
      <c r="P43" s="795" t="s">
        <v>151</v>
      </c>
      <c r="R43" s="813">
        <v>9</v>
      </c>
    </row>
    <row r="44" spans="1:18" x14ac:dyDescent="0.25">
      <c r="A44">
        <v>12</v>
      </c>
      <c r="B44">
        <v>20140</v>
      </c>
      <c r="O44" s="894">
        <v>10</v>
      </c>
      <c r="P44" s="795" t="s">
        <v>151</v>
      </c>
      <c r="R44" s="813">
        <v>9</v>
      </c>
    </row>
    <row r="45" spans="1:18" x14ac:dyDescent="0.25">
      <c r="A45">
        <v>13</v>
      </c>
      <c r="B45">
        <v>1733</v>
      </c>
      <c r="O45" s="894">
        <v>10</v>
      </c>
      <c r="P45" s="815" t="s">
        <v>151</v>
      </c>
      <c r="R45" s="813">
        <v>8.5</v>
      </c>
    </row>
    <row r="46" spans="1:18" x14ac:dyDescent="0.25">
      <c r="A46" t="s">
        <v>153</v>
      </c>
      <c r="B46">
        <v>1732.9</v>
      </c>
      <c r="O46" s="894">
        <v>10</v>
      </c>
      <c r="P46" s="795" t="s">
        <v>151</v>
      </c>
      <c r="R46" s="813">
        <v>8</v>
      </c>
    </row>
    <row r="47" spans="1:18" x14ac:dyDescent="0.25">
      <c r="A47">
        <v>10</v>
      </c>
      <c r="B47">
        <v>1732.9</v>
      </c>
      <c r="O47" s="894">
        <v>10</v>
      </c>
      <c r="P47" s="795" t="s">
        <v>151</v>
      </c>
      <c r="R47" s="813">
        <v>6</v>
      </c>
    </row>
    <row r="48" spans="1:18" x14ac:dyDescent="0.25">
      <c r="A48" t="s">
        <v>148</v>
      </c>
      <c r="O48" s="894">
        <v>10</v>
      </c>
      <c r="P48" s="795" t="s">
        <v>151</v>
      </c>
      <c r="R48" s="813">
        <v>5</v>
      </c>
    </row>
    <row r="49" spans="15:18" x14ac:dyDescent="0.25">
      <c r="O49" s="894">
        <v>10</v>
      </c>
      <c r="P49" s="795" t="s">
        <v>151</v>
      </c>
      <c r="R49" s="813">
        <v>4</v>
      </c>
    </row>
    <row r="50" spans="15:18" x14ac:dyDescent="0.25">
      <c r="O50" s="894">
        <v>10</v>
      </c>
      <c r="P50" s="795" t="s">
        <v>151</v>
      </c>
      <c r="R50" s="813">
        <v>4</v>
      </c>
    </row>
    <row r="51" spans="15:18" x14ac:dyDescent="0.25">
      <c r="O51" s="894">
        <v>10</v>
      </c>
      <c r="P51" s="795" t="s">
        <v>151</v>
      </c>
      <c r="R51" s="813">
        <v>3</v>
      </c>
    </row>
    <row r="52" spans="15:18" x14ac:dyDescent="0.25">
      <c r="O52" s="894">
        <v>10</v>
      </c>
      <c r="P52" s="795" t="s">
        <v>151</v>
      </c>
      <c r="R52" s="813">
        <v>3</v>
      </c>
    </row>
    <row r="53" spans="15:18" x14ac:dyDescent="0.25">
      <c r="O53" s="894">
        <v>10</v>
      </c>
      <c r="P53" s="815" t="s">
        <v>151</v>
      </c>
      <c r="R53" s="813">
        <v>2</v>
      </c>
    </row>
    <row r="54" spans="15:18" x14ac:dyDescent="0.25">
      <c r="O54" s="894">
        <v>10</v>
      </c>
      <c r="P54" s="795" t="s">
        <v>151</v>
      </c>
      <c r="R54" s="813">
        <v>2</v>
      </c>
    </row>
    <row r="55" spans="15:18" x14ac:dyDescent="0.25">
      <c r="O55" s="894">
        <v>10</v>
      </c>
      <c r="P55" s="795" t="s">
        <v>151</v>
      </c>
      <c r="R55" s="813">
        <v>2</v>
      </c>
    </row>
    <row r="56" spans="15:18" x14ac:dyDescent="0.25">
      <c r="O56" s="894">
        <v>10</v>
      </c>
      <c r="P56" s="795" t="s">
        <v>151</v>
      </c>
      <c r="R56" s="813">
        <v>2</v>
      </c>
    </row>
    <row r="57" spans="15:18" x14ac:dyDescent="0.25">
      <c r="O57" s="894">
        <v>10</v>
      </c>
      <c r="P57" s="795" t="s">
        <v>151</v>
      </c>
      <c r="R57" s="813">
        <v>2</v>
      </c>
    </row>
    <row r="58" spans="15:18" x14ac:dyDescent="0.25">
      <c r="O58" s="894">
        <v>10</v>
      </c>
      <c r="P58" s="795" t="s">
        <v>151</v>
      </c>
      <c r="R58" s="813">
        <v>2</v>
      </c>
    </row>
    <row r="59" spans="15:18" x14ac:dyDescent="0.25">
      <c r="O59" s="894">
        <v>10</v>
      </c>
      <c r="P59" s="795" t="s">
        <v>151</v>
      </c>
      <c r="R59" s="813">
        <v>1</v>
      </c>
    </row>
    <row r="60" spans="15:18" x14ac:dyDescent="0.25">
      <c r="O60" s="894">
        <v>10</v>
      </c>
      <c r="P60" s="795" t="s">
        <v>151</v>
      </c>
      <c r="R60" s="813">
        <v>1</v>
      </c>
    </row>
    <row r="61" spans="15:18" x14ac:dyDescent="0.25">
      <c r="O61" s="894">
        <v>10</v>
      </c>
      <c r="P61" s="795" t="s">
        <v>151</v>
      </c>
      <c r="R61" s="813">
        <v>1</v>
      </c>
    </row>
    <row r="62" spans="15:18" x14ac:dyDescent="0.25">
      <c r="O62" s="894">
        <v>10</v>
      </c>
      <c r="P62" s="795" t="s">
        <v>151</v>
      </c>
      <c r="R62" s="813">
        <v>1</v>
      </c>
    </row>
    <row r="63" spans="15:18" x14ac:dyDescent="0.25">
      <c r="O63" s="894">
        <v>10</v>
      </c>
      <c r="P63" s="795" t="s">
        <v>151</v>
      </c>
      <c r="R63" s="813">
        <v>1</v>
      </c>
    </row>
    <row r="64" spans="15:18" x14ac:dyDescent="0.25">
      <c r="O64" s="894">
        <v>10</v>
      </c>
      <c r="P64" s="795" t="s">
        <v>151</v>
      </c>
      <c r="R64" s="813">
        <v>1</v>
      </c>
    </row>
    <row r="65" spans="15:18" x14ac:dyDescent="0.25">
      <c r="O65" s="894">
        <v>10</v>
      </c>
      <c r="P65" s="795" t="s">
        <v>151</v>
      </c>
      <c r="R65" s="813">
        <v>1</v>
      </c>
    </row>
    <row r="66" spans="15:18" x14ac:dyDescent="0.25">
      <c r="O66" s="894">
        <v>10</v>
      </c>
      <c r="P66" s="815" t="s">
        <v>151</v>
      </c>
      <c r="R66" s="813">
        <v>0.01</v>
      </c>
    </row>
    <row r="67" spans="15:18" x14ac:dyDescent="0.25">
      <c r="O67" s="894">
        <v>10</v>
      </c>
      <c r="P67" s="795" t="s">
        <v>151</v>
      </c>
      <c r="R67" s="813">
        <v>0</v>
      </c>
    </row>
    <row r="68" spans="15:18" x14ac:dyDescent="0.25">
      <c r="O68" s="894">
        <v>10</v>
      </c>
      <c r="P68" s="795" t="s">
        <v>151</v>
      </c>
      <c r="R68" s="813">
        <v>0</v>
      </c>
    </row>
    <row r="69" spans="15:18" x14ac:dyDescent="0.25">
      <c r="O69" s="894">
        <v>10</v>
      </c>
      <c r="P69" s="795" t="s">
        <v>151</v>
      </c>
      <c r="R69" s="813">
        <v>0</v>
      </c>
    </row>
    <row r="70" spans="15:18" x14ac:dyDescent="0.25">
      <c r="O70" s="894">
        <v>10</v>
      </c>
      <c r="P70" s="795" t="s">
        <v>151</v>
      </c>
      <c r="R70" s="813">
        <v>0</v>
      </c>
    </row>
    <row r="71" spans="15:18" x14ac:dyDescent="0.25">
      <c r="O71" s="894">
        <v>10</v>
      </c>
      <c r="P71" s="795" t="s">
        <v>151</v>
      </c>
      <c r="R71" s="813">
        <v>0</v>
      </c>
    </row>
    <row r="72" spans="15:18" x14ac:dyDescent="0.25">
      <c r="O72" s="894">
        <v>10</v>
      </c>
      <c r="P72" s="795" t="s">
        <v>151</v>
      </c>
      <c r="R72" s="813">
        <v>0</v>
      </c>
    </row>
    <row r="73" spans="15:18" x14ac:dyDescent="0.25">
      <c r="O73" s="799">
        <v>11</v>
      </c>
      <c r="P73" s="795" t="s">
        <v>151</v>
      </c>
      <c r="R73" s="813">
        <v>3000</v>
      </c>
    </row>
    <row r="74" spans="15:18" x14ac:dyDescent="0.25">
      <c r="O74" s="799">
        <v>11</v>
      </c>
      <c r="P74" s="795" t="s">
        <v>151</v>
      </c>
      <c r="R74" s="813">
        <v>1733</v>
      </c>
    </row>
    <row r="75" spans="15:18" x14ac:dyDescent="0.25">
      <c r="O75" s="799">
        <v>11</v>
      </c>
      <c r="P75" s="795" t="s">
        <v>151</v>
      </c>
      <c r="R75" s="813">
        <v>1553</v>
      </c>
    </row>
    <row r="76" spans="15:18" x14ac:dyDescent="0.25">
      <c r="O76" s="903">
        <v>11</v>
      </c>
      <c r="P76" s="902" t="s">
        <v>151</v>
      </c>
      <c r="R76" s="899">
        <v>1203</v>
      </c>
    </row>
    <row r="77" spans="15:18" x14ac:dyDescent="0.25">
      <c r="O77" s="799">
        <v>11</v>
      </c>
      <c r="P77" s="795" t="s">
        <v>151</v>
      </c>
      <c r="R77" s="813">
        <v>1120</v>
      </c>
    </row>
    <row r="78" spans="15:18" x14ac:dyDescent="0.25">
      <c r="O78" s="799">
        <v>11</v>
      </c>
      <c r="P78" s="830" t="s">
        <v>151</v>
      </c>
      <c r="R78" s="813">
        <v>1119.9000000000001</v>
      </c>
    </row>
    <row r="79" spans="15:18" x14ac:dyDescent="0.25">
      <c r="O79" s="903">
        <v>11</v>
      </c>
      <c r="P79" s="900" t="s">
        <v>151</v>
      </c>
      <c r="R79" s="899">
        <v>816.4</v>
      </c>
    </row>
    <row r="80" spans="15:18" x14ac:dyDescent="0.25">
      <c r="O80" s="799">
        <v>11</v>
      </c>
      <c r="P80" s="795" t="s">
        <v>151</v>
      </c>
      <c r="R80" s="813">
        <v>816</v>
      </c>
    </row>
    <row r="81" spans="15:18" x14ac:dyDescent="0.25">
      <c r="O81" s="799">
        <v>11</v>
      </c>
      <c r="P81" s="795" t="s">
        <v>151</v>
      </c>
      <c r="R81" s="813">
        <v>727</v>
      </c>
    </row>
    <row r="82" spans="15:18" x14ac:dyDescent="0.25">
      <c r="O82" s="799">
        <v>11</v>
      </c>
      <c r="P82" s="795" t="s">
        <v>151</v>
      </c>
      <c r="R82" s="813">
        <v>548</v>
      </c>
    </row>
    <row r="83" spans="15:18" x14ac:dyDescent="0.25">
      <c r="O83" s="799">
        <v>11</v>
      </c>
      <c r="P83" s="795" t="s">
        <v>151</v>
      </c>
      <c r="R83" s="813">
        <v>435</v>
      </c>
    </row>
    <row r="84" spans="15:18" x14ac:dyDescent="0.25">
      <c r="O84" s="903">
        <v>11</v>
      </c>
      <c r="P84" s="902" t="s">
        <v>151</v>
      </c>
      <c r="R84" s="899">
        <v>387</v>
      </c>
    </row>
    <row r="85" spans="15:18" x14ac:dyDescent="0.25">
      <c r="O85" s="799">
        <v>11</v>
      </c>
      <c r="P85" s="795" t="s">
        <v>151</v>
      </c>
      <c r="R85" s="813">
        <v>345</v>
      </c>
    </row>
    <row r="86" spans="15:18" x14ac:dyDescent="0.25">
      <c r="O86" s="799">
        <v>11</v>
      </c>
      <c r="P86" s="830" t="s">
        <v>151</v>
      </c>
      <c r="R86" s="813">
        <v>344.8</v>
      </c>
    </row>
    <row r="87" spans="15:18" x14ac:dyDescent="0.25">
      <c r="O87" s="799">
        <v>11</v>
      </c>
      <c r="P87" s="795" t="s">
        <v>151</v>
      </c>
      <c r="R87" s="813">
        <v>326</v>
      </c>
    </row>
    <row r="88" spans="15:18" x14ac:dyDescent="0.25">
      <c r="O88" s="799">
        <v>11</v>
      </c>
      <c r="P88" s="795" t="s">
        <v>151</v>
      </c>
      <c r="R88" s="813">
        <v>276</v>
      </c>
    </row>
    <row r="89" spans="15:18" x14ac:dyDescent="0.25">
      <c r="O89" s="799">
        <v>11</v>
      </c>
      <c r="P89" s="795" t="s">
        <v>151</v>
      </c>
      <c r="R89" s="813">
        <v>276</v>
      </c>
    </row>
    <row r="90" spans="15:18" x14ac:dyDescent="0.25">
      <c r="O90" s="799">
        <v>11</v>
      </c>
      <c r="P90" s="795" t="s">
        <v>151</v>
      </c>
      <c r="R90" s="813">
        <v>205</v>
      </c>
    </row>
    <row r="91" spans="15:18" x14ac:dyDescent="0.25">
      <c r="O91" s="799">
        <v>11</v>
      </c>
      <c r="P91" s="815" t="s">
        <v>151</v>
      </c>
      <c r="R91" s="813">
        <v>201.4</v>
      </c>
    </row>
    <row r="92" spans="15:18" x14ac:dyDescent="0.25">
      <c r="O92" s="799">
        <v>11</v>
      </c>
      <c r="P92" s="795" t="s">
        <v>151</v>
      </c>
      <c r="R92" s="813">
        <v>194</v>
      </c>
    </row>
    <row r="93" spans="15:18" x14ac:dyDescent="0.25">
      <c r="O93" s="799">
        <v>11</v>
      </c>
      <c r="P93" s="795" t="s">
        <v>151</v>
      </c>
      <c r="R93" s="813">
        <v>186</v>
      </c>
    </row>
    <row r="94" spans="15:18" x14ac:dyDescent="0.25">
      <c r="O94" s="799">
        <v>11</v>
      </c>
      <c r="P94" s="795" t="s">
        <v>151</v>
      </c>
      <c r="R94" s="813">
        <v>161</v>
      </c>
    </row>
    <row r="95" spans="15:18" x14ac:dyDescent="0.25">
      <c r="O95" s="799">
        <v>11</v>
      </c>
      <c r="P95" s="795" t="s">
        <v>151</v>
      </c>
      <c r="R95" s="813">
        <v>161</v>
      </c>
    </row>
    <row r="96" spans="15:18" x14ac:dyDescent="0.25">
      <c r="O96" s="799">
        <v>11</v>
      </c>
      <c r="P96" s="795" t="s">
        <v>151</v>
      </c>
      <c r="R96" s="813">
        <v>158</v>
      </c>
    </row>
    <row r="97" spans="15:18" x14ac:dyDescent="0.25">
      <c r="O97" s="799">
        <v>11</v>
      </c>
      <c r="P97" s="795" t="s">
        <v>151</v>
      </c>
      <c r="R97" s="813">
        <v>147</v>
      </c>
    </row>
    <row r="98" spans="15:18" x14ac:dyDescent="0.25">
      <c r="O98" s="799">
        <v>11</v>
      </c>
      <c r="P98" s="795" t="s">
        <v>151</v>
      </c>
      <c r="R98" s="813">
        <v>145</v>
      </c>
    </row>
    <row r="99" spans="15:18" x14ac:dyDescent="0.25">
      <c r="O99" s="799">
        <v>11</v>
      </c>
      <c r="P99" s="795" t="s">
        <v>151</v>
      </c>
      <c r="R99" s="813">
        <v>138</v>
      </c>
    </row>
    <row r="100" spans="15:18" x14ac:dyDescent="0.25">
      <c r="O100" s="799">
        <v>11</v>
      </c>
      <c r="P100" s="795" t="s">
        <v>151</v>
      </c>
      <c r="R100" s="813">
        <v>138</v>
      </c>
    </row>
    <row r="101" spans="15:18" x14ac:dyDescent="0.25">
      <c r="O101" s="799">
        <v>11</v>
      </c>
      <c r="P101" s="815" t="s">
        <v>151</v>
      </c>
      <c r="R101" s="813">
        <v>129.6</v>
      </c>
    </row>
    <row r="102" spans="15:18" x14ac:dyDescent="0.25">
      <c r="O102" s="799">
        <v>11</v>
      </c>
      <c r="P102" s="795" t="s">
        <v>151</v>
      </c>
      <c r="R102" s="813">
        <v>126</v>
      </c>
    </row>
    <row r="103" spans="15:18" x14ac:dyDescent="0.25">
      <c r="O103" s="799">
        <v>11</v>
      </c>
      <c r="P103" s="795" t="s">
        <v>151</v>
      </c>
      <c r="R103" s="813">
        <v>126</v>
      </c>
    </row>
    <row r="104" spans="15:18" x14ac:dyDescent="0.25">
      <c r="O104" s="799">
        <v>11</v>
      </c>
      <c r="P104" s="815" t="s">
        <v>151</v>
      </c>
      <c r="R104" s="813">
        <v>125</v>
      </c>
    </row>
    <row r="105" spans="15:18" x14ac:dyDescent="0.25">
      <c r="O105" s="799">
        <v>11</v>
      </c>
      <c r="P105" s="795" t="s">
        <v>151</v>
      </c>
      <c r="R105" s="813">
        <v>121</v>
      </c>
    </row>
    <row r="106" spans="15:18" x14ac:dyDescent="0.25">
      <c r="O106" s="799">
        <v>11</v>
      </c>
      <c r="P106" s="795" t="s">
        <v>151</v>
      </c>
      <c r="R106" s="813">
        <v>121</v>
      </c>
    </row>
    <row r="107" spans="15:18" x14ac:dyDescent="0.25">
      <c r="O107" s="799">
        <v>11</v>
      </c>
      <c r="P107" s="795" t="s">
        <v>151</v>
      </c>
      <c r="R107" s="813">
        <v>118</v>
      </c>
    </row>
    <row r="108" spans="15:18" x14ac:dyDescent="0.25">
      <c r="O108" s="799">
        <v>11</v>
      </c>
      <c r="P108" s="795" t="s">
        <v>151</v>
      </c>
      <c r="R108" s="813">
        <v>116</v>
      </c>
    </row>
    <row r="109" spans="15:18" x14ac:dyDescent="0.25">
      <c r="O109" s="799">
        <v>11</v>
      </c>
      <c r="P109" s="795" t="s">
        <v>151</v>
      </c>
      <c r="R109" s="813">
        <v>109</v>
      </c>
    </row>
    <row r="110" spans="15:18" x14ac:dyDescent="0.25">
      <c r="O110" s="799">
        <v>11</v>
      </c>
      <c r="P110" s="795" t="s">
        <v>151</v>
      </c>
      <c r="R110" s="813">
        <v>109</v>
      </c>
    </row>
    <row r="111" spans="15:18" x14ac:dyDescent="0.25">
      <c r="O111" s="799">
        <v>11</v>
      </c>
      <c r="P111" s="795" t="s">
        <v>151</v>
      </c>
      <c r="R111" s="813">
        <v>107</v>
      </c>
    </row>
    <row r="112" spans="15:18" x14ac:dyDescent="0.25">
      <c r="O112" s="799">
        <v>11</v>
      </c>
      <c r="P112" s="795" t="s">
        <v>151</v>
      </c>
      <c r="R112" s="813">
        <v>105</v>
      </c>
    </row>
    <row r="113" spans="15:18" x14ac:dyDescent="0.25">
      <c r="O113" s="799">
        <v>11</v>
      </c>
      <c r="P113" s="795" t="s">
        <v>151</v>
      </c>
      <c r="R113" s="813">
        <v>102</v>
      </c>
    </row>
    <row r="114" spans="15:18" x14ac:dyDescent="0.25">
      <c r="O114" s="799">
        <v>11</v>
      </c>
      <c r="P114" s="795" t="s">
        <v>151</v>
      </c>
      <c r="R114" s="813">
        <v>102</v>
      </c>
    </row>
    <row r="115" spans="15:18" x14ac:dyDescent="0.25">
      <c r="O115" s="799">
        <v>11</v>
      </c>
      <c r="P115" s="795" t="s">
        <v>151</v>
      </c>
      <c r="R115" s="813">
        <v>99</v>
      </c>
    </row>
    <row r="116" spans="15:18" x14ac:dyDescent="0.25">
      <c r="O116" s="799">
        <v>11</v>
      </c>
      <c r="P116" s="795" t="s">
        <v>151</v>
      </c>
      <c r="R116" s="813">
        <v>96</v>
      </c>
    </row>
    <row r="117" spans="15:18" x14ac:dyDescent="0.25">
      <c r="O117" s="799">
        <v>11</v>
      </c>
      <c r="P117" s="815" t="s">
        <v>151</v>
      </c>
      <c r="R117" s="813">
        <v>95.9</v>
      </c>
    </row>
    <row r="118" spans="15:18" x14ac:dyDescent="0.25">
      <c r="O118" s="799">
        <v>11</v>
      </c>
      <c r="P118" s="830" t="s">
        <v>151</v>
      </c>
      <c r="R118" s="813">
        <v>95.9</v>
      </c>
    </row>
    <row r="119" spans="15:18" x14ac:dyDescent="0.25">
      <c r="O119" s="799">
        <v>11</v>
      </c>
      <c r="P119" s="830" t="s">
        <v>151</v>
      </c>
      <c r="R119" s="813">
        <v>95.9</v>
      </c>
    </row>
    <row r="120" spans="15:18" x14ac:dyDescent="0.25">
      <c r="O120" s="799">
        <v>11</v>
      </c>
      <c r="P120" s="795" t="s">
        <v>151</v>
      </c>
      <c r="R120" s="813">
        <v>93</v>
      </c>
    </row>
    <row r="121" spans="15:18" x14ac:dyDescent="0.25">
      <c r="O121" s="799">
        <v>11</v>
      </c>
      <c r="P121" s="795" t="s">
        <v>151</v>
      </c>
      <c r="R121" s="813">
        <v>93</v>
      </c>
    </row>
    <row r="122" spans="15:18" x14ac:dyDescent="0.25">
      <c r="O122" s="799">
        <v>11</v>
      </c>
      <c r="P122" s="795" t="s">
        <v>151</v>
      </c>
      <c r="R122" s="813">
        <v>91</v>
      </c>
    </row>
    <row r="123" spans="15:18" x14ac:dyDescent="0.25">
      <c r="O123" s="799">
        <v>11</v>
      </c>
      <c r="P123" s="795" t="s">
        <v>151</v>
      </c>
      <c r="R123" s="813">
        <v>88</v>
      </c>
    </row>
    <row r="124" spans="15:18" x14ac:dyDescent="0.25">
      <c r="O124" s="799">
        <v>11</v>
      </c>
      <c r="P124" s="795" t="s">
        <v>151</v>
      </c>
      <c r="R124" s="813">
        <v>86</v>
      </c>
    </row>
    <row r="125" spans="15:18" x14ac:dyDescent="0.25">
      <c r="O125" s="799">
        <v>11</v>
      </c>
      <c r="P125" s="795" t="s">
        <v>151</v>
      </c>
      <c r="R125" s="813">
        <v>86</v>
      </c>
    </row>
    <row r="126" spans="15:18" x14ac:dyDescent="0.25">
      <c r="O126" s="799">
        <v>11</v>
      </c>
      <c r="P126" s="795" t="s">
        <v>151</v>
      </c>
      <c r="R126" s="813">
        <v>86</v>
      </c>
    </row>
    <row r="127" spans="15:18" x14ac:dyDescent="0.25">
      <c r="O127" s="799">
        <v>11</v>
      </c>
      <c r="P127" s="830" t="s">
        <v>151</v>
      </c>
      <c r="R127" s="813">
        <v>83</v>
      </c>
    </row>
    <row r="128" spans="15:18" x14ac:dyDescent="0.25">
      <c r="O128" s="799">
        <v>11</v>
      </c>
      <c r="P128" s="795" t="s">
        <v>151</v>
      </c>
      <c r="R128" s="813">
        <v>82</v>
      </c>
    </row>
    <row r="129" spans="15:18" x14ac:dyDescent="0.25">
      <c r="O129" s="799">
        <v>11</v>
      </c>
      <c r="P129" s="795" t="s">
        <v>151</v>
      </c>
      <c r="R129" s="813">
        <v>82</v>
      </c>
    </row>
    <row r="130" spans="15:18" x14ac:dyDescent="0.25">
      <c r="O130" s="799">
        <v>11</v>
      </c>
      <c r="P130" s="830" t="s">
        <v>151</v>
      </c>
      <c r="R130" s="813">
        <v>78.5</v>
      </c>
    </row>
    <row r="131" spans="15:18" x14ac:dyDescent="0.25">
      <c r="O131" s="799">
        <v>11</v>
      </c>
      <c r="P131" s="795" t="s">
        <v>151</v>
      </c>
      <c r="R131" s="813">
        <v>77</v>
      </c>
    </row>
    <row r="132" spans="15:18" x14ac:dyDescent="0.25">
      <c r="O132" s="799">
        <v>11</v>
      </c>
      <c r="P132" s="830" t="s">
        <v>151</v>
      </c>
      <c r="R132" s="813">
        <v>73.8</v>
      </c>
    </row>
    <row r="133" spans="15:18" x14ac:dyDescent="0.25">
      <c r="O133" s="799">
        <v>11</v>
      </c>
      <c r="P133" s="795" t="s">
        <v>151</v>
      </c>
      <c r="R133" s="813">
        <v>73</v>
      </c>
    </row>
    <row r="134" spans="15:18" x14ac:dyDescent="0.25">
      <c r="O134" s="799">
        <v>11</v>
      </c>
      <c r="P134" s="795" t="s">
        <v>151</v>
      </c>
      <c r="R134" s="813">
        <v>73</v>
      </c>
    </row>
    <row r="135" spans="15:18" x14ac:dyDescent="0.25">
      <c r="O135" s="799">
        <v>11</v>
      </c>
      <c r="P135" s="795" t="s">
        <v>151</v>
      </c>
      <c r="R135" s="813">
        <v>72</v>
      </c>
    </row>
    <row r="136" spans="15:18" x14ac:dyDescent="0.25">
      <c r="O136" s="799">
        <v>11</v>
      </c>
      <c r="P136" s="795" t="s">
        <v>151</v>
      </c>
      <c r="R136" s="813">
        <v>70</v>
      </c>
    </row>
    <row r="137" spans="15:18" x14ac:dyDescent="0.25">
      <c r="O137" s="799">
        <v>11</v>
      </c>
      <c r="P137" s="815" t="s">
        <v>151</v>
      </c>
      <c r="R137" s="813">
        <v>69.7</v>
      </c>
    </row>
    <row r="138" spans="15:18" x14ac:dyDescent="0.25">
      <c r="O138" s="799">
        <v>11</v>
      </c>
      <c r="P138" s="795" t="s">
        <v>151</v>
      </c>
      <c r="R138" s="813">
        <v>68</v>
      </c>
    </row>
    <row r="139" spans="15:18" x14ac:dyDescent="0.25">
      <c r="O139" s="799">
        <v>11</v>
      </c>
      <c r="P139" s="815" t="s">
        <v>151</v>
      </c>
      <c r="R139" s="813">
        <v>66.3</v>
      </c>
    </row>
    <row r="140" spans="15:18" x14ac:dyDescent="0.25">
      <c r="O140" s="799">
        <v>11</v>
      </c>
      <c r="P140" s="795" t="s">
        <v>151</v>
      </c>
      <c r="R140" s="813">
        <v>66</v>
      </c>
    </row>
    <row r="141" spans="15:18" x14ac:dyDescent="0.25">
      <c r="O141" s="799">
        <v>11</v>
      </c>
      <c r="P141" s="795" t="s">
        <v>151</v>
      </c>
      <c r="R141" s="813">
        <v>66</v>
      </c>
    </row>
    <row r="142" spans="15:18" x14ac:dyDescent="0.25">
      <c r="O142" s="799">
        <v>11</v>
      </c>
      <c r="P142" s="795" t="s">
        <v>151</v>
      </c>
      <c r="R142" s="813">
        <v>66</v>
      </c>
    </row>
    <row r="143" spans="15:18" x14ac:dyDescent="0.25">
      <c r="O143" s="799">
        <v>11</v>
      </c>
      <c r="P143" s="795" t="s">
        <v>151</v>
      </c>
      <c r="R143" s="813">
        <v>63</v>
      </c>
    </row>
    <row r="144" spans="15:18" x14ac:dyDescent="0.25">
      <c r="O144" s="799">
        <v>11</v>
      </c>
      <c r="P144" s="815" t="s">
        <v>151</v>
      </c>
      <c r="R144" s="813">
        <v>62.4</v>
      </c>
    </row>
    <row r="145" spans="15:18" x14ac:dyDescent="0.25">
      <c r="O145" s="799">
        <v>11</v>
      </c>
      <c r="P145" s="795" t="s">
        <v>151</v>
      </c>
      <c r="R145" s="813">
        <v>62</v>
      </c>
    </row>
    <row r="146" spans="15:18" x14ac:dyDescent="0.25">
      <c r="O146" s="799">
        <v>11</v>
      </c>
      <c r="P146" s="815" t="s">
        <v>151</v>
      </c>
      <c r="R146" s="813">
        <v>61.3</v>
      </c>
    </row>
    <row r="147" spans="15:18" x14ac:dyDescent="0.25">
      <c r="O147" s="799">
        <v>11</v>
      </c>
      <c r="P147" s="795" t="s">
        <v>151</v>
      </c>
      <c r="R147" s="813">
        <v>60</v>
      </c>
    </row>
    <row r="148" spans="15:18" x14ac:dyDescent="0.25">
      <c r="O148" s="799">
        <v>11</v>
      </c>
      <c r="P148" s="795" t="s">
        <v>151</v>
      </c>
      <c r="R148" s="813">
        <v>59</v>
      </c>
    </row>
    <row r="149" spans="15:18" x14ac:dyDescent="0.25">
      <c r="O149" s="799">
        <v>11</v>
      </c>
      <c r="P149" s="795" t="s">
        <v>151</v>
      </c>
      <c r="R149" s="813">
        <v>57</v>
      </c>
    </row>
    <row r="150" spans="15:18" x14ac:dyDescent="0.25">
      <c r="O150" s="799">
        <v>11</v>
      </c>
      <c r="P150" s="795" t="s">
        <v>151</v>
      </c>
      <c r="R150" s="813">
        <v>56</v>
      </c>
    </row>
    <row r="151" spans="15:18" x14ac:dyDescent="0.25">
      <c r="O151" s="799">
        <v>11</v>
      </c>
      <c r="P151" s="795" t="s">
        <v>151</v>
      </c>
      <c r="R151" s="813">
        <v>56</v>
      </c>
    </row>
    <row r="152" spans="15:18" x14ac:dyDescent="0.25">
      <c r="O152" s="799">
        <v>11</v>
      </c>
      <c r="P152" s="795" t="s">
        <v>151</v>
      </c>
      <c r="R152" s="813">
        <v>56</v>
      </c>
    </row>
    <row r="153" spans="15:18" x14ac:dyDescent="0.25">
      <c r="O153" s="799">
        <v>11</v>
      </c>
      <c r="P153" s="795" t="s">
        <v>151</v>
      </c>
      <c r="R153" s="813">
        <v>55</v>
      </c>
    </row>
    <row r="154" spans="15:18" x14ac:dyDescent="0.25">
      <c r="O154" s="799">
        <v>11</v>
      </c>
      <c r="P154" s="815" t="s">
        <v>151</v>
      </c>
      <c r="R154" s="813">
        <v>53.7</v>
      </c>
    </row>
    <row r="155" spans="15:18" x14ac:dyDescent="0.25">
      <c r="O155" s="799">
        <v>11</v>
      </c>
      <c r="P155" s="795" t="s">
        <v>151</v>
      </c>
      <c r="R155" s="813">
        <v>53</v>
      </c>
    </row>
    <row r="156" spans="15:18" x14ac:dyDescent="0.25">
      <c r="O156" s="799">
        <v>11</v>
      </c>
      <c r="P156" s="795" t="s">
        <v>151</v>
      </c>
      <c r="R156" s="813">
        <v>52</v>
      </c>
    </row>
    <row r="157" spans="15:18" x14ac:dyDescent="0.25">
      <c r="O157" s="799">
        <v>11</v>
      </c>
      <c r="P157" s="795" t="s">
        <v>151</v>
      </c>
      <c r="R157" s="813">
        <v>52</v>
      </c>
    </row>
    <row r="158" spans="15:18" x14ac:dyDescent="0.25">
      <c r="O158" s="799">
        <v>11</v>
      </c>
      <c r="P158" s="795" t="s">
        <v>151</v>
      </c>
      <c r="R158" s="813">
        <v>52</v>
      </c>
    </row>
    <row r="159" spans="15:18" x14ac:dyDescent="0.25">
      <c r="O159" s="799">
        <v>11</v>
      </c>
      <c r="P159" s="795" t="s">
        <v>151</v>
      </c>
      <c r="R159" s="813">
        <v>50</v>
      </c>
    </row>
    <row r="160" spans="15:18" x14ac:dyDescent="0.25">
      <c r="O160" s="799">
        <v>11</v>
      </c>
      <c r="P160" s="795" t="s">
        <v>151</v>
      </c>
      <c r="R160" s="813">
        <v>50</v>
      </c>
    </row>
    <row r="161" spans="15:18" x14ac:dyDescent="0.25">
      <c r="O161" s="799">
        <v>11</v>
      </c>
      <c r="P161" s="830" t="s">
        <v>151</v>
      </c>
      <c r="R161" s="813">
        <v>49.6</v>
      </c>
    </row>
    <row r="162" spans="15:18" x14ac:dyDescent="0.25">
      <c r="O162" s="799">
        <v>11</v>
      </c>
      <c r="P162" s="830" t="s">
        <v>151</v>
      </c>
      <c r="R162" s="813">
        <v>48.7</v>
      </c>
    </row>
    <row r="163" spans="15:18" x14ac:dyDescent="0.25">
      <c r="O163" s="799">
        <v>11</v>
      </c>
      <c r="P163" s="795" t="s">
        <v>151</v>
      </c>
      <c r="R163" s="813">
        <v>48</v>
      </c>
    </row>
    <row r="164" spans="15:18" x14ac:dyDescent="0.25">
      <c r="O164" s="799">
        <v>11</v>
      </c>
      <c r="P164" s="795" t="s">
        <v>151</v>
      </c>
      <c r="R164" s="813">
        <v>45</v>
      </c>
    </row>
    <row r="165" spans="15:18" x14ac:dyDescent="0.25">
      <c r="O165" s="799">
        <v>11</v>
      </c>
      <c r="P165" s="795" t="s">
        <v>151</v>
      </c>
      <c r="R165" s="813">
        <v>44</v>
      </c>
    </row>
    <row r="166" spans="15:18" x14ac:dyDescent="0.25">
      <c r="O166" s="799">
        <v>11</v>
      </c>
      <c r="P166" s="795" t="s">
        <v>151</v>
      </c>
      <c r="R166" s="813">
        <v>43</v>
      </c>
    </row>
    <row r="167" spans="15:18" x14ac:dyDescent="0.25">
      <c r="O167" s="799">
        <v>11</v>
      </c>
      <c r="P167" s="795" t="s">
        <v>151</v>
      </c>
      <c r="R167" s="813">
        <v>43</v>
      </c>
    </row>
    <row r="168" spans="15:18" x14ac:dyDescent="0.25">
      <c r="O168" s="799">
        <v>11</v>
      </c>
      <c r="P168" s="795" t="s">
        <v>151</v>
      </c>
      <c r="R168" s="813">
        <v>40</v>
      </c>
    </row>
    <row r="169" spans="15:18" x14ac:dyDescent="0.25">
      <c r="O169" s="799">
        <v>11</v>
      </c>
      <c r="P169" s="795" t="s">
        <v>151</v>
      </c>
      <c r="R169" s="813">
        <v>39</v>
      </c>
    </row>
    <row r="170" spans="15:18" x14ac:dyDescent="0.25">
      <c r="O170" s="799">
        <v>11</v>
      </c>
      <c r="P170" s="795" t="s">
        <v>151</v>
      </c>
      <c r="R170" s="813">
        <v>38</v>
      </c>
    </row>
    <row r="171" spans="15:18" x14ac:dyDescent="0.25">
      <c r="O171" s="799">
        <v>11</v>
      </c>
      <c r="P171" s="795" t="s">
        <v>151</v>
      </c>
      <c r="R171" s="813">
        <v>36</v>
      </c>
    </row>
    <row r="172" spans="15:18" x14ac:dyDescent="0.25">
      <c r="O172" s="799">
        <v>11</v>
      </c>
      <c r="P172" s="830" t="s">
        <v>151</v>
      </c>
      <c r="R172" s="813">
        <v>34.1</v>
      </c>
    </row>
    <row r="173" spans="15:18" x14ac:dyDescent="0.25">
      <c r="O173" s="799">
        <v>11</v>
      </c>
      <c r="P173" s="795" t="s">
        <v>151</v>
      </c>
      <c r="R173" s="813">
        <v>34</v>
      </c>
    </row>
    <row r="174" spans="15:18" x14ac:dyDescent="0.25">
      <c r="O174" s="799">
        <v>11</v>
      </c>
      <c r="P174" s="795" t="s">
        <v>151</v>
      </c>
      <c r="R174" s="813">
        <v>33</v>
      </c>
    </row>
    <row r="175" spans="15:18" x14ac:dyDescent="0.25">
      <c r="O175" s="799">
        <v>11</v>
      </c>
      <c r="P175" s="795" t="s">
        <v>151</v>
      </c>
      <c r="R175" s="813">
        <v>32</v>
      </c>
    </row>
    <row r="176" spans="15:18" x14ac:dyDescent="0.25">
      <c r="O176" s="799">
        <v>11</v>
      </c>
      <c r="P176" s="795" t="s">
        <v>151</v>
      </c>
      <c r="R176" s="813">
        <v>32</v>
      </c>
    </row>
    <row r="177" spans="15:18" x14ac:dyDescent="0.25">
      <c r="O177" s="799">
        <v>11</v>
      </c>
      <c r="P177" s="815" t="s">
        <v>151</v>
      </c>
      <c r="R177" s="813">
        <v>29.5</v>
      </c>
    </row>
    <row r="178" spans="15:18" x14ac:dyDescent="0.25">
      <c r="O178" s="799">
        <v>11</v>
      </c>
      <c r="P178" s="795" t="s">
        <v>151</v>
      </c>
      <c r="R178" s="813">
        <v>29</v>
      </c>
    </row>
    <row r="179" spans="15:18" x14ac:dyDescent="0.25">
      <c r="O179" s="799">
        <v>11</v>
      </c>
      <c r="P179" s="795" t="s">
        <v>151</v>
      </c>
      <c r="R179" s="813">
        <v>29</v>
      </c>
    </row>
    <row r="180" spans="15:18" x14ac:dyDescent="0.25">
      <c r="O180" s="799">
        <v>11</v>
      </c>
      <c r="P180" s="795" t="s">
        <v>151</v>
      </c>
      <c r="R180" s="813">
        <v>27</v>
      </c>
    </row>
    <row r="181" spans="15:18" x14ac:dyDescent="0.25">
      <c r="O181" s="799">
        <v>11</v>
      </c>
      <c r="P181" s="795" t="s">
        <v>151</v>
      </c>
      <c r="R181" s="813">
        <v>25</v>
      </c>
    </row>
    <row r="182" spans="15:18" x14ac:dyDescent="0.25">
      <c r="O182" s="799">
        <v>11</v>
      </c>
      <c r="P182" s="795" t="s">
        <v>151</v>
      </c>
      <c r="R182" s="813">
        <v>24</v>
      </c>
    </row>
    <row r="183" spans="15:18" x14ac:dyDescent="0.25">
      <c r="O183" s="799">
        <v>11</v>
      </c>
      <c r="P183" s="795" t="s">
        <v>151</v>
      </c>
      <c r="R183" s="813">
        <v>22</v>
      </c>
    </row>
    <row r="184" spans="15:18" x14ac:dyDescent="0.25">
      <c r="O184" s="799">
        <v>11</v>
      </c>
      <c r="P184" s="795" t="s">
        <v>151</v>
      </c>
      <c r="R184" s="813">
        <v>22</v>
      </c>
    </row>
    <row r="185" spans="15:18" x14ac:dyDescent="0.25">
      <c r="O185" s="799">
        <v>11</v>
      </c>
      <c r="P185" s="815" t="s">
        <v>151</v>
      </c>
      <c r="R185" s="813">
        <v>21.8</v>
      </c>
    </row>
    <row r="186" spans="15:18" x14ac:dyDescent="0.25">
      <c r="O186" s="799">
        <v>11</v>
      </c>
      <c r="P186" s="795" t="s">
        <v>151</v>
      </c>
      <c r="R186" s="813">
        <v>21</v>
      </c>
    </row>
    <row r="187" spans="15:18" x14ac:dyDescent="0.25">
      <c r="O187" s="799">
        <v>11</v>
      </c>
      <c r="P187" s="795" t="s">
        <v>151</v>
      </c>
      <c r="R187" s="813">
        <v>21</v>
      </c>
    </row>
    <row r="188" spans="15:18" x14ac:dyDescent="0.25">
      <c r="O188" s="799">
        <v>11</v>
      </c>
      <c r="P188" s="795" t="s">
        <v>151</v>
      </c>
      <c r="R188" s="813">
        <v>20</v>
      </c>
    </row>
    <row r="189" spans="15:18" x14ac:dyDescent="0.25">
      <c r="O189" s="799">
        <v>11</v>
      </c>
      <c r="P189" s="815" t="s">
        <v>151</v>
      </c>
      <c r="R189" s="813">
        <v>19.899999999999999</v>
      </c>
    </row>
    <row r="190" spans="15:18" x14ac:dyDescent="0.25">
      <c r="O190" s="799">
        <v>11</v>
      </c>
      <c r="P190" s="815" t="s">
        <v>151</v>
      </c>
      <c r="R190" s="813">
        <v>19.7</v>
      </c>
    </row>
    <row r="191" spans="15:18" x14ac:dyDescent="0.25">
      <c r="O191" s="799">
        <v>11</v>
      </c>
      <c r="P191" s="795" t="s">
        <v>151</v>
      </c>
      <c r="R191" s="813">
        <v>19</v>
      </c>
    </row>
    <row r="192" spans="15:18" x14ac:dyDescent="0.25">
      <c r="O192" s="799">
        <v>11</v>
      </c>
      <c r="P192" s="795" t="s">
        <v>151</v>
      </c>
      <c r="R192" s="813">
        <v>19</v>
      </c>
    </row>
    <row r="193" spans="15:18" x14ac:dyDescent="0.25">
      <c r="O193" s="799">
        <v>11</v>
      </c>
      <c r="P193" s="795" t="s">
        <v>151</v>
      </c>
      <c r="R193" s="813">
        <v>15</v>
      </c>
    </row>
    <row r="194" spans="15:18" x14ac:dyDescent="0.25">
      <c r="O194" s="799">
        <v>11</v>
      </c>
      <c r="P194" s="795" t="s">
        <v>151</v>
      </c>
      <c r="R194" s="813">
        <v>14</v>
      </c>
    </row>
    <row r="195" spans="15:18" x14ac:dyDescent="0.25">
      <c r="O195" s="799">
        <v>11</v>
      </c>
      <c r="P195" s="795" t="s">
        <v>151</v>
      </c>
      <c r="R195" s="813">
        <v>13</v>
      </c>
    </row>
    <row r="196" spans="15:18" x14ac:dyDescent="0.25">
      <c r="O196" s="799">
        <v>11</v>
      </c>
      <c r="P196" s="830" t="s">
        <v>151</v>
      </c>
      <c r="R196" s="813">
        <v>12.1</v>
      </c>
    </row>
    <row r="197" spans="15:18" x14ac:dyDescent="0.25">
      <c r="O197" s="799">
        <v>11</v>
      </c>
      <c r="P197" s="830" t="s">
        <v>151</v>
      </c>
      <c r="R197" s="813">
        <v>12.1</v>
      </c>
    </row>
    <row r="198" spans="15:18" x14ac:dyDescent="0.25">
      <c r="O198" s="799">
        <v>11</v>
      </c>
      <c r="P198" s="795" t="s">
        <v>151</v>
      </c>
      <c r="R198" s="813">
        <v>12</v>
      </c>
    </row>
    <row r="199" spans="15:18" x14ac:dyDescent="0.25">
      <c r="O199" s="799">
        <v>11</v>
      </c>
      <c r="P199" s="795" t="s">
        <v>151</v>
      </c>
      <c r="R199" s="813">
        <v>12</v>
      </c>
    </row>
    <row r="200" spans="15:18" x14ac:dyDescent="0.25">
      <c r="O200" s="799">
        <v>11</v>
      </c>
      <c r="P200" s="795" t="s">
        <v>151</v>
      </c>
      <c r="R200" s="813">
        <v>9</v>
      </c>
    </row>
    <row r="201" spans="15:18" x14ac:dyDescent="0.25">
      <c r="O201" s="799">
        <v>11</v>
      </c>
      <c r="P201" s="795" t="s">
        <v>151</v>
      </c>
      <c r="R201" s="813">
        <v>9</v>
      </c>
    </row>
    <row r="202" spans="15:18" x14ac:dyDescent="0.25">
      <c r="O202" s="799">
        <v>11</v>
      </c>
      <c r="P202" s="795" t="s">
        <v>151</v>
      </c>
      <c r="R202" s="813">
        <v>8</v>
      </c>
    </row>
    <row r="203" spans="15:18" x14ac:dyDescent="0.25">
      <c r="O203" s="799">
        <v>11</v>
      </c>
      <c r="P203" s="795" t="s">
        <v>151</v>
      </c>
      <c r="R203" s="813">
        <v>6</v>
      </c>
    </row>
    <row r="204" spans="15:18" x14ac:dyDescent="0.25">
      <c r="O204" s="799">
        <v>11</v>
      </c>
      <c r="P204" s="795" t="s">
        <v>151</v>
      </c>
      <c r="R204" s="813">
        <v>4</v>
      </c>
    </row>
    <row r="205" spans="15:18" x14ac:dyDescent="0.25">
      <c r="O205" s="799">
        <v>11</v>
      </c>
      <c r="P205" s="795" t="s">
        <v>151</v>
      </c>
      <c r="R205" s="813">
        <v>3</v>
      </c>
    </row>
    <row r="206" spans="15:18" x14ac:dyDescent="0.25">
      <c r="O206" s="799">
        <v>11</v>
      </c>
      <c r="P206" s="795" t="s">
        <v>151</v>
      </c>
      <c r="R206" s="813">
        <v>1</v>
      </c>
    </row>
    <row r="207" spans="15:18" x14ac:dyDescent="0.25">
      <c r="O207" s="799">
        <v>11</v>
      </c>
      <c r="P207" s="795" t="s">
        <v>151</v>
      </c>
      <c r="R207" s="813">
        <v>0.01</v>
      </c>
    </row>
    <row r="208" spans="15:18" x14ac:dyDescent="0.25">
      <c r="O208" s="799">
        <v>11</v>
      </c>
      <c r="P208" s="795" t="s">
        <v>151</v>
      </c>
      <c r="R208" s="813">
        <v>0.01</v>
      </c>
    </row>
    <row r="209" spans="15:18" x14ac:dyDescent="0.25">
      <c r="O209" s="799">
        <v>11</v>
      </c>
      <c r="P209" s="795" t="s">
        <v>151</v>
      </c>
      <c r="R209" s="813">
        <v>0.01</v>
      </c>
    </row>
    <row r="210" spans="15:18" x14ac:dyDescent="0.25">
      <c r="O210" s="799">
        <v>11</v>
      </c>
      <c r="P210" s="795" t="s">
        <v>151</v>
      </c>
      <c r="R210" s="813">
        <v>0.01</v>
      </c>
    </row>
    <row r="211" spans="15:18" x14ac:dyDescent="0.25">
      <c r="O211" s="799">
        <v>11</v>
      </c>
      <c r="P211" s="795" t="s">
        <v>151</v>
      </c>
      <c r="R211" s="813">
        <v>0.01</v>
      </c>
    </row>
    <row r="212" spans="15:18" x14ac:dyDescent="0.25">
      <c r="O212" s="799">
        <v>11</v>
      </c>
      <c r="P212" s="795" t="s">
        <v>151</v>
      </c>
      <c r="R212" s="813">
        <v>0.01</v>
      </c>
    </row>
    <row r="213" spans="15:18" x14ac:dyDescent="0.25">
      <c r="O213" s="799">
        <v>11</v>
      </c>
      <c r="P213" s="795" t="s">
        <v>151</v>
      </c>
      <c r="R213" s="813">
        <v>0.01</v>
      </c>
    </row>
    <row r="214" spans="15:18" x14ac:dyDescent="0.25">
      <c r="O214" s="799">
        <v>11</v>
      </c>
      <c r="P214" s="795" t="s">
        <v>151</v>
      </c>
      <c r="R214" s="813">
        <v>0</v>
      </c>
    </row>
    <row r="215" spans="15:18" x14ac:dyDescent="0.25">
      <c r="O215" s="799">
        <v>11</v>
      </c>
      <c r="P215" s="795" t="s">
        <v>151</v>
      </c>
      <c r="R215" s="813">
        <v>0</v>
      </c>
    </row>
    <row r="216" spans="15:18" x14ac:dyDescent="0.25">
      <c r="O216" s="799">
        <v>11</v>
      </c>
      <c r="P216" s="795" t="s">
        <v>151</v>
      </c>
      <c r="R216" s="813">
        <v>0</v>
      </c>
    </row>
    <row r="217" spans="15:18" x14ac:dyDescent="0.25">
      <c r="O217" s="799">
        <v>11</v>
      </c>
      <c r="P217" s="795" t="s">
        <v>151</v>
      </c>
      <c r="R217" s="813">
        <v>0</v>
      </c>
    </row>
    <row r="218" spans="15:18" x14ac:dyDescent="0.25">
      <c r="O218" s="799">
        <v>11</v>
      </c>
      <c r="P218" s="795" t="s">
        <v>151</v>
      </c>
      <c r="R218" s="813">
        <v>0</v>
      </c>
    </row>
    <row r="219" spans="15:18" x14ac:dyDescent="0.25">
      <c r="O219" s="799">
        <v>11</v>
      </c>
      <c r="P219" s="795" t="s">
        <v>151</v>
      </c>
      <c r="R219" s="813">
        <v>0</v>
      </c>
    </row>
    <row r="220" spans="15:18" x14ac:dyDescent="0.25">
      <c r="O220" s="799">
        <v>11</v>
      </c>
      <c r="P220" s="795" t="s">
        <v>151</v>
      </c>
      <c r="R220" s="813">
        <v>0</v>
      </c>
    </row>
    <row r="221" spans="15:18" x14ac:dyDescent="0.25">
      <c r="O221" s="799">
        <v>11</v>
      </c>
      <c r="P221" s="795" t="s">
        <v>151</v>
      </c>
      <c r="R221" s="813">
        <v>0</v>
      </c>
    </row>
    <row r="222" spans="15:18" x14ac:dyDescent="0.25">
      <c r="O222" s="799">
        <v>11</v>
      </c>
      <c r="P222" s="795" t="s">
        <v>151</v>
      </c>
      <c r="R222" s="813">
        <v>0</v>
      </c>
    </row>
    <row r="223" spans="15:18" x14ac:dyDescent="0.25">
      <c r="O223" s="901">
        <v>12</v>
      </c>
      <c r="P223" s="902" t="s">
        <v>151</v>
      </c>
      <c r="R223" s="899">
        <v>488</v>
      </c>
    </row>
    <row r="224" spans="15:18" x14ac:dyDescent="0.25">
      <c r="O224" s="896">
        <v>12</v>
      </c>
      <c r="P224" s="795" t="s">
        <v>151</v>
      </c>
      <c r="R224" s="813">
        <v>326</v>
      </c>
    </row>
    <row r="225" spans="15:18" x14ac:dyDescent="0.25">
      <c r="O225" s="901">
        <v>12</v>
      </c>
      <c r="P225" s="902" t="s">
        <v>151</v>
      </c>
      <c r="R225" s="899">
        <v>304</v>
      </c>
    </row>
    <row r="226" spans="15:18" x14ac:dyDescent="0.25">
      <c r="O226" s="896">
        <v>12</v>
      </c>
      <c r="P226" s="795" t="s">
        <v>151</v>
      </c>
      <c r="R226" s="813">
        <v>291</v>
      </c>
    </row>
    <row r="227" spans="15:18" x14ac:dyDescent="0.25">
      <c r="O227" s="901">
        <v>12</v>
      </c>
      <c r="P227" s="900" t="s">
        <v>151</v>
      </c>
      <c r="R227" s="899">
        <v>200</v>
      </c>
    </row>
    <row r="228" spans="15:18" x14ac:dyDescent="0.25">
      <c r="O228" s="896">
        <v>12</v>
      </c>
      <c r="P228" s="830" t="s">
        <v>151</v>
      </c>
      <c r="R228" s="813">
        <v>200</v>
      </c>
    </row>
    <row r="229" spans="15:18" x14ac:dyDescent="0.25">
      <c r="O229" s="896">
        <v>12</v>
      </c>
      <c r="P229" s="795" t="s">
        <v>151</v>
      </c>
      <c r="R229" s="813">
        <v>185</v>
      </c>
    </row>
    <row r="230" spans="15:18" x14ac:dyDescent="0.25">
      <c r="O230" s="896">
        <v>12</v>
      </c>
      <c r="P230" s="795" t="s">
        <v>151</v>
      </c>
      <c r="R230" s="813">
        <v>140</v>
      </c>
    </row>
    <row r="231" spans="15:18" x14ac:dyDescent="0.25">
      <c r="O231" s="896">
        <v>12</v>
      </c>
      <c r="P231" s="795" t="s">
        <v>151</v>
      </c>
      <c r="R231" s="813">
        <v>96</v>
      </c>
    </row>
    <row r="232" spans="15:18" x14ac:dyDescent="0.25">
      <c r="O232" s="896">
        <v>12</v>
      </c>
      <c r="P232" s="815" t="s">
        <v>151</v>
      </c>
      <c r="R232" s="813">
        <v>85.7</v>
      </c>
    </row>
    <row r="233" spans="15:18" x14ac:dyDescent="0.25">
      <c r="O233" s="896">
        <v>12</v>
      </c>
      <c r="P233" s="795" t="s">
        <v>151</v>
      </c>
      <c r="R233" s="813">
        <v>80</v>
      </c>
    </row>
    <row r="234" spans="15:18" x14ac:dyDescent="0.25">
      <c r="O234" s="896">
        <v>12</v>
      </c>
      <c r="P234" s="795" t="s">
        <v>151</v>
      </c>
      <c r="R234" s="813">
        <v>78</v>
      </c>
    </row>
    <row r="235" spans="15:18" x14ac:dyDescent="0.25">
      <c r="O235" s="896">
        <v>12</v>
      </c>
      <c r="P235" s="795" t="s">
        <v>151</v>
      </c>
      <c r="R235" s="813">
        <v>78</v>
      </c>
    </row>
    <row r="236" spans="15:18" x14ac:dyDescent="0.25">
      <c r="O236" s="896">
        <v>12</v>
      </c>
      <c r="P236" s="815" t="s">
        <v>151</v>
      </c>
      <c r="R236" s="813">
        <v>71.7</v>
      </c>
    </row>
    <row r="237" spans="15:18" x14ac:dyDescent="0.25">
      <c r="O237" s="896">
        <v>12</v>
      </c>
      <c r="P237" s="830" t="s">
        <v>151</v>
      </c>
      <c r="R237" s="813">
        <v>64.400000000000006</v>
      </c>
    </row>
    <row r="238" spans="15:18" x14ac:dyDescent="0.25">
      <c r="O238" s="896">
        <v>12</v>
      </c>
      <c r="P238" s="795" t="s">
        <v>151</v>
      </c>
      <c r="R238" s="813">
        <v>60</v>
      </c>
    </row>
    <row r="239" spans="15:18" x14ac:dyDescent="0.25">
      <c r="O239" s="896">
        <v>12</v>
      </c>
      <c r="P239" s="815" t="s">
        <v>151</v>
      </c>
      <c r="R239" s="813">
        <v>56.3</v>
      </c>
    </row>
    <row r="240" spans="15:18" x14ac:dyDescent="0.25">
      <c r="O240" s="896">
        <v>12</v>
      </c>
      <c r="P240" s="795" t="s">
        <v>151</v>
      </c>
      <c r="R240" s="813">
        <v>56</v>
      </c>
    </row>
    <row r="241" spans="15:18" x14ac:dyDescent="0.25">
      <c r="O241" s="896">
        <v>12</v>
      </c>
      <c r="P241" s="815" t="s">
        <v>151</v>
      </c>
      <c r="R241" s="813">
        <v>55.6</v>
      </c>
    </row>
    <row r="242" spans="15:18" x14ac:dyDescent="0.25">
      <c r="O242" s="896">
        <v>12</v>
      </c>
      <c r="P242" s="815" t="s">
        <v>151</v>
      </c>
      <c r="R242" s="813">
        <v>48.7</v>
      </c>
    </row>
    <row r="243" spans="15:18" x14ac:dyDescent="0.25">
      <c r="O243" s="896">
        <v>12</v>
      </c>
      <c r="P243" s="815" t="s">
        <v>151</v>
      </c>
      <c r="R243" s="813">
        <v>47.1</v>
      </c>
    </row>
    <row r="244" spans="15:18" x14ac:dyDescent="0.25">
      <c r="O244" s="896">
        <v>12</v>
      </c>
      <c r="P244" s="815" t="s">
        <v>151</v>
      </c>
      <c r="R244" s="813">
        <v>42.6</v>
      </c>
    </row>
    <row r="245" spans="15:18" x14ac:dyDescent="0.25">
      <c r="O245" s="896">
        <v>12</v>
      </c>
      <c r="P245" s="795" t="s">
        <v>151</v>
      </c>
      <c r="R245" s="813">
        <v>41</v>
      </c>
    </row>
    <row r="246" spans="15:18" x14ac:dyDescent="0.25">
      <c r="O246" s="896">
        <v>12</v>
      </c>
      <c r="P246" s="795" t="s">
        <v>151</v>
      </c>
      <c r="R246" s="813">
        <v>40</v>
      </c>
    </row>
    <row r="247" spans="15:18" x14ac:dyDescent="0.25">
      <c r="O247" s="896">
        <v>12</v>
      </c>
      <c r="P247" s="815" t="s">
        <v>151</v>
      </c>
      <c r="R247" s="813">
        <v>37.4</v>
      </c>
    </row>
    <row r="248" spans="15:18" x14ac:dyDescent="0.25">
      <c r="O248" s="896">
        <v>12</v>
      </c>
      <c r="P248" s="795" t="s">
        <v>151</v>
      </c>
      <c r="R248" s="813">
        <v>34</v>
      </c>
    </row>
    <row r="249" spans="15:18" x14ac:dyDescent="0.25">
      <c r="O249" s="896">
        <v>12</v>
      </c>
      <c r="P249" s="795" t="s">
        <v>151</v>
      </c>
      <c r="R249" s="813">
        <v>33</v>
      </c>
    </row>
    <row r="250" spans="15:18" x14ac:dyDescent="0.25">
      <c r="O250" s="896">
        <v>12</v>
      </c>
      <c r="P250" s="795" t="s">
        <v>151</v>
      </c>
      <c r="R250" s="813">
        <v>31</v>
      </c>
    </row>
    <row r="251" spans="15:18" x14ac:dyDescent="0.25">
      <c r="O251" s="896">
        <v>12</v>
      </c>
      <c r="P251" s="795" t="s">
        <v>151</v>
      </c>
      <c r="R251" s="813">
        <v>30</v>
      </c>
    </row>
    <row r="252" spans="15:18" x14ac:dyDescent="0.25">
      <c r="O252" s="896">
        <v>12</v>
      </c>
      <c r="P252" s="830" t="s">
        <v>151</v>
      </c>
      <c r="R252" s="813">
        <v>28.8</v>
      </c>
    </row>
    <row r="253" spans="15:18" x14ac:dyDescent="0.25">
      <c r="O253" s="896">
        <v>12</v>
      </c>
      <c r="P253" s="795" t="s">
        <v>151</v>
      </c>
      <c r="R253" s="813">
        <v>27</v>
      </c>
    </row>
    <row r="254" spans="15:18" x14ac:dyDescent="0.25">
      <c r="O254" s="896">
        <v>12</v>
      </c>
      <c r="P254" s="815" t="s">
        <v>151</v>
      </c>
      <c r="R254" s="813">
        <v>25.6</v>
      </c>
    </row>
    <row r="255" spans="15:18" x14ac:dyDescent="0.25">
      <c r="O255" s="896">
        <v>12</v>
      </c>
      <c r="P255" s="815" t="s">
        <v>151</v>
      </c>
      <c r="R255" s="813">
        <v>20.100000000000001</v>
      </c>
    </row>
    <row r="256" spans="15:18" x14ac:dyDescent="0.25">
      <c r="O256" s="896">
        <v>12</v>
      </c>
      <c r="P256" s="815" t="s">
        <v>151</v>
      </c>
      <c r="R256" s="813">
        <v>19.899999999999999</v>
      </c>
    </row>
    <row r="257" spans="15:18" x14ac:dyDescent="0.25">
      <c r="O257" s="896">
        <v>12</v>
      </c>
      <c r="P257" s="795" t="s">
        <v>151</v>
      </c>
      <c r="R257" s="813">
        <v>19</v>
      </c>
    </row>
    <row r="258" spans="15:18" x14ac:dyDescent="0.25">
      <c r="O258" s="896">
        <v>12</v>
      </c>
      <c r="P258" s="795" t="s">
        <v>151</v>
      </c>
      <c r="R258" s="813">
        <v>17</v>
      </c>
    </row>
    <row r="259" spans="15:18" x14ac:dyDescent="0.25">
      <c r="O259" s="896">
        <v>12</v>
      </c>
      <c r="P259" s="795" t="s">
        <v>151</v>
      </c>
      <c r="R259" s="813">
        <v>17</v>
      </c>
    </row>
    <row r="260" spans="15:18" x14ac:dyDescent="0.25">
      <c r="O260" s="896">
        <v>12</v>
      </c>
      <c r="P260" s="795" t="s">
        <v>151</v>
      </c>
      <c r="R260" s="813">
        <v>17</v>
      </c>
    </row>
    <row r="261" spans="15:18" x14ac:dyDescent="0.25">
      <c r="O261" s="896">
        <v>12</v>
      </c>
      <c r="P261" s="795" t="s">
        <v>151</v>
      </c>
      <c r="R261" s="813">
        <v>17</v>
      </c>
    </row>
    <row r="262" spans="15:18" x14ac:dyDescent="0.25">
      <c r="O262" s="896">
        <v>12</v>
      </c>
      <c r="P262" s="795" t="s">
        <v>151</v>
      </c>
      <c r="R262" s="813">
        <v>16</v>
      </c>
    </row>
    <row r="263" spans="15:18" x14ac:dyDescent="0.25">
      <c r="O263" s="896">
        <v>12</v>
      </c>
      <c r="P263" s="795" t="s">
        <v>151</v>
      </c>
      <c r="R263" s="813">
        <v>15</v>
      </c>
    </row>
    <row r="264" spans="15:18" x14ac:dyDescent="0.25">
      <c r="O264" s="896">
        <v>12</v>
      </c>
      <c r="P264" s="795" t="s">
        <v>151</v>
      </c>
      <c r="R264" s="813">
        <v>15</v>
      </c>
    </row>
    <row r="265" spans="15:18" x14ac:dyDescent="0.25">
      <c r="O265" s="896">
        <v>12</v>
      </c>
      <c r="P265" s="795" t="s">
        <v>151</v>
      </c>
      <c r="R265" s="813">
        <v>15</v>
      </c>
    </row>
    <row r="266" spans="15:18" x14ac:dyDescent="0.25">
      <c r="O266" s="896">
        <v>12</v>
      </c>
      <c r="P266" s="815" t="s">
        <v>151</v>
      </c>
      <c r="R266" s="813">
        <v>14.6</v>
      </c>
    </row>
    <row r="267" spans="15:18" x14ac:dyDescent="0.25">
      <c r="O267" s="896">
        <v>12</v>
      </c>
      <c r="P267" s="795" t="s">
        <v>151</v>
      </c>
      <c r="R267" s="813">
        <v>14</v>
      </c>
    </row>
    <row r="268" spans="15:18" x14ac:dyDescent="0.25">
      <c r="O268" s="896">
        <v>12</v>
      </c>
      <c r="P268" s="795" t="s">
        <v>151</v>
      </c>
      <c r="R268" s="813">
        <v>13</v>
      </c>
    </row>
    <row r="269" spans="15:18" x14ac:dyDescent="0.25">
      <c r="O269" s="896">
        <v>12</v>
      </c>
      <c r="P269" s="795" t="s">
        <v>151</v>
      </c>
      <c r="R269" s="813">
        <v>11</v>
      </c>
    </row>
    <row r="270" spans="15:18" x14ac:dyDescent="0.25">
      <c r="O270" s="896">
        <v>12</v>
      </c>
      <c r="P270" s="795" t="s">
        <v>151</v>
      </c>
      <c r="R270" s="813">
        <v>11</v>
      </c>
    </row>
    <row r="271" spans="15:18" x14ac:dyDescent="0.25">
      <c r="O271" s="896">
        <v>12</v>
      </c>
      <c r="P271" s="795" t="s">
        <v>151</v>
      </c>
      <c r="R271" s="813">
        <v>11</v>
      </c>
    </row>
    <row r="272" spans="15:18" x14ac:dyDescent="0.25">
      <c r="O272" s="896">
        <v>12</v>
      </c>
      <c r="P272" s="795" t="s">
        <v>151</v>
      </c>
      <c r="R272" s="813">
        <v>11</v>
      </c>
    </row>
    <row r="273" spans="15:18" x14ac:dyDescent="0.25">
      <c r="O273" s="896">
        <v>12</v>
      </c>
      <c r="P273" s="795" t="s">
        <v>151</v>
      </c>
      <c r="R273" s="813">
        <v>10</v>
      </c>
    </row>
    <row r="274" spans="15:18" x14ac:dyDescent="0.25">
      <c r="O274" s="896">
        <v>12</v>
      </c>
      <c r="P274" s="795" t="s">
        <v>151</v>
      </c>
      <c r="R274" s="813">
        <v>9</v>
      </c>
    </row>
    <row r="275" spans="15:18" x14ac:dyDescent="0.25">
      <c r="O275" s="896">
        <v>12</v>
      </c>
      <c r="P275" s="795" t="s">
        <v>151</v>
      </c>
      <c r="R275" s="813">
        <v>9</v>
      </c>
    </row>
    <row r="276" spans="15:18" x14ac:dyDescent="0.25">
      <c r="O276" s="896">
        <v>12</v>
      </c>
      <c r="P276" s="795" t="s">
        <v>151</v>
      </c>
      <c r="R276" s="813">
        <v>9</v>
      </c>
    </row>
    <row r="277" spans="15:18" x14ac:dyDescent="0.25">
      <c r="O277" s="896">
        <v>12</v>
      </c>
      <c r="P277" s="830" t="s">
        <v>151</v>
      </c>
      <c r="R277" s="813">
        <v>8.5</v>
      </c>
    </row>
    <row r="278" spans="15:18" x14ac:dyDescent="0.25">
      <c r="O278" s="896">
        <v>12</v>
      </c>
      <c r="P278" s="815" t="s">
        <v>151</v>
      </c>
      <c r="R278" s="813">
        <v>7.4</v>
      </c>
    </row>
    <row r="279" spans="15:18" x14ac:dyDescent="0.25">
      <c r="O279" s="896">
        <v>12</v>
      </c>
      <c r="P279" s="815" t="s">
        <v>151</v>
      </c>
      <c r="R279" s="813">
        <v>7.4</v>
      </c>
    </row>
    <row r="280" spans="15:18" x14ac:dyDescent="0.25">
      <c r="O280" s="896">
        <v>12</v>
      </c>
      <c r="P280" s="795" t="s">
        <v>151</v>
      </c>
      <c r="R280" s="813">
        <v>7</v>
      </c>
    </row>
    <row r="281" spans="15:18" x14ac:dyDescent="0.25">
      <c r="O281" s="896">
        <v>12</v>
      </c>
      <c r="P281" s="795" t="s">
        <v>151</v>
      </c>
      <c r="R281" s="813">
        <v>7</v>
      </c>
    </row>
    <row r="282" spans="15:18" x14ac:dyDescent="0.25">
      <c r="O282" s="896">
        <v>12</v>
      </c>
      <c r="P282" s="795" t="s">
        <v>151</v>
      </c>
      <c r="R282" s="813">
        <v>7</v>
      </c>
    </row>
    <row r="283" spans="15:18" x14ac:dyDescent="0.25">
      <c r="O283" s="896">
        <v>12</v>
      </c>
      <c r="P283" s="795" t="s">
        <v>151</v>
      </c>
      <c r="R283" s="813">
        <v>7</v>
      </c>
    </row>
    <row r="284" spans="15:18" x14ac:dyDescent="0.25">
      <c r="O284" s="896">
        <v>12</v>
      </c>
      <c r="P284" s="795" t="s">
        <v>151</v>
      </c>
      <c r="R284" s="813">
        <v>6</v>
      </c>
    </row>
    <row r="285" spans="15:18" x14ac:dyDescent="0.25">
      <c r="O285" s="896">
        <v>12</v>
      </c>
      <c r="P285" s="795" t="s">
        <v>151</v>
      </c>
      <c r="R285" s="813">
        <v>6</v>
      </c>
    </row>
    <row r="286" spans="15:18" x14ac:dyDescent="0.25">
      <c r="O286" s="896">
        <v>12</v>
      </c>
      <c r="P286" s="795" t="s">
        <v>151</v>
      </c>
      <c r="R286" s="813">
        <v>6</v>
      </c>
    </row>
    <row r="287" spans="15:18" x14ac:dyDescent="0.25">
      <c r="O287" s="896">
        <v>12</v>
      </c>
      <c r="P287" s="795" t="s">
        <v>151</v>
      </c>
      <c r="R287" s="813">
        <v>6</v>
      </c>
    </row>
    <row r="288" spans="15:18" x14ac:dyDescent="0.25">
      <c r="O288" s="896">
        <v>12</v>
      </c>
      <c r="P288" s="795" t="s">
        <v>151</v>
      </c>
      <c r="R288" s="813">
        <v>6</v>
      </c>
    </row>
    <row r="289" spans="15:18" x14ac:dyDescent="0.25">
      <c r="O289" s="896">
        <v>12</v>
      </c>
      <c r="P289" s="795" t="s">
        <v>151</v>
      </c>
      <c r="R289" s="813">
        <v>6</v>
      </c>
    </row>
    <row r="290" spans="15:18" x14ac:dyDescent="0.25">
      <c r="O290" s="896">
        <v>12</v>
      </c>
      <c r="P290" s="795" t="s">
        <v>151</v>
      </c>
      <c r="R290" s="813">
        <v>4</v>
      </c>
    </row>
    <row r="291" spans="15:18" x14ac:dyDescent="0.25">
      <c r="O291" s="896">
        <v>12</v>
      </c>
      <c r="P291" s="795" t="s">
        <v>151</v>
      </c>
      <c r="R291" s="813">
        <v>3</v>
      </c>
    </row>
    <row r="292" spans="15:18" x14ac:dyDescent="0.25">
      <c r="O292" s="896">
        <v>12</v>
      </c>
      <c r="P292" s="795" t="s">
        <v>151</v>
      </c>
      <c r="R292" s="813">
        <v>3</v>
      </c>
    </row>
    <row r="293" spans="15:18" x14ac:dyDescent="0.25">
      <c r="O293" s="896">
        <v>12</v>
      </c>
      <c r="P293" s="795" t="s">
        <v>151</v>
      </c>
      <c r="R293" s="813">
        <v>3</v>
      </c>
    </row>
    <row r="294" spans="15:18" x14ac:dyDescent="0.25">
      <c r="O294" s="896">
        <v>12</v>
      </c>
      <c r="P294" s="795" t="s">
        <v>151</v>
      </c>
      <c r="R294" s="813">
        <v>3</v>
      </c>
    </row>
    <row r="295" spans="15:18" x14ac:dyDescent="0.25">
      <c r="O295" s="896">
        <v>12</v>
      </c>
      <c r="P295" s="795" t="s">
        <v>151</v>
      </c>
      <c r="R295" s="813">
        <v>2</v>
      </c>
    </row>
    <row r="296" spans="15:18" x14ac:dyDescent="0.25">
      <c r="O296" s="896">
        <v>12</v>
      </c>
      <c r="P296" s="815" t="s">
        <v>151</v>
      </c>
      <c r="R296" s="813">
        <v>1</v>
      </c>
    </row>
    <row r="297" spans="15:18" x14ac:dyDescent="0.25">
      <c r="O297" s="896">
        <v>12</v>
      </c>
      <c r="P297" s="795" t="s">
        <v>151</v>
      </c>
      <c r="R297" s="813">
        <v>1</v>
      </c>
    </row>
    <row r="298" spans="15:18" x14ac:dyDescent="0.25">
      <c r="O298" s="896">
        <v>12</v>
      </c>
      <c r="P298" s="795" t="s">
        <v>151</v>
      </c>
      <c r="R298" s="813">
        <v>1</v>
      </c>
    </row>
    <row r="299" spans="15:18" x14ac:dyDescent="0.25">
      <c r="O299" s="896">
        <v>12</v>
      </c>
      <c r="P299" s="795" t="s">
        <v>151</v>
      </c>
      <c r="R299" s="813">
        <v>1</v>
      </c>
    </row>
    <row r="300" spans="15:18" x14ac:dyDescent="0.25">
      <c r="O300" s="896">
        <v>12</v>
      </c>
      <c r="P300" s="795" t="s">
        <v>151</v>
      </c>
      <c r="R300" s="813">
        <v>1</v>
      </c>
    </row>
    <row r="301" spans="15:18" x14ac:dyDescent="0.25">
      <c r="O301" s="896">
        <v>12</v>
      </c>
      <c r="P301" s="795" t="s">
        <v>151</v>
      </c>
      <c r="R301" s="813">
        <v>1</v>
      </c>
    </row>
    <row r="302" spans="15:18" x14ac:dyDescent="0.25">
      <c r="O302" s="896">
        <v>12</v>
      </c>
      <c r="P302" s="795" t="s">
        <v>151</v>
      </c>
      <c r="R302" s="813">
        <v>1</v>
      </c>
    </row>
    <row r="303" spans="15:18" x14ac:dyDescent="0.25">
      <c r="O303" s="896">
        <v>12</v>
      </c>
      <c r="P303" s="795" t="s">
        <v>151</v>
      </c>
      <c r="R303" s="813">
        <v>1</v>
      </c>
    </row>
    <row r="304" spans="15:18" x14ac:dyDescent="0.25">
      <c r="O304" s="896">
        <v>12</v>
      </c>
      <c r="P304" s="795" t="s">
        <v>151</v>
      </c>
      <c r="R304" s="813">
        <v>1</v>
      </c>
    </row>
    <row r="305" spans="15:18" x14ac:dyDescent="0.25">
      <c r="O305" s="896">
        <v>12</v>
      </c>
      <c r="P305" s="795" t="s">
        <v>151</v>
      </c>
      <c r="R305" s="813">
        <v>1</v>
      </c>
    </row>
    <row r="306" spans="15:18" x14ac:dyDescent="0.25">
      <c r="O306" s="896">
        <v>12</v>
      </c>
      <c r="P306" s="795" t="s">
        <v>151</v>
      </c>
      <c r="R306" s="813">
        <v>0.01</v>
      </c>
    </row>
    <row r="307" spans="15:18" x14ac:dyDescent="0.25">
      <c r="O307" s="896">
        <v>12</v>
      </c>
      <c r="P307" s="795" t="s">
        <v>151</v>
      </c>
      <c r="R307" s="813">
        <v>0.01</v>
      </c>
    </row>
    <row r="308" spans="15:18" x14ac:dyDescent="0.25">
      <c r="O308" s="896">
        <v>12</v>
      </c>
      <c r="P308" s="795" t="s">
        <v>151</v>
      </c>
      <c r="R308" s="813">
        <v>0.01</v>
      </c>
    </row>
    <row r="309" spans="15:18" x14ac:dyDescent="0.25">
      <c r="O309" s="896">
        <v>12</v>
      </c>
      <c r="P309" s="795" t="s">
        <v>151</v>
      </c>
      <c r="R309" s="813">
        <v>0.01</v>
      </c>
    </row>
    <row r="310" spans="15:18" x14ac:dyDescent="0.25">
      <c r="O310" s="896">
        <v>12</v>
      </c>
      <c r="P310" s="795" t="s">
        <v>151</v>
      </c>
      <c r="R310" s="813">
        <v>0.01</v>
      </c>
    </row>
    <row r="311" spans="15:18" x14ac:dyDescent="0.25">
      <c r="O311" s="896">
        <v>12</v>
      </c>
      <c r="P311" s="795" t="s">
        <v>151</v>
      </c>
      <c r="R311" s="813">
        <v>0.01</v>
      </c>
    </row>
    <row r="312" spans="15:18" x14ac:dyDescent="0.25">
      <c r="O312" s="896">
        <v>12</v>
      </c>
      <c r="P312" s="795" t="s">
        <v>151</v>
      </c>
      <c r="R312" s="813">
        <v>0.01</v>
      </c>
    </row>
    <row r="313" spans="15:18" x14ac:dyDescent="0.25">
      <c r="O313" s="896">
        <v>12</v>
      </c>
      <c r="P313" s="795" t="s">
        <v>151</v>
      </c>
      <c r="R313" s="813">
        <v>0.01</v>
      </c>
    </row>
    <row r="314" spans="15:18" x14ac:dyDescent="0.25">
      <c r="O314" s="896">
        <v>12</v>
      </c>
      <c r="P314" s="795" t="s">
        <v>151</v>
      </c>
      <c r="R314" s="813">
        <v>0.01</v>
      </c>
    </row>
    <row r="315" spans="15:18" x14ac:dyDescent="0.25">
      <c r="O315" s="896">
        <v>12</v>
      </c>
      <c r="P315" s="830" t="s">
        <v>151</v>
      </c>
      <c r="R315" s="813">
        <v>0.01</v>
      </c>
    </row>
    <row r="316" spans="15:18" x14ac:dyDescent="0.25">
      <c r="O316" s="901">
        <v>13</v>
      </c>
      <c r="P316" s="900" t="s">
        <v>151</v>
      </c>
      <c r="R316" s="899">
        <v>22470</v>
      </c>
    </row>
    <row r="317" spans="15:18" x14ac:dyDescent="0.25">
      <c r="O317" s="901">
        <v>13</v>
      </c>
      <c r="P317" s="902" t="s">
        <v>151</v>
      </c>
      <c r="R317" s="899">
        <v>1986</v>
      </c>
    </row>
    <row r="318" spans="15:18" x14ac:dyDescent="0.25">
      <c r="O318" s="901">
        <v>13</v>
      </c>
      <c r="P318" s="902" t="s">
        <v>151</v>
      </c>
      <c r="R318" s="899">
        <v>1733</v>
      </c>
    </row>
    <row r="319" spans="15:18" x14ac:dyDescent="0.25">
      <c r="O319" s="893">
        <v>13</v>
      </c>
      <c r="P319" s="815" t="s">
        <v>151</v>
      </c>
      <c r="R319" s="813">
        <v>816.4</v>
      </c>
    </row>
    <row r="320" spans="15:18" x14ac:dyDescent="0.25">
      <c r="O320" s="893">
        <v>13</v>
      </c>
      <c r="P320" s="815" t="s">
        <v>151</v>
      </c>
      <c r="R320" s="813">
        <v>547.5</v>
      </c>
    </row>
    <row r="321" spans="15:18" x14ac:dyDescent="0.25">
      <c r="O321" s="893">
        <v>13</v>
      </c>
      <c r="P321" s="795" t="s">
        <v>151</v>
      </c>
      <c r="R321" s="813">
        <v>517</v>
      </c>
    </row>
    <row r="322" spans="15:18" x14ac:dyDescent="0.25">
      <c r="O322" s="893">
        <v>13</v>
      </c>
      <c r="P322" s="795" t="s">
        <v>151</v>
      </c>
      <c r="R322" s="813">
        <v>387</v>
      </c>
    </row>
    <row r="323" spans="15:18" x14ac:dyDescent="0.25">
      <c r="O323" s="893">
        <v>13</v>
      </c>
      <c r="P323" s="795" t="s">
        <v>151</v>
      </c>
      <c r="R323" s="813">
        <v>326</v>
      </c>
    </row>
    <row r="324" spans="15:18" x14ac:dyDescent="0.25">
      <c r="O324" s="893">
        <v>13</v>
      </c>
      <c r="P324" s="795" t="s">
        <v>151</v>
      </c>
      <c r="R324" s="813">
        <v>276</v>
      </c>
    </row>
    <row r="325" spans="15:18" x14ac:dyDescent="0.25">
      <c r="O325" s="893">
        <v>13</v>
      </c>
      <c r="P325" s="795" t="s">
        <v>151</v>
      </c>
      <c r="R325" s="813">
        <v>260</v>
      </c>
    </row>
    <row r="326" spans="15:18" x14ac:dyDescent="0.25">
      <c r="O326" s="893">
        <v>13</v>
      </c>
      <c r="P326" s="795" t="s">
        <v>151</v>
      </c>
      <c r="R326" s="813">
        <v>248</v>
      </c>
    </row>
    <row r="327" spans="15:18" x14ac:dyDescent="0.25">
      <c r="O327" s="893">
        <v>13</v>
      </c>
      <c r="P327" s="795" t="s">
        <v>151</v>
      </c>
      <c r="R327" s="813">
        <v>210</v>
      </c>
    </row>
    <row r="328" spans="15:18" x14ac:dyDescent="0.25">
      <c r="O328" s="893">
        <v>13</v>
      </c>
      <c r="P328" s="795" t="s">
        <v>151</v>
      </c>
      <c r="R328" s="813">
        <v>173</v>
      </c>
    </row>
    <row r="329" spans="15:18" x14ac:dyDescent="0.25">
      <c r="O329" s="893">
        <v>13</v>
      </c>
      <c r="P329" s="795" t="s">
        <v>151</v>
      </c>
      <c r="R329" s="813">
        <v>167</v>
      </c>
    </row>
    <row r="330" spans="15:18" x14ac:dyDescent="0.25">
      <c r="O330" s="893">
        <v>13</v>
      </c>
      <c r="P330" s="795" t="s">
        <v>151</v>
      </c>
      <c r="R330" s="813">
        <v>157</v>
      </c>
    </row>
    <row r="331" spans="15:18" x14ac:dyDescent="0.25">
      <c r="O331" s="893">
        <v>13</v>
      </c>
      <c r="P331" s="795" t="s">
        <v>151</v>
      </c>
      <c r="R331" s="813">
        <v>157</v>
      </c>
    </row>
    <row r="332" spans="15:18" x14ac:dyDescent="0.25">
      <c r="O332" s="893">
        <v>13</v>
      </c>
      <c r="P332" s="795" t="s">
        <v>151</v>
      </c>
      <c r="R332" s="813">
        <v>142</v>
      </c>
    </row>
    <row r="333" spans="15:18" x14ac:dyDescent="0.25">
      <c r="O333" s="893">
        <v>13</v>
      </c>
      <c r="P333" s="795" t="s">
        <v>151</v>
      </c>
      <c r="R333" s="813">
        <v>127</v>
      </c>
    </row>
    <row r="334" spans="15:18" x14ac:dyDescent="0.25">
      <c r="O334" s="893">
        <v>13</v>
      </c>
      <c r="P334" s="795" t="s">
        <v>151</v>
      </c>
      <c r="R334" s="813">
        <v>127</v>
      </c>
    </row>
    <row r="335" spans="15:18" x14ac:dyDescent="0.25">
      <c r="O335" s="893">
        <v>13</v>
      </c>
      <c r="P335" s="815" t="s">
        <v>151</v>
      </c>
      <c r="R335" s="813">
        <v>121.1</v>
      </c>
    </row>
    <row r="336" spans="15:18" x14ac:dyDescent="0.25">
      <c r="O336" s="893">
        <v>13</v>
      </c>
      <c r="P336" s="795" t="s">
        <v>151</v>
      </c>
      <c r="R336" s="813">
        <v>119</v>
      </c>
    </row>
    <row r="337" spans="15:18" x14ac:dyDescent="0.25">
      <c r="O337" s="893">
        <v>13</v>
      </c>
      <c r="P337" s="795" t="s">
        <v>151</v>
      </c>
      <c r="R337" s="813">
        <v>104</v>
      </c>
    </row>
    <row r="338" spans="15:18" x14ac:dyDescent="0.25">
      <c r="O338" s="893">
        <v>13</v>
      </c>
      <c r="P338" s="795" t="s">
        <v>151</v>
      </c>
      <c r="R338" s="813">
        <v>99</v>
      </c>
    </row>
    <row r="339" spans="15:18" x14ac:dyDescent="0.25">
      <c r="O339" s="893">
        <v>13</v>
      </c>
      <c r="P339" s="795" t="s">
        <v>151</v>
      </c>
      <c r="R339" s="813">
        <v>93</v>
      </c>
    </row>
    <row r="340" spans="15:18" x14ac:dyDescent="0.25">
      <c r="O340" s="893">
        <v>13</v>
      </c>
      <c r="P340" s="795" t="s">
        <v>151</v>
      </c>
      <c r="R340" s="813">
        <v>86</v>
      </c>
    </row>
    <row r="341" spans="15:18" x14ac:dyDescent="0.25">
      <c r="O341" s="893">
        <v>13</v>
      </c>
      <c r="P341" s="795" t="s">
        <v>151</v>
      </c>
      <c r="R341" s="813">
        <v>78</v>
      </c>
    </row>
    <row r="342" spans="15:18" x14ac:dyDescent="0.25">
      <c r="O342" s="893">
        <v>13</v>
      </c>
      <c r="P342" s="795" t="s">
        <v>151</v>
      </c>
      <c r="R342" s="813">
        <v>78</v>
      </c>
    </row>
    <row r="343" spans="15:18" x14ac:dyDescent="0.25">
      <c r="O343" s="893">
        <v>13</v>
      </c>
      <c r="P343" s="795" t="s">
        <v>151</v>
      </c>
      <c r="R343" s="813">
        <v>68</v>
      </c>
    </row>
    <row r="344" spans="15:18" x14ac:dyDescent="0.25">
      <c r="O344" s="893">
        <v>13</v>
      </c>
      <c r="P344" s="795" t="s">
        <v>151</v>
      </c>
      <c r="R344" s="813">
        <v>66</v>
      </c>
    </row>
    <row r="345" spans="15:18" x14ac:dyDescent="0.25">
      <c r="O345" s="893">
        <v>13</v>
      </c>
      <c r="P345" s="815" t="s">
        <v>151</v>
      </c>
      <c r="R345" s="813">
        <v>65.7</v>
      </c>
    </row>
    <row r="346" spans="15:18" x14ac:dyDescent="0.25">
      <c r="O346" s="893">
        <v>13</v>
      </c>
      <c r="P346" s="795" t="s">
        <v>151</v>
      </c>
      <c r="R346" s="813">
        <v>64</v>
      </c>
    </row>
    <row r="347" spans="15:18" x14ac:dyDescent="0.25">
      <c r="O347" s="893">
        <v>13</v>
      </c>
      <c r="P347" s="815" t="s">
        <v>151</v>
      </c>
      <c r="R347" s="813">
        <v>58.6</v>
      </c>
    </row>
    <row r="348" spans="15:18" x14ac:dyDescent="0.25">
      <c r="O348" s="893">
        <v>13</v>
      </c>
      <c r="P348" s="795" t="s">
        <v>151</v>
      </c>
      <c r="R348" s="813">
        <v>58</v>
      </c>
    </row>
    <row r="349" spans="15:18" x14ac:dyDescent="0.25">
      <c r="O349" s="893">
        <v>13</v>
      </c>
      <c r="P349" s="795" t="s">
        <v>151</v>
      </c>
      <c r="R349" s="813">
        <v>58</v>
      </c>
    </row>
    <row r="350" spans="15:18" x14ac:dyDescent="0.25">
      <c r="O350" s="893">
        <v>13</v>
      </c>
      <c r="P350" s="795" t="s">
        <v>151</v>
      </c>
      <c r="R350" s="813">
        <v>57</v>
      </c>
    </row>
    <row r="351" spans="15:18" x14ac:dyDescent="0.25">
      <c r="O351" s="893">
        <v>13</v>
      </c>
      <c r="P351" s="795" t="s">
        <v>151</v>
      </c>
      <c r="R351" s="813">
        <v>55</v>
      </c>
    </row>
    <row r="352" spans="15:18" x14ac:dyDescent="0.25">
      <c r="O352" s="893">
        <v>13</v>
      </c>
      <c r="P352" s="795" t="s">
        <v>151</v>
      </c>
      <c r="R352" s="813">
        <v>49</v>
      </c>
    </row>
    <row r="353" spans="15:18" x14ac:dyDescent="0.25">
      <c r="O353" s="893">
        <v>13</v>
      </c>
      <c r="P353" s="795" t="s">
        <v>151</v>
      </c>
      <c r="R353" s="813">
        <v>48</v>
      </c>
    </row>
    <row r="354" spans="15:18" x14ac:dyDescent="0.25">
      <c r="O354" s="893">
        <v>13</v>
      </c>
      <c r="P354" s="815" t="s">
        <v>151</v>
      </c>
      <c r="R354" s="813">
        <v>47.2</v>
      </c>
    </row>
    <row r="355" spans="15:18" x14ac:dyDescent="0.25">
      <c r="O355" s="893">
        <v>13</v>
      </c>
      <c r="P355" s="795" t="s">
        <v>151</v>
      </c>
      <c r="R355" s="813">
        <v>46</v>
      </c>
    </row>
    <row r="356" spans="15:18" x14ac:dyDescent="0.25">
      <c r="O356" s="893">
        <v>13</v>
      </c>
      <c r="P356" s="795" t="s">
        <v>151</v>
      </c>
      <c r="R356" s="813">
        <v>41</v>
      </c>
    </row>
    <row r="357" spans="15:18" x14ac:dyDescent="0.25">
      <c r="O357" s="893">
        <v>13</v>
      </c>
      <c r="P357" s="795" t="s">
        <v>151</v>
      </c>
      <c r="R357" s="813">
        <v>38</v>
      </c>
    </row>
    <row r="358" spans="15:18" x14ac:dyDescent="0.25">
      <c r="O358" s="893">
        <v>13</v>
      </c>
      <c r="P358" s="795" t="s">
        <v>151</v>
      </c>
      <c r="R358" s="813">
        <v>37</v>
      </c>
    </row>
    <row r="359" spans="15:18" x14ac:dyDescent="0.25">
      <c r="O359" s="893">
        <v>13</v>
      </c>
      <c r="P359" s="795" t="s">
        <v>151</v>
      </c>
      <c r="R359" s="813">
        <v>36</v>
      </c>
    </row>
    <row r="360" spans="15:18" x14ac:dyDescent="0.25">
      <c r="O360" s="893">
        <v>13</v>
      </c>
      <c r="P360" s="795" t="s">
        <v>151</v>
      </c>
      <c r="R360" s="813">
        <v>28</v>
      </c>
    </row>
    <row r="361" spans="15:18" x14ac:dyDescent="0.25">
      <c r="O361" s="893">
        <v>13</v>
      </c>
      <c r="P361" s="815" t="s">
        <v>151</v>
      </c>
      <c r="R361" s="813">
        <v>27.8</v>
      </c>
    </row>
    <row r="362" spans="15:18" x14ac:dyDescent="0.25">
      <c r="O362" s="893">
        <v>13</v>
      </c>
      <c r="P362" s="795" t="s">
        <v>151</v>
      </c>
      <c r="R362" s="813">
        <v>25</v>
      </c>
    </row>
    <row r="363" spans="15:18" x14ac:dyDescent="0.25">
      <c r="O363" s="893">
        <v>13</v>
      </c>
      <c r="P363" s="795" t="s">
        <v>151</v>
      </c>
      <c r="R363" s="813">
        <v>24</v>
      </c>
    </row>
    <row r="364" spans="15:18" x14ac:dyDescent="0.25">
      <c r="O364" s="893">
        <v>13</v>
      </c>
      <c r="P364" s="795" t="s">
        <v>151</v>
      </c>
      <c r="R364" s="813">
        <v>23</v>
      </c>
    </row>
    <row r="365" spans="15:18" x14ac:dyDescent="0.25">
      <c r="O365" s="893">
        <v>13</v>
      </c>
      <c r="P365" s="795" t="s">
        <v>151</v>
      </c>
      <c r="R365" s="813">
        <v>20</v>
      </c>
    </row>
    <row r="366" spans="15:18" x14ac:dyDescent="0.25">
      <c r="O366" s="893">
        <v>13</v>
      </c>
      <c r="P366" s="795" t="s">
        <v>151</v>
      </c>
      <c r="R366" s="813">
        <v>18</v>
      </c>
    </row>
    <row r="367" spans="15:18" x14ac:dyDescent="0.25">
      <c r="O367" s="893">
        <v>13</v>
      </c>
      <c r="P367" s="795" t="s">
        <v>151</v>
      </c>
      <c r="R367" s="813">
        <v>16</v>
      </c>
    </row>
    <row r="368" spans="15:18" x14ac:dyDescent="0.25">
      <c r="O368" s="893">
        <v>13</v>
      </c>
      <c r="P368" s="795" t="s">
        <v>151</v>
      </c>
      <c r="R368" s="813">
        <v>15</v>
      </c>
    </row>
    <row r="369" spans="15:18" x14ac:dyDescent="0.25">
      <c r="O369" s="893">
        <v>13</v>
      </c>
      <c r="P369" s="795" t="s">
        <v>151</v>
      </c>
      <c r="R369" s="813">
        <v>10</v>
      </c>
    </row>
    <row r="370" spans="15:18" x14ac:dyDescent="0.25">
      <c r="O370" s="893">
        <v>13</v>
      </c>
      <c r="P370" s="795" t="s">
        <v>151</v>
      </c>
      <c r="R370" s="813">
        <v>0.01</v>
      </c>
    </row>
    <row r="371" spans="15:18" x14ac:dyDescent="0.25">
      <c r="O371" s="893">
        <v>13</v>
      </c>
      <c r="P371" s="795" t="s">
        <v>151</v>
      </c>
      <c r="R371" s="813">
        <v>0.01</v>
      </c>
    </row>
    <row r="372" spans="15:18" x14ac:dyDescent="0.25">
      <c r="O372" s="893">
        <v>13</v>
      </c>
      <c r="P372" s="795" t="s">
        <v>151</v>
      </c>
      <c r="R372" s="813">
        <v>0.01</v>
      </c>
    </row>
    <row r="373" spans="15:18" x14ac:dyDescent="0.25">
      <c r="O373" s="893">
        <v>13</v>
      </c>
      <c r="P373" s="795" t="s">
        <v>151</v>
      </c>
      <c r="R373" s="813">
        <v>0.01</v>
      </c>
    </row>
    <row r="374" spans="15:18" x14ac:dyDescent="0.25">
      <c r="O374" s="893">
        <v>13</v>
      </c>
      <c r="P374" s="795" t="s">
        <v>151</v>
      </c>
      <c r="R374" s="813">
        <v>0.01</v>
      </c>
    </row>
    <row r="375" spans="15:18" x14ac:dyDescent="0.25">
      <c r="O375" s="799">
        <v>1</v>
      </c>
      <c r="P375" s="795" t="s">
        <v>151</v>
      </c>
      <c r="R375" s="813">
        <v>57</v>
      </c>
    </row>
    <row r="376" spans="15:18" x14ac:dyDescent="0.25">
      <c r="O376" s="799">
        <v>1</v>
      </c>
      <c r="P376" s="795" t="s">
        <v>151</v>
      </c>
      <c r="R376" s="813">
        <v>29</v>
      </c>
    </row>
    <row r="377" spans="15:18" x14ac:dyDescent="0.25">
      <c r="O377" s="799">
        <v>1</v>
      </c>
      <c r="P377" s="795" t="s">
        <v>151</v>
      </c>
      <c r="R377" s="813">
        <v>15</v>
      </c>
    </row>
    <row r="378" spans="15:18" x14ac:dyDescent="0.25">
      <c r="O378" s="799">
        <v>1</v>
      </c>
      <c r="P378" s="795" t="s">
        <v>151</v>
      </c>
      <c r="R378" s="813">
        <v>8</v>
      </c>
    </row>
    <row r="379" spans="15:18" x14ac:dyDescent="0.25">
      <c r="O379" s="799">
        <v>1</v>
      </c>
      <c r="P379" s="795" t="s">
        <v>151</v>
      </c>
      <c r="R379" s="813">
        <v>7</v>
      </c>
    </row>
    <row r="380" spans="15:18" x14ac:dyDescent="0.25">
      <c r="O380" s="799">
        <v>2</v>
      </c>
      <c r="P380" s="795" t="s">
        <v>151</v>
      </c>
      <c r="R380" s="813">
        <v>29</v>
      </c>
    </row>
    <row r="381" spans="15:18" x14ac:dyDescent="0.25">
      <c r="O381" s="799">
        <v>3</v>
      </c>
      <c r="P381" s="795" t="s">
        <v>151</v>
      </c>
      <c r="R381" s="813">
        <v>122</v>
      </c>
    </row>
    <row r="382" spans="15:18" x14ac:dyDescent="0.25">
      <c r="O382" s="799">
        <v>3</v>
      </c>
      <c r="P382" s="795" t="s">
        <v>151</v>
      </c>
      <c r="R382" s="813">
        <v>11</v>
      </c>
    </row>
    <row r="383" spans="15:18" x14ac:dyDescent="0.25">
      <c r="O383" s="799">
        <v>4</v>
      </c>
      <c r="P383" s="795" t="s">
        <v>151</v>
      </c>
      <c r="R383" s="813">
        <v>12</v>
      </c>
    </row>
    <row r="384" spans="15:18" x14ac:dyDescent="0.25">
      <c r="O384" s="799">
        <v>4</v>
      </c>
      <c r="P384" s="795" t="s">
        <v>151</v>
      </c>
      <c r="R384" s="813">
        <v>1</v>
      </c>
    </row>
    <row r="385" spans="15:18" x14ac:dyDescent="0.25">
      <c r="O385" s="799">
        <v>5</v>
      </c>
      <c r="P385" s="795" t="s">
        <v>151</v>
      </c>
      <c r="R385" s="813">
        <v>687</v>
      </c>
    </row>
    <row r="386" spans="15:18" x14ac:dyDescent="0.25">
      <c r="O386" s="799">
        <v>6</v>
      </c>
      <c r="P386" s="795" t="s">
        <v>151</v>
      </c>
      <c r="R386" s="813">
        <v>20</v>
      </c>
    </row>
    <row r="387" spans="15:18" x14ac:dyDescent="0.25">
      <c r="O387" s="799">
        <v>6</v>
      </c>
      <c r="P387" s="795" t="s">
        <v>151</v>
      </c>
      <c r="R387" s="813">
        <v>4</v>
      </c>
    </row>
    <row r="388" spans="15:18" x14ac:dyDescent="0.25">
      <c r="O388" s="799">
        <v>7</v>
      </c>
      <c r="P388" s="795" t="s">
        <v>151</v>
      </c>
      <c r="R388" s="813">
        <v>435</v>
      </c>
    </row>
    <row r="389" spans="15:18" x14ac:dyDescent="0.25">
      <c r="O389" s="799">
        <v>7</v>
      </c>
      <c r="P389" s="795" t="s">
        <v>151</v>
      </c>
      <c r="R389" s="813">
        <v>6</v>
      </c>
    </row>
    <row r="390" spans="15:18" x14ac:dyDescent="0.25">
      <c r="O390" s="799">
        <v>7</v>
      </c>
      <c r="P390" s="795" t="s">
        <v>151</v>
      </c>
      <c r="R390" s="813">
        <v>4</v>
      </c>
    </row>
    <row r="391" spans="15:18" x14ac:dyDescent="0.25">
      <c r="O391" s="799">
        <v>8</v>
      </c>
      <c r="P391" s="795" t="s">
        <v>151</v>
      </c>
      <c r="R391" s="813">
        <v>48</v>
      </c>
    </row>
    <row r="392" spans="15:18" x14ac:dyDescent="0.25">
      <c r="O392" s="799">
        <v>8</v>
      </c>
      <c r="P392" s="795" t="s">
        <v>151</v>
      </c>
      <c r="R392" s="813">
        <v>40</v>
      </c>
    </row>
    <row r="393" spans="15:18" x14ac:dyDescent="0.25">
      <c r="O393" s="799">
        <v>8</v>
      </c>
      <c r="P393" s="795" t="s">
        <v>151</v>
      </c>
      <c r="R393" s="813">
        <v>30</v>
      </c>
    </row>
    <row r="394" spans="15:18" x14ac:dyDescent="0.25">
      <c r="O394" s="799">
        <v>8</v>
      </c>
      <c r="P394" s="795" t="s">
        <v>151</v>
      </c>
      <c r="R394" s="813">
        <v>16</v>
      </c>
    </row>
    <row r="395" spans="15:18" x14ac:dyDescent="0.25">
      <c r="O395" s="799">
        <v>8</v>
      </c>
      <c r="P395" s="795" t="s">
        <v>151</v>
      </c>
      <c r="R395" s="813">
        <v>14</v>
      </c>
    </row>
    <row r="396" spans="15:18" x14ac:dyDescent="0.25">
      <c r="O396" s="799">
        <v>8</v>
      </c>
      <c r="P396" s="795" t="s">
        <v>151</v>
      </c>
      <c r="R396" s="813">
        <v>11</v>
      </c>
    </row>
    <row r="397" spans="15:18" x14ac:dyDescent="0.25">
      <c r="O397" s="799">
        <v>8</v>
      </c>
      <c r="P397" s="795" t="s">
        <v>151</v>
      </c>
      <c r="R397" s="813">
        <v>10</v>
      </c>
    </row>
    <row r="398" spans="15:18" x14ac:dyDescent="0.25">
      <c r="O398" s="799">
        <v>9</v>
      </c>
      <c r="P398" s="795" t="s">
        <v>151</v>
      </c>
      <c r="R398" s="813">
        <v>770.1</v>
      </c>
    </row>
    <row r="399" spans="15:18" x14ac:dyDescent="0.25">
      <c r="O399" s="799">
        <v>9</v>
      </c>
      <c r="P399" s="795" t="s">
        <v>151</v>
      </c>
      <c r="R399" s="813">
        <v>435</v>
      </c>
    </row>
    <row r="400" spans="15:18" x14ac:dyDescent="0.25">
      <c r="O400" s="799">
        <v>9</v>
      </c>
      <c r="P400" s="795" t="s">
        <v>151</v>
      </c>
      <c r="R400" s="813">
        <v>411</v>
      </c>
    </row>
    <row r="401" spans="15:18" x14ac:dyDescent="0.25">
      <c r="O401" s="799">
        <v>9</v>
      </c>
      <c r="P401" s="795" t="s">
        <v>151</v>
      </c>
      <c r="R401" s="813">
        <v>326</v>
      </c>
    </row>
    <row r="402" spans="15:18" x14ac:dyDescent="0.25">
      <c r="O402" s="799">
        <v>9</v>
      </c>
      <c r="P402" s="795" t="s">
        <v>151</v>
      </c>
      <c r="R402" s="813">
        <v>222</v>
      </c>
    </row>
    <row r="403" spans="15:18" x14ac:dyDescent="0.25">
      <c r="O403" s="799">
        <v>9</v>
      </c>
      <c r="P403" s="795" t="s">
        <v>151</v>
      </c>
      <c r="R403" s="813">
        <v>187</v>
      </c>
    </row>
    <row r="404" spans="15:18" x14ac:dyDescent="0.25">
      <c r="O404" s="799">
        <v>9</v>
      </c>
      <c r="P404" s="795" t="s">
        <v>151</v>
      </c>
      <c r="R404" s="813">
        <v>152</v>
      </c>
    </row>
    <row r="405" spans="15:18" x14ac:dyDescent="0.25">
      <c r="O405" s="799">
        <v>9</v>
      </c>
      <c r="P405" s="795" t="s">
        <v>151</v>
      </c>
      <c r="R405" s="813">
        <v>131</v>
      </c>
    </row>
    <row r="406" spans="15:18" x14ac:dyDescent="0.25">
      <c r="O406" s="799">
        <v>9</v>
      </c>
      <c r="P406" s="795" t="s">
        <v>151</v>
      </c>
      <c r="R406" s="813">
        <v>126</v>
      </c>
    </row>
    <row r="407" spans="15:18" x14ac:dyDescent="0.25">
      <c r="O407" s="799">
        <v>9</v>
      </c>
      <c r="P407" s="795" t="s">
        <v>151</v>
      </c>
      <c r="R407" s="813">
        <v>116</v>
      </c>
    </row>
    <row r="408" spans="15:18" x14ac:dyDescent="0.25">
      <c r="O408" s="799">
        <v>9</v>
      </c>
      <c r="P408" s="795" t="s">
        <v>151</v>
      </c>
      <c r="R408" s="813">
        <v>108</v>
      </c>
    </row>
    <row r="409" spans="15:18" x14ac:dyDescent="0.25">
      <c r="O409" s="799">
        <v>9</v>
      </c>
      <c r="P409" s="795" t="s">
        <v>151</v>
      </c>
      <c r="R409" s="813">
        <v>101</v>
      </c>
    </row>
    <row r="410" spans="15:18" x14ac:dyDescent="0.25">
      <c r="O410" s="799">
        <v>9</v>
      </c>
      <c r="P410" s="795" t="s">
        <v>151</v>
      </c>
      <c r="R410" s="813">
        <v>99</v>
      </c>
    </row>
    <row r="411" spans="15:18" x14ac:dyDescent="0.25">
      <c r="O411" s="799">
        <v>9</v>
      </c>
      <c r="P411" s="795" t="s">
        <v>151</v>
      </c>
      <c r="R411" s="813">
        <v>96</v>
      </c>
    </row>
    <row r="412" spans="15:18" x14ac:dyDescent="0.25">
      <c r="O412" s="799">
        <v>9</v>
      </c>
      <c r="P412" s="795" t="s">
        <v>151</v>
      </c>
      <c r="R412" s="813">
        <v>91</v>
      </c>
    </row>
    <row r="413" spans="15:18" x14ac:dyDescent="0.25">
      <c r="O413" s="799">
        <v>9</v>
      </c>
      <c r="P413" s="795" t="s">
        <v>151</v>
      </c>
      <c r="R413" s="813">
        <v>84</v>
      </c>
    </row>
    <row r="414" spans="15:18" x14ac:dyDescent="0.25">
      <c r="O414" s="799">
        <v>9</v>
      </c>
      <c r="P414" s="795" t="s">
        <v>151</v>
      </c>
      <c r="R414" s="813">
        <v>80</v>
      </c>
    </row>
    <row r="415" spans="15:18" x14ac:dyDescent="0.25">
      <c r="O415" s="799">
        <v>9</v>
      </c>
      <c r="P415" s="795" t="s">
        <v>151</v>
      </c>
      <c r="R415" s="813">
        <v>78</v>
      </c>
    </row>
    <row r="416" spans="15:18" x14ac:dyDescent="0.25">
      <c r="O416" s="799">
        <v>9</v>
      </c>
      <c r="P416" s="795" t="s">
        <v>151</v>
      </c>
      <c r="R416" s="813">
        <v>74</v>
      </c>
    </row>
    <row r="417" spans="15:18" x14ac:dyDescent="0.25">
      <c r="O417" s="799">
        <v>9</v>
      </c>
      <c r="P417" s="795" t="s">
        <v>151</v>
      </c>
      <c r="R417" s="813">
        <v>68</v>
      </c>
    </row>
    <row r="418" spans="15:18" x14ac:dyDescent="0.25">
      <c r="O418" s="799">
        <v>9</v>
      </c>
      <c r="P418" s="795" t="s">
        <v>151</v>
      </c>
      <c r="R418" s="813">
        <v>60</v>
      </c>
    </row>
    <row r="419" spans="15:18" x14ac:dyDescent="0.25">
      <c r="O419" s="799">
        <v>9</v>
      </c>
      <c r="P419" s="795" t="s">
        <v>151</v>
      </c>
      <c r="R419" s="813">
        <v>58</v>
      </c>
    </row>
    <row r="420" spans="15:18" x14ac:dyDescent="0.25">
      <c r="O420" s="799">
        <v>9</v>
      </c>
      <c r="P420" s="795" t="s">
        <v>151</v>
      </c>
      <c r="R420" s="813">
        <v>56</v>
      </c>
    </row>
    <row r="421" spans="15:18" x14ac:dyDescent="0.25">
      <c r="O421" s="799">
        <v>9</v>
      </c>
      <c r="P421" s="795" t="s">
        <v>151</v>
      </c>
      <c r="R421" s="813">
        <v>49</v>
      </c>
    </row>
    <row r="422" spans="15:18" x14ac:dyDescent="0.25">
      <c r="O422" s="799">
        <v>9</v>
      </c>
      <c r="P422" s="795" t="s">
        <v>151</v>
      </c>
      <c r="R422" s="813">
        <v>48</v>
      </c>
    </row>
    <row r="423" spans="15:18" x14ac:dyDescent="0.25">
      <c r="O423" s="799">
        <v>9</v>
      </c>
      <c r="P423" s="795" t="s">
        <v>151</v>
      </c>
      <c r="R423" s="813">
        <v>45</v>
      </c>
    </row>
    <row r="424" spans="15:18" x14ac:dyDescent="0.25">
      <c r="O424" s="799">
        <v>9</v>
      </c>
      <c r="P424" s="795" t="s">
        <v>151</v>
      </c>
      <c r="R424" s="813">
        <v>44</v>
      </c>
    </row>
    <row r="425" spans="15:18" x14ac:dyDescent="0.25">
      <c r="O425" s="799">
        <v>9</v>
      </c>
      <c r="P425" s="795" t="s">
        <v>151</v>
      </c>
      <c r="R425" s="813">
        <v>44</v>
      </c>
    </row>
    <row r="426" spans="15:18" x14ac:dyDescent="0.25">
      <c r="O426" s="799">
        <v>9</v>
      </c>
      <c r="P426" s="795" t="s">
        <v>151</v>
      </c>
      <c r="R426" s="813">
        <v>44</v>
      </c>
    </row>
    <row r="427" spans="15:18" x14ac:dyDescent="0.25">
      <c r="O427" s="799">
        <v>9</v>
      </c>
      <c r="P427" s="795" t="s">
        <v>151</v>
      </c>
      <c r="R427" s="813">
        <v>42</v>
      </c>
    </row>
    <row r="428" spans="15:18" x14ac:dyDescent="0.25">
      <c r="O428" s="799">
        <v>9</v>
      </c>
      <c r="P428" s="795" t="s">
        <v>151</v>
      </c>
      <c r="R428" s="813">
        <v>42</v>
      </c>
    </row>
    <row r="429" spans="15:18" x14ac:dyDescent="0.25">
      <c r="O429" s="799">
        <v>9</v>
      </c>
      <c r="P429" s="795" t="s">
        <v>151</v>
      </c>
      <c r="R429" s="813">
        <v>42</v>
      </c>
    </row>
    <row r="430" spans="15:18" x14ac:dyDescent="0.25">
      <c r="O430" s="799">
        <v>9</v>
      </c>
      <c r="P430" s="795" t="s">
        <v>151</v>
      </c>
      <c r="R430" s="813">
        <v>42</v>
      </c>
    </row>
    <row r="431" spans="15:18" x14ac:dyDescent="0.25">
      <c r="O431" s="799">
        <v>9</v>
      </c>
      <c r="P431" s="795" t="s">
        <v>151</v>
      </c>
      <c r="R431" s="813">
        <v>41</v>
      </c>
    </row>
    <row r="432" spans="15:18" x14ac:dyDescent="0.25">
      <c r="O432" s="799">
        <v>9</v>
      </c>
      <c r="P432" s="795" t="s">
        <v>151</v>
      </c>
      <c r="R432" s="813">
        <v>38</v>
      </c>
    </row>
    <row r="433" spans="15:18" x14ac:dyDescent="0.25">
      <c r="O433" s="799">
        <v>9</v>
      </c>
      <c r="P433" s="795" t="s">
        <v>151</v>
      </c>
      <c r="R433" s="813">
        <v>37</v>
      </c>
    </row>
    <row r="434" spans="15:18" x14ac:dyDescent="0.25">
      <c r="O434" s="799">
        <v>9</v>
      </c>
      <c r="P434" s="795" t="s">
        <v>151</v>
      </c>
      <c r="R434" s="813">
        <v>35</v>
      </c>
    </row>
    <row r="435" spans="15:18" x14ac:dyDescent="0.25">
      <c r="O435" s="799">
        <v>9</v>
      </c>
      <c r="P435" s="795" t="s">
        <v>151</v>
      </c>
      <c r="R435" s="813">
        <v>33</v>
      </c>
    </row>
    <row r="436" spans="15:18" x14ac:dyDescent="0.25">
      <c r="O436" s="799">
        <v>9</v>
      </c>
      <c r="P436" s="795" t="s">
        <v>151</v>
      </c>
      <c r="R436" s="813">
        <v>32</v>
      </c>
    </row>
    <row r="437" spans="15:18" x14ac:dyDescent="0.25">
      <c r="O437" s="799">
        <v>9</v>
      </c>
      <c r="P437" s="795" t="s">
        <v>151</v>
      </c>
      <c r="R437" s="813">
        <v>32</v>
      </c>
    </row>
    <row r="438" spans="15:18" x14ac:dyDescent="0.25">
      <c r="O438" s="799">
        <v>9</v>
      </c>
      <c r="P438" s="795" t="s">
        <v>151</v>
      </c>
      <c r="R438" s="813">
        <v>32</v>
      </c>
    </row>
    <row r="439" spans="15:18" x14ac:dyDescent="0.25">
      <c r="O439" s="799">
        <v>9</v>
      </c>
      <c r="P439" s="795" t="s">
        <v>151</v>
      </c>
      <c r="R439" s="813">
        <v>32</v>
      </c>
    </row>
    <row r="440" spans="15:18" x14ac:dyDescent="0.25">
      <c r="O440" s="799">
        <v>9</v>
      </c>
      <c r="P440" s="795" t="s">
        <v>151</v>
      </c>
      <c r="R440" s="813">
        <v>31</v>
      </c>
    </row>
    <row r="441" spans="15:18" x14ac:dyDescent="0.25">
      <c r="O441" s="799">
        <v>9</v>
      </c>
      <c r="P441" s="795" t="s">
        <v>151</v>
      </c>
      <c r="R441" s="813">
        <v>30</v>
      </c>
    </row>
    <row r="442" spans="15:18" x14ac:dyDescent="0.25">
      <c r="O442" s="799">
        <v>9</v>
      </c>
      <c r="P442" s="795" t="s">
        <v>151</v>
      </c>
      <c r="R442" s="813">
        <v>30</v>
      </c>
    </row>
    <row r="443" spans="15:18" x14ac:dyDescent="0.25">
      <c r="O443" s="799">
        <v>9</v>
      </c>
      <c r="P443" s="795" t="s">
        <v>151</v>
      </c>
      <c r="R443" s="813">
        <v>30</v>
      </c>
    </row>
    <row r="444" spans="15:18" x14ac:dyDescent="0.25">
      <c r="O444" s="799">
        <v>9</v>
      </c>
      <c r="P444" s="795" t="s">
        <v>151</v>
      </c>
      <c r="R444" s="813">
        <v>30</v>
      </c>
    </row>
    <row r="445" spans="15:18" x14ac:dyDescent="0.25">
      <c r="O445" s="799">
        <v>9</v>
      </c>
      <c r="P445" s="795" t="s">
        <v>151</v>
      </c>
      <c r="R445" s="813">
        <v>30</v>
      </c>
    </row>
    <row r="446" spans="15:18" x14ac:dyDescent="0.25">
      <c r="O446" s="799">
        <v>9</v>
      </c>
      <c r="P446" s="795" t="s">
        <v>151</v>
      </c>
      <c r="R446" s="813">
        <v>29</v>
      </c>
    </row>
    <row r="447" spans="15:18" x14ac:dyDescent="0.25">
      <c r="O447" s="799">
        <v>9</v>
      </c>
      <c r="P447" s="795" t="s">
        <v>151</v>
      </c>
      <c r="R447" s="813">
        <v>29</v>
      </c>
    </row>
    <row r="448" spans="15:18" x14ac:dyDescent="0.25">
      <c r="O448" s="799">
        <v>9</v>
      </c>
      <c r="P448" s="795" t="s">
        <v>151</v>
      </c>
      <c r="R448" s="813">
        <v>29</v>
      </c>
    </row>
    <row r="449" spans="15:18" x14ac:dyDescent="0.25">
      <c r="O449" s="799">
        <v>9</v>
      </c>
      <c r="P449" s="795" t="s">
        <v>151</v>
      </c>
      <c r="R449" s="813">
        <v>28</v>
      </c>
    </row>
    <row r="450" spans="15:18" x14ac:dyDescent="0.25">
      <c r="O450" s="799">
        <v>9</v>
      </c>
      <c r="P450" s="795" t="s">
        <v>151</v>
      </c>
      <c r="R450" s="813">
        <v>27.2</v>
      </c>
    </row>
    <row r="451" spans="15:18" x14ac:dyDescent="0.25">
      <c r="O451" s="799">
        <v>9</v>
      </c>
      <c r="P451" s="795" t="s">
        <v>151</v>
      </c>
      <c r="R451" s="813">
        <v>27</v>
      </c>
    </row>
    <row r="452" spans="15:18" x14ac:dyDescent="0.25">
      <c r="O452" s="799">
        <v>9</v>
      </c>
      <c r="P452" s="795" t="s">
        <v>151</v>
      </c>
      <c r="R452" s="813">
        <v>26</v>
      </c>
    </row>
    <row r="453" spans="15:18" x14ac:dyDescent="0.25">
      <c r="O453" s="799">
        <v>9</v>
      </c>
      <c r="P453" s="795" t="s">
        <v>151</v>
      </c>
      <c r="R453" s="813">
        <v>26</v>
      </c>
    </row>
    <row r="454" spans="15:18" x14ac:dyDescent="0.25">
      <c r="O454" s="799">
        <v>9</v>
      </c>
      <c r="P454" s="795" t="s">
        <v>151</v>
      </c>
      <c r="R454" s="813">
        <v>26</v>
      </c>
    </row>
    <row r="455" spans="15:18" x14ac:dyDescent="0.25">
      <c r="O455" s="799">
        <v>9</v>
      </c>
      <c r="P455" s="795" t="s">
        <v>151</v>
      </c>
      <c r="R455" s="813">
        <v>25</v>
      </c>
    </row>
    <row r="456" spans="15:18" x14ac:dyDescent="0.25">
      <c r="O456" s="799">
        <v>9</v>
      </c>
      <c r="P456" s="795" t="s">
        <v>151</v>
      </c>
      <c r="R456" s="813">
        <v>25</v>
      </c>
    </row>
    <row r="457" spans="15:18" x14ac:dyDescent="0.25">
      <c r="O457" s="799">
        <v>9</v>
      </c>
      <c r="P457" s="795" t="s">
        <v>151</v>
      </c>
      <c r="R457" s="813">
        <v>25</v>
      </c>
    </row>
    <row r="458" spans="15:18" x14ac:dyDescent="0.25">
      <c r="O458" s="799">
        <v>9</v>
      </c>
      <c r="P458" s="795" t="s">
        <v>151</v>
      </c>
      <c r="R458" s="813">
        <v>24</v>
      </c>
    </row>
    <row r="459" spans="15:18" x14ac:dyDescent="0.25">
      <c r="O459" s="799">
        <v>9</v>
      </c>
      <c r="P459" s="795" t="s">
        <v>151</v>
      </c>
      <c r="R459" s="813">
        <v>24</v>
      </c>
    </row>
    <row r="460" spans="15:18" x14ac:dyDescent="0.25">
      <c r="O460" s="799">
        <v>9</v>
      </c>
      <c r="P460" s="795" t="s">
        <v>151</v>
      </c>
      <c r="R460" s="813">
        <v>24</v>
      </c>
    </row>
    <row r="461" spans="15:18" x14ac:dyDescent="0.25">
      <c r="O461" s="799">
        <v>9</v>
      </c>
      <c r="P461" s="795" t="s">
        <v>151</v>
      </c>
      <c r="R461" s="813">
        <v>24</v>
      </c>
    </row>
    <row r="462" spans="15:18" x14ac:dyDescent="0.25">
      <c r="O462" s="799">
        <v>9</v>
      </c>
      <c r="P462" s="795" t="s">
        <v>151</v>
      </c>
      <c r="R462" s="813">
        <v>24</v>
      </c>
    </row>
    <row r="463" spans="15:18" x14ac:dyDescent="0.25">
      <c r="O463" s="799">
        <v>9</v>
      </c>
      <c r="P463" s="795" t="s">
        <v>151</v>
      </c>
      <c r="R463" s="813">
        <v>23</v>
      </c>
    </row>
    <row r="464" spans="15:18" x14ac:dyDescent="0.25">
      <c r="O464" s="799">
        <v>9</v>
      </c>
      <c r="P464" s="795" t="s">
        <v>151</v>
      </c>
      <c r="R464" s="813">
        <v>23</v>
      </c>
    </row>
    <row r="465" spans="15:18" x14ac:dyDescent="0.25">
      <c r="O465" s="799">
        <v>9</v>
      </c>
      <c r="P465" s="795" t="s">
        <v>151</v>
      </c>
      <c r="R465" s="813">
        <v>22</v>
      </c>
    </row>
    <row r="466" spans="15:18" x14ac:dyDescent="0.25">
      <c r="O466" s="799">
        <v>9</v>
      </c>
      <c r="P466" s="795" t="s">
        <v>151</v>
      </c>
      <c r="R466" s="813">
        <v>22</v>
      </c>
    </row>
    <row r="467" spans="15:18" x14ac:dyDescent="0.25">
      <c r="O467" s="799">
        <v>9</v>
      </c>
      <c r="P467" s="795" t="s">
        <v>151</v>
      </c>
      <c r="R467" s="813">
        <v>22</v>
      </c>
    </row>
    <row r="468" spans="15:18" x14ac:dyDescent="0.25">
      <c r="O468" s="799">
        <v>9</v>
      </c>
      <c r="P468" s="795" t="s">
        <v>151</v>
      </c>
      <c r="R468" s="813">
        <v>20</v>
      </c>
    </row>
    <row r="469" spans="15:18" x14ac:dyDescent="0.25">
      <c r="O469" s="799">
        <v>9</v>
      </c>
      <c r="P469" s="795" t="s">
        <v>151</v>
      </c>
      <c r="R469" s="813">
        <v>20</v>
      </c>
    </row>
    <row r="470" spans="15:18" x14ac:dyDescent="0.25">
      <c r="O470" s="799">
        <v>9</v>
      </c>
      <c r="P470" s="795" t="s">
        <v>151</v>
      </c>
      <c r="R470" s="813">
        <v>20</v>
      </c>
    </row>
    <row r="471" spans="15:18" x14ac:dyDescent="0.25">
      <c r="O471" s="799">
        <v>9</v>
      </c>
      <c r="P471" s="795" t="s">
        <v>151</v>
      </c>
      <c r="R471" s="813">
        <v>19</v>
      </c>
    </row>
    <row r="472" spans="15:18" x14ac:dyDescent="0.25">
      <c r="O472" s="799">
        <v>9</v>
      </c>
      <c r="P472" s="795" t="s">
        <v>151</v>
      </c>
      <c r="R472" s="813">
        <v>18</v>
      </c>
    </row>
    <row r="473" spans="15:18" x14ac:dyDescent="0.25">
      <c r="O473" s="799">
        <v>9</v>
      </c>
      <c r="P473" s="795" t="s">
        <v>151</v>
      </c>
      <c r="R473" s="813">
        <v>18</v>
      </c>
    </row>
    <row r="474" spans="15:18" x14ac:dyDescent="0.25">
      <c r="O474" s="799">
        <v>9</v>
      </c>
      <c r="P474" s="795" t="s">
        <v>151</v>
      </c>
      <c r="R474" s="813">
        <v>17</v>
      </c>
    </row>
    <row r="475" spans="15:18" x14ac:dyDescent="0.25">
      <c r="O475" s="799">
        <v>9</v>
      </c>
      <c r="P475" s="795" t="s">
        <v>151</v>
      </c>
      <c r="R475" s="813">
        <v>17</v>
      </c>
    </row>
    <row r="476" spans="15:18" x14ac:dyDescent="0.25">
      <c r="O476" s="799">
        <v>9</v>
      </c>
      <c r="P476" s="815" t="s">
        <v>151</v>
      </c>
      <c r="R476" s="813">
        <v>16.100000000000001</v>
      </c>
    </row>
    <row r="477" spans="15:18" x14ac:dyDescent="0.25">
      <c r="O477" s="799">
        <v>9</v>
      </c>
      <c r="P477" s="795" t="s">
        <v>151</v>
      </c>
      <c r="R477" s="813">
        <v>16</v>
      </c>
    </row>
    <row r="478" spans="15:18" x14ac:dyDescent="0.25">
      <c r="O478" s="799">
        <v>9</v>
      </c>
      <c r="P478" s="795" t="s">
        <v>151</v>
      </c>
      <c r="R478" s="813">
        <v>16</v>
      </c>
    </row>
    <row r="479" spans="15:18" x14ac:dyDescent="0.25">
      <c r="O479" s="799">
        <v>9</v>
      </c>
      <c r="P479" s="795" t="s">
        <v>151</v>
      </c>
      <c r="R479" s="813">
        <v>16</v>
      </c>
    </row>
    <row r="480" spans="15:18" x14ac:dyDescent="0.25">
      <c r="O480" s="799">
        <v>9</v>
      </c>
      <c r="P480" s="795" t="s">
        <v>151</v>
      </c>
      <c r="R480" s="813">
        <v>16</v>
      </c>
    </row>
    <row r="481" spans="15:18" x14ac:dyDescent="0.25">
      <c r="O481" s="799">
        <v>9</v>
      </c>
      <c r="P481" s="795" t="s">
        <v>151</v>
      </c>
      <c r="R481" s="813">
        <v>16</v>
      </c>
    </row>
    <row r="482" spans="15:18" x14ac:dyDescent="0.25">
      <c r="O482" s="799">
        <v>9</v>
      </c>
      <c r="P482" s="795" t="s">
        <v>151</v>
      </c>
      <c r="R482" s="813">
        <v>15</v>
      </c>
    </row>
    <row r="483" spans="15:18" x14ac:dyDescent="0.25">
      <c r="O483" s="799">
        <v>9</v>
      </c>
      <c r="P483" s="795" t="s">
        <v>151</v>
      </c>
      <c r="R483" s="813">
        <v>15</v>
      </c>
    </row>
    <row r="484" spans="15:18" x14ac:dyDescent="0.25">
      <c r="O484" s="799">
        <v>9</v>
      </c>
      <c r="P484" s="795" t="s">
        <v>151</v>
      </c>
      <c r="R484" s="813">
        <v>15</v>
      </c>
    </row>
    <row r="485" spans="15:18" x14ac:dyDescent="0.25">
      <c r="O485" s="799">
        <v>9</v>
      </c>
      <c r="P485" s="795" t="s">
        <v>151</v>
      </c>
      <c r="R485" s="813">
        <v>14</v>
      </c>
    </row>
    <row r="486" spans="15:18" x14ac:dyDescent="0.25">
      <c r="O486" s="799">
        <v>9</v>
      </c>
      <c r="P486" s="795" t="s">
        <v>151</v>
      </c>
      <c r="R486" s="813">
        <v>14</v>
      </c>
    </row>
    <row r="487" spans="15:18" x14ac:dyDescent="0.25">
      <c r="O487" s="799">
        <v>9</v>
      </c>
      <c r="P487" s="795" t="s">
        <v>151</v>
      </c>
      <c r="R487" s="813">
        <v>14</v>
      </c>
    </row>
    <row r="488" spans="15:18" x14ac:dyDescent="0.25">
      <c r="O488" s="799">
        <v>9</v>
      </c>
      <c r="P488" s="795" t="s">
        <v>151</v>
      </c>
      <c r="R488" s="813">
        <v>13</v>
      </c>
    </row>
    <row r="489" spans="15:18" x14ac:dyDescent="0.25">
      <c r="O489" s="799">
        <v>9</v>
      </c>
      <c r="P489" s="795" t="s">
        <v>151</v>
      </c>
      <c r="R489" s="813">
        <v>13</v>
      </c>
    </row>
    <row r="490" spans="15:18" x14ac:dyDescent="0.25">
      <c r="O490" s="799">
        <v>9</v>
      </c>
      <c r="P490" s="795" t="s">
        <v>151</v>
      </c>
      <c r="R490" s="813">
        <v>13</v>
      </c>
    </row>
    <row r="491" spans="15:18" x14ac:dyDescent="0.25">
      <c r="O491" s="799">
        <v>9</v>
      </c>
      <c r="P491" s="795" t="s">
        <v>151</v>
      </c>
      <c r="R491" s="813">
        <v>12</v>
      </c>
    </row>
    <row r="492" spans="15:18" x14ac:dyDescent="0.25">
      <c r="O492" s="799">
        <v>9</v>
      </c>
      <c r="P492" s="795" t="s">
        <v>151</v>
      </c>
      <c r="R492" s="813">
        <v>12</v>
      </c>
    </row>
    <row r="493" spans="15:18" x14ac:dyDescent="0.25">
      <c r="O493" s="799">
        <v>9</v>
      </c>
      <c r="P493" s="795" t="s">
        <v>151</v>
      </c>
      <c r="R493" s="813">
        <v>11</v>
      </c>
    </row>
    <row r="494" spans="15:18" x14ac:dyDescent="0.25">
      <c r="O494" s="799">
        <v>9</v>
      </c>
      <c r="P494" s="795" t="s">
        <v>151</v>
      </c>
      <c r="R494" s="813">
        <v>11</v>
      </c>
    </row>
    <row r="495" spans="15:18" x14ac:dyDescent="0.25">
      <c r="O495" s="799">
        <v>9</v>
      </c>
      <c r="P495" s="795" t="s">
        <v>151</v>
      </c>
      <c r="R495" s="813">
        <v>11</v>
      </c>
    </row>
    <row r="496" spans="15:18" x14ac:dyDescent="0.25">
      <c r="O496" s="799">
        <v>9</v>
      </c>
      <c r="P496" s="795" t="s">
        <v>151</v>
      </c>
      <c r="R496" s="813">
        <v>10</v>
      </c>
    </row>
    <row r="497" spans="15:18" x14ac:dyDescent="0.25">
      <c r="O497" s="799">
        <v>9</v>
      </c>
      <c r="P497" s="795" t="s">
        <v>151</v>
      </c>
      <c r="R497" s="813">
        <v>10</v>
      </c>
    </row>
    <row r="498" spans="15:18" x14ac:dyDescent="0.25">
      <c r="O498" s="799">
        <v>9</v>
      </c>
      <c r="P498" s="795" t="s">
        <v>151</v>
      </c>
      <c r="R498" s="813">
        <v>10</v>
      </c>
    </row>
    <row r="499" spans="15:18" x14ac:dyDescent="0.25">
      <c r="O499" s="799">
        <v>9</v>
      </c>
      <c r="P499" s="795" t="s">
        <v>151</v>
      </c>
      <c r="R499" s="813">
        <v>10</v>
      </c>
    </row>
    <row r="500" spans="15:18" x14ac:dyDescent="0.25">
      <c r="O500" s="799">
        <v>9</v>
      </c>
      <c r="P500" s="795" t="s">
        <v>151</v>
      </c>
      <c r="R500" s="813">
        <v>9</v>
      </c>
    </row>
    <row r="501" spans="15:18" x14ac:dyDescent="0.25">
      <c r="O501" s="799">
        <v>9</v>
      </c>
      <c r="P501" s="795" t="s">
        <v>151</v>
      </c>
      <c r="R501" s="813">
        <v>9</v>
      </c>
    </row>
    <row r="502" spans="15:18" x14ac:dyDescent="0.25">
      <c r="O502" s="799">
        <v>9</v>
      </c>
      <c r="P502" s="795" t="s">
        <v>151</v>
      </c>
      <c r="R502" s="813">
        <v>9</v>
      </c>
    </row>
    <row r="503" spans="15:18" x14ac:dyDescent="0.25">
      <c r="O503" s="799">
        <v>9</v>
      </c>
      <c r="P503" s="795" t="s">
        <v>151</v>
      </c>
      <c r="R503" s="813">
        <v>8</v>
      </c>
    </row>
    <row r="504" spans="15:18" x14ac:dyDescent="0.25">
      <c r="O504" s="799">
        <v>9</v>
      </c>
      <c r="P504" s="795" t="s">
        <v>151</v>
      </c>
      <c r="R504" s="813">
        <v>7</v>
      </c>
    </row>
    <row r="505" spans="15:18" x14ac:dyDescent="0.25">
      <c r="O505" s="799">
        <v>9</v>
      </c>
      <c r="P505" s="795" t="s">
        <v>151</v>
      </c>
      <c r="R505" s="813">
        <v>6.2</v>
      </c>
    </row>
    <row r="506" spans="15:18" x14ac:dyDescent="0.25">
      <c r="O506" s="799">
        <v>9</v>
      </c>
      <c r="P506" s="795" t="s">
        <v>151</v>
      </c>
      <c r="R506" s="813">
        <v>6</v>
      </c>
    </row>
    <row r="507" spans="15:18" x14ac:dyDescent="0.25">
      <c r="O507" s="799">
        <v>9</v>
      </c>
      <c r="P507" s="795" t="s">
        <v>151</v>
      </c>
      <c r="R507" s="813">
        <v>5</v>
      </c>
    </row>
    <row r="508" spans="15:18" x14ac:dyDescent="0.25">
      <c r="O508" s="799">
        <v>9</v>
      </c>
      <c r="P508" s="795" t="s">
        <v>151</v>
      </c>
      <c r="R508" s="813">
        <v>5</v>
      </c>
    </row>
    <row r="509" spans="15:18" x14ac:dyDescent="0.25">
      <c r="O509" s="799">
        <v>9</v>
      </c>
      <c r="P509" s="795" t="s">
        <v>151</v>
      </c>
      <c r="R509" s="813">
        <v>5</v>
      </c>
    </row>
    <row r="510" spans="15:18" x14ac:dyDescent="0.25">
      <c r="O510" s="799">
        <v>9</v>
      </c>
      <c r="P510" s="795" t="s">
        <v>151</v>
      </c>
      <c r="R510" s="813">
        <v>5</v>
      </c>
    </row>
    <row r="511" spans="15:18" x14ac:dyDescent="0.25">
      <c r="O511" s="799">
        <v>9</v>
      </c>
      <c r="P511" s="830" t="s">
        <v>151</v>
      </c>
      <c r="R511" s="813">
        <v>4.0999999999999996</v>
      </c>
    </row>
    <row r="512" spans="15:18" x14ac:dyDescent="0.25">
      <c r="O512" s="799">
        <v>9</v>
      </c>
      <c r="P512" s="795" t="s">
        <v>151</v>
      </c>
      <c r="R512" s="813">
        <v>4</v>
      </c>
    </row>
    <row r="513" spans="15:18" x14ac:dyDescent="0.25">
      <c r="O513" s="799">
        <v>9</v>
      </c>
      <c r="P513" s="795" t="s">
        <v>151</v>
      </c>
      <c r="R513" s="813">
        <v>4</v>
      </c>
    </row>
    <row r="514" spans="15:18" x14ac:dyDescent="0.25">
      <c r="O514" s="799">
        <v>9</v>
      </c>
      <c r="P514" s="795" t="s">
        <v>151</v>
      </c>
      <c r="R514" s="813">
        <v>4</v>
      </c>
    </row>
    <row r="515" spans="15:18" x14ac:dyDescent="0.25">
      <c r="O515" s="799">
        <v>9</v>
      </c>
      <c r="P515" s="795" t="s">
        <v>151</v>
      </c>
      <c r="R515" s="813">
        <v>3</v>
      </c>
    </row>
    <row r="516" spans="15:18" x14ac:dyDescent="0.25">
      <c r="O516" s="799">
        <v>9</v>
      </c>
      <c r="P516" s="795" t="s">
        <v>151</v>
      </c>
      <c r="R516" s="813">
        <v>3</v>
      </c>
    </row>
    <row r="517" spans="15:18" x14ac:dyDescent="0.25">
      <c r="O517" s="799">
        <v>9</v>
      </c>
      <c r="P517" s="795" t="s">
        <v>151</v>
      </c>
      <c r="R517" s="813">
        <v>3</v>
      </c>
    </row>
    <row r="518" spans="15:18" x14ac:dyDescent="0.25">
      <c r="O518" s="799">
        <v>9</v>
      </c>
      <c r="P518" s="795" t="s">
        <v>151</v>
      </c>
      <c r="R518" s="813">
        <v>3</v>
      </c>
    </row>
    <row r="519" spans="15:18" x14ac:dyDescent="0.25">
      <c r="O519" s="799">
        <v>9</v>
      </c>
      <c r="P519" s="830" t="s">
        <v>151</v>
      </c>
      <c r="R519" s="813">
        <v>1</v>
      </c>
    </row>
    <row r="520" spans="15:18" x14ac:dyDescent="0.25">
      <c r="O520" s="894">
        <v>10</v>
      </c>
      <c r="P520" s="815" t="s">
        <v>151</v>
      </c>
      <c r="R520" s="813">
        <v>3500</v>
      </c>
    </row>
    <row r="521" spans="15:18" x14ac:dyDescent="0.25">
      <c r="O521" s="894">
        <v>10</v>
      </c>
      <c r="P521" s="830" t="s">
        <v>151</v>
      </c>
      <c r="R521" s="813">
        <v>3180</v>
      </c>
    </row>
    <row r="522" spans="15:18" x14ac:dyDescent="0.25">
      <c r="O522" s="894">
        <v>10</v>
      </c>
      <c r="P522" s="815" t="s">
        <v>151</v>
      </c>
      <c r="R522" s="813">
        <v>2620</v>
      </c>
    </row>
    <row r="523" spans="15:18" x14ac:dyDescent="0.25">
      <c r="O523" s="894">
        <v>10</v>
      </c>
      <c r="P523" s="795" t="s">
        <v>151</v>
      </c>
      <c r="R523" s="813">
        <v>770</v>
      </c>
    </row>
    <row r="524" spans="15:18" x14ac:dyDescent="0.25">
      <c r="O524" s="894">
        <v>10</v>
      </c>
      <c r="P524" s="830" t="s">
        <v>151</v>
      </c>
      <c r="R524" s="813">
        <v>579.4</v>
      </c>
    </row>
    <row r="525" spans="15:18" x14ac:dyDescent="0.25">
      <c r="O525" s="894">
        <v>10</v>
      </c>
      <c r="P525" s="795" t="s">
        <v>151</v>
      </c>
      <c r="R525" s="813">
        <v>548</v>
      </c>
    </row>
    <row r="526" spans="15:18" x14ac:dyDescent="0.25">
      <c r="O526" s="894">
        <v>10</v>
      </c>
      <c r="P526" s="795" t="s">
        <v>151</v>
      </c>
      <c r="R526" s="813">
        <v>435</v>
      </c>
    </row>
    <row r="527" spans="15:18" x14ac:dyDescent="0.25">
      <c r="O527" s="894">
        <v>10</v>
      </c>
      <c r="P527" s="795" t="s">
        <v>151</v>
      </c>
      <c r="R527" s="813">
        <v>365</v>
      </c>
    </row>
    <row r="528" spans="15:18" x14ac:dyDescent="0.25">
      <c r="O528" s="894">
        <v>10</v>
      </c>
      <c r="P528" s="830" t="s">
        <v>151</v>
      </c>
      <c r="R528" s="813">
        <v>261.3</v>
      </c>
    </row>
    <row r="529" spans="15:18" x14ac:dyDescent="0.25">
      <c r="O529" s="894">
        <v>10</v>
      </c>
      <c r="P529" s="830" t="s">
        <v>151</v>
      </c>
      <c r="R529" s="813">
        <v>248.9</v>
      </c>
    </row>
    <row r="530" spans="15:18" x14ac:dyDescent="0.25">
      <c r="O530" s="894">
        <v>10</v>
      </c>
      <c r="P530" s="830" t="s">
        <v>151</v>
      </c>
      <c r="R530" s="813">
        <v>248.1</v>
      </c>
    </row>
    <row r="531" spans="15:18" x14ac:dyDescent="0.25">
      <c r="O531" s="894">
        <v>10</v>
      </c>
      <c r="P531" s="830" t="s">
        <v>151</v>
      </c>
      <c r="R531" s="813">
        <v>238.2</v>
      </c>
    </row>
    <row r="532" spans="15:18" x14ac:dyDescent="0.25">
      <c r="O532" s="894">
        <v>10</v>
      </c>
      <c r="P532" s="815" t="s">
        <v>151</v>
      </c>
      <c r="R532" s="813">
        <v>193.5</v>
      </c>
    </row>
    <row r="533" spans="15:18" x14ac:dyDescent="0.25">
      <c r="O533" s="894">
        <v>10</v>
      </c>
      <c r="P533" s="830" t="s">
        <v>151</v>
      </c>
      <c r="R533" s="813">
        <v>193.5</v>
      </c>
    </row>
    <row r="534" spans="15:18" x14ac:dyDescent="0.25">
      <c r="O534" s="894">
        <v>10</v>
      </c>
      <c r="P534" s="830" t="s">
        <v>151</v>
      </c>
      <c r="R534" s="813">
        <v>172.3</v>
      </c>
    </row>
    <row r="535" spans="15:18" x14ac:dyDescent="0.25">
      <c r="O535" s="894">
        <v>10</v>
      </c>
      <c r="P535" s="795" t="s">
        <v>151</v>
      </c>
      <c r="R535" s="813">
        <v>157</v>
      </c>
    </row>
    <row r="536" spans="15:18" x14ac:dyDescent="0.25">
      <c r="O536" s="894">
        <v>10</v>
      </c>
      <c r="P536" s="795" t="s">
        <v>151</v>
      </c>
      <c r="R536" s="813">
        <v>109</v>
      </c>
    </row>
    <row r="537" spans="15:18" x14ac:dyDescent="0.25">
      <c r="O537" s="894">
        <v>10</v>
      </c>
      <c r="P537" s="795" t="s">
        <v>151</v>
      </c>
      <c r="R537" s="813">
        <v>109</v>
      </c>
    </row>
    <row r="538" spans="15:18" x14ac:dyDescent="0.25">
      <c r="O538" s="894">
        <v>10</v>
      </c>
      <c r="P538" s="795" t="s">
        <v>151</v>
      </c>
      <c r="R538" s="813">
        <v>99</v>
      </c>
    </row>
    <row r="539" spans="15:18" x14ac:dyDescent="0.25">
      <c r="O539" s="894">
        <v>10</v>
      </c>
      <c r="P539" s="795" t="s">
        <v>151</v>
      </c>
      <c r="R539" s="813">
        <v>93</v>
      </c>
    </row>
    <row r="540" spans="15:18" x14ac:dyDescent="0.25">
      <c r="O540" s="894">
        <v>10</v>
      </c>
      <c r="P540" s="795" t="s">
        <v>151</v>
      </c>
      <c r="R540" s="813">
        <v>88</v>
      </c>
    </row>
    <row r="541" spans="15:18" x14ac:dyDescent="0.25">
      <c r="O541" s="894">
        <v>10</v>
      </c>
      <c r="P541" s="795" t="s">
        <v>151</v>
      </c>
      <c r="R541" s="813">
        <v>84</v>
      </c>
    </row>
    <row r="542" spans="15:18" x14ac:dyDescent="0.25">
      <c r="O542" s="894">
        <v>10</v>
      </c>
      <c r="P542" s="830" t="s">
        <v>151</v>
      </c>
      <c r="R542" s="813">
        <v>81.599999999999994</v>
      </c>
    </row>
    <row r="543" spans="15:18" x14ac:dyDescent="0.25">
      <c r="O543" s="894">
        <v>10</v>
      </c>
      <c r="P543" s="795" t="s">
        <v>151</v>
      </c>
      <c r="R543" s="813">
        <v>80</v>
      </c>
    </row>
    <row r="544" spans="15:18" x14ac:dyDescent="0.25">
      <c r="O544" s="894">
        <v>10</v>
      </c>
      <c r="P544" s="795" t="s">
        <v>151</v>
      </c>
      <c r="R544" s="813">
        <v>80</v>
      </c>
    </row>
    <row r="545" spans="15:18" x14ac:dyDescent="0.25">
      <c r="O545" s="894">
        <v>10</v>
      </c>
      <c r="P545" s="795" t="s">
        <v>151</v>
      </c>
      <c r="R545" s="813">
        <v>79</v>
      </c>
    </row>
    <row r="546" spans="15:18" x14ac:dyDescent="0.25">
      <c r="O546" s="894">
        <v>10</v>
      </c>
      <c r="P546" s="795" t="s">
        <v>151</v>
      </c>
      <c r="R546" s="813">
        <v>71</v>
      </c>
    </row>
    <row r="547" spans="15:18" x14ac:dyDescent="0.25">
      <c r="O547" s="894">
        <v>10</v>
      </c>
      <c r="P547" s="795" t="s">
        <v>151</v>
      </c>
      <c r="R547" s="813">
        <v>62</v>
      </c>
    </row>
    <row r="548" spans="15:18" x14ac:dyDescent="0.25">
      <c r="O548" s="894">
        <v>10</v>
      </c>
      <c r="P548" s="795" t="s">
        <v>151</v>
      </c>
      <c r="R548" s="813">
        <v>62</v>
      </c>
    </row>
    <row r="549" spans="15:18" x14ac:dyDescent="0.25">
      <c r="O549" s="894">
        <v>10</v>
      </c>
      <c r="P549" s="795" t="s">
        <v>151</v>
      </c>
      <c r="R549" s="813">
        <v>58</v>
      </c>
    </row>
    <row r="550" spans="15:18" x14ac:dyDescent="0.25">
      <c r="O550" s="894">
        <v>10</v>
      </c>
      <c r="P550" s="795" t="s">
        <v>151</v>
      </c>
      <c r="R550" s="813">
        <v>56</v>
      </c>
    </row>
    <row r="551" spans="15:18" x14ac:dyDescent="0.25">
      <c r="O551" s="894">
        <v>10</v>
      </c>
      <c r="P551" s="795" t="s">
        <v>151</v>
      </c>
      <c r="R551" s="813">
        <v>56</v>
      </c>
    </row>
    <row r="552" spans="15:18" x14ac:dyDescent="0.25">
      <c r="O552" s="894">
        <v>10</v>
      </c>
      <c r="P552" s="795" t="s">
        <v>151</v>
      </c>
      <c r="R552" s="813">
        <v>50</v>
      </c>
    </row>
    <row r="553" spans="15:18" x14ac:dyDescent="0.25">
      <c r="O553" s="894">
        <v>10</v>
      </c>
      <c r="P553" s="795" t="s">
        <v>151</v>
      </c>
      <c r="R553" s="813">
        <v>50</v>
      </c>
    </row>
    <row r="554" spans="15:18" x14ac:dyDescent="0.25">
      <c r="O554" s="894">
        <v>10</v>
      </c>
      <c r="P554" s="795" t="s">
        <v>151</v>
      </c>
      <c r="R554" s="813">
        <v>49</v>
      </c>
    </row>
    <row r="555" spans="15:18" x14ac:dyDescent="0.25">
      <c r="O555" s="894">
        <v>10</v>
      </c>
      <c r="P555" s="795" t="s">
        <v>151</v>
      </c>
      <c r="R555" s="813">
        <v>44</v>
      </c>
    </row>
    <row r="556" spans="15:18" x14ac:dyDescent="0.25">
      <c r="O556" s="894">
        <v>10</v>
      </c>
      <c r="P556" s="830" t="s">
        <v>151</v>
      </c>
      <c r="R556" s="813">
        <v>42</v>
      </c>
    </row>
    <row r="557" spans="15:18" x14ac:dyDescent="0.25">
      <c r="O557" s="894">
        <v>10</v>
      </c>
      <c r="P557" s="830" t="s">
        <v>151</v>
      </c>
      <c r="R557" s="813">
        <v>41.7</v>
      </c>
    </row>
    <row r="558" spans="15:18" x14ac:dyDescent="0.25">
      <c r="O558" s="894">
        <v>10</v>
      </c>
      <c r="P558" s="830" t="s">
        <v>151</v>
      </c>
      <c r="R558" s="813">
        <v>39.9</v>
      </c>
    </row>
    <row r="559" spans="15:18" x14ac:dyDescent="0.25">
      <c r="O559" s="894">
        <v>10</v>
      </c>
      <c r="P559" s="830" t="s">
        <v>151</v>
      </c>
      <c r="R559" s="813">
        <v>36.4</v>
      </c>
    </row>
    <row r="560" spans="15:18" x14ac:dyDescent="0.25">
      <c r="O560" s="894">
        <v>10</v>
      </c>
      <c r="P560" s="795" t="s">
        <v>151</v>
      </c>
      <c r="R560" s="813">
        <v>36</v>
      </c>
    </row>
    <row r="561" spans="15:18" x14ac:dyDescent="0.25">
      <c r="O561" s="894">
        <v>10</v>
      </c>
      <c r="P561" s="815" t="s">
        <v>151</v>
      </c>
      <c r="R561" s="813">
        <v>35.9</v>
      </c>
    </row>
    <row r="562" spans="15:18" x14ac:dyDescent="0.25">
      <c r="O562" s="894">
        <v>10</v>
      </c>
      <c r="P562" s="795" t="s">
        <v>151</v>
      </c>
      <c r="R562" s="813">
        <v>32</v>
      </c>
    </row>
    <row r="563" spans="15:18" x14ac:dyDescent="0.25">
      <c r="O563" s="894">
        <v>10</v>
      </c>
      <c r="P563" s="795" t="s">
        <v>151</v>
      </c>
      <c r="R563" s="813">
        <v>32</v>
      </c>
    </row>
    <row r="564" spans="15:18" x14ac:dyDescent="0.25">
      <c r="O564" s="894">
        <v>10</v>
      </c>
      <c r="P564" s="795" t="s">
        <v>151</v>
      </c>
      <c r="R564" s="813">
        <v>32</v>
      </c>
    </row>
    <row r="565" spans="15:18" x14ac:dyDescent="0.25">
      <c r="O565" s="894">
        <v>10</v>
      </c>
      <c r="P565" s="795" t="s">
        <v>151</v>
      </c>
      <c r="R565" s="813">
        <v>31</v>
      </c>
    </row>
    <row r="566" spans="15:18" x14ac:dyDescent="0.25">
      <c r="O566" s="894">
        <v>10</v>
      </c>
      <c r="P566" s="795" t="s">
        <v>151</v>
      </c>
      <c r="R566" s="813">
        <v>31</v>
      </c>
    </row>
    <row r="567" spans="15:18" x14ac:dyDescent="0.25">
      <c r="O567" s="894">
        <v>10</v>
      </c>
      <c r="P567" s="795" t="s">
        <v>151</v>
      </c>
      <c r="R567" s="813">
        <v>31</v>
      </c>
    </row>
    <row r="568" spans="15:18" x14ac:dyDescent="0.25">
      <c r="O568" s="894">
        <v>10</v>
      </c>
      <c r="P568" s="830" t="s">
        <v>151</v>
      </c>
      <c r="R568" s="813">
        <v>29.2</v>
      </c>
    </row>
    <row r="569" spans="15:18" x14ac:dyDescent="0.25">
      <c r="O569" s="894">
        <v>10</v>
      </c>
      <c r="P569" s="830" t="s">
        <v>151</v>
      </c>
      <c r="R569" s="813">
        <v>29.2</v>
      </c>
    </row>
    <row r="570" spans="15:18" x14ac:dyDescent="0.25">
      <c r="O570" s="894">
        <v>10</v>
      </c>
      <c r="P570" s="795" t="s">
        <v>151</v>
      </c>
      <c r="R570" s="813">
        <v>28</v>
      </c>
    </row>
    <row r="571" spans="15:18" x14ac:dyDescent="0.25">
      <c r="O571" s="894">
        <v>10</v>
      </c>
      <c r="P571" s="815" t="s">
        <v>151</v>
      </c>
      <c r="R571" s="813">
        <v>27.5</v>
      </c>
    </row>
    <row r="572" spans="15:18" x14ac:dyDescent="0.25">
      <c r="O572" s="894">
        <v>10</v>
      </c>
      <c r="P572" s="795" t="s">
        <v>151</v>
      </c>
      <c r="R572" s="813">
        <v>27</v>
      </c>
    </row>
    <row r="573" spans="15:18" x14ac:dyDescent="0.25">
      <c r="O573" s="894">
        <v>10</v>
      </c>
      <c r="P573" s="795" t="s">
        <v>151</v>
      </c>
      <c r="R573" s="813">
        <v>27</v>
      </c>
    </row>
    <row r="574" spans="15:18" x14ac:dyDescent="0.25">
      <c r="O574" s="894">
        <v>10</v>
      </c>
      <c r="P574" s="815" t="s">
        <v>151</v>
      </c>
      <c r="R574" s="813">
        <v>24</v>
      </c>
    </row>
    <row r="575" spans="15:18" x14ac:dyDescent="0.25">
      <c r="O575" s="894">
        <v>10</v>
      </c>
      <c r="P575" s="795" t="s">
        <v>151</v>
      </c>
      <c r="R575" s="813">
        <v>22</v>
      </c>
    </row>
    <row r="576" spans="15:18" x14ac:dyDescent="0.25">
      <c r="O576" s="894">
        <v>10</v>
      </c>
      <c r="P576" s="830" t="s">
        <v>151</v>
      </c>
      <c r="R576" s="813">
        <v>21.1</v>
      </c>
    </row>
    <row r="577" spans="15:18" x14ac:dyDescent="0.25">
      <c r="O577" s="894">
        <v>10</v>
      </c>
      <c r="P577" s="795" t="s">
        <v>151</v>
      </c>
      <c r="R577" s="813">
        <v>21</v>
      </c>
    </row>
    <row r="578" spans="15:18" x14ac:dyDescent="0.25">
      <c r="O578" s="894">
        <v>10</v>
      </c>
      <c r="P578" s="795" t="s">
        <v>151</v>
      </c>
      <c r="R578" s="813">
        <v>20</v>
      </c>
    </row>
    <row r="579" spans="15:18" x14ac:dyDescent="0.25">
      <c r="O579" s="894">
        <v>10</v>
      </c>
      <c r="P579" s="795" t="s">
        <v>151</v>
      </c>
      <c r="R579" s="813">
        <v>20</v>
      </c>
    </row>
    <row r="580" spans="15:18" x14ac:dyDescent="0.25">
      <c r="O580" s="894">
        <v>10</v>
      </c>
      <c r="P580" s="795" t="s">
        <v>151</v>
      </c>
      <c r="R580" s="813">
        <v>20</v>
      </c>
    </row>
    <row r="581" spans="15:18" x14ac:dyDescent="0.25">
      <c r="O581" s="894">
        <v>10</v>
      </c>
      <c r="P581" s="795" t="s">
        <v>151</v>
      </c>
      <c r="R581" s="813">
        <v>20</v>
      </c>
    </row>
    <row r="582" spans="15:18" x14ac:dyDescent="0.25">
      <c r="O582" s="894">
        <v>10</v>
      </c>
      <c r="P582" s="795" t="s">
        <v>151</v>
      </c>
      <c r="R582" s="813">
        <v>19</v>
      </c>
    </row>
    <row r="583" spans="15:18" x14ac:dyDescent="0.25">
      <c r="O583" s="894">
        <v>10</v>
      </c>
      <c r="P583" s="830" t="s">
        <v>151</v>
      </c>
      <c r="R583" s="813">
        <v>18.5</v>
      </c>
    </row>
    <row r="584" spans="15:18" x14ac:dyDescent="0.25">
      <c r="O584" s="894">
        <v>10</v>
      </c>
      <c r="P584" s="795" t="s">
        <v>151</v>
      </c>
      <c r="R584" s="813">
        <v>18</v>
      </c>
    </row>
    <row r="585" spans="15:18" x14ac:dyDescent="0.25">
      <c r="O585" s="894">
        <v>10</v>
      </c>
      <c r="P585" s="795" t="s">
        <v>151</v>
      </c>
      <c r="R585" s="813">
        <v>17</v>
      </c>
    </row>
    <row r="586" spans="15:18" x14ac:dyDescent="0.25">
      <c r="O586" s="894">
        <v>10</v>
      </c>
      <c r="P586" s="795" t="s">
        <v>151</v>
      </c>
      <c r="R586" s="813">
        <v>14</v>
      </c>
    </row>
    <row r="587" spans="15:18" x14ac:dyDescent="0.25">
      <c r="O587" s="894">
        <v>10</v>
      </c>
      <c r="P587" s="795" t="s">
        <v>151</v>
      </c>
      <c r="R587" s="813">
        <v>14</v>
      </c>
    </row>
    <row r="588" spans="15:18" x14ac:dyDescent="0.25">
      <c r="O588" s="894">
        <v>10</v>
      </c>
      <c r="P588" s="830" t="s">
        <v>151</v>
      </c>
      <c r="R588" s="813">
        <v>13.5</v>
      </c>
    </row>
    <row r="589" spans="15:18" x14ac:dyDescent="0.25">
      <c r="O589" s="894">
        <v>10</v>
      </c>
      <c r="P589" s="815" t="s">
        <v>151</v>
      </c>
      <c r="R589" s="813">
        <v>12</v>
      </c>
    </row>
    <row r="590" spans="15:18" x14ac:dyDescent="0.25">
      <c r="O590" s="894">
        <v>10</v>
      </c>
      <c r="P590" s="795" t="s">
        <v>151</v>
      </c>
      <c r="R590" s="813">
        <v>12</v>
      </c>
    </row>
    <row r="591" spans="15:18" x14ac:dyDescent="0.25">
      <c r="O591" s="894">
        <v>10</v>
      </c>
      <c r="P591" s="795" t="s">
        <v>151</v>
      </c>
      <c r="R591" s="813">
        <v>12</v>
      </c>
    </row>
    <row r="592" spans="15:18" x14ac:dyDescent="0.25">
      <c r="O592" s="894">
        <v>10</v>
      </c>
      <c r="P592" s="795" t="s">
        <v>151</v>
      </c>
      <c r="R592" s="813">
        <v>12</v>
      </c>
    </row>
    <row r="593" spans="15:18" x14ac:dyDescent="0.25">
      <c r="O593" s="894">
        <v>10</v>
      </c>
      <c r="P593" s="795" t="s">
        <v>151</v>
      </c>
      <c r="R593" s="813">
        <v>11</v>
      </c>
    </row>
    <row r="594" spans="15:18" x14ac:dyDescent="0.25">
      <c r="O594" s="894">
        <v>10</v>
      </c>
      <c r="P594" s="795" t="s">
        <v>151</v>
      </c>
      <c r="R594" s="813">
        <v>9</v>
      </c>
    </row>
    <row r="595" spans="15:18" x14ac:dyDescent="0.25">
      <c r="O595" s="894">
        <v>10</v>
      </c>
      <c r="P595" s="795" t="s">
        <v>151</v>
      </c>
      <c r="R595" s="813">
        <v>9</v>
      </c>
    </row>
    <row r="596" spans="15:18" x14ac:dyDescent="0.25">
      <c r="O596" s="894">
        <v>10</v>
      </c>
      <c r="P596" s="795" t="s">
        <v>151</v>
      </c>
      <c r="R596" s="813">
        <v>8</v>
      </c>
    </row>
    <row r="597" spans="15:18" x14ac:dyDescent="0.25">
      <c r="O597" s="894">
        <v>10</v>
      </c>
      <c r="P597" s="795" t="s">
        <v>151</v>
      </c>
      <c r="R597" s="813">
        <v>6</v>
      </c>
    </row>
    <row r="598" spans="15:18" x14ac:dyDescent="0.25">
      <c r="O598" s="894">
        <v>10</v>
      </c>
      <c r="P598" s="795" t="s">
        <v>151</v>
      </c>
      <c r="R598" s="813">
        <v>6</v>
      </c>
    </row>
    <row r="599" spans="15:18" x14ac:dyDescent="0.25">
      <c r="O599" s="894">
        <v>10</v>
      </c>
      <c r="P599" s="815" t="s">
        <v>151</v>
      </c>
      <c r="R599" s="813">
        <v>5.2</v>
      </c>
    </row>
    <row r="600" spans="15:18" x14ac:dyDescent="0.25">
      <c r="O600" s="894">
        <v>10</v>
      </c>
      <c r="P600" s="795" t="s">
        <v>151</v>
      </c>
      <c r="R600" s="813">
        <v>5</v>
      </c>
    </row>
    <row r="601" spans="15:18" x14ac:dyDescent="0.25">
      <c r="O601" s="894">
        <v>10</v>
      </c>
      <c r="P601" s="795" t="s">
        <v>151</v>
      </c>
      <c r="R601" s="813">
        <v>5</v>
      </c>
    </row>
    <row r="602" spans="15:18" x14ac:dyDescent="0.25">
      <c r="O602" s="894">
        <v>10</v>
      </c>
      <c r="P602" s="795" t="s">
        <v>151</v>
      </c>
      <c r="R602" s="813">
        <v>4</v>
      </c>
    </row>
    <row r="603" spans="15:18" x14ac:dyDescent="0.25">
      <c r="O603" s="894">
        <v>10</v>
      </c>
      <c r="P603" s="795" t="s">
        <v>151</v>
      </c>
      <c r="R603" s="813">
        <v>4</v>
      </c>
    </row>
    <row r="604" spans="15:18" x14ac:dyDescent="0.25">
      <c r="O604" s="894">
        <v>10</v>
      </c>
      <c r="P604" s="795" t="s">
        <v>151</v>
      </c>
      <c r="R604" s="813">
        <v>4</v>
      </c>
    </row>
    <row r="605" spans="15:18" x14ac:dyDescent="0.25">
      <c r="O605" s="894">
        <v>10</v>
      </c>
      <c r="P605" s="830" t="s">
        <v>150</v>
      </c>
      <c r="Q605" s="813">
        <v>151.5</v>
      </c>
    </row>
    <row r="606" spans="15:18" x14ac:dyDescent="0.25">
      <c r="O606" s="894">
        <v>10</v>
      </c>
      <c r="P606" s="830" t="s">
        <v>150</v>
      </c>
      <c r="Q606" s="813">
        <v>111.9</v>
      </c>
    </row>
    <row r="607" spans="15:18" x14ac:dyDescent="0.25">
      <c r="O607" s="894">
        <v>10</v>
      </c>
      <c r="P607" s="830" t="s">
        <v>150</v>
      </c>
      <c r="Q607" s="813">
        <v>68.900000000000006</v>
      </c>
    </row>
    <row r="608" spans="15:18" x14ac:dyDescent="0.25">
      <c r="O608" s="894">
        <v>10</v>
      </c>
      <c r="P608" s="830" t="s">
        <v>150</v>
      </c>
      <c r="Q608" s="813">
        <v>66.3</v>
      </c>
    </row>
    <row r="609" spans="15:17" x14ac:dyDescent="0.25">
      <c r="O609" s="894">
        <v>10</v>
      </c>
      <c r="P609" s="830" t="s">
        <v>150</v>
      </c>
      <c r="Q609" s="813">
        <v>55.7</v>
      </c>
    </row>
    <row r="610" spans="15:17" x14ac:dyDescent="0.25">
      <c r="O610" s="894">
        <v>10</v>
      </c>
      <c r="P610" s="830" t="s">
        <v>150</v>
      </c>
      <c r="Q610" s="813">
        <v>52.1</v>
      </c>
    </row>
    <row r="611" spans="15:17" x14ac:dyDescent="0.25">
      <c r="O611" s="894">
        <v>10</v>
      </c>
      <c r="P611" s="830" t="s">
        <v>150</v>
      </c>
      <c r="Q611" s="813">
        <v>29.5</v>
      </c>
    </row>
    <row r="612" spans="15:17" x14ac:dyDescent="0.25">
      <c r="O612" s="894">
        <v>10</v>
      </c>
      <c r="P612" s="830" t="s">
        <v>150</v>
      </c>
      <c r="Q612" s="813">
        <v>24.3</v>
      </c>
    </row>
    <row r="613" spans="15:17" x14ac:dyDescent="0.25">
      <c r="O613" s="894">
        <v>10</v>
      </c>
      <c r="P613" s="830" t="s">
        <v>150</v>
      </c>
      <c r="Q613" s="813">
        <v>20.9</v>
      </c>
    </row>
    <row r="614" spans="15:17" x14ac:dyDescent="0.25">
      <c r="O614" s="894">
        <v>10</v>
      </c>
      <c r="P614" s="830" t="s">
        <v>150</v>
      </c>
      <c r="Q614" s="813">
        <v>10.9</v>
      </c>
    </row>
    <row r="615" spans="15:17" x14ac:dyDescent="0.25">
      <c r="O615" s="894">
        <v>10</v>
      </c>
      <c r="P615" s="830" t="s">
        <v>150</v>
      </c>
      <c r="Q615" s="813">
        <v>6.3</v>
      </c>
    </row>
    <row r="616" spans="15:17" x14ac:dyDescent="0.25">
      <c r="O616" s="894">
        <v>10</v>
      </c>
      <c r="P616" s="830" t="s">
        <v>150</v>
      </c>
      <c r="Q616" s="813">
        <v>5.2</v>
      </c>
    </row>
    <row r="617" spans="15:17" x14ac:dyDescent="0.25">
      <c r="O617" s="894">
        <v>10</v>
      </c>
      <c r="P617" s="830" t="s">
        <v>150</v>
      </c>
      <c r="Q617" s="813">
        <v>3.1</v>
      </c>
    </row>
    <row r="618" spans="15:17" x14ac:dyDescent="0.25">
      <c r="O618" s="894">
        <v>10</v>
      </c>
      <c r="P618" s="830" t="s">
        <v>150</v>
      </c>
      <c r="Q618" s="813">
        <v>1</v>
      </c>
    </row>
    <row r="619" spans="15:17" x14ac:dyDescent="0.25">
      <c r="O619" s="894">
        <v>10</v>
      </c>
      <c r="P619" s="830" t="s">
        <v>150</v>
      </c>
      <c r="Q619" s="813">
        <v>0.01</v>
      </c>
    </row>
    <row r="620" spans="15:17" x14ac:dyDescent="0.25">
      <c r="O620" s="894">
        <v>10</v>
      </c>
      <c r="P620" s="830" t="s">
        <v>150</v>
      </c>
      <c r="Q620" s="813">
        <v>0.01</v>
      </c>
    </row>
    <row r="621" spans="15:17" x14ac:dyDescent="0.25">
      <c r="O621" s="799">
        <v>11</v>
      </c>
      <c r="P621" s="830" t="s">
        <v>150</v>
      </c>
      <c r="Q621" s="813">
        <v>686.7</v>
      </c>
    </row>
    <row r="622" spans="15:17" x14ac:dyDescent="0.25">
      <c r="O622" s="799">
        <v>11</v>
      </c>
      <c r="P622" s="830" t="s">
        <v>150</v>
      </c>
      <c r="Q622" s="813">
        <v>307.60000000000002</v>
      </c>
    </row>
    <row r="623" spans="15:17" x14ac:dyDescent="0.25">
      <c r="O623" s="799">
        <v>11</v>
      </c>
      <c r="P623" s="830" t="s">
        <v>150</v>
      </c>
      <c r="Q623" s="813">
        <v>307.60000000000002</v>
      </c>
    </row>
    <row r="624" spans="15:17" x14ac:dyDescent="0.25">
      <c r="O624" s="799">
        <v>11</v>
      </c>
      <c r="P624" s="830" t="s">
        <v>150</v>
      </c>
      <c r="Q624" s="813">
        <v>260.2</v>
      </c>
    </row>
    <row r="625" spans="15:17" x14ac:dyDescent="0.25">
      <c r="O625" s="799">
        <v>11</v>
      </c>
      <c r="P625" s="830" t="s">
        <v>150</v>
      </c>
      <c r="Q625" s="813">
        <v>238.2</v>
      </c>
    </row>
    <row r="626" spans="15:17" x14ac:dyDescent="0.25">
      <c r="O626" s="799">
        <v>11</v>
      </c>
      <c r="P626" s="830" t="s">
        <v>150</v>
      </c>
      <c r="Q626" s="813">
        <v>204.6</v>
      </c>
    </row>
    <row r="627" spans="15:17" x14ac:dyDescent="0.25">
      <c r="O627" s="799">
        <v>11</v>
      </c>
      <c r="P627" s="830" t="s">
        <v>150</v>
      </c>
      <c r="Q627" s="813">
        <v>133.30000000000001</v>
      </c>
    </row>
    <row r="628" spans="15:17" x14ac:dyDescent="0.25">
      <c r="O628" s="799">
        <v>11</v>
      </c>
      <c r="P628" s="830" t="s">
        <v>150</v>
      </c>
      <c r="Q628" s="813">
        <v>129.6</v>
      </c>
    </row>
    <row r="629" spans="15:17" x14ac:dyDescent="0.25">
      <c r="O629" s="799">
        <v>11</v>
      </c>
      <c r="P629" s="830" t="s">
        <v>150</v>
      </c>
      <c r="Q629" s="813">
        <v>126.6</v>
      </c>
    </row>
    <row r="630" spans="15:17" x14ac:dyDescent="0.25">
      <c r="O630" s="799">
        <v>11</v>
      </c>
      <c r="P630" s="830" t="s">
        <v>150</v>
      </c>
      <c r="Q630" s="813">
        <v>98.8</v>
      </c>
    </row>
    <row r="631" spans="15:17" x14ac:dyDescent="0.25">
      <c r="O631" s="799">
        <v>11</v>
      </c>
      <c r="P631" s="830" t="s">
        <v>150</v>
      </c>
      <c r="Q631" s="813">
        <v>96</v>
      </c>
    </row>
    <row r="632" spans="15:17" x14ac:dyDescent="0.25">
      <c r="O632" s="799">
        <v>11</v>
      </c>
      <c r="P632" s="830" t="s">
        <v>150</v>
      </c>
      <c r="Q632" s="813">
        <v>90.5</v>
      </c>
    </row>
    <row r="633" spans="15:17" x14ac:dyDescent="0.25">
      <c r="O633" s="799">
        <v>11</v>
      </c>
      <c r="P633" s="830" t="s">
        <v>150</v>
      </c>
      <c r="Q633" s="813">
        <v>88.4</v>
      </c>
    </row>
    <row r="634" spans="15:17" x14ac:dyDescent="0.25">
      <c r="O634" s="799">
        <v>11</v>
      </c>
      <c r="P634" s="830" t="s">
        <v>150</v>
      </c>
      <c r="Q634" s="813">
        <v>87.8</v>
      </c>
    </row>
    <row r="635" spans="15:17" x14ac:dyDescent="0.25">
      <c r="O635" s="799">
        <v>11</v>
      </c>
      <c r="P635" s="830" t="s">
        <v>150</v>
      </c>
      <c r="Q635" s="813">
        <v>60.5</v>
      </c>
    </row>
    <row r="636" spans="15:17" x14ac:dyDescent="0.25">
      <c r="O636" s="799">
        <v>11</v>
      </c>
      <c r="P636" s="830" t="s">
        <v>150</v>
      </c>
      <c r="Q636" s="813">
        <v>57.3</v>
      </c>
    </row>
    <row r="637" spans="15:17" x14ac:dyDescent="0.25">
      <c r="O637" s="799">
        <v>11</v>
      </c>
      <c r="P637" s="830" t="s">
        <v>150</v>
      </c>
      <c r="Q637" s="813">
        <v>52.1</v>
      </c>
    </row>
    <row r="638" spans="15:17" x14ac:dyDescent="0.25">
      <c r="O638" s="799">
        <v>11</v>
      </c>
      <c r="P638" s="830" t="s">
        <v>150</v>
      </c>
      <c r="Q638" s="813">
        <v>51.2</v>
      </c>
    </row>
    <row r="639" spans="15:17" x14ac:dyDescent="0.25">
      <c r="O639" s="799">
        <v>11</v>
      </c>
      <c r="P639" s="830" t="s">
        <v>150</v>
      </c>
      <c r="Q639" s="813">
        <v>47.9</v>
      </c>
    </row>
    <row r="640" spans="15:17" x14ac:dyDescent="0.25">
      <c r="O640" s="799">
        <v>11</v>
      </c>
      <c r="P640" s="830" t="s">
        <v>150</v>
      </c>
      <c r="Q640" s="813">
        <v>44.3</v>
      </c>
    </row>
    <row r="641" spans="15:17" x14ac:dyDescent="0.25">
      <c r="O641" s="799">
        <v>11</v>
      </c>
      <c r="P641" s="830" t="s">
        <v>150</v>
      </c>
      <c r="Q641" s="813">
        <v>43.5</v>
      </c>
    </row>
    <row r="642" spans="15:17" x14ac:dyDescent="0.25">
      <c r="O642" s="799">
        <v>11</v>
      </c>
      <c r="P642" s="830" t="s">
        <v>150</v>
      </c>
      <c r="Q642" s="813">
        <v>40.4</v>
      </c>
    </row>
    <row r="643" spans="15:17" x14ac:dyDescent="0.25">
      <c r="O643" s="799">
        <v>11</v>
      </c>
      <c r="P643" s="830" t="s">
        <v>150</v>
      </c>
      <c r="Q643" s="813">
        <v>36.4</v>
      </c>
    </row>
    <row r="644" spans="15:17" x14ac:dyDescent="0.25">
      <c r="O644" s="799">
        <v>11</v>
      </c>
      <c r="P644" s="830" t="s">
        <v>150</v>
      </c>
      <c r="Q644" s="813">
        <v>35.4</v>
      </c>
    </row>
    <row r="645" spans="15:17" x14ac:dyDescent="0.25">
      <c r="O645" s="799">
        <v>11</v>
      </c>
      <c r="P645" s="787" t="s">
        <v>150</v>
      </c>
      <c r="Q645" s="813">
        <v>34</v>
      </c>
    </row>
    <row r="646" spans="15:17" x14ac:dyDescent="0.25">
      <c r="O646" s="799">
        <v>11</v>
      </c>
      <c r="P646" s="830" t="s">
        <v>150</v>
      </c>
      <c r="Q646" s="813">
        <v>33.200000000000003</v>
      </c>
    </row>
    <row r="647" spans="15:17" x14ac:dyDescent="0.25">
      <c r="O647" s="799">
        <v>11</v>
      </c>
      <c r="P647" s="830" t="s">
        <v>150</v>
      </c>
      <c r="Q647" s="813">
        <v>28.8</v>
      </c>
    </row>
    <row r="648" spans="15:17" x14ac:dyDescent="0.25">
      <c r="O648" s="799">
        <v>11</v>
      </c>
      <c r="P648" s="830" t="s">
        <v>150</v>
      </c>
      <c r="Q648" s="813">
        <v>27.5</v>
      </c>
    </row>
    <row r="649" spans="15:17" x14ac:dyDescent="0.25">
      <c r="O649" s="799">
        <v>11</v>
      </c>
      <c r="P649" s="787" t="s">
        <v>150</v>
      </c>
      <c r="Q649" s="813">
        <v>24</v>
      </c>
    </row>
    <row r="650" spans="15:17" x14ac:dyDescent="0.25">
      <c r="O650" s="799">
        <v>11</v>
      </c>
      <c r="P650" s="830" t="s">
        <v>150</v>
      </c>
      <c r="Q650" s="813">
        <v>14.6</v>
      </c>
    </row>
    <row r="651" spans="15:17" x14ac:dyDescent="0.25">
      <c r="O651" s="799">
        <v>11</v>
      </c>
      <c r="P651" s="830" t="s">
        <v>150</v>
      </c>
      <c r="Q651" s="813">
        <v>11</v>
      </c>
    </row>
    <row r="652" spans="15:17" x14ac:dyDescent="0.25">
      <c r="O652" s="799">
        <v>11</v>
      </c>
      <c r="P652" s="830" t="s">
        <v>150</v>
      </c>
      <c r="Q652" s="813">
        <v>8.6</v>
      </c>
    </row>
    <row r="653" spans="15:17" x14ac:dyDescent="0.25">
      <c r="O653" s="799">
        <v>11</v>
      </c>
      <c r="P653" s="830" t="s">
        <v>150</v>
      </c>
      <c r="Q653" s="813">
        <v>8.4</v>
      </c>
    </row>
    <row r="654" spans="15:17" x14ac:dyDescent="0.25">
      <c r="O654" s="799">
        <v>11</v>
      </c>
      <c r="P654" s="830" t="s">
        <v>150</v>
      </c>
      <c r="Q654" s="813">
        <v>3.1</v>
      </c>
    </row>
    <row r="655" spans="15:17" x14ac:dyDescent="0.25">
      <c r="O655" s="799">
        <v>11</v>
      </c>
      <c r="P655" s="830" t="s">
        <v>150</v>
      </c>
      <c r="Q655" s="813">
        <v>3.1</v>
      </c>
    </row>
    <row r="656" spans="15:17" x14ac:dyDescent="0.25">
      <c r="O656" s="896">
        <v>12</v>
      </c>
      <c r="P656" s="830" t="s">
        <v>150</v>
      </c>
      <c r="Q656" s="813">
        <v>1119.0999999999999</v>
      </c>
    </row>
    <row r="657" spans="15:17" x14ac:dyDescent="0.25">
      <c r="O657" s="896">
        <v>12</v>
      </c>
      <c r="P657" s="830" t="s">
        <v>150</v>
      </c>
      <c r="Q657" s="813">
        <v>1046.2</v>
      </c>
    </row>
    <row r="658" spans="15:17" x14ac:dyDescent="0.25">
      <c r="O658" s="896">
        <v>12</v>
      </c>
      <c r="P658" s="830" t="s">
        <v>150</v>
      </c>
      <c r="Q658" s="813">
        <v>770.1</v>
      </c>
    </row>
    <row r="659" spans="15:17" x14ac:dyDescent="0.25">
      <c r="O659" s="896">
        <v>12</v>
      </c>
      <c r="P659" s="830" t="s">
        <v>150</v>
      </c>
      <c r="Q659" s="813">
        <v>727</v>
      </c>
    </row>
    <row r="660" spans="15:17" x14ac:dyDescent="0.25">
      <c r="O660" s="896">
        <v>12</v>
      </c>
      <c r="P660" s="787" t="s">
        <v>150</v>
      </c>
      <c r="Q660" s="813">
        <v>365</v>
      </c>
    </row>
    <row r="661" spans="15:17" x14ac:dyDescent="0.25">
      <c r="O661" s="896">
        <v>12</v>
      </c>
      <c r="P661" s="830" t="s">
        <v>150</v>
      </c>
      <c r="Q661" s="813">
        <v>201.4</v>
      </c>
    </row>
    <row r="662" spans="15:17" x14ac:dyDescent="0.25">
      <c r="O662" s="896">
        <v>12</v>
      </c>
      <c r="P662" s="830" t="s">
        <v>150</v>
      </c>
      <c r="Q662" s="813">
        <v>155.30000000000001</v>
      </c>
    </row>
    <row r="663" spans="15:17" x14ac:dyDescent="0.25">
      <c r="O663" s="896">
        <v>12</v>
      </c>
      <c r="P663" s="830" t="s">
        <v>150</v>
      </c>
      <c r="Q663" s="813">
        <v>155.30000000000001</v>
      </c>
    </row>
    <row r="664" spans="15:17" x14ac:dyDescent="0.25">
      <c r="O664" s="896">
        <v>12</v>
      </c>
      <c r="P664" s="830" t="s">
        <v>150</v>
      </c>
      <c r="Q664" s="813">
        <v>135.4</v>
      </c>
    </row>
    <row r="665" spans="15:17" x14ac:dyDescent="0.25">
      <c r="O665" s="896">
        <v>12</v>
      </c>
      <c r="P665" s="787" t="s">
        <v>150</v>
      </c>
      <c r="Q665" s="813">
        <v>124</v>
      </c>
    </row>
    <row r="666" spans="15:17" x14ac:dyDescent="0.25">
      <c r="O666" s="896">
        <v>12</v>
      </c>
      <c r="P666" s="830" t="s">
        <v>150</v>
      </c>
      <c r="Q666" s="813">
        <v>110</v>
      </c>
    </row>
    <row r="667" spans="15:17" x14ac:dyDescent="0.25">
      <c r="O667" s="896">
        <v>12</v>
      </c>
      <c r="P667" s="787" t="s">
        <v>150</v>
      </c>
      <c r="Q667" s="813">
        <v>102</v>
      </c>
    </row>
    <row r="668" spans="15:17" x14ac:dyDescent="0.25">
      <c r="O668" s="896">
        <v>12</v>
      </c>
      <c r="P668" s="830" t="s">
        <v>150</v>
      </c>
      <c r="Q668" s="813">
        <v>88.4</v>
      </c>
    </row>
    <row r="669" spans="15:17" x14ac:dyDescent="0.25">
      <c r="O669" s="896">
        <v>12</v>
      </c>
      <c r="P669" s="830" t="s">
        <v>150</v>
      </c>
      <c r="Q669" s="813">
        <v>88.2</v>
      </c>
    </row>
    <row r="670" spans="15:17" x14ac:dyDescent="0.25">
      <c r="O670" s="896">
        <v>12</v>
      </c>
      <c r="P670" s="787" t="s">
        <v>150</v>
      </c>
      <c r="Q670" s="813">
        <v>79</v>
      </c>
    </row>
    <row r="671" spans="15:17" x14ac:dyDescent="0.25">
      <c r="O671" s="896">
        <v>12</v>
      </c>
      <c r="P671" s="830" t="s">
        <v>150</v>
      </c>
      <c r="Q671" s="813">
        <v>70.3</v>
      </c>
    </row>
    <row r="672" spans="15:17" x14ac:dyDescent="0.25">
      <c r="O672" s="896">
        <v>12</v>
      </c>
      <c r="P672" s="830" t="s">
        <v>150</v>
      </c>
      <c r="Q672" s="813">
        <v>67.599999999999994</v>
      </c>
    </row>
    <row r="673" spans="15:17" x14ac:dyDescent="0.25">
      <c r="O673" s="896">
        <v>12</v>
      </c>
      <c r="P673" s="787" t="s">
        <v>150</v>
      </c>
      <c r="Q673" s="813">
        <v>66</v>
      </c>
    </row>
    <row r="674" spans="15:17" x14ac:dyDescent="0.25">
      <c r="O674" s="896">
        <v>12</v>
      </c>
      <c r="P674" s="830" t="s">
        <v>150</v>
      </c>
      <c r="Q674" s="813">
        <v>65</v>
      </c>
    </row>
    <row r="675" spans="15:17" x14ac:dyDescent="0.25">
      <c r="O675" s="896">
        <v>12</v>
      </c>
      <c r="P675" s="830" t="s">
        <v>150</v>
      </c>
      <c r="Q675" s="813">
        <v>57.3</v>
      </c>
    </row>
    <row r="676" spans="15:17" x14ac:dyDescent="0.25">
      <c r="O676" s="896">
        <v>12</v>
      </c>
      <c r="P676" s="787" t="s">
        <v>150</v>
      </c>
      <c r="Q676" s="813">
        <v>55</v>
      </c>
    </row>
    <row r="677" spans="15:17" x14ac:dyDescent="0.25">
      <c r="O677" s="896">
        <v>12</v>
      </c>
      <c r="P677" s="787" t="s">
        <v>150</v>
      </c>
      <c r="Q677" s="813">
        <v>54</v>
      </c>
    </row>
    <row r="678" spans="15:17" x14ac:dyDescent="0.25">
      <c r="O678" s="896">
        <v>12</v>
      </c>
      <c r="P678" s="787" t="s">
        <v>150</v>
      </c>
      <c r="Q678" s="813">
        <v>53</v>
      </c>
    </row>
    <row r="679" spans="15:17" x14ac:dyDescent="0.25">
      <c r="O679" s="896">
        <v>12</v>
      </c>
      <c r="P679" s="787" t="s">
        <v>150</v>
      </c>
      <c r="Q679" s="813">
        <v>53</v>
      </c>
    </row>
    <row r="680" spans="15:17" x14ac:dyDescent="0.25">
      <c r="O680" s="896">
        <v>12</v>
      </c>
      <c r="P680" s="787" t="s">
        <v>150</v>
      </c>
      <c r="Q680" s="813">
        <v>48</v>
      </c>
    </row>
    <row r="681" spans="15:17" x14ac:dyDescent="0.25">
      <c r="O681" s="896">
        <v>12</v>
      </c>
      <c r="P681" s="830" t="s">
        <v>150</v>
      </c>
      <c r="Q681" s="813">
        <v>47.9</v>
      </c>
    </row>
    <row r="682" spans="15:17" x14ac:dyDescent="0.25">
      <c r="O682" s="896">
        <v>12</v>
      </c>
      <c r="P682" s="830" t="s">
        <v>150</v>
      </c>
      <c r="Q682" s="813">
        <v>45.7</v>
      </c>
    </row>
    <row r="683" spans="15:17" x14ac:dyDescent="0.25">
      <c r="O683" s="896">
        <v>12</v>
      </c>
      <c r="P683" s="787" t="s">
        <v>150</v>
      </c>
      <c r="Q683" s="813">
        <v>43</v>
      </c>
    </row>
    <row r="684" spans="15:17" x14ac:dyDescent="0.25">
      <c r="O684" s="896">
        <v>12</v>
      </c>
      <c r="P684" s="830" t="s">
        <v>150</v>
      </c>
      <c r="Q684" s="813">
        <v>42.6</v>
      </c>
    </row>
    <row r="685" spans="15:17" x14ac:dyDescent="0.25">
      <c r="O685" s="896">
        <v>12</v>
      </c>
      <c r="P685" s="787" t="s">
        <v>150</v>
      </c>
      <c r="Q685" s="813">
        <v>41</v>
      </c>
    </row>
    <row r="686" spans="15:17" x14ac:dyDescent="0.25">
      <c r="O686" s="896">
        <v>12</v>
      </c>
      <c r="P686" s="830" t="s">
        <v>150</v>
      </c>
      <c r="Q686" s="813">
        <v>37.299999999999997</v>
      </c>
    </row>
    <row r="687" spans="15:17" x14ac:dyDescent="0.25">
      <c r="O687" s="896">
        <v>12</v>
      </c>
      <c r="P687" s="787" t="s">
        <v>150</v>
      </c>
      <c r="Q687" s="813">
        <v>36</v>
      </c>
    </row>
    <row r="688" spans="15:17" x14ac:dyDescent="0.25">
      <c r="O688" s="896">
        <v>12</v>
      </c>
      <c r="P688" s="787" t="s">
        <v>150</v>
      </c>
      <c r="Q688" s="813">
        <v>36</v>
      </c>
    </row>
    <row r="689" spans="15:17" x14ac:dyDescent="0.25">
      <c r="O689" s="896">
        <v>12</v>
      </c>
      <c r="P689" s="787" t="s">
        <v>150</v>
      </c>
      <c r="Q689" s="813">
        <v>33</v>
      </c>
    </row>
    <row r="690" spans="15:17" x14ac:dyDescent="0.25">
      <c r="O690" s="896">
        <v>12</v>
      </c>
      <c r="P690" s="787" t="s">
        <v>150</v>
      </c>
      <c r="Q690" s="813">
        <v>33</v>
      </c>
    </row>
    <row r="691" spans="15:17" x14ac:dyDescent="0.25">
      <c r="O691" s="896">
        <v>12</v>
      </c>
      <c r="P691" s="787" t="s">
        <v>150</v>
      </c>
      <c r="Q691" s="813">
        <v>32</v>
      </c>
    </row>
    <row r="692" spans="15:17" x14ac:dyDescent="0.25">
      <c r="O692" s="896">
        <v>12</v>
      </c>
      <c r="P692" s="787" t="s">
        <v>150</v>
      </c>
      <c r="Q692" s="813">
        <v>32</v>
      </c>
    </row>
    <row r="693" spans="15:17" x14ac:dyDescent="0.25">
      <c r="O693" s="896">
        <v>12</v>
      </c>
      <c r="P693" s="830" t="s">
        <v>150</v>
      </c>
      <c r="Q693" s="813">
        <v>31.8</v>
      </c>
    </row>
    <row r="694" spans="15:17" x14ac:dyDescent="0.25">
      <c r="O694" s="896">
        <v>12</v>
      </c>
      <c r="P694" s="830" t="s">
        <v>150</v>
      </c>
      <c r="Q694" s="813">
        <v>30.9</v>
      </c>
    </row>
    <row r="695" spans="15:17" x14ac:dyDescent="0.25">
      <c r="O695" s="896">
        <v>12</v>
      </c>
      <c r="P695" s="830" t="s">
        <v>150</v>
      </c>
      <c r="Q695" s="813">
        <v>28.5</v>
      </c>
    </row>
    <row r="696" spans="15:17" x14ac:dyDescent="0.25">
      <c r="O696" s="896">
        <v>12</v>
      </c>
      <c r="P696" s="830" t="s">
        <v>150</v>
      </c>
      <c r="Q696" s="813">
        <v>25.6</v>
      </c>
    </row>
    <row r="697" spans="15:17" x14ac:dyDescent="0.25">
      <c r="O697" s="896">
        <v>12</v>
      </c>
      <c r="P697" s="830" t="s">
        <v>150</v>
      </c>
      <c r="Q697" s="813">
        <v>24.6</v>
      </c>
    </row>
    <row r="698" spans="15:17" x14ac:dyDescent="0.25">
      <c r="O698" s="896">
        <v>12</v>
      </c>
      <c r="P698" s="830" t="s">
        <v>150</v>
      </c>
      <c r="Q698" s="813">
        <v>23.1</v>
      </c>
    </row>
    <row r="699" spans="15:17" x14ac:dyDescent="0.25">
      <c r="O699" s="896">
        <v>12</v>
      </c>
      <c r="P699" s="830" t="s">
        <v>150</v>
      </c>
      <c r="Q699" s="813">
        <v>21.6</v>
      </c>
    </row>
    <row r="700" spans="15:17" x14ac:dyDescent="0.25">
      <c r="O700" s="896">
        <v>12</v>
      </c>
      <c r="P700" s="830" t="s">
        <v>150</v>
      </c>
      <c r="Q700" s="813">
        <v>19.5</v>
      </c>
    </row>
    <row r="701" spans="15:17" x14ac:dyDescent="0.25">
      <c r="O701" s="896">
        <v>12</v>
      </c>
      <c r="P701" s="787" t="s">
        <v>150</v>
      </c>
      <c r="Q701" s="813">
        <v>19</v>
      </c>
    </row>
    <row r="702" spans="15:17" x14ac:dyDescent="0.25">
      <c r="O702" s="896">
        <v>12</v>
      </c>
      <c r="P702" s="787" t="s">
        <v>150</v>
      </c>
      <c r="Q702" s="813">
        <v>17</v>
      </c>
    </row>
    <row r="703" spans="15:17" x14ac:dyDescent="0.25">
      <c r="O703" s="896">
        <v>12</v>
      </c>
      <c r="P703" s="830" t="s">
        <v>150</v>
      </c>
      <c r="Q703" s="813">
        <v>16.100000000000001</v>
      </c>
    </row>
    <row r="704" spans="15:17" x14ac:dyDescent="0.25">
      <c r="O704" s="896">
        <v>12</v>
      </c>
      <c r="P704" s="787" t="s">
        <v>150</v>
      </c>
      <c r="Q704" s="813">
        <v>15</v>
      </c>
    </row>
    <row r="705" spans="15:17" x14ac:dyDescent="0.25">
      <c r="O705" s="896">
        <v>12</v>
      </c>
      <c r="P705" s="787" t="s">
        <v>150</v>
      </c>
      <c r="Q705" s="813">
        <v>15</v>
      </c>
    </row>
    <row r="706" spans="15:17" x14ac:dyDescent="0.25">
      <c r="O706" s="896">
        <v>12</v>
      </c>
      <c r="P706" s="830" t="s">
        <v>150</v>
      </c>
      <c r="Q706" s="813">
        <v>14.8</v>
      </c>
    </row>
    <row r="707" spans="15:17" x14ac:dyDescent="0.25">
      <c r="O707" s="896">
        <v>12</v>
      </c>
      <c r="P707" s="787" t="s">
        <v>150</v>
      </c>
      <c r="Q707" s="813">
        <v>13</v>
      </c>
    </row>
    <row r="708" spans="15:17" x14ac:dyDescent="0.25">
      <c r="O708" s="896">
        <v>12</v>
      </c>
      <c r="P708" s="787" t="s">
        <v>150</v>
      </c>
      <c r="Q708" s="813">
        <v>13</v>
      </c>
    </row>
    <row r="709" spans="15:17" x14ac:dyDescent="0.25">
      <c r="O709" s="896">
        <v>12</v>
      </c>
      <c r="P709" s="787" t="s">
        <v>150</v>
      </c>
      <c r="Q709" s="813">
        <v>10</v>
      </c>
    </row>
    <row r="710" spans="15:17" x14ac:dyDescent="0.25">
      <c r="O710" s="896">
        <v>12</v>
      </c>
      <c r="P710" s="830" t="s">
        <v>150</v>
      </c>
      <c r="Q710" s="813">
        <v>9.8000000000000007</v>
      </c>
    </row>
    <row r="711" spans="15:17" x14ac:dyDescent="0.25">
      <c r="O711" s="896">
        <v>12</v>
      </c>
      <c r="P711" s="830" t="s">
        <v>150</v>
      </c>
      <c r="Q711" s="813">
        <v>9.6999999999999993</v>
      </c>
    </row>
    <row r="712" spans="15:17" x14ac:dyDescent="0.25">
      <c r="O712" s="896">
        <v>12</v>
      </c>
      <c r="P712" s="830" t="s">
        <v>150</v>
      </c>
      <c r="Q712" s="813">
        <v>7.4</v>
      </c>
    </row>
    <row r="713" spans="15:17" x14ac:dyDescent="0.25">
      <c r="O713" s="896">
        <v>12</v>
      </c>
      <c r="P713" s="830" t="s">
        <v>150</v>
      </c>
      <c r="Q713" s="813">
        <v>6.3</v>
      </c>
    </row>
    <row r="714" spans="15:17" x14ac:dyDescent="0.25">
      <c r="O714" s="896">
        <v>12</v>
      </c>
      <c r="P714" s="787" t="s">
        <v>150</v>
      </c>
      <c r="Q714" s="813">
        <v>6</v>
      </c>
    </row>
    <row r="715" spans="15:17" x14ac:dyDescent="0.25">
      <c r="O715" s="896">
        <v>12</v>
      </c>
      <c r="P715" s="830" t="s">
        <v>150</v>
      </c>
      <c r="Q715" s="813">
        <v>5.2</v>
      </c>
    </row>
    <row r="716" spans="15:17" x14ac:dyDescent="0.25">
      <c r="O716" s="896">
        <v>12</v>
      </c>
      <c r="P716" s="830" t="s">
        <v>150</v>
      </c>
      <c r="Q716" s="813">
        <v>5.2</v>
      </c>
    </row>
    <row r="717" spans="15:17" x14ac:dyDescent="0.25">
      <c r="O717" s="896">
        <v>12</v>
      </c>
      <c r="P717" s="787" t="s">
        <v>150</v>
      </c>
      <c r="Q717" s="813">
        <v>5</v>
      </c>
    </row>
    <row r="718" spans="15:17" x14ac:dyDescent="0.25">
      <c r="O718" s="896">
        <v>12</v>
      </c>
      <c r="P718" s="787" t="s">
        <v>150</v>
      </c>
      <c r="Q718" s="813">
        <v>5</v>
      </c>
    </row>
    <row r="719" spans="15:17" x14ac:dyDescent="0.25">
      <c r="O719" s="896">
        <v>12</v>
      </c>
      <c r="P719" s="830" t="s">
        <v>150</v>
      </c>
      <c r="Q719" s="813">
        <v>4.0999999999999996</v>
      </c>
    </row>
    <row r="720" spans="15:17" x14ac:dyDescent="0.25">
      <c r="O720" s="896">
        <v>12</v>
      </c>
      <c r="P720" s="830" t="s">
        <v>150</v>
      </c>
      <c r="Q720" s="813">
        <v>2</v>
      </c>
    </row>
    <row r="721" spans="15:17" x14ac:dyDescent="0.25">
      <c r="O721" s="896">
        <v>12</v>
      </c>
      <c r="P721" s="787" t="s">
        <v>150</v>
      </c>
      <c r="Q721" s="813">
        <v>1</v>
      </c>
    </row>
    <row r="722" spans="15:17" x14ac:dyDescent="0.25">
      <c r="O722" s="896">
        <v>12</v>
      </c>
      <c r="P722" s="787" t="s">
        <v>150</v>
      </c>
      <c r="Q722" s="813">
        <v>1</v>
      </c>
    </row>
    <row r="723" spans="15:17" x14ac:dyDescent="0.25">
      <c r="O723" s="896">
        <v>12</v>
      </c>
      <c r="P723" s="830" t="s">
        <v>150</v>
      </c>
      <c r="Q723" s="813">
        <v>0.01</v>
      </c>
    </row>
    <row r="724" spans="15:17" x14ac:dyDescent="0.25">
      <c r="O724" s="896">
        <v>12</v>
      </c>
      <c r="P724" s="830" t="s">
        <v>150</v>
      </c>
      <c r="Q724" s="813">
        <v>0.01</v>
      </c>
    </row>
    <row r="725" spans="15:17" x14ac:dyDescent="0.25">
      <c r="O725" s="893">
        <v>13</v>
      </c>
      <c r="P725" s="830" t="s">
        <v>150</v>
      </c>
      <c r="Q725" s="813">
        <v>7380</v>
      </c>
    </row>
    <row r="726" spans="15:17" x14ac:dyDescent="0.25">
      <c r="O726" s="893">
        <v>13</v>
      </c>
      <c r="P726" s="787" t="s">
        <v>150</v>
      </c>
      <c r="Q726" s="813">
        <v>3000</v>
      </c>
    </row>
    <row r="727" spans="15:17" x14ac:dyDescent="0.25">
      <c r="O727" s="893">
        <v>13</v>
      </c>
      <c r="P727" s="787" t="s">
        <v>150</v>
      </c>
      <c r="Q727" s="813">
        <v>3000</v>
      </c>
    </row>
    <row r="728" spans="15:17" x14ac:dyDescent="0.25">
      <c r="O728" s="893">
        <v>13</v>
      </c>
      <c r="P728" s="787" t="s">
        <v>150</v>
      </c>
      <c r="Q728" s="813">
        <v>3000</v>
      </c>
    </row>
    <row r="729" spans="15:17" x14ac:dyDescent="0.25">
      <c r="O729" s="893">
        <v>13</v>
      </c>
      <c r="P729" s="787" t="s">
        <v>150</v>
      </c>
      <c r="Q729" s="813">
        <v>2420</v>
      </c>
    </row>
    <row r="730" spans="15:17" x14ac:dyDescent="0.25">
      <c r="O730" s="893">
        <v>13</v>
      </c>
      <c r="P730" s="787" t="s">
        <v>150</v>
      </c>
      <c r="Q730" s="813">
        <v>1414</v>
      </c>
    </row>
    <row r="731" spans="15:17" x14ac:dyDescent="0.25">
      <c r="O731" s="893">
        <v>13</v>
      </c>
      <c r="P731" s="787" t="s">
        <v>150</v>
      </c>
      <c r="Q731" s="813">
        <v>1046</v>
      </c>
    </row>
    <row r="732" spans="15:17" x14ac:dyDescent="0.25">
      <c r="O732" s="893">
        <v>13</v>
      </c>
      <c r="P732" s="787" t="s">
        <v>150</v>
      </c>
      <c r="Q732" s="813">
        <v>816</v>
      </c>
    </row>
    <row r="733" spans="15:17" x14ac:dyDescent="0.25">
      <c r="O733" s="893">
        <v>13</v>
      </c>
      <c r="P733" s="787" t="s">
        <v>150</v>
      </c>
      <c r="Q733" s="813">
        <v>770</v>
      </c>
    </row>
    <row r="734" spans="15:17" x14ac:dyDescent="0.25">
      <c r="O734" s="893">
        <v>13</v>
      </c>
      <c r="P734" s="830" t="s">
        <v>150</v>
      </c>
      <c r="Q734" s="813">
        <v>686.7</v>
      </c>
    </row>
    <row r="735" spans="15:17" x14ac:dyDescent="0.25">
      <c r="O735" s="893">
        <v>13</v>
      </c>
      <c r="P735" s="830" t="s">
        <v>150</v>
      </c>
      <c r="Q735" s="813">
        <v>547.5</v>
      </c>
    </row>
    <row r="736" spans="15:17" x14ac:dyDescent="0.25">
      <c r="O736" s="893">
        <v>13</v>
      </c>
      <c r="P736" s="787" t="s">
        <v>150</v>
      </c>
      <c r="Q736" s="813">
        <v>411</v>
      </c>
    </row>
    <row r="737" spans="15:17" x14ac:dyDescent="0.25">
      <c r="O737" s="893">
        <v>13</v>
      </c>
      <c r="P737" s="787" t="s">
        <v>150</v>
      </c>
      <c r="Q737" s="813">
        <v>365</v>
      </c>
    </row>
    <row r="738" spans="15:17" x14ac:dyDescent="0.25">
      <c r="O738" s="893">
        <v>13</v>
      </c>
      <c r="P738" s="787" t="s">
        <v>150</v>
      </c>
      <c r="Q738" s="813">
        <v>345</v>
      </c>
    </row>
    <row r="739" spans="15:17" x14ac:dyDescent="0.25">
      <c r="O739" s="893">
        <v>13</v>
      </c>
      <c r="P739" s="787" t="s">
        <v>150</v>
      </c>
      <c r="Q739" s="813">
        <v>344</v>
      </c>
    </row>
    <row r="740" spans="15:17" x14ac:dyDescent="0.25">
      <c r="O740" s="893">
        <v>13</v>
      </c>
      <c r="P740" s="787" t="s">
        <v>150</v>
      </c>
      <c r="Q740" s="813">
        <v>326</v>
      </c>
    </row>
    <row r="741" spans="15:17" x14ac:dyDescent="0.25">
      <c r="O741" s="893">
        <v>13</v>
      </c>
      <c r="P741" s="830" t="s">
        <v>150</v>
      </c>
      <c r="Q741" s="813">
        <v>275.5</v>
      </c>
    </row>
    <row r="742" spans="15:17" x14ac:dyDescent="0.25">
      <c r="O742" s="893">
        <v>13</v>
      </c>
      <c r="P742" s="830" t="s">
        <v>150</v>
      </c>
      <c r="Q742" s="813">
        <v>248.1</v>
      </c>
    </row>
    <row r="743" spans="15:17" x14ac:dyDescent="0.25">
      <c r="O743" s="893">
        <v>13</v>
      </c>
      <c r="P743" s="787" t="s">
        <v>150</v>
      </c>
      <c r="Q743" s="813">
        <v>236</v>
      </c>
    </row>
    <row r="744" spans="15:17" x14ac:dyDescent="0.25">
      <c r="O744" s="893">
        <v>13</v>
      </c>
      <c r="P744" s="830" t="s">
        <v>150</v>
      </c>
      <c r="Q744" s="813">
        <v>193.5</v>
      </c>
    </row>
    <row r="745" spans="15:17" x14ac:dyDescent="0.25">
      <c r="O745" s="893">
        <v>13</v>
      </c>
      <c r="P745" s="787" t="s">
        <v>150</v>
      </c>
      <c r="Q745" s="813">
        <v>179</v>
      </c>
    </row>
    <row r="746" spans="15:17" x14ac:dyDescent="0.25">
      <c r="O746" s="893">
        <v>13</v>
      </c>
      <c r="P746" s="787" t="s">
        <v>150</v>
      </c>
      <c r="Q746" s="813">
        <v>172</v>
      </c>
    </row>
    <row r="747" spans="15:17" x14ac:dyDescent="0.25">
      <c r="O747" s="893">
        <v>13</v>
      </c>
      <c r="P747" s="830" t="s">
        <v>150</v>
      </c>
      <c r="Q747" s="813">
        <v>166.9</v>
      </c>
    </row>
    <row r="748" spans="15:17" x14ac:dyDescent="0.25">
      <c r="O748" s="893">
        <v>13</v>
      </c>
      <c r="P748" s="787" t="s">
        <v>150</v>
      </c>
      <c r="Q748" s="813">
        <v>152</v>
      </c>
    </row>
    <row r="749" spans="15:17" x14ac:dyDescent="0.25">
      <c r="O749" s="893">
        <v>13</v>
      </c>
      <c r="P749" s="787" t="s">
        <v>150</v>
      </c>
      <c r="Q749" s="813">
        <v>152</v>
      </c>
    </row>
    <row r="750" spans="15:17" x14ac:dyDescent="0.25">
      <c r="O750" s="893">
        <v>13</v>
      </c>
      <c r="P750" s="787" t="s">
        <v>150</v>
      </c>
      <c r="Q750" s="813">
        <v>148</v>
      </c>
    </row>
    <row r="751" spans="15:17" x14ac:dyDescent="0.25">
      <c r="O751" s="893">
        <v>13</v>
      </c>
      <c r="P751" s="787" t="s">
        <v>150</v>
      </c>
      <c r="Q751" s="813">
        <v>143</v>
      </c>
    </row>
    <row r="752" spans="15:17" x14ac:dyDescent="0.25">
      <c r="O752" s="893">
        <v>13</v>
      </c>
      <c r="P752" s="830" t="s">
        <v>150</v>
      </c>
      <c r="Q752" s="813">
        <v>137.6</v>
      </c>
    </row>
    <row r="753" spans="15:17" x14ac:dyDescent="0.25">
      <c r="O753" s="893">
        <v>13</v>
      </c>
      <c r="P753" s="830" t="s">
        <v>150</v>
      </c>
      <c r="Q753" s="813">
        <v>135.4</v>
      </c>
    </row>
    <row r="754" spans="15:17" x14ac:dyDescent="0.25">
      <c r="O754" s="893">
        <v>13</v>
      </c>
      <c r="P754" s="787" t="s">
        <v>150</v>
      </c>
      <c r="Q754" s="813">
        <v>135</v>
      </c>
    </row>
    <row r="755" spans="15:17" x14ac:dyDescent="0.25">
      <c r="O755" s="893">
        <v>13</v>
      </c>
      <c r="P755" s="787" t="s">
        <v>150</v>
      </c>
      <c r="Q755" s="813">
        <v>130</v>
      </c>
    </row>
    <row r="756" spans="15:17" x14ac:dyDescent="0.25">
      <c r="O756" s="893">
        <v>13</v>
      </c>
      <c r="P756" s="830" t="s">
        <v>150</v>
      </c>
      <c r="Q756" s="813">
        <v>125.9</v>
      </c>
    </row>
    <row r="757" spans="15:17" x14ac:dyDescent="0.25">
      <c r="O757" s="893">
        <v>13</v>
      </c>
      <c r="P757" s="787" t="s">
        <v>150</v>
      </c>
      <c r="Q757" s="813">
        <v>117</v>
      </c>
    </row>
    <row r="758" spans="15:17" x14ac:dyDescent="0.25">
      <c r="O758" s="893">
        <v>13</v>
      </c>
      <c r="P758" s="830" t="s">
        <v>150</v>
      </c>
      <c r="Q758" s="813">
        <v>104.6</v>
      </c>
    </row>
    <row r="759" spans="15:17" x14ac:dyDescent="0.25">
      <c r="O759" s="893">
        <v>13</v>
      </c>
      <c r="P759" s="787" t="s">
        <v>150</v>
      </c>
      <c r="Q759" s="813">
        <v>104</v>
      </c>
    </row>
    <row r="760" spans="15:17" x14ac:dyDescent="0.25">
      <c r="O760" s="893">
        <v>13</v>
      </c>
      <c r="P760" s="787" t="s">
        <v>150</v>
      </c>
      <c r="Q760" s="813">
        <v>99</v>
      </c>
    </row>
    <row r="761" spans="15:17" x14ac:dyDescent="0.25">
      <c r="O761" s="893">
        <v>13</v>
      </c>
      <c r="P761" s="830" t="s">
        <v>150</v>
      </c>
      <c r="Q761" s="813">
        <v>98.7</v>
      </c>
    </row>
    <row r="762" spans="15:17" x14ac:dyDescent="0.25">
      <c r="O762" s="893">
        <v>13</v>
      </c>
      <c r="P762" s="787" t="s">
        <v>150</v>
      </c>
      <c r="Q762" s="813">
        <v>96</v>
      </c>
    </row>
    <row r="763" spans="15:17" x14ac:dyDescent="0.25">
      <c r="O763" s="893">
        <v>13</v>
      </c>
      <c r="P763" s="787" t="s">
        <v>150</v>
      </c>
      <c r="Q763" s="813">
        <v>96</v>
      </c>
    </row>
    <row r="764" spans="15:17" x14ac:dyDescent="0.25">
      <c r="O764" s="893">
        <v>13</v>
      </c>
      <c r="P764" s="787" t="s">
        <v>150</v>
      </c>
      <c r="Q764" s="813">
        <v>91</v>
      </c>
    </row>
    <row r="765" spans="15:17" x14ac:dyDescent="0.25">
      <c r="O765" s="893">
        <v>13</v>
      </c>
      <c r="P765" s="787" t="s">
        <v>150</v>
      </c>
      <c r="Q765" s="813">
        <v>91</v>
      </c>
    </row>
    <row r="766" spans="15:17" x14ac:dyDescent="0.25">
      <c r="O766" s="893">
        <v>13</v>
      </c>
      <c r="P766" s="830" t="s">
        <v>150</v>
      </c>
      <c r="Q766" s="813">
        <v>90.7</v>
      </c>
    </row>
    <row r="767" spans="15:17" x14ac:dyDescent="0.25">
      <c r="O767" s="893">
        <v>13</v>
      </c>
      <c r="P767" s="830" t="s">
        <v>150</v>
      </c>
      <c r="Q767" s="813">
        <v>86</v>
      </c>
    </row>
    <row r="768" spans="15:17" x14ac:dyDescent="0.25">
      <c r="O768" s="893">
        <v>13</v>
      </c>
      <c r="P768" s="787" t="s">
        <v>150</v>
      </c>
      <c r="Q768" s="813">
        <v>86</v>
      </c>
    </row>
    <row r="769" spans="15:17" x14ac:dyDescent="0.25">
      <c r="O769" s="893">
        <v>13</v>
      </c>
      <c r="P769" s="787" t="s">
        <v>150</v>
      </c>
      <c r="Q769" s="813">
        <v>86</v>
      </c>
    </row>
    <row r="770" spans="15:17" x14ac:dyDescent="0.25">
      <c r="O770" s="893">
        <v>13</v>
      </c>
      <c r="P770" s="787" t="s">
        <v>150</v>
      </c>
      <c r="Q770" s="813">
        <v>86</v>
      </c>
    </row>
    <row r="771" spans="15:17" x14ac:dyDescent="0.25">
      <c r="O771" s="893">
        <v>13</v>
      </c>
      <c r="P771" s="787" t="s">
        <v>150</v>
      </c>
      <c r="Q771" s="813">
        <v>82</v>
      </c>
    </row>
    <row r="772" spans="15:17" x14ac:dyDescent="0.25">
      <c r="O772" s="893">
        <v>13</v>
      </c>
      <c r="P772" s="787" t="s">
        <v>150</v>
      </c>
      <c r="Q772" s="813">
        <v>81</v>
      </c>
    </row>
    <row r="773" spans="15:17" x14ac:dyDescent="0.25">
      <c r="O773" s="893">
        <v>13</v>
      </c>
      <c r="P773" s="787" t="s">
        <v>150</v>
      </c>
      <c r="Q773" s="813">
        <v>79</v>
      </c>
    </row>
    <row r="774" spans="15:17" x14ac:dyDescent="0.25">
      <c r="O774" s="893">
        <v>13</v>
      </c>
      <c r="P774" s="830" t="s">
        <v>150</v>
      </c>
      <c r="Q774" s="813">
        <v>77.599999999999994</v>
      </c>
    </row>
    <row r="775" spans="15:17" x14ac:dyDescent="0.25">
      <c r="O775" s="893">
        <v>13</v>
      </c>
      <c r="P775" s="787" t="s">
        <v>150</v>
      </c>
      <c r="Q775" s="813">
        <v>75</v>
      </c>
    </row>
    <row r="776" spans="15:17" x14ac:dyDescent="0.25">
      <c r="O776" s="893">
        <v>13</v>
      </c>
      <c r="P776" s="830" t="s">
        <v>150</v>
      </c>
      <c r="Q776" s="813">
        <v>71.7</v>
      </c>
    </row>
    <row r="777" spans="15:17" x14ac:dyDescent="0.25">
      <c r="O777" s="893">
        <v>13</v>
      </c>
      <c r="P777" s="830" t="s">
        <v>150</v>
      </c>
      <c r="Q777" s="813">
        <v>71.7</v>
      </c>
    </row>
    <row r="778" spans="15:17" x14ac:dyDescent="0.25">
      <c r="O778" s="893">
        <v>13</v>
      </c>
      <c r="P778" s="787" t="s">
        <v>150</v>
      </c>
      <c r="Q778" s="813">
        <v>59</v>
      </c>
    </row>
    <row r="779" spans="15:17" x14ac:dyDescent="0.25">
      <c r="O779" s="893">
        <v>13</v>
      </c>
      <c r="P779" s="830" t="s">
        <v>150</v>
      </c>
      <c r="Q779" s="813">
        <v>58.3</v>
      </c>
    </row>
    <row r="780" spans="15:17" x14ac:dyDescent="0.25">
      <c r="O780" s="893">
        <v>13</v>
      </c>
      <c r="P780" s="787" t="s">
        <v>150</v>
      </c>
      <c r="Q780" s="813">
        <v>58</v>
      </c>
    </row>
    <row r="781" spans="15:17" x14ac:dyDescent="0.25">
      <c r="O781" s="893">
        <v>13</v>
      </c>
      <c r="P781" s="787" t="s">
        <v>150</v>
      </c>
      <c r="Q781" s="813">
        <v>55</v>
      </c>
    </row>
    <row r="782" spans="15:17" x14ac:dyDescent="0.25">
      <c r="O782" s="893">
        <v>13</v>
      </c>
      <c r="P782" s="787" t="s">
        <v>150</v>
      </c>
      <c r="Q782" s="813">
        <v>51</v>
      </c>
    </row>
    <row r="783" spans="15:17" x14ac:dyDescent="0.25">
      <c r="O783" s="893">
        <v>13</v>
      </c>
      <c r="P783" s="787" t="s">
        <v>150</v>
      </c>
      <c r="Q783" s="813">
        <v>50</v>
      </c>
    </row>
    <row r="784" spans="15:17" x14ac:dyDescent="0.25">
      <c r="O784" s="893">
        <v>13</v>
      </c>
      <c r="P784" s="787" t="s">
        <v>150</v>
      </c>
      <c r="Q784" s="813">
        <v>49</v>
      </c>
    </row>
    <row r="785" spans="15:17" x14ac:dyDescent="0.25">
      <c r="O785" s="893">
        <v>13</v>
      </c>
      <c r="P785" s="787" t="s">
        <v>150</v>
      </c>
      <c r="Q785" s="813">
        <v>44</v>
      </c>
    </row>
    <row r="786" spans="15:17" x14ac:dyDescent="0.25">
      <c r="O786" s="893">
        <v>13</v>
      </c>
      <c r="P786" s="787" t="s">
        <v>150</v>
      </c>
      <c r="Q786" s="813">
        <v>41</v>
      </c>
    </row>
    <row r="787" spans="15:17" x14ac:dyDescent="0.25">
      <c r="O787" s="893">
        <v>13</v>
      </c>
      <c r="P787" s="787" t="s">
        <v>150</v>
      </c>
      <c r="Q787" s="813">
        <v>34</v>
      </c>
    </row>
    <row r="788" spans="15:17" x14ac:dyDescent="0.25">
      <c r="O788" s="893">
        <v>13</v>
      </c>
      <c r="P788" s="787" t="s">
        <v>150</v>
      </c>
      <c r="Q788" s="813">
        <v>31</v>
      </c>
    </row>
    <row r="789" spans="15:17" x14ac:dyDescent="0.25">
      <c r="O789" s="893">
        <v>13</v>
      </c>
      <c r="P789" s="787" t="s">
        <v>150</v>
      </c>
      <c r="Q789" s="813">
        <v>27</v>
      </c>
    </row>
    <row r="790" spans="15:17" x14ac:dyDescent="0.25">
      <c r="O790" s="893">
        <v>13</v>
      </c>
      <c r="P790" s="787" t="s">
        <v>150</v>
      </c>
      <c r="Q790" s="813">
        <v>26</v>
      </c>
    </row>
    <row r="791" spans="15:17" x14ac:dyDescent="0.25">
      <c r="O791" s="893">
        <v>13</v>
      </c>
      <c r="P791" s="830" t="s">
        <v>150</v>
      </c>
      <c r="Q791" s="813">
        <v>25.6</v>
      </c>
    </row>
    <row r="792" spans="15:17" x14ac:dyDescent="0.25">
      <c r="O792" s="893">
        <v>13</v>
      </c>
      <c r="P792" s="787" t="s">
        <v>150</v>
      </c>
      <c r="Q792" s="813">
        <v>22</v>
      </c>
    </row>
    <row r="793" spans="15:17" x14ac:dyDescent="0.25">
      <c r="O793" s="893">
        <v>13</v>
      </c>
      <c r="P793" s="787" t="s">
        <v>150</v>
      </c>
      <c r="Q793" s="813">
        <v>19</v>
      </c>
    </row>
    <row r="794" spans="15:17" x14ac:dyDescent="0.25">
      <c r="O794" s="893">
        <v>13</v>
      </c>
      <c r="P794" s="787" t="s">
        <v>150</v>
      </c>
      <c r="Q794" s="813">
        <v>17</v>
      </c>
    </row>
    <row r="795" spans="15:17" x14ac:dyDescent="0.25">
      <c r="O795" s="893">
        <v>13</v>
      </c>
      <c r="P795" s="787" t="s">
        <v>150</v>
      </c>
      <c r="Q795" s="813">
        <v>17</v>
      </c>
    </row>
    <row r="796" spans="15:17" x14ac:dyDescent="0.25">
      <c r="O796" s="893">
        <v>13</v>
      </c>
      <c r="P796" s="830" t="s">
        <v>150</v>
      </c>
      <c r="Q796" s="813">
        <v>14.6</v>
      </c>
    </row>
    <row r="797" spans="15:17" x14ac:dyDescent="0.25">
      <c r="O797" s="893">
        <v>13</v>
      </c>
      <c r="P797" s="787" t="s">
        <v>150</v>
      </c>
      <c r="Q797" s="813">
        <v>12</v>
      </c>
    </row>
    <row r="798" spans="15:17" x14ac:dyDescent="0.25">
      <c r="O798" s="893">
        <v>13</v>
      </c>
      <c r="P798" s="787" t="s">
        <v>150</v>
      </c>
      <c r="Q798" s="813">
        <v>9</v>
      </c>
    </row>
    <row r="799" spans="15:17" x14ac:dyDescent="0.25">
      <c r="O799" s="893">
        <v>13</v>
      </c>
      <c r="P799" s="830" t="s">
        <v>150</v>
      </c>
      <c r="Q799" s="813">
        <v>8.6</v>
      </c>
    </row>
    <row r="800" spans="15:17" x14ac:dyDescent="0.25">
      <c r="O800" s="893">
        <v>13</v>
      </c>
      <c r="P800" s="787" t="s">
        <v>150</v>
      </c>
      <c r="Q800" s="813">
        <v>0.01</v>
      </c>
    </row>
    <row r="801" spans="15:17" x14ac:dyDescent="0.25">
      <c r="O801" s="893">
        <v>13</v>
      </c>
      <c r="P801" s="787" t="s">
        <v>150</v>
      </c>
      <c r="Q801" s="813">
        <v>0.01</v>
      </c>
    </row>
    <row r="802" spans="15:17" x14ac:dyDescent="0.25">
      <c r="O802" s="893">
        <v>13</v>
      </c>
      <c r="P802" s="787" t="s">
        <v>150</v>
      </c>
      <c r="Q802" s="813">
        <v>0.01</v>
      </c>
    </row>
    <row r="803" spans="15:17" x14ac:dyDescent="0.25">
      <c r="O803" s="893">
        <v>13</v>
      </c>
      <c r="P803" s="787" t="s">
        <v>150</v>
      </c>
      <c r="Q803" s="813">
        <v>0.01</v>
      </c>
    </row>
    <row r="804" spans="15:17" x14ac:dyDescent="0.25">
      <c r="O804" s="893">
        <v>13</v>
      </c>
      <c r="P804" s="787" t="s">
        <v>150</v>
      </c>
      <c r="Q804" s="813">
        <v>0.01</v>
      </c>
    </row>
    <row r="805" spans="15:17" x14ac:dyDescent="0.25">
      <c r="O805" s="893">
        <v>13</v>
      </c>
      <c r="P805" s="787" t="s">
        <v>150</v>
      </c>
      <c r="Q805" s="813">
        <v>0.01</v>
      </c>
    </row>
    <row r="806" spans="15:17" x14ac:dyDescent="0.25">
      <c r="O806" s="893">
        <v>13</v>
      </c>
      <c r="P806" s="787" t="s">
        <v>150</v>
      </c>
      <c r="Q806" s="813">
        <v>0.01</v>
      </c>
    </row>
    <row r="807" spans="15:17" x14ac:dyDescent="0.25">
      <c r="O807" s="893">
        <v>13</v>
      </c>
      <c r="P807" s="787" t="s">
        <v>150</v>
      </c>
      <c r="Q807" s="813">
        <v>0.01</v>
      </c>
    </row>
    <row r="808" spans="15:17" x14ac:dyDescent="0.25">
      <c r="O808" s="893">
        <v>13</v>
      </c>
      <c r="P808" s="787" t="s">
        <v>150</v>
      </c>
      <c r="Q808" s="813">
        <v>0.01</v>
      </c>
    </row>
    <row r="809" spans="15:17" x14ac:dyDescent="0.25">
      <c r="O809" s="799">
        <v>9</v>
      </c>
      <c r="P809" s="830" t="s">
        <v>150</v>
      </c>
      <c r="Q809" s="813">
        <v>142.1</v>
      </c>
    </row>
    <row r="810" spans="15:17" x14ac:dyDescent="0.25">
      <c r="O810" s="799">
        <v>9</v>
      </c>
      <c r="P810" s="830" t="s">
        <v>150</v>
      </c>
      <c r="Q810" s="813">
        <v>6.3</v>
      </c>
    </row>
    <row r="811" spans="15:17" x14ac:dyDescent="0.25">
      <c r="O811" s="894">
        <v>10</v>
      </c>
      <c r="P811" s="830" t="s">
        <v>150</v>
      </c>
      <c r="Q811" s="813">
        <v>8570</v>
      </c>
    </row>
    <row r="812" spans="15:17" x14ac:dyDescent="0.25">
      <c r="O812" s="894">
        <v>10</v>
      </c>
      <c r="P812" s="830" t="s">
        <v>150</v>
      </c>
      <c r="Q812" s="813">
        <v>4080</v>
      </c>
    </row>
    <row r="813" spans="15:17" x14ac:dyDescent="0.25">
      <c r="O813" s="894">
        <v>10</v>
      </c>
      <c r="P813" s="830" t="s">
        <v>150</v>
      </c>
      <c r="Q813" s="813">
        <v>579.4</v>
      </c>
    </row>
    <row r="814" spans="15:17" x14ac:dyDescent="0.25">
      <c r="O814" s="894">
        <v>10</v>
      </c>
      <c r="P814" s="830" t="s">
        <v>150</v>
      </c>
      <c r="Q814" s="813">
        <v>435.2</v>
      </c>
    </row>
    <row r="815" spans="15:17" x14ac:dyDescent="0.25">
      <c r="O815" s="894">
        <v>10</v>
      </c>
      <c r="P815" s="830" t="s">
        <v>150</v>
      </c>
      <c r="Q815" s="813">
        <v>90.7</v>
      </c>
    </row>
    <row r="816" spans="15:17" x14ac:dyDescent="0.25">
      <c r="O816" s="894">
        <v>10</v>
      </c>
      <c r="P816" s="830" t="s">
        <v>150</v>
      </c>
      <c r="Q816" s="813">
        <v>85.7</v>
      </c>
    </row>
    <row r="817" spans="15:17" x14ac:dyDescent="0.25">
      <c r="O817" s="894">
        <v>10</v>
      </c>
      <c r="P817" s="830" t="s">
        <v>150</v>
      </c>
      <c r="Q817" s="813">
        <v>77.099999999999994</v>
      </c>
    </row>
    <row r="818" spans="15:17" x14ac:dyDescent="0.25">
      <c r="O818" s="894">
        <v>10</v>
      </c>
      <c r="P818" s="830" t="s">
        <v>150</v>
      </c>
      <c r="Q818" s="813">
        <v>65.7</v>
      </c>
    </row>
    <row r="819" spans="15:17" x14ac:dyDescent="0.25">
      <c r="O819" s="894">
        <v>10</v>
      </c>
      <c r="P819" s="830" t="s">
        <v>150</v>
      </c>
      <c r="Q819" s="813">
        <v>47.9</v>
      </c>
    </row>
    <row r="820" spans="15:17" x14ac:dyDescent="0.25">
      <c r="O820" s="894">
        <v>10</v>
      </c>
      <c r="P820" s="830" t="s">
        <v>150</v>
      </c>
      <c r="Q820" s="813">
        <v>45</v>
      </c>
    </row>
    <row r="821" spans="15:17" x14ac:dyDescent="0.25">
      <c r="O821" s="894">
        <v>10</v>
      </c>
      <c r="P821" s="830" t="s">
        <v>150</v>
      </c>
      <c r="Q821" s="813">
        <v>38.9</v>
      </c>
    </row>
    <row r="822" spans="15:17" x14ac:dyDescent="0.25">
      <c r="O822" s="894">
        <v>10</v>
      </c>
      <c r="P822" s="830" t="s">
        <v>150</v>
      </c>
      <c r="Q822" s="813">
        <v>26.5</v>
      </c>
    </row>
    <row r="823" spans="15:17" x14ac:dyDescent="0.25">
      <c r="O823" s="894">
        <v>10</v>
      </c>
      <c r="P823" s="830" t="s">
        <v>150</v>
      </c>
      <c r="Q823" s="813">
        <v>25</v>
      </c>
    </row>
    <row r="824" spans="15:17" x14ac:dyDescent="0.25">
      <c r="O824" s="894">
        <v>10</v>
      </c>
      <c r="P824" s="830" t="s">
        <v>150</v>
      </c>
      <c r="Q824" s="813">
        <v>10.8</v>
      </c>
    </row>
    <row r="825" spans="15:17" x14ac:dyDescent="0.25">
      <c r="O825" s="894">
        <v>10</v>
      </c>
      <c r="P825" s="830" t="s">
        <v>150</v>
      </c>
      <c r="Q825" s="813">
        <v>8.5</v>
      </c>
    </row>
    <row r="826" spans="15:17" x14ac:dyDescent="0.25">
      <c r="O826" s="894">
        <v>10</v>
      </c>
      <c r="P826" s="830" t="s">
        <v>150</v>
      </c>
      <c r="Q826" s="813">
        <v>7.5</v>
      </c>
    </row>
    <row r="827" spans="15:17" x14ac:dyDescent="0.25">
      <c r="O827" s="894">
        <v>10</v>
      </c>
      <c r="P827" s="830" t="s">
        <v>150</v>
      </c>
      <c r="Q827" s="813">
        <v>4.0999999999999996</v>
      </c>
    </row>
    <row r="828" spans="15:17" x14ac:dyDescent="0.25">
      <c r="O828" s="894">
        <v>10</v>
      </c>
      <c r="P828" s="830" t="s">
        <v>150</v>
      </c>
      <c r="Q828" s="813">
        <v>3.1</v>
      </c>
    </row>
  </sheetData>
  <mergeCells count="5">
    <mergeCell ref="K1:L1"/>
    <mergeCell ref="H3:H12"/>
    <mergeCell ref="H13:H16"/>
    <mergeCell ref="H23:H32"/>
    <mergeCell ref="H33:H3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9"/>
  <sheetViews>
    <sheetView topLeftCell="A246" workbookViewId="0">
      <selection sqref="A1:XFD1048576"/>
    </sheetView>
  </sheetViews>
  <sheetFormatPr defaultRowHeight="15" x14ac:dyDescent="0.25"/>
  <cols>
    <col min="1" max="1" width="9.140625" style="785"/>
    <col min="2" max="2" width="10.7109375" style="785" bestFit="1" customWidth="1"/>
    <col min="3" max="4" width="0" style="785" hidden="1" customWidth="1"/>
    <col min="5" max="5" width="10.7109375" style="785" bestFit="1" customWidth="1"/>
    <col min="6" max="6" width="10.7109375" style="895" customWidth="1"/>
    <col min="7" max="8" width="10.7109375" style="785" customWidth="1"/>
    <col min="9" max="11" width="0" style="785" hidden="1" customWidth="1"/>
    <col min="12" max="12" width="9.140625" style="785"/>
    <col min="13" max="13" width="0" style="785" hidden="1" customWidth="1"/>
    <col min="14" max="16384" width="9.140625" style="785"/>
  </cols>
  <sheetData>
    <row r="1" spans="1:18" x14ac:dyDescent="0.25">
      <c r="A1" s="782" t="s">
        <v>82</v>
      </c>
      <c r="B1" s="782" t="s">
        <v>143</v>
      </c>
      <c r="C1" s="782" t="s">
        <v>144</v>
      </c>
      <c r="D1" s="782" t="s">
        <v>145</v>
      </c>
      <c r="E1" s="782" t="s">
        <v>1</v>
      </c>
      <c r="F1" s="892" t="s">
        <v>155</v>
      </c>
      <c r="G1" s="782" t="s">
        <v>149</v>
      </c>
      <c r="H1" s="782" t="s">
        <v>152</v>
      </c>
      <c r="I1" s="782" t="s">
        <v>2</v>
      </c>
      <c r="J1" s="782" t="s">
        <v>142</v>
      </c>
      <c r="K1" s="782" t="s">
        <v>141</v>
      </c>
      <c r="L1" s="782" t="s">
        <v>140</v>
      </c>
      <c r="M1" s="782" t="s">
        <v>139</v>
      </c>
      <c r="N1" s="785" t="s">
        <v>138</v>
      </c>
    </row>
    <row r="2" spans="1:18" s="957" customFormat="1" x14ac:dyDescent="0.25">
      <c r="A2" s="782" t="s">
        <v>111</v>
      </c>
      <c r="B2" s="783" t="s">
        <v>91</v>
      </c>
      <c r="C2" s="783">
        <v>35.977800000000002</v>
      </c>
      <c r="D2" s="783">
        <v>-93.043099999999995</v>
      </c>
      <c r="E2" s="795">
        <v>39881</v>
      </c>
      <c r="F2" s="799">
        <v>1</v>
      </c>
      <c r="G2" s="795" t="s">
        <v>151</v>
      </c>
      <c r="H2" s="795" t="s">
        <v>153</v>
      </c>
      <c r="I2" s="796">
        <v>0.50624999999999998</v>
      </c>
      <c r="J2" s="783" t="s">
        <v>95</v>
      </c>
      <c r="K2" s="783" t="s">
        <v>93</v>
      </c>
      <c r="L2" s="783" t="s">
        <v>93</v>
      </c>
      <c r="M2" s="799">
        <v>7</v>
      </c>
      <c r="N2" s="785">
        <v>7</v>
      </c>
      <c r="O2" s="785"/>
      <c r="P2" s="785"/>
      <c r="Q2" s="785"/>
      <c r="R2" s="785"/>
    </row>
    <row r="3" spans="1:18" x14ac:dyDescent="0.25">
      <c r="A3" s="782" t="s">
        <v>111</v>
      </c>
      <c r="B3" s="783" t="s">
        <v>91</v>
      </c>
      <c r="C3" s="783">
        <v>35.977800000000002</v>
      </c>
      <c r="D3" s="783">
        <v>-93.043099999999995</v>
      </c>
      <c r="E3" s="795">
        <v>40029</v>
      </c>
      <c r="F3" s="799">
        <v>1</v>
      </c>
      <c r="G3" s="795" t="s">
        <v>151</v>
      </c>
      <c r="H3" s="795" t="s">
        <v>153</v>
      </c>
      <c r="I3" s="796">
        <v>0.41666666666666669</v>
      </c>
      <c r="J3" s="783" t="s">
        <v>95</v>
      </c>
      <c r="K3" s="783" t="s">
        <v>93</v>
      </c>
      <c r="L3" s="783" t="s">
        <v>93</v>
      </c>
      <c r="M3" s="799">
        <v>57</v>
      </c>
      <c r="N3" s="785">
        <v>57</v>
      </c>
    </row>
    <row r="4" spans="1:18" x14ac:dyDescent="0.25">
      <c r="A4" s="782" t="s">
        <v>111</v>
      </c>
      <c r="B4" s="783" t="s">
        <v>91</v>
      </c>
      <c r="C4" s="783">
        <v>35.977800000000002</v>
      </c>
      <c r="D4" s="783">
        <v>-93.043099999999995</v>
      </c>
      <c r="E4" s="795">
        <v>40030</v>
      </c>
      <c r="F4" s="799">
        <v>1</v>
      </c>
      <c r="G4" s="795" t="s">
        <v>151</v>
      </c>
      <c r="H4" s="795" t="s">
        <v>153</v>
      </c>
      <c r="I4" s="796">
        <v>0.40486111111111112</v>
      </c>
      <c r="J4" s="783" t="s">
        <v>95</v>
      </c>
      <c r="K4" s="783" t="s">
        <v>93</v>
      </c>
      <c r="L4" s="783" t="s">
        <v>93</v>
      </c>
      <c r="M4" s="799">
        <v>29</v>
      </c>
      <c r="N4" s="785">
        <v>29</v>
      </c>
    </row>
    <row r="5" spans="1:18" x14ac:dyDescent="0.25">
      <c r="A5" s="782" t="s">
        <v>111</v>
      </c>
      <c r="B5" s="783" t="s">
        <v>91</v>
      </c>
      <c r="C5" s="783">
        <v>35.977800000000002</v>
      </c>
      <c r="D5" s="783">
        <v>-93.043099999999995</v>
      </c>
      <c r="E5" s="795">
        <v>40042</v>
      </c>
      <c r="F5" s="799">
        <v>1</v>
      </c>
      <c r="G5" s="795" t="s">
        <v>151</v>
      </c>
      <c r="H5" s="795" t="s">
        <v>153</v>
      </c>
      <c r="I5" s="796">
        <v>0.48958333333333331</v>
      </c>
      <c r="J5" s="783" t="s">
        <v>95</v>
      </c>
      <c r="K5" s="783" t="s">
        <v>93</v>
      </c>
      <c r="L5" s="783" t="s">
        <v>93</v>
      </c>
      <c r="M5" s="799">
        <v>15</v>
      </c>
      <c r="N5" s="785">
        <v>15</v>
      </c>
    </row>
    <row r="6" spans="1:18" x14ac:dyDescent="0.25">
      <c r="A6" s="782" t="s">
        <v>111</v>
      </c>
      <c r="B6" s="783" t="s">
        <v>91</v>
      </c>
      <c r="C6" s="783">
        <v>35.977800000000002</v>
      </c>
      <c r="D6" s="783">
        <v>-93.043099999999995</v>
      </c>
      <c r="E6" s="795">
        <v>40056</v>
      </c>
      <c r="F6" s="799">
        <v>1</v>
      </c>
      <c r="G6" s="795" t="s">
        <v>151</v>
      </c>
      <c r="H6" s="795" t="s">
        <v>153</v>
      </c>
      <c r="I6" s="796">
        <v>0.47916666666666669</v>
      </c>
      <c r="J6" s="783" t="s">
        <v>95</v>
      </c>
      <c r="K6" s="783" t="s">
        <v>93</v>
      </c>
      <c r="L6" s="783" t="s">
        <v>93</v>
      </c>
      <c r="M6" s="799">
        <v>8</v>
      </c>
      <c r="N6" s="785">
        <v>8</v>
      </c>
    </row>
    <row r="7" spans="1:18" x14ac:dyDescent="0.25">
      <c r="A7" s="782" t="s">
        <v>111</v>
      </c>
      <c r="B7" s="783" t="s">
        <v>91</v>
      </c>
      <c r="C7" s="783">
        <v>35.977800000000002</v>
      </c>
      <c r="D7" s="783">
        <v>-93.043099999999995</v>
      </c>
      <c r="E7" s="795">
        <v>40154</v>
      </c>
      <c r="F7" s="799">
        <v>2</v>
      </c>
      <c r="G7" s="795" t="s">
        <v>151</v>
      </c>
      <c r="H7" s="795" t="s">
        <v>153</v>
      </c>
      <c r="I7" s="796">
        <v>0.45416666666666666</v>
      </c>
      <c r="J7" s="783" t="s">
        <v>96</v>
      </c>
      <c r="K7" s="783" t="s">
        <v>93</v>
      </c>
      <c r="L7" s="783" t="s">
        <v>93</v>
      </c>
      <c r="M7" s="799">
        <v>29</v>
      </c>
      <c r="N7" s="785">
        <v>29</v>
      </c>
    </row>
    <row r="8" spans="1:18" x14ac:dyDescent="0.25">
      <c r="A8" s="782" t="s">
        <v>111</v>
      </c>
      <c r="B8" s="783" t="s">
        <v>91</v>
      </c>
      <c r="C8" s="783">
        <v>35.977800000000002</v>
      </c>
      <c r="D8" s="783">
        <v>-93.043099999999995</v>
      </c>
      <c r="E8" s="795">
        <v>40280</v>
      </c>
      <c r="F8" s="799">
        <v>3</v>
      </c>
      <c r="G8" s="795" t="s">
        <v>151</v>
      </c>
      <c r="H8" s="795" t="s">
        <v>153</v>
      </c>
      <c r="I8" s="796">
        <v>0.56319444444444444</v>
      </c>
      <c r="J8" s="783" t="s">
        <v>95</v>
      </c>
      <c r="K8" s="783" t="s">
        <v>93</v>
      </c>
      <c r="L8" s="783" t="s">
        <v>93</v>
      </c>
      <c r="M8" s="799">
        <v>11</v>
      </c>
      <c r="N8" s="785">
        <v>11</v>
      </c>
    </row>
    <row r="9" spans="1:18" x14ac:dyDescent="0.25">
      <c r="A9" s="782" t="s">
        <v>111</v>
      </c>
      <c r="B9" s="783" t="s">
        <v>91</v>
      </c>
      <c r="C9" s="783">
        <v>35.977800000000002</v>
      </c>
      <c r="D9" s="783">
        <v>-93.043099999999995</v>
      </c>
      <c r="E9" s="795">
        <v>40378</v>
      </c>
      <c r="F9" s="799">
        <v>3</v>
      </c>
      <c r="G9" s="795" t="s">
        <v>151</v>
      </c>
      <c r="H9" s="795" t="s">
        <v>153</v>
      </c>
      <c r="I9" s="796">
        <v>0.4513888888888889</v>
      </c>
      <c r="J9" s="783" t="s">
        <v>99</v>
      </c>
      <c r="K9" s="783" t="s">
        <v>93</v>
      </c>
      <c r="L9" s="783" t="s">
        <v>93</v>
      </c>
      <c r="M9" s="799">
        <v>122</v>
      </c>
      <c r="N9" s="785">
        <v>122</v>
      </c>
    </row>
    <row r="10" spans="1:18" s="957" customFormat="1" x14ac:dyDescent="0.25">
      <c r="A10" s="782" t="s">
        <v>111</v>
      </c>
      <c r="B10" s="783" t="s">
        <v>91</v>
      </c>
      <c r="C10" s="783">
        <v>35.977800000000002</v>
      </c>
      <c r="D10" s="783">
        <v>-93.043099999999995</v>
      </c>
      <c r="E10" s="795">
        <v>40448</v>
      </c>
      <c r="F10" s="799">
        <v>4</v>
      </c>
      <c r="G10" s="795" t="s">
        <v>151</v>
      </c>
      <c r="H10" s="795" t="s">
        <v>153</v>
      </c>
      <c r="I10" s="796">
        <v>0.53472222222222221</v>
      </c>
      <c r="J10" s="783" t="s">
        <v>97</v>
      </c>
      <c r="K10" s="783" t="s">
        <v>93</v>
      </c>
      <c r="L10" s="783" t="s">
        <v>93</v>
      </c>
      <c r="M10" s="799">
        <v>12</v>
      </c>
      <c r="N10" s="785">
        <v>12</v>
      </c>
      <c r="O10" s="785"/>
      <c r="P10" s="785"/>
      <c r="Q10" s="785"/>
      <c r="R10" s="785"/>
    </row>
    <row r="11" spans="1:18" x14ac:dyDescent="0.25">
      <c r="A11" s="782" t="s">
        <v>111</v>
      </c>
      <c r="B11" s="783" t="s">
        <v>91</v>
      </c>
      <c r="C11" s="783">
        <v>35.977800000000002</v>
      </c>
      <c r="D11" s="783">
        <v>-93.043099999999995</v>
      </c>
      <c r="E11" s="795">
        <v>40567</v>
      </c>
      <c r="F11" s="799">
        <v>4</v>
      </c>
      <c r="G11" s="795" t="s">
        <v>151</v>
      </c>
      <c r="H11" s="795" t="s">
        <v>153</v>
      </c>
      <c r="I11" s="796">
        <v>0.53472222222222221</v>
      </c>
      <c r="J11" s="783" t="s">
        <v>96</v>
      </c>
      <c r="K11" s="783" t="s">
        <v>93</v>
      </c>
      <c r="L11" s="783" t="s">
        <v>93</v>
      </c>
      <c r="M11" s="799">
        <v>1</v>
      </c>
      <c r="N11" s="785">
        <v>1</v>
      </c>
    </row>
    <row r="12" spans="1:18" x14ac:dyDescent="0.25">
      <c r="A12" s="782" t="s">
        <v>111</v>
      </c>
      <c r="B12" s="783" t="s">
        <v>91</v>
      </c>
      <c r="C12" s="783">
        <v>35.977800000000002</v>
      </c>
      <c r="D12" s="783">
        <v>-93.043099999999995</v>
      </c>
      <c r="E12" s="795">
        <v>40637</v>
      </c>
      <c r="F12" s="799">
        <v>5</v>
      </c>
      <c r="G12" s="795" t="s">
        <v>151</v>
      </c>
      <c r="H12" s="795" t="s">
        <v>153</v>
      </c>
      <c r="I12" s="796">
        <v>0.45624999999999999</v>
      </c>
      <c r="J12" s="783" t="s">
        <v>96</v>
      </c>
      <c r="K12" s="783" t="s">
        <v>103</v>
      </c>
      <c r="L12" s="783" t="s">
        <v>137</v>
      </c>
      <c r="M12" s="799">
        <v>130</v>
      </c>
      <c r="N12" s="785">
        <v>130</v>
      </c>
    </row>
    <row r="13" spans="1:18" x14ac:dyDescent="0.25">
      <c r="A13" s="782" t="s">
        <v>111</v>
      </c>
      <c r="B13" s="783" t="s">
        <v>91</v>
      </c>
      <c r="C13" s="783">
        <v>35.977800000000002</v>
      </c>
      <c r="D13" s="783">
        <v>-93.043099999999995</v>
      </c>
      <c r="E13" s="795">
        <v>40707</v>
      </c>
      <c r="F13" s="799">
        <v>5</v>
      </c>
      <c r="G13" s="795" t="s">
        <v>151</v>
      </c>
      <c r="H13" s="795" t="s">
        <v>153</v>
      </c>
      <c r="I13" s="796">
        <v>0.46319444444444446</v>
      </c>
      <c r="J13" s="783" t="s">
        <v>104</v>
      </c>
      <c r="K13" s="783" t="s">
        <v>93</v>
      </c>
      <c r="L13" s="783" t="s">
        <v>93</v>
      </c>
      <c r="M13" s="799">
        <v>687</v>
      </c>
      <c r="N13" s="785">
        <v>687</v>
      </c>
    </row>
    <row r="14" spans="1:18" x14ac:dyDescent="0.25">
      <c r="A14" s="782" t="s">
        <v>111</v>
      </c>
      <c r="B14" s="783" t="s">
        <v>91</v>
      </c>
      <c r="C14" s="783">
        <v>35.977800000000002</v>
      </c>
      <c r="D14" s="783">
        <v>-93.043099999999995</v>
      </c>
      <c r="E14" s="795">
        <v>40819</v>
      </c>
      <c r="F14" s="799">
        <v>6</v>
      </c>
      <c r="G14" s="795" t="s">
        <v>151</v>
      </c>
      <c r="H14" s="795" t="s">
        <v>153</v>
      </c>
      <c r="I14" s="796">
        <v>0.46111111111111114</v>
      </c>
      <c r="J14" s="783" t="s">
        <v>96</v>
      </c>
      <c r="K14" s="783" t="s">
        <v>93</v>
      </c>
      <c r="L14" s="783" t="s">
        <v>93</v>
      </c>
      <c r="M14" s="799">
        <v>20</v>
      </c>
      <c r="N14" s="785">
        <v>20</v>
      </c>
    </row>
    <row r="15" spans="1:18" x14ac:dyDescent="0.25">
      <c r="A15" s="782" t="s">
        <v>111</v>
      </c>
      <c r="B15" s="783" t="s">
        <v>91</v>
      </c>
      <c r="C15" s="783">
        <v>35.977800000000002</v>
      </c>
      <c r="D15" s="783">
        <v>-93.043099999999995</v>
      </c>
      <c r="E15" s="795">
        <v>40917</v>
      </c>
      <c r="F15" s="799">
        <v>6</v>
      </c>
      <c r="G15" s="795" t="s">
        <v>151</v>
      </c>
      <c r="H15" s="795" t="s">
        <v>153</v>
      </c>
      <c r="I15" s="796">
        <v>0.43819444444444444</v>
      </c>
      <c r="J15" s="783" t="s">
        <v>96</v>
      </c>
      <c r="K15" s="783" t="s">
        <v>93</v>
      </c>
      <c r="L15" s="783" t="s">
        <v>93</v>
      </c>
      <c r="M15" s="799">
        <v>4</v>
      </c>
      <c r="N15" s="785">
        <v>4</v>
      </c>
    </row>
    <row r="16" spans="1:18" x14ac:dyDescent="0.25">
      <c r="A16" s="782" t="s">
        <v>111</v>
      </c>
      <c r="B16" s="783" t="s">
        <v>91</v>
      </c>
      <c r="C16" s="783">
        <v>35.977800000000002</v>
      </c>
      <c r="D16" s="783">
        <v>-93.043099999999995</v>
      </c>
      <c r="E16" s="795">
        <v>40994</v>
      </c>
      <c r="F16" s="799">
        <v>7</v>
      </c>
      <c r="G16" s="795" t="s">
        <v>151</v>
      </c>
      <c r="H16" s="795" t="s">
        <v>153</v>
      </c>
      <c r="I16" s="796">
        <v>0.50138888888888888</v>
      </c>
      <c r="J16" s="783" t="s">
        <v>98</v>
      </c>
      <c r="K16" s="783" t="s">
        <v>100</v>
      </c>
      <c r="L16" s="783" t="s">
        <v>137</v>
      </c>
      <c r="M16" s="799">
        <v>63</v>
      </c>
      <c r="N16" s="785">
        <v>63</v>
      </c>
    </row>
    <row r="17" spans="1:18" x14ac:dyDescent="0.25">
      <c r="A17" s="782" t="s">
        <v>111</v>
      </c>
      <c r="B17" s="783" t="s">
        <v>91</v>
      </c>
      <c r="C17" s="783">
        <v>35.977800000000002</v>
      </c>
      <c r="D17" s="783">
        <v>-93.043099999999995</v>
      </c>
      <c r="E17" s="795">
        <v>41085</v>
      </c>
      <c r="F17" s="799">
        <v>7</v>
      </c>
      <c r="G17" s="795" t="s">
        <v>151</v>
      </c>
      <c r="H17" s="795" t="s">
        <v>153</v>
      </c>
      <c r="I17" s="796">
        <v>0.42430555555555555</v>
      </c>
      <c r="J17" s="783" t="s">
        <v>96</v>
      </c>
      <c r="K17" s="783" t="s">
        <v>93</v>
      </c>
      <c r="L17" s="783" t="s">
        <v>93</v>
      </c>
      <c r="M17" s="799">
        <v>4</v>
      </c>
      <c r="N17" s="785">
        <v>4</v>
      </c>
    </row>
    <row r="18" spans="1:18" x14ac:dyDescent="0.25">
      <c r="A18" s="782" t="s">
        <v>111</v>
      </c>
      <c r="B18" s="783" t="s">
        <v>91</v>
      </c>
      <c r="C18" s="783">
        <v>35.977800000000002</v>
      </c>
      <c r="D18" s="783">
        <v>-93.043099999999995</v>
      </c>
      <c r="E18" s="795">
        <v>41112</v>
      </c>
      <c r="F18" s="799">
        <v>7</v>
      </c>
      <c r="G18" s="795" t="s">
        <v>151</v>
      </c>
      <c r="H18" s="795" t="s">
        <v>153</v>
      </c>
      <c r="I18" s="796">
        <v>0.53055555555555556</v>
      </c>
      <c r="J18" s="783" t="s">
        <v>98</v>
      </c>
      <c r="K18" s="783" t="s">
        <v>93</v>
      </c>
      <c r="L18" s="783" t="s">
        <v>93</v>
      </c>
      <c r="M18" s="799">
        <v>435</v>
      </c>
      <c r="N18" s="785">
        <v>435</v>
      </c>
    </row>
    <row r="19" spans="1:18" x14ac:dyDescent="0.25">
      <c r="A19" s="782" t="s">
        <v>111</v>
      </c>
      <c r="B19" s="783" t="s">
        <v>91</v>
      </c>
      <c r="C19" s="783">
        <v>35.977800000000002</v>
      </c>
      <c r="D19" s="783">
        <v>-93.043099999999995</v>
      </c>
      <c r="E19" s="795">
        <v>41162</v>
      </c>
      <c r="F19" s="799">
        <v>7</v>
      </c>
      <c r="G19" s="795" t="s">
        <v>151</v>
      </c>
      <c r="H19" s="795" t="s">
        <v>153</v>
      </c>
      <c r="I19" s="796">
        <v>0.53749999999999998</v>
      </c>
      <c r="J19" s="783" t="s">
        <v>96</v>
      </c>
      <c r="K19" s="783" t="s">
        <v>93</v>
      </c>
      <c r="L19" s="783" t="s">
        <v>93</v>
      </c>
      <c r="M19" s="799">
        <v>6</v>
      </c>
      <c r="N19" s="785">
        <v>6</v>
      </c>
    </row>
    <row r="20" spans="1:18" x14ac:dyDescent="0.25">
      <c r="A20" s="782" t="s">
        <v>111</v>
      </c>
      <c r="B20" s="783" t="s">
        <v>91</v>
      </c>
      <c r="C20" s="783">
        <v>35.977800000000002</v>
      </c>
      <c r="D20" s="783">
        <v>-93.043099999999995</v>
      </c>
      <c r="E20" s="795">
        <v>41246</v>
      </c>
      <c r="F20" s="799">
        <v>8</v>
      </c>
      <c r="G20" s="795" t="s">
        <v>151</v>
      </c>
      <c r="H20" s="795" t="s">
        <v>153</v>
      </c>
      <c r="I20" s="796">
        <v>0.58472222222222225</v>
      </c>
      <c r="J20" s="783" t="s">
        <v>96</v>
      </c>
      <c r="K20" s="783" t="s">
        <v>93</v>
      </c>
      <c r="L20" s="783" t="s">
        <v>93</v>
      </c>
      <c r="M20" s="799">
        <v>10</v>
      </c>
      <c r="N20" s="785">
        <v>10</v>
      </c>
    </row>
    <row r="21" spans="1:18" x14ac:dyDescent="0.25">
      <c r="A21" s="782" t="s">
        <v>111</v>
      </c>
      <c r="B21" s="783" t="s">
        <v>91</v>
      </c>
      <c r="C21" s="783">
        <v>35.977800000000002</v>
      </c>
      <c r="D21" s="783">
        <v>-93.043099999999995</v>
      </c>
      <c r="E21" s="795">
        <v>41337</v>
      </c>
      <c r="F21" s="799">
        <v>8</v>
      </c>
      <c r="G21" s="795" t="s">
        <v>151</v>
      </c>
      <c r="H21" s="795" t="s">
        <v>153</v>
      </c>
      <c r="I21" s="796">
        <v>0.34305555555555556</v>
      </c>
      <c r="J21" s="783" t="s">
        <v>96</v>
      </c>
      <c r="K21" s="783" t="s">
        <v>93</v>
      </c>
      <c r="L21" s="783" t="s">
        <v>93</v>
      </c>
      <c r="M21" s="799">
        <v>40</v>
      </c>
      <c r="N21" s="785">
        <v>40</v>
      </c>
    </row>
    <row r="22" spans="1:18" x14ac:dyDescent="0.25">
      <c r="A22" s="782" t="s">
        <v>111</v>
      </c>
      <c r="B22" s="783" t="s">
        <v>105</v>
      </c>
      <c r="C22" s="783">
        <v>35.989153000000002</v>
      </c>
      <c r="D22" s="783">
        <v>-93.035788999999994</v>
      </c>
      <c r="E22" s="795">
        <v>41337</v>
      </c>
      <c r="F22" s="799">
        <v>8</v>
      </c>
      <c r="G22" s="795" t="s">
        <v>151</v>
      </c>
      <c r="H22" s="795" t="s">
        <v>153</v>
      </c>
      <c r="I22" s="796">
        <v>0.37847222222222221</v>
      </c>
      <c r="J22" s="783" t="s">
        <v>96</v>
      </c>
      <c r="K22" s="783" t="s">
        <v>93</v>
      </c>
      <c r="L22" s="783" t="s">
        <v>93</v>
      </c>
      <c r="M22" s="799">
        <v>16</v>
      </c>
      <c r="N22" s="785">
        <v>16</v>
      </c>
    </row>
    <row r="23" spans="1:18" x14ac:dyDescent="0.25">
      <c r="A23" s="782" t="s">
        <v>111</v>
      </c>
      <c r="B23" s="783" t="s">
        <v>101</v>
      </c>
      <c r="C23" s="783">
        <v>35.982633</v>
      </c>
      <c r="D23" s="783">
        <v>-93.040734</v>
      </c>
      <c r="E23" s="795">
        <v>41337</v>
      </c>
      <c r="F23" s="799">
        <v>8</v>
      </c>
      <c r="G23" s="795" t="s">
        <v>151</v>
      </c>
      <c r="H23" s="795" t="s">
        <v>153</v>
      </c>
      <c r="I23" s="796">
        <v>0.36666666666666664</v>
      </c>
      <c r="J23" s="783" t="s">
        <v>96</v>
      </c>
      <c r="K23" s="783" t="s">
        <v>93</v>
      </c>
      <c r="L23" s="783" t="s">
        <v>93</v>
      </c>
      <c r="M23" s="799">
        <v>11</v>
      </c>
      <c r="N23" s="785">
        <v>11</v>
      </c>
    </row>
    <row r="24" spans="1:18" s="957" customFormat="1" x14ac:dyDescent="0.25">
      <c r="A24" s="782" t="s">
        <v>111</v>
      </c>
      <c r="B24" s="783" t="s">
        <v>91</v>
      </c>
      <c r="C24" s="783">
        <v>35.977800000000002</v>
      </c>
      <c r="D24" s="783">
        <v>-93.043099999999995</v>
      </c>
      <c r="E24" s="795">
        <v>41346</v>
      </c>
      <c r="F24" s="799">
        <v>8</v>
      </c>
      <c r="G24" s="795" t="s">
        <v>151</v>
      </c>
      <c r="H24" s="795" t="s">
        <v>153</v>
      </c>
      <c r="I24" s="796">
        <v>0.4513888888888889</v>
      </c>
      <c r="J24" s="783" t="s">
        <v>96</v>
      </c>
      <c r="K24" s="783" t="s">
        <v>93</v>
      </c>
      <c r="L24" s="783" t="s">
        <v>93</v>
      </c>
      <c r="M24" s="799">
        <v>48</v>
      </c>
      <c r="N24" s="785">
        <v>48</v>
      </c>
      <c r="O24" s="785"/>
      <c r="P24" s="785"/>
      <c r="Q24" s="785"/>
      <c r="R24" s="785"/>
    </row>
    <row r="25" spans="1:18" x14ac:dyDescent="0.25">
      <c r="A25" s="782" t="s">
        <v>111</v>
      </c>
      <c r="B25" s="783" t="s">
        <v>105</v>
      </c>
      <c r="C25" s="783">
        <v>35.989153000000002</v>
      </c>
      <c r="D25" s="783">
        <v>-93.035788999999994</v>
      </c>
      <c r="E25" s="795">
        <v>41346</v>
      </c>
      <c r="F25" s="799">
        <v>8</v>
      </c>
      <c r="G25" s="795" t="s">
        <v>151</v>
      </c>
      <c r="H25" s="795" t="s">
        <v>153</v>
      </c>
      <c r="I25" s="796">
        <v>0.48958333333333331</v>
      </c>
      <c r="J25" s="783" t="s">
        <v>96</v>
      </c>
      <c r="K25" s="783" t="s">
        <v>93</v>
      </c>
      <c r="L25" s="783" t="s">
        <v>93</v>
      </c>
      <c r="M25" s="799">
        <v>30</v>
      </c>
      <c r="N25" s="785">
        <v>30</v>
      </c>
    </row>
    <row r="26" spans="1:18" x14ac:dyDescent="0.25">
      <c r="A26" s="782" t="s">
        <v>111</v>
      </c>
      <c r="B26" s="783" t="s">
        <v>101</v>
      </c>
      <c r="C26" s="783">
        <v>35.982633</v>
      </c>
      <c r="D26" s="783">
        <v>-93.040734</v>
      </c>
      <c r="E26" s="795">
        <v>41346</v>
      </c>
      <c r="F26" s="799">
        <v>8</v>
      </c>
      <c r="G26" s="795" t="s">
        <v>151</v>
      </c>
      <c r="H26" s="795" t="s">
        <v>153</v>
      </c>
      <c r="I26" s="796">
        <v>0.47291666666666665</v>
      </c>
      <c r="J26" s="783" t="s">
        <v>96</v>
      </c>
      <c r="K26" s="783" t="s">
        <v>93</v>
      </c>
      <c r="L26" s="783" t="s">
        <v>93</v>
      </c>
      <c r="M26" s="799">
        <v>14</v>
      </c>
      <c r="N26" s="785">
        <v>14</v>
      </c>
    </row>
    <row r="27" spans="1:18" x14ac:dyDescent="0.25">
      <c r="A27" s="782" t="s">
        <v>111</v>
      </c>
      <c r="B27" s="783" t="s">
        <v>101</v>
      </c>
      <c r="C27" s="783">
        <v>35.982633</v>
      </c>
      <c r="D27" s="783">
        <v>-93.040734</v>
      </c>
      <c r="E27" s="795">
        <v>41353</v>
      </c>
      <c r="F27" s="799">
        <v>9</v>
      </c>
      <c r="G27" s="795" t="s">
        <v>151</v>
      </c>
      <c r="H27" s="795" t="s">
        <v>153</v>
      </c>
      <c r="I27" s="796">
        <v>0.34722222222222221</v>
      </c>
      <c r="J27" s="783" t="s">
        <v>98</v>
      </c>
      <c r="K27" s="783" t="s">
        <v>93</v>
      </c>
      <c r="L27" s="783" t="s">
        <v>93</v>
      </c>
      <c r="M27" s="799">
        <v>131</v>
      </c>
      <c r="N27" s="785">
        <v>131</v>
      </c>
    </row>
    <row r="28" spans="1:18" x14ac:dyDescent="0.25">
      <c r="A28" s="782" t="s">
        <v>111</v>
      </c>
      <c r="B28" s="783" t="s">
        <v>101</v>
      </c>
      <c r="C28" s="783">
        <v>35.982633</v>
      </c>
      <c r="D28" s="783">
        <v>-93.040734</v>
      </c>
      <c r="E28" s="795">
        <v>41353</v>
      </c>
      <c r="F28" s="799">
        <v>9</v>
      </c>
      <c r="G28" s="795" t="s">
        <v>151</v>
      </c>
      <c r="H28" s="795" t="s">
        <v>153</v>
      </c>
      <c r="I28" s="796">
        <v>0.34791666666666665</v>
      </c>
      <c r="J28" s="783" t="s">
        <v>98</v>
      </c>
      <c r="K28" s="783" t="s">
        <v>19</v>
      </c>
      <c r="L28" s="783" t="s">
        <v>93</v>
      </c>
      <c r="M28" s="799">
        <v>126</v>
      </c>
      <c r="N28" s="785">
        <v>126</v>
      </c>
    </row>
    <row r="29" spans="1:18" x14ac:dyDescent="0.25">
      <c r="A29" s="782" t="s">
        <v>111</v>
      </c>
      <c r="B29" s="783" t="s">
        <v>105</v>
      </c>
      <c r="C29" s="783">
        <v>35.989153000000002</v>
      </c>
      <c r="D29" s="783">
        <v>-93.035788999999994</v>
      </c>
      <c r="E29" s="795">
        <v>41353</v>
      </c>
      <c r="F29" s="799">
        <v>9</v>
      </c>
      <c r="G29" s="795" t="s">
        <v>151</v>
      </c>
      <c r="H29" s="795" t="s">
        <v>153</v>
      </c>
      <c r="I29" s="796">
        <v>0.3611111111111111</v>
      </c>
      <c r="J29" s="783" t="s">
        <v>98</v>
      </c>
      <c r="K29" s="783" t="s">
        <v>93</v>
      </c>
      <c r="L29" s="783" t="s">
        <v>93</v>
      </c>
      <c r="M29" s="799">
        <v>116</v>
      </c>
      <c r="N29" s="785">
        <v>116</v>
      </c>
    </row>
    <row r="30" spans="1:18" x14ac:dyDescent="0.25">
      <c r="A30" s="782" t="s">
        <v>111</v>
      </c>
      <c r="B30" s="783" t="s">
        <v>91</v>
      </c>
      <c r="C30" s="783">
        <v>35.977800000000002</v>
      </c>
      <c r="D30" s="783">
        <v>-93.043099999999995</v>
      </c>
      <c r="E30" s="795">
        <v>41353</v>
      </c>
      <c r="F30" s="799">
        <v>9</v>
      </c>
      <c r="G30" s="795" t="s">
        <v>151</v>
      </c>
      <c r="H30" s="795" t="s">
        <v>153</v>
      </c>
      <c r="I30" s="796">
        <v>0.3298611111111111</v>
      </c>
      <c r="J30" s="783" t="s">
        <v>98</v>
      </c>
      <c r="K30" s="783" t="s">
        <v>93</v>
      </c>
      <c r="L30" s="783" t="s">
        <v>93</v>
      </c>
      <c r="M30" s="799">
        <v>44</v>
      </c>
      <c r="N30" s="785">
        <v>44</v>
      </c>
    </row>
    <row r="31" spans="1:18" x14ac:dyDescent="0.25">
      <c r="A31" s="782" t="s">
        <v>111</v>
      </c>
      <c r="B31" s="783" t="s">
        <v>91</v>
      </c>
      <c r="C31" s="783">
        <v>35.977800000000002</v>
      </c>
      <c r="D31" s="783">
        <v>-93.043099999999995</v>
      </c>
      <c r="E31" s="795">
        <v>41360</v>
      </c>
      <c r="F31" s="799">
        <v>9</v>
      </c>
      <c r="G31" s="795" t="s">
        <v>151</v>
      </c>
      <c r="H31" s="795" t="s">
        <v>153</v>
      </c>
      <c r="I31" s="796">
        <v>0.44166666666666665</v>
      </c>
      <c r="J31" s="783" t="s">
        <v>96</v>
      </c>
      <c r="K31" s="783" t="s">
        <v>93</v>
      </c>
      <c r="L31" s="783" t="s">
        <v>93</v>
      </c>
      <c r="M31" s="799">
        <v>12</v>
      </c>
      <c r="N31" s="785">
        <v>12</v>
      </c>
    </row>
    <row r="32" spans="1:18" x14ac:dyDescent="0.25">
      <c r="A32" s="782" t="s">
        <v>111</v>
      </c>
      <c r="B32" s="783" t="s">
        <v>105</v>
      </c>
      <c r="C32" s="783">
        <v>35.989153000000002</v>
      </c>
      <c r="D32" s="783">
        <v>-93.035788999999994</v>
      </c>
      <c r="E32" s="795">
        <v>41360</v>
      </c>
      <c r="F32" s="799">
        <v>9</v>
      </c>
      <c r="G32" s="795" t="s">
        <v>151</v>
      </c>
      <c r="H32" s="795" t="s">
        <v>153</v>
      </c>
      <c r="I32" s="796">
        <v>0.46180555555555558</v>
      </c>
      <c r="J32" s="783" t="s">
        <v>96</v>
      </c>
      <c r="K32" s="783" t="s">
        <v>19</v>
      </c>
      <c r="L32" s="783" t="s">
        <v>93</v>
      </c>
      <c r="M32" s="799">
        <v>10</v>
      </c>
      <c r="N32" s="785">
        <v>10</v>
      </c>
    </row>
    <row r="33" spans="1:18" x14ac:dyDescent="0.25">
      <c r="A33" s="782" t="s">
        <v>111</v>
      </c>
      <c r="B33" s="783" t="s">
        <v>105</v>
      </c>
      <c r="C33" s="783">
        <v>35.989153000000002</v>
      </c>
      <c r="D33" s="783">
        <v>-93.035788999999994</v>
      </c>
      <c r="E33" s="795">
        <v>41360</v>
      </c>
      <c r="F33" s="799">
        <v>9</v>
      </c>
      <c r="G33" s="795" t="s">
        <v>151</v>
      </c>
      <c r="H33" s="795" t="s">
        <v>153</v>
      </c>
      <c r="I33" s="796">
        <v>0.46111111111111114</v>
      </c>
      <c r="J33" s="783" t="s">
        <v>96</v>
      </c>
      <c r="K33" s="783" t="s">
        <v>93</v>
      </c>
      <c r="L33" s="783" t="s">
        <v>93</v>
      </c>
      <c r="M33" s="799">
        <v>9</v>
      </c>
      <c r="N33" s="785">
        <v>9</v>
      </c>
    </row>
    <row r="34" spans="1:18" x14ac:dyDescent="0.25">
      <c r="A34" s="782" t="s">
        <v>111</v>
      </c>
      <c r="B34" s="783" t="s">
        <v>101</v>
      </c>
      <c r="C34" s="783">
        <v>35.982633</v>
      </c>
      <c r="D34" s="783">
        <v>-93.040734</v>
      </c>
      <c r="E34" s="795">
        <v>41360</v>
      </c>
      <c r="F34" s="799">
        <v>9</v>
      </c>
      <c r="G34" s="795" t="s">
        <v>151</v>
      </c>
      <c r="H34" s="795" t="s">
        <v>153</v>
      </c>
      <c r="I34" s="796">
        <v>0.4513888888888889</v>
      </c>
      <c r="J34" s="783" t="s">
        <v>96</v>
      </c>
      <c r="K34" s="783" t="s">
        <v>93</v>
      </c>
      <c r="L34" s="783" t="s">
        <v>93</v>
      </c>
      <c r="M34" s="799">
        <v>3</v>
      </c>
      <c r="N34" s="785">
        <v>3</v>
      </c>
    </row>
    <row r="35" spans="1:18" x14ac:dyDescent="0.25">
      <c r="A35" s="782" t="s">
        <v>111</v>
      </c>
      <c r="B35" s="783" t="s">
        <v>91</v>
      </c>
      <c r="C35" s="783">
        <v>35.977800000000002</v>
      </c>
      <c r="D35" s="783">
        <v>-93.043099999999995</v>
      </c>
      <c r="E35" s="795">
        <v>41367</v>
      </c>
      <c r="F35" s="799">
        <v>9</v>
      </c>
      <c r="G35" s="795" t="s">
        <v>151</v>
      </c>
      <c r="H35" s="795" t="s">
        <v>153</v>
      </c>
      <c r="I35" s="796">
        <v>0.32361111111111113</v>
      </c>
      <c r="J35" s="783" t="s">
        <v>96</v>
      </c>
      <c r="K35" s="783" t="s">
        <v>19</v>
      </c>
      <c r="L35" s="783" t="s">
        <v>93</v>
      </c>
      <c r="M35" s="799">
        <v>37</v>
      </c>
      <c r="N35" s="785">
        <v>37</v>
      </c>
    </row>
    <row r="36" spans="1:18" x14ac:dyDescent="0.25">
      <c r="A36" s="782" t="s">
        <v>111</v>
      </c>
      <c r="B36" s="783" t="s">
        <v>91</v>
      </c>
      <c r="C36" s="783">
        <v>35.977800000000002</v>
      </c>
      <c r="D36" s="783">
        <v>-93.043099999999995</v>
      </c>
      <c r="E36" s="795">
        <v>41367</v>
      </c>
      <c r="F36" s="799">
        <v>9</v>
      </c>
      <c r="G36" s="795" t="s">
        <v>151</v>
      </c>
      <c r="H36" s="795" t="s">
        <v>153</v>
      </c>
      <c r="I36" s="796">
        <v>0.32291666666666669</v>
      </c>
      <c r="J36" s="783" t="s">
        <v>96</v>
      </c>
      <c r="K36" s="783" t="s">
        <v>93</v>
      </c>
      <c r="L36" s="783" t="s">
        <v>93</v>
      </c>
      <c r="M36" s="799">
        <v>35</v>
      </c>
      <c r="N36" s="785">
        <v>35</v>
      </c>
    </row>
    <row r="37" spans="1:18" x14ac:dyDescent="0.25">
      <c r="A37" s="782" t="s">
        <v>111</v>
      </c>
      <c r="B37" s="783" t="s">
        <v>105</v>
      </c>
      <c r="C37" s="783">
        <v>35.989153000000002</v>
      </c>
      <c r="D37" s="783">
        <v>-93.035788999999994</v>
      </c>
      <c r="E37" s="795">
        <v>41367</v>
      </c>
      <c r="F37" s="799">
        <v>9</v>
      </c>
      <c r="G37" s="795" t="s">
        <v>151</v>
      </c>
      <c r="H37" s="795" t="s">
        <v>153</v>
      </c>
      <c r="I37" s="796">
        <v>0.3611111111111111</v>
      </c>
      <c r="J37" s="783" t="s">
        <v>96</v>
      </c>
      <c r="K37" s="783" t="s">
        <v>93</v>
      </c>
      <c r="L37" s="783" t="s">
        <v>93</v>
      </c>
      <c r="M37" s="799">
        <v>30</v>
      </c>
      <c r="N37" s="785">
        <v>30</v>
      </c>
    </row>
    <row r="38" spans="1:18" x14ac:dyDescent="0.25">
      <c r="A38" s="782" t="s">
        <v>111</v>
      </c>
      <c r="B38" s="783" t="s">
        <v>101</v>
      </c>
      <c r="C38" s="783">
        <v>35.982633</v>
      </c>
      <c r="D38" s="783">
        <v>-93.040734</v>
      </c>
      <c r="E38" s="795">
        <v>41367</v>
      </c>
      <c r="F38" s="799">
        <v>9</v>
      </c>
      <c r="G38" s="795" t="s">
        <v>151</v>
      </c>
      <c r="H38" s="795" t="s">
        <v>153</v>
      </c>
      <c r="I38" s="796">
        <v>0.33680555555555558</v>
      </c>
      <c r="J38" s="783" t="s">
        <v>96</v>
      </c>
      <c r="K38" s="783" t="s">
        <v>93</v>
      </c>
      <c r="L38" s="783" t="s">
        <v>93</v>
      </c>
      <c r="M38" s="799">
        <v>16</v>
      </c>
      <c r="N38" s="785">
        <v>16</v>
      </c>
    </row>
    <row r="39" spans="1:18" x14ac:dyDescent="0.25">
      <c r="A39" s="782" t="s">
        <v>111</v>
      </c>
      <c r="B39" s="783" t="s">
        <v>91</v>
      </c>
      <c r="C39" s="783">
        <v>35.977800000000002</v>
      </c>
      <c r="D39" s="783">
        <v>-93.043099999999995</v>
      </c>
      <c r="E39" s="795">
        <v>41368</v>
      </c>
      <c r="F39" s="799">
        <v>9</v>
      </c>
      <c r="G39" s="795" t="s">
        <v>151</v>
      </c>
      <c r="H39" s="795" t="s">
        <v>153</v>
      </c>
      <c r="I39" s="796">
        <v>0.36875000000000002</v>
      </c>
      <c r="J39" s="783" t="s">
        <v>96</v>
      </c>
      <c r="K39" s="783" t="s">
        <v>93</v>
      </c>
      <c r="L39" s="783" t="s">
        <v>93</v>
      </c>
      <c r="M39" s="799">
        <v>33</v>
      </c>
      <c r="N39" s="785">
        <v>33</v>
      </c>
    </row>
    <row r="40" spans="1:18" s="957" customFormat="1" x14ac:dyDescent="0.25">
      <c r="A40" s="782" t="s">
        <v>111</v>
      </c>
      <c r="B40" s="783" t="s">
        <v>91</v>
      </c>
      <c r="C40" s="783">
        <v>35.977800000000002</v>
      </c>
      <c r="D40" s="783">
        <v>-93.043099999999995</v>
      </c>
      <c r="E40" s="795">
        <v>41368</v>
      </c>
      <c r="F40" s="799">
        <v>9</v>
      </c>
      <c r="G40" s="795" t="s">
        <v>151</v>
      </c>
      <c r="H40" s="795" t="s">
        <v>153</v>
      </c>
      <c r="I40" s="796">
        <v>0.36944444444444446</v>
      </c>
      <c r="J40" s="783" t="s">
        <v>96</v>
      </c>
      <c r="K40" s="783" t="s">
        <v>93</v>
      </c>
      <c r="L40" s="783" t="s">
        <v>93</v>
      </c>
      <c r="M40" s="799">
        <v>32</v>
      </c>
      <c r="N40" s="785">
        <v>32</v>
      </c>
      <c r="O40" s="785"/>
      <c r="P40" s="785"/>
      <c r="Q40" s="785"/>
      <c r="R40" s="785"/>
    </row>
    <row r="41" spans="1:18" x14ac:dyDescent="0.25">
      <c r="A41" s="782" t="s">
        <v>111</v>
      </c>
      <c r="B41" s="783" t="s">
        <v>105</v>
      </c>
      <c r="C41" s="783">
        <v>35.989153000000002</v>
      </c>
      <c r="D41" s="783">
        <v>-93.035788999999994</v>
      </c>
      <c r="E41" s="795">
        <v>41368</v>
      </c>
      <c r="F41" s="799">
        <v>9</v>
      </c>
      <c r="G41" s="795" t="s">
        <v>151</v>
      </c>
      <c r="H41" s="795" t="s">
        <v>153</v>
      </c>
      <c r="I41" s="796">
        <v>0.3972222222222222</v>
      </c>
      <c r="J41" s="783" t="s">
        <v>96</v>
      </c>
      <c r="K41" s="783" t="s">
        <v>93</v>
      </c>
      <c r="L41" s="783" t="s">
        <v>93</v>
      </c>
      <c r="M41" s="799">
        <v>29</v>
      </c>
      <c r="N41" s="785">
        <v>29</v>
      </c>
    </row>
    <row r="42" spans="1:18" x14ac:dyDescent="0.25">
      <c r="A42" s="782" t="s">
        <v>111</v>
      </c>
      <c r="B42" s="783" t="s">
        <v>101</v>
      </c>
      <c r="C42" s="783">
        <v>35.982633</v>
      </c>
      <c r="D42" s="783">
        <v>-93.040734</v>
      </c>
      <c r="E42" s="795">
        <v>41368</v>
      </c>
      <c r="F42" s="799">
        <v>9</v>
      </c>
      <c r="G42" s="795" t="s">
        <v>151</v>
      </c>
      <c r="H42" s="795" t="s">
        <v>153</v>
      </c>
      <c r="I42" s="796">
        <v>0.37916666666666665</v>
      </c>
      <c r="J42" s="783" t="s">
        <v>96</v>
      </c>
      <c r="K42" s="783" t="s">
        <v>93</v>
      </c>
      <c r="L42" s="783" t="s">
        <v>93</v>
      </c>
      <c r="M42" s="799">
        <v>16</v>
      </c>
      <c r="N42" s="785">
        <v>16</v>
      </c>
    </row>
    <row r="43" spans="1:18" x14ac:dyDescent="0.25">
      <c r="A43" s="782" t="s">
        <v>111</v>
      </c>
      <c r="B43" s="783" t="s">
        <v>91</v>
      </c>
      <c r="C43" s="783">
        <v>35.977800000000002</v>
      </c>
      <c r="D43" s="783">
        <v>-93.043099999999995</v>
      </c>
      <c r="E43" s="795">
        <v>41372</v>
      </c>
      <c r="F43" s="799">
        <v>9</v>
      </c>
      <c r="G43" s="795" t="s">
        <v>151</v>
      </c>
      <c r="H43" s="795" t="s">
        <v>153</v>
      </c>
      <c r="I43" s="796">
        <v>0.39930555555555558</v>
      </c>
      <c r="J43" s="783" t="s">
        <v>96</v>
      </c>
      <c r="K43" s="783" t="s">
        <v>93</v>
      </c>
      <c r="L43" s="783" t="s">
        <v>93</v>
      </c>
      <c r="M43" s="799">
        <v>20</v>
      </c>
      <c r="N43" s="785">
        <v>20</v>
      </c>
    </row>
    <row r="44" spans="1:18" x14ac:dyDescent="0.25">
      <c r="A44" s="782" t="s">
        <v>111</v>
      </c>
      <c r="B44" s="783" t="s">
        <v>105</v>
      </c>
      <c r="C44" s="783">
        <v>35.989153000000002</v>
      </c>
      <c r="D44" s="783">
        <v>-93.035788999999994</v>
      </c>
      <c r="E44" s="795">
        <v>41372</v>
      </c>
      <c r="F44" s="799">
        <v>9</v>
      </c>
      <c r="G44" s="795" t="s">
        <v>151</v>
      </c>
      <c r="H44" s="795" t="s">
        <v>153</v>
      </c>
      <c r="I44" s="796">
        <v>0.44444444444444442</v>
      </c>
      <c r="J44" s="783" t="s">
        <v>96</v>
      </c>
      <c r="K44" s="783" t="s">
        <v>93</v>
      </c>
      <c r="L44" s="783" t="s">
        <v>93</v>
      </c>
      <c r="M44" s="799">
        <v>15</v>
      </c>
      <c r="N44" s="785">
        <v>15</v>
      </c>
    </row>
    <row r="45" spans="1:18" x14ac:dyDescent="0.25">
      <c r="A45" s="782" t="s">
        <v>111</v>
      </c>
      <c r="B45" s="783" t="s">
        <v>105</v>
      </c>
      <c r="C45" s="783">
        <v>35.989153000000002</v>
      </c>
      <c r="D45" s="783">
        <v>-93.035788999999994</v>
      </c>
      <c r="E45" s="795">
        <v>41372</v>
      </c>
      <c r="F45" s="799">
        <v>9</v>
      </c>
      <c r="G45" s="795" t="s">
        <v>151</v>
      </c>
      <c r="H45" s="795" t="s">
        <v>153</v>
      </c>
      <c r="I45" s="796">
        <v>0.44513888888888886</v>
      </c>
      <c r="J45" s="783" t="s">
        <v>96</v>
      </c>
      <c r="K45" s="783" t="s">
        <v>19</v>
      </c>
      <c r="L45" s="783" t="s">
        <v>93</v>
      </c>
      <c r="M45" s="799">
        <v>10</v>
      </c>
      <c r="N45" s="785">
        <v>10</v>
      </c>
    </row>
    <row r="46" spans="1:18" x14ac:dyDescent="0.25">
      <c r="A46" s="782" t="s">
        <v>111</v>
      </c>
      <c r="B46" s="783" t="s">
        <v>101</v>
      </c>
      <c r="C46" s="783">
        <v>35.982633</v>
      </c>
      <c r="D46" s="783">
        <v>-93.040734</v>
      </c>
      <c r="E46" s="795">
        <v>41372</v>
      </c>
      <c r="F46" s="799">
        <v>9</v>
      </c>
      <c r="G46" s="795" t="s">
        <v>151</v>
      </c>
      <c r="H46" s="795" t="s">
        <v>153</v>
      </c>
      <c r="I46" s="796">
        <v>0.43194444444444446</v>
      </c>
      <c r="J46" s="783" t="s">
        <v>96</v>
      </c>
      <c r="K46" s="783" t="s">
        <v>93</v>
      </c>
      <c r="L46" s="783" t="s">
        <v>93</v>
      </c>
      <c r="M46" s="799">
        <v>7</v>
      </c>
      <c r="N46" s="785">
        <v>7</v>
      </c>
    </row>
    <row r="47" spans="1:18" x14ac:dyDescent="0.25">
      <c r="A47" s="782" t="s">
        <v>111</v>
      </c>
      <c r="B47" s="783" t="s">
        <v>91</v>
      </c>
      <c r="C47" s="783">
        <v>35.977800000000002</v>
      </c>
      <c r="D47" s="783">
        <v>-93.043099999999995</v>
      </c>
      <c r="E47" s="795">
        <v>41379</v>
      </c>
      <c r="F47" s="799">
        <v>9</v>
      </c>
      <c r="G47" s="795" t="s">
        <v>151</v>
      </c>
      <c r="H47" s="795" t="s">
        <v>153</v>
      </c>
      <c r="I47" s="796">
        <v>0.42083333333333334</v>
      </c>
      <c r="J47" s="783" t="s">
        <v>98</v>
      </c>
      <c r="K47" s="783" t="s">
        <v>93</v>
      </c>
      <c r="L47" s="783" t="s">
        <v>93</v>
      </c>
      <c r="M47" s="799">
        <v>29</v>
      </c>
      <c r="N47" s="785">
        <v>29</v>
      </c>
    </row>
    <row r="48" spans="1:18" s="957" customFormat="1" x14ac:dyDescent="0.25">
      <c r="A48" s="782" t="s">
        <v>111</v>
      </c>
      <c r="B48" s="783" t="s">
        <v>91</v>
      </c>
      <c r="C48" s="783">
        <v>35.977800000000002</v>
      </c>
      <c r="D48" s="783">
        <v>-93.043099999999995</v>
      </c>
      <c r="E48" s="795">
        <v>41379</v>
      </c>
      <c r="F48" s="799">
        <v>9</v>
      </c>
      <c r="G48" s="795" t="s">
        <v>151</v>
      </c>
      <c r="H48" s="795" t="s">
        <v>153</v>
      </c>
      <c r="I48" s="796">
        <v>0.4201388888888889</v>
      </c>
      <c r="J48" s="783" t="s">
        <v>98</v>
      </c>
      <c r="K48" s="783" t="s">
        <v>93</v>
      </c>
      <c r="L48" s="783" t="s">
        <v>93</v>
      </c>
      <c r="M48" s="799">
        <v>22</v>
      </c>
      <c r="N48" s="785">
        <v>22</v>
      </c>
      <c r="O48" s="785"/>
      <c r="P48" s="785"/>
      <c r="Q48" s="785"/>
      <c r="R48" s="785"/>
    </row>
    <row r="49" spans="1:18" x14ac:dyDescent="0.25">
      <c r="A49" s="782" t="s">
        <v>111</v>
      </c>
      <c r="B49" s="783" t="s">
        <v>101</v>
      </c>
      <c r="C49" s="783">
        <v>35.982633</v>
      </c>
      <c r="D49" s="783">
        <v>-93.040734</v>
      </c>
      <c r="E49" s="795">
        <v>41379</v>
      </c>
      <c r="F49" s="799">
        <v>9</v>
      </c>
      <c r="G49" s="795" t="s">
        <v>151</v>
      </c>
      <c r="H49" s="795" t="s">
        <v>153</v>
      </c>
      <c r="I49" s="796">
        <v>0.44444444444444442</v>
      </c>
      <c r="J49" s="783" t="s">
        <v>98</v>
      </c>
      <c r="K49" s="783" t="s">
        <v>93</v>
      </c>
      <c r="L49" s="783" t="s">
        <v>93</v>
      </c>
      <c r="M49" s="799">
        <v>14</v>
      </c>
      <c r="N49" s="785">
        <v>14</v>
      </c>
    </row>
    <row r="50" spans="1:18" x14ac:dyDescent="0.25">
      <c r="A50" s="782" t="s">
        <v>111</v>
      </c>
      <c r="B50" s="783" t="s">
        <v>105</v>
      </c>
      <c r="C50" s="783">
        <v>35.989153000000002</v>
      </c>
      <c r="D50" s="783">
        <v>-93.035788999999994</v>
      </c>
      <c r="E50" s="795">
        <v>41379</v>
      </c>
      <c r="F50" s="799">
        <v>9</v>
      </c>
      <c r="G50" s="795" t="s">
        <v>151</v>
      </c>
      <c r="H50" s="795" t="s">
        <v>153</v>
      </c>
      <c r="I50" s="796">
        <v>0.48402777777777778</v>
      </c>
      <c r="J50" s="783" t="s">
        <v>98</v>
      </c>
      <c r="K50" s="783" t="s">
        <v>93</v>
      </c>
      <c r="L50" s="783" t="s">
        <v>93</v>
      </c>
      <c r="M50" s="799">
        <v>5</v>
      </c>
      <c r="N50" s="785">
        <v>5</v>
      </c>
    </row>
    <row r="51" spans="1:18" x14ac:dyDescent="0.25">
      <c r="A51" s="782" t="s">
        <v>111</v>
      </c>
      <c r="B51" s="783" t="s">
        <v>91</v>
      </c>
      <c r="C51" s="783">
        <v>35.977800000000002</v>
      </c>
      <c r="D51" s="783">
        <v>-93.043099999999995</v>
      </c>
      <c r="E51" s="795">
        <v>41388</v>
      </c>
      <c r="F51" s="799">
        <v>9</v>
      </c>
      <c r="G51" s="795" t="s">
        <v>151</v>
      </c>
      <c r="H51" s="795" t="s">
        <v>153</v>
      </c>
      <c r="I51" s="796">
        <v>0.45347222222222222</v>
      </c>
      <c r="J51" s="783" t="s">
        <v>96</v>
      </c>
      <c r="K51" s="783" t="s">
        <v>93</v>
      </c>
      <c r="L51" s="783" t="s">
        <v>93</v>
      </c>
      <c r="M51" s="799">
        <v>99</v>
      </c>
      <c r="N51" s="785">
        <v>99</v>
      </c>
    </row>
    <row r="52" spans="1:18" x14ac:dyDescent="0.25">
      <c r="A52" s="782" t="s">
        <v>111</v>
      </c>
      <c r="B52" s="783" t="s">
        <v>91</v>
      </c>
      <c r="C52" s="783">
        <v>35.977800000000002</v>
      </c>
      <c r="D52" s="783">
        <v>-93.043099999999995</v>
      </c>
      <c r="E52" s="795">
        <v>41388</v>
      </c>
      <c r="F52" s="799">
        <v>9</v>
      </c>
      <c r="G52" s="795" t="s">
        <v>151</v>
      </c>
      <c r="H52" s="795" t="s">
        <v>153</v>
      </c>
      <c r="I52" s="796">
        <v>0.45416666666666666</v>
      </c>
      <c r="J52" s="783" t="s">
        <v>96</v>
      </c>
      <c r="K52" s="783" t="s">
        <v>19</v>
      </c>
      <c r="L52" s="783" t="s">
        <v>93</v>
      </c>
      <c r="M52" s="799">
        <v>78</v>
      </c>
      <c r="N52" s="785">
        <v>78</v>
      </c>
    </row>
    <row r="53" spans="1:18" x14ac:dyDescent="0.25">
      <c r="A53" s="782" t="s">
        <v>111</v>
      </c>
      <c r="B53" s="783" t="s">
        <v>105</v>
      </c>
      <c r="C53" s="783">
        <v>35.989153000000002</v>
      </c>
      <c r="D53" s="783">
        <v>-93.035788999999994</v>
      </c>
      <c r="E53" s="795">
        <v>41388</v>
      </c>
      <c r="F53" s="799">
        <v>9</v>
      </c>
      <c r="G53" s="795" t="s">
        <v>151</v>
      </c>
      <c r="H53" s="795" t="s">
        <v>153</v>
      </c>
      <c r="I53" s="796">
        <v>0.48958333333333331</v>
      </c>
      <c r="J53" s="783" t="s">
        <v>96</v>
      </c>
      <c r="K53" s="783" t="s">
        <v>93</v>
      </c>
      <c r="L53" s="783" t="s">
        <v>93</v>
      </c>
      <c r="M53" s="799">
        <v>45</v>
      </c>
      <c r="N53" s="785">
        <v>45</v>
      </c>
    </row>
    <row r="54" spans="1:18" x14ac:dyDescent="0.25">
      <c r="A54" s="782" t="s">
        <v>111</v>
      </c>
      <c r="B54" s="783" t="s">
        <v>101</v>
      </c>
      <c r="C54" s="783">
        <v>35.982633</v>
      </c>
      <c r="D54" s="783">
        <v>-93.040734</v>
      </c>
      <c r="E54" s="795">
        <v>41388</v>
      </c>
      <c r="F54" s="799">
        <v>9</v>
      </c>
      <c r="G54" s="795" t="s">
        <v>151</v>
      </c>
      <c r="H54" s="795" t="s">
        <v>153</v>
      </c>
      <c r="I54" s="796">
        <v>0.47222222222222221</v>
      </c>
      <c r="J54" s="783" t="s">
        <v>96</v>
      </c>
      <c r="K54" s="783" t="s">
        <v>93</v>
      </c>
      <c r="L54" s="783" t="s">
        <v>93</v>
      </c>
      <c r="M54" s="799">
        <v>32</v>
      </c>
      <c r="N54" s="785">
        <v>32</v>
      </c>
    </row>
    <row r="55" spans="1:18" x14ac:dyDescent="0.25">
      <c r="A55" s="782" t="s">
        <v>111</v>
      </c>
      <c r="B55" s="783" t="s">
        <v>91</v>
      </c>
      <c r="C55" s="783">
        <v>35.977800000000002</v>
      </c>
      <c r="D55" s="783">
        <v>-93.043099999999995</v>
      </c>
      <c r="E55" s="795">
        <v>41394</v>
      </c>
      <c r="F55" s="799">
        <v>9</v>
      </c>
      <c r="G55" s="795" t="s">
        <v>151</v>
      </c>
      <c r="H55" s="795" t="s">
        <v>153</v>
      </c>
      <c r="I55" s="796">
        <v>0.3888888888888889</v>
      </c>
      <c r="J55" s="783" t="s">
        <v>96</v>
      </c>
      <c r="K55" s="783" t="s">
        <v>93</v>
      </c>
      <c r="L55" s="783" t="s">
        <v>93</v>
      </c>
      <c r="M55" s="799">
        <v>84</v>
      </c>
      <c r="N55" s="785">
        <v>84</v>
      </c>
    </row>
    <row r="56" spans="1:18" x14ac:dyDescent="0.25">
      <c r="A56" s="782" t="s">
        <v>111</v>
      </c>
      <c r="B56" s="783" t="s">
        <v>101</v>
      </c>
      <c r="C56" s="783">
        <v>35.982633</v>
      </c>
      <c r="D56" s="783">
        <v>-93.040734</v>
      </c>
      <c r="E56" s="795">
        <v>41394</v>
      </c>
      <c r="F56" s="799">
        <v>9</v>
      </c>
      <c r="G56" s="795" t="s">
        <v>151</v>
      </c>
      <c r="H56" s="795" t="s">
        <v>153</v>
      </c>
      <c r="I56" s="796">
        <v>0.4</v>
      </c>
      <c r="J56" s="783" t="s">
        <v>96</v>
      </c>
      <c r="K56" s="783" t="s">
        <v>93</v>
      </c>
      <c r="L56" s="783" t="s">
        <v>93</v>
      </c>
      <c r="M56" s="799">
        <v>30</v>
      </c>
      <c r="N56" s="785">
        <v>30</v>
      </c>
    </row>
    <row r="57" spans="1:18" x14ac:dyDescent="0.25">
      <c r="A57" s="782" t="s">
        <v>111</v>
      </c>
      <c r="B57" s="783" t="s">
        <v>105</v>
      </c>
      <c r="C57" s="783">
        <v>35.989153000000002</v>
      </c>
      <c r="D57" s="783">
        <v>-93.035788999999994</v>
      </c>
      <c r="E57" s="795">
        <v>41394</v>
      </c>
      <c r="F57" s="799">
        <v>9</v>
      </c>
      <c r="G57" s="795" t="s">
        <v>151</v>
      </c>
      <c r="H57" s="795" t="s">
        <v>153</v>
      </c>
      <c r="I57" s="796">
        <v>0.41875000000000001</v>
      </c>
      <c r="J57" s="783" t="s">
        <v>96</v>
      </c>
      <c r="K57" s="783" t="s">
        <v>19</v>
      </c>
      <c r="L57" s="783" t="s">
        <v>93</v>
      </c>
      <c r="M57" s="799">
        <v>26</v>
      </c>
      <c r="N57" s="785">
        <v>26</v>
      </c>
    </row>
    <row r="58" spans="1:18" x14ac:dyDescent="0.25">
      <c r="A58" s="782" t="s">
        <v>111</v>
      </c>
      <c r="B58" s="783" t="s">
        <v>105</v>
      </c>
      <c r="C58" s="783">
        <v>35.989153000000002</v>
      </c>
      <c r="D58" s="783">
        <v>-93.035788999999994</v>
      </c>
      <c r="E58" s="795">
        <v>41394</v>
      </c>
      <c r="F58" s="799">
        <v>9</v>
      </c>
      <c r="G58" s="795" t="s">
        <v>151</v>
      </c>
      <c r="H58" s="795" t="s">
        <v>153</v>
      </c>
      <c r="I58" s="796">
        <v>0.41875000000000001</v>
      </c>
      <c r="J58" s="783" t="s">
        <v>96</v>
      </c>
      <c r="K58" s="783" t="s">
        <v>93</v>
      </c>
      <c r="L58" s="783" t="s">
        <v>93</v>
      </c>
      <c r="M58" s="799">
        <v>25</v>
      </c>
      <c r="N58" s="785">
        <v>25</v>
      </c>
    </row>
    <row r="59" spans="1:18" x14ac:dyDescent="0.25">
      <c r="A59" s="782" t="s">
        <v>111</v>
      </c>
      <c r="B59" s="783" t="s">
        <v>91</v>
      </c>
      <c r="C59" s="783">
        <v>35.977800000000002</v>
      </c>
      <c r="D59" s="783">
        <v>-93.043099999999995</v>
      </c>
      <c r="E59" s="795">
        <v>41401</v>
      </c>
      <c r="F59" s="799">
        <v>9</v>
      </c>
      <c r="G59" s="795" t="s">
        <v>151</v>
      </c>
      <c r="H59" s="795" t="s">
        <v>153</v>
      </c>
      <c r="I59" s="796">
        <v>0.4548611111111111</v>
      </c>
      <c r="J59" s="783" t="s">
        <v>96</v>
      </c>
      <c r="K59" s="783" t="s">
        <v>93</v>
      </c>
      <c r="L59" s="783" t="s">
        <v>93</v>
      </c>
      <c r="M59" s="799">
        <v>23</v>
      </c>
      <c r="N59" s="785">
        <v>23</v>
      </c>
    </row>
    <row r="60" spans="1:18" x14ac:dyDescent="0.25">
      <c r="A60" s="782" t="s">
        <v>111</v>
      </c>
      <c r="B60" s="783" t="s">
        <v>91</v>
      </c>
      <c r="C60" s="783">
        <v>35.977800000000002</v>
      </c>
      <c r="D60" s="783">
        <v>-93.043099999999995</v>
      </c>
      <c r="E60" s="795">
        <v>41401</v>
      </c>
      <c r="F60" s="799">
        <v>9</v>
      </c>
      <c r="G60" s="795" t="s">
        <v>151</v>
      </c>
      <c r="H60" s="795" t="s">
        <v>153</v>
      </c>
      <c r="I60" s="796">
        <v>0.45555555555555555</v>
      </c>
      <c r="J60" s="783" t="s">
        <v>96</v>
      </c>
      <c r="K60" s="783" t="s">
        <v>19</v>
      </c>
      <c r="L60" s="783" t="s">
        <v>93</v>
      </c>
      <c r="M60" s="799">
        <v>20</v>
      </c>
      <c r="N60" s="785">
        <v>20</v>
      </c>
    </row>
    <row r="61" spans="1:18" x14ac:dyDescent="0.25">
      <c r="A61" s="782" t="s">
        <v>111</v>
      </c>
      <c r="B61" s="783" t="s">
        <v>105</v>
      </c>
      <c r="C61" s="783">
        <v>35.989153000000002</v>
      </c>
      <c r="D61" s="783">
        <v>-93.035788999999994</v>
      </c>
      <c r="E61" s="795">
        <v>41401</v>
      </c>
      <c r="F61" s="799">
        <v>9</v>
      </c>
      <c r="G61" s="795" t="s">
        <v>151</v>
      </c>
      <c r="H61" s="795" t="s">
        <v>153</v>
      </c>
      <c r="I61" s="796">
        <v>0.43402777777777779</v>
      </c>
      <c r="J61" s="783" t="s">
        <v>96</v>
      </c>
      <c r="K61" s="783" t="s">
        <v>93</v>
      </c>
      <c r="L61" s="783" t="s">
        <v>93</v>
      </c>
      <c r="M61" s="799">
        <v>18</v>
      </c>
      <c r="N61" s="785">
        <v>18</v>
      </c>
    </row>
    <row r="62" spans="1:18" x14ac:dyDescent="0.25">
      <c r="A62" s="782" t="s">
        <v>111</v>
      </c>
      <c r="B62" s="783" t="s">
        <v>91</v>
      </c>
      <c r="C62" s="783">
        <v>35.977800000000002</v>
      </c>
      <c r="D62" s="783">
        <v>-93.043099999999995</v>
      </c>
      <c r="E62" s="795">
        <v>41408</v>
      </c>
      <c r="F62" s="799">
        <v>9</v>
      </c>
      <c r="G62" s="795" t="s">
        <v>151</v>
      </c>
      <c r="H62" s="795" t="s">
        <v>153</v>
      </c>
      <c r="I62" s="796">
        <v>0.47291666666666665</v>
      </c>
      <c r="J62" s="783" t="s">
        <v>98</v>
      </c>
      <c r="K62" s="783" t="s">
        <v>93</v>
      </c>
      <c r="L62" s="783" t="s">
        <v>93</v>
      </c>
      <c r="M62" s="799">
        <v>9</v>
      </c>
      <c r="N62" s="785">
        <v>9</v>
      </c>
    </row>
    <row r="63" spans="1:18" x14ac:dyDescent="0.25">
      <c r="A63" s="782" t="s">
        <v>111</v>
      </c>
      <c r="B63" s="783" t="s">
        <v>105</v>
      </c>
      <c r="C63" s="783">
        <v>35.989153000000002</v>
      </c>
      <c r="D63" s="783">
        <v>-93.035788999999994</v>
      </c>
      <c r="E63" s="795">
        <v>41408</v>
      </c>
      <c r="F63" s="799">
        <v>9</v>
      </c>
      <c r="G63" s="795" t="s">
        <v>151</v>
      </c>
      <c r="H63" s="795" t="s">
        <v>153</v>
      </c>
      <c r="I63" s="796">
        <v>0.51180555555555551</v>
      </c>
      <c r="J63" s="783" t="s">
        <v>98</v>
      </c>
      <c r="K63" s="783" t="s">
        <v>93</v>
      </c>
      <c r="L63" s="783" t="s">
        <v>93</v>
      </c>
      <c r="M63" s="799">
        <v>8</v>
      </c>
      <c r="N63" s="785">
        <v>8</v>
      </c>
    </row>
    <row r="64" spans="1:18" s="957" customFormat="1" x14ac:dyDescent="0.25">
      <c r="A64" s="782" t="s">
        <v>111</v>
      </c>
      <c r="B64" s="783" t="s">
        <v>101</v>
      </c>
      <c r="C64" s="783">
        <v>35.982633</v>
      </c>
      <c r="D64" s="783">
        <v>-93.040734</v>
      </c>
      <c r="E64" s="795">
        <v>41408</v>
      </c>
      <c r="F64" s="799">
        <v>9</v>
      </c>
      <c r="G64" s="795" t="s">
        <v>151</v>
      </c>
      <c r="H64" s="795" t="s">
        <v>153</v>
      </c>
      <c r="I64" s="796">
        <v>0.4909722222222222</v>
      </c>
      <c r="J64" s="783" t="s">
        <v>98</v>
      </c>
      <c r="K64" s="783" t="s">
        <v>93</v>
      </c>
      <c r="L64" s="783" t="s">
        <v>93</v>
      </c>
      <c r="M64" s="799">
        <v>4</v>
      </c>
      <c r="N64" s="785">
        <v>4</v>
      </c>
      <c r="O64" s="785"/>
      <c r="P64" s="785"/>
      <c r="Q64" s="785"/>
      <c r="R64" s="785"/>
    </row>
    <row r="65" spans="1:14" x14ac:dyDescent="0.25">
      <c r="A65" s="782" t="s">
        <v>111</v>
      </c>
      <c r="B65" s="783" t="s">
        <v>101</v>
      </c>
      <c r="C65" s="783">
        <v>35.982633</v>
      </c>
      <c r="D65" s="783">
        <v>-93.040734</v>
      </c>
      <c r="E65" s="795">
        <v>41408</v>
      </c>
      <c r="F65" s="799">
        <v>9</v>
      </c>
      <c r="G65" s="795" t="s">
        <v>151</v>
      </c>
      <c r="H65" s="795" t="s">
        <v>153</v>
      </c>
      <c r="I65" s="796">
        <v>0.49166666666666664</v>
      </c>
      <c r="J65" s="783" t="s">
        <v>98</v>
      </c>
      <c r="K65" s="783" t="s">
        <v>19</v>
      </c>
      <c r="L65" s="783" t="s">
        <v>93</v>
      </c>
      <c r="M65" s="799">
        <v>3</v>
      </c>
      <c r="N65" s="785">
        <v>3</v>
      </c>
    </row>
    <row r="66" spans="1:14" x14ac:dyDescent="0.25">
      <c r="A66" s="782" t="s">
        <v>111</v>
      </c>
      <c r="B66" s="783" t="s">
        <v>105</v>
      </c>
      <c r="C66" s="783">
        <v>35.989153000000002</v>
      </c>
      <c r="D66" s="783">
        <v>-93.035788999999994</v>
      </c>
      <c r="E66" s="795">
        <v>41415</v>
      </c>
      <c r="F66" s="799">
        <v>9</v>
      </c>
      <c r="G66" s="795" t="s">
        <v>151</v>
      </c>
      <c r="H66" s="795" t="s">
        <v>153</v>
      </c>
      <c r="I66" s="796">
        <v>0.43055555555555558</v>
      </c>
      <c r="J66" s="783" t="s">
        <v>96</v>
      </c>
      <c r="K66" s="783" t="s">
        <v>93</v>
      </c>
      <c r="L66" s="783" t="s">
        <v>93</v>
      </c>
      <c r="M66" s="799">
        <v>68</v>
      </c>
      <c r="N66" s="785">
        <v>68</v>
      </c>
    </row>
    <row r="67" spans="1:14" x14ac:dyDescent="0.25">
      <c r="A67" s="782" t="s">
        <v>111</v>
      </c>
      <c r="B67" s="783" t="s">
        <v>101</v>
      </c>
      <c r="C67" s="783">
        <v>35.982633</v>
      </c>
      <c r="D67" s="783">
        <v>-93.040734</v>
      </c>
      <c r="E67" s="795">
        <v>41415</v>
      </c>
      <c r="F67" s="799">
        <v>9</v>
      </c>
      <c r="G67" s="795" t="s">
        <v>151</v>
      </c>
      <c r="H67" s="795" t="s">
        <v>153</v>
      </c>
      <c r="I67" s="796">
        <v>0.41041666666666665</v>
      </c>
      <c r="J67" s="783" t="s">
        <v>96</v>
      </c>
      <c r="K67" s="783" t="s">
        <v>93</v>
      </c>
      <c r="L67" s="783" t="s">
        <v>93</v>
      </c>
      <c r="M67" s="799">
        <v>60</v>
      </c>
      <c r="N67" s="785">
        <v>60</v>
      </c>
    </row>
    <row r="68" spans="1:14" x14ac:dyDescent="0.25">
      <c r="A68" s="782" t="s">
        <v>111</v>
      </c>
      <c r="B68" s="783" t="s">
        <v>91</v>
      </c>
      <c r="C68" s="783">
        <v>35.977800000000002</v>
      </c>
      <c r="D68" s="783">
        <v>-93.043099999999995</v>
      </c>
      <c r="E68" s="795">
        <v>41415</v>
      </c>
      <c r="F68" s="799">
        <v>9</v>
      </c>
      <c r="G68" s="795" t="s">
        <v>151</v>
      </c>
      <c r="H68" s="795" t="s">
        <v>153</v>
      </c>
      <c r="I68" s="796">
        <v>0.4597222222222222</v>
      </c>
      <c r="J68" s="783" t="s">
        <v>96</v>
      </c>
      <c r="K68" s="783" t="s">
        <v>93</v>
      </c>
      <c r="L68" s="783" t="s">
        <v>93</v>
      </c>
      <c r="M68" s="799">
        <v>56</v>
      </c>
      <c r="N68" s="785">
        <v>56</v>
      </c>
    </row>
    <row r="69" spans="1:14" x14ac:dyDescent="0.25">
      <c r="A69" s="782" t="s">
        <v>111</v>
      </c>
      <c r="B69" s="783" t="s">
        <v>101</v>
      </c>
      <c r="C69" s="783">
        <v>35.982633</v>
      </c>
      <c r="D69" s="783">
        <v>-93.040734</v>
      </c>
      <c r="E69" s="795">
        <v>41415</v>
      </c>
      <c r="F69" s="799">
        <v>9</v>
      </c>
      <c r="G69" s="795" t="s">
        <v>151</v>
      </c>
      <c r="H69" s="795" t="s">
        <v>153</v>
      </c>
      <c r="I69" s="796">
        <v>0.41111111111111109</v>
      </c>
      <c r="J69" s="783" t="s">
        <v>96</v>
      </c>
      <c r="K69" s="783" t="s">
        <v>19</v>
      </c>
      <c r="L69" s="783" t="s">
        <v>93</v>
      </c>
      <c r="M69" s="799">
        <v>49</v>
      </c>
      <c r="N69" s="785">
        <v>49</v>
      </c>
    </row>
    <row r="70" spans="1:14" x14ac:dyDescent="0.25">
      <c r="A70" s="782" t="s">
        <v>111</v>
      </c>
      <c r="B70" s="783" t="s">
        <v>91</v>
      </c>
      <c r="C70" s="783">
        <v>35.977800000000002</v>
      </c>
      <c r="D70" s="783">
        <v>-93.043099999999995</v>
      </c>
      <c r="E70" s="795">
        <v>41422</v>
      </c>
      <c r="F70" s="799">
        <v>9</v>
      </c>
      <c r="G70" s="795" t="s">
        <v>151</v>
      </c>
      <c r="H70" s="795" t="s">
        <v>153</v>
      </c>
      <c r="I70" s="796">
        <v>0.46944444444444444</v>
      </c>
      <c r="J70" s="783" t="s">
        <v>96</v>
      </c>
      <c r="K70" s="783" t="s">
        <v>19</v>
      </c>
      <c r="L70" s="783" t="s">
        <v>93</v>
      </c>
      <c r="M70" s="799">
        <v>31</v>
      </c>
      <c r="N70" s="785">
        <v>31</v>
      </c>
    </row>
    <row r="71" spans="1:14" x14ac:dyDescent="0.25">
      <c r="A71" s="782" t="s">
        <v>111</v>
      </c>
      <c r="B71" s="783" t="s">
        <v>101</v>
      </c>
      <c r="C71" s="783">
        <v>35.982633</v>
      </c>
      <c r="D71" s="783">
        <v>-93.040734</v>
      </c>
      <c r="E71" s="795">
        <v>41422</v>
      </c>
      <c r="F71" s="799">
        <v>9</v>
      </c>
      <c r="G71" s="795" t="s">
        <v>151</v>
      </c>
      <c r="H71" s="795" t="s">
        <v>153</v>
      </c>
      <c r="I71" s="796">
        <v>0.40902777777777777</v>
      </c>
      <c r="J71" s="783" t="s">
        <v>96</v>
      </c>
      <c r="K71" s="783" t="s">
        <v>93</v>
      </c>
      <c r="L71" s="783" t="s">
        <v>93</v>
      </c>
      <c r="M71" s="799">
        <v>28</v>
      </c>
      <c r="N71" s="785">
        <v>28</v>
      </c>
    </row>
    <row r="72" spans="1:14" x14ac:dyDescent="0.25">
      <c r="A72" s="782" t="s">
        <v>111</v>
      </c>
      <c r="B72" s="783" t="s">
        <v>91</v>
      </c>
      <c r="C72" s="783">
        <v>35.977800000000002</v>
      </c>
      <c r="D72" s="783">
        <v>-93.043099999999995</v>
      </c>
      <c r="E72" s="795">
        <v>41422</v>
      </c>
      <c r="F72" s="799">
        <v>9</v>
      </c>
      <c r="G72" s="795" t="s">
        <v>151</v>
      </c>
      <c r="H72" s="795" t="s">
        <v>153</v>
      </c>
      <c r="I72" s="796">
        <v>0.46875</v>
      </c>
      <c r="J72" s="783" t="s">
        <v>96</v>
      </c>
      <c r="K72" s="783" t="s">
        <v>93</v>
      </c>
      <c r="L72" s="783" t="s">
        <v>93</v>
      </c>
      <c r="M72" s="799">
        <v>26</v>
      </c>
      <c r="N72" s="785">
        <v>26</v>
      </c>
    </row>
    <row r="73" spans="1:14" x14ac:dyDescent="0.25">
      <c r="A73" s="782" t="s">
        <v>111</v>
      </c>
      <c r="B73" s="783" t="s">
        <v>105</v>
      </c>
      <c r="C73" s="783">
        <v>35.989153000000002</v>
      </c>
      <c r="D73" s="783">
        <v>-93.035788999999994</v>
      </c>
      <c r="E73" s="795">
        <v>41422</v>
      </c>
      <c r="F73" s="799">
        <v>9</v>
      </c>
      <c r="G73" s="795" t="s">
        <v>151</v>
      </c>
      <c r="H73" s="795" t="s">
        <v>153</v>
      </c>
      <c r="I73" s="796">
        <v>0.44097222222222221</v>
      </c>
      <c r="J73" s="783" t="s">
        <v>96</v>
      </c>
      <c r="K73" s="783" t="s">
        <v>93</v>
      </c>
      <c r="L73" s="783" t="s">
        <v>93</v>
      </c>
      <c r="M73" s="799">
        <v>17</v>
      </c>
      <c r="N73" s="785">
        <v>17</v>
      </c>
    </row>
    <row r="74" spans="1:14" x14ac:dyDescent="0.25">
      <c r="A74" s="782" t="s">
        <v>111</v>
      </c>
      <c r="B74" s="783" t="s">
        <v>91</v>
      </c>
      <c r="C74" s="783">
        <v>35.977800000000002</v>
      </c>
      <c r="D74" s="783">
        <v>-93.043099999999995</v>
      </c>
      <c r="E74" s="795">
        <v>41429</v>
      </c>
      <c r="F74" s="799">
        <v>9</v>
      </c>
      <c r="G74" s="795" t="s">
        <v>151</v>
      </c>
      <c r="H74" s="795" t="s">
        <v>153</v>
      </c>
      <c r="I74" s="796">
        <v>0.45277777777777778</v>
      </c>
      <c r="J74" s="783" t="s">
        <v>96</v>
      </c>
      <c r="K74" s="783" t="s">
        <v>19</v>
      </c>
      <c r="L74" s="783" t="s">
        <v>93</v>
      </c>
      <c r="M74" s="799">
        <v>96</v>
      </c>
      <c r="N74" s="785">
        <v>96</v>
      </c>
    </row>
    <row r="75" spans="1:14" x14ac:dyDescent="0.25">
      <c r="A75" s="782" t="s">
        <v>111</v>
      </c>
      <c r="B75" s="783" t="s">
        <v>91</v>
      </c>
      <c r="C75" s="783">
        <v>35.977800000000002</v>
      </c>
      <c r="D75" s="783">
        <v>-93.043099999999995</v>
      </c>
      <c r="E75" s="795">
        <v>41429</v>
      </c>
      <c r="F75" s="799">
        <v>9</v>
      </c>
      <c r="G75" s="795" t="s">
        <v>151</v>
      </c>
      <c r="H75" s="795" t="s">
        <v>153</v>
      </c>
      <c r="I75" s="796">
        <v>0.45208333333333334</v>
      </c>
      <c r="J75" s="783" t="s">
        <v>96</v>
      </c>
      <c r="K75" s="783" t="s">
        <v>93</v>
      </c>
      <c r="L75" s="783" t="s">
        <v>93</v>
      </c>
      <c r="M75" s="799">
        <v>91</v>
      </c>
      <c r="N75" s="785">
        <v>91</v>
      </c>
    </row>
    <row r="76" spans="1:14" x14ac:dyDescent="0.25">
      <c r="A76" s="782" t="s">
        <v>111</v>
      </c>
      <c r="B76" s="783" t="s">
        <v>101</v>
      </c>
      <c r="C76" s="783">
        <v>35.982633</v>
      </c>
      <c r="D76" s="783">
        <v>-93.040734</v>
      </c>
      <c r="E76" s="795">
        <v>41429</v>
      </c>
      <c r="F76" s="799">
        <v>9</v>
      </c>
      <c r="G76" s="795" t="s">
        <v>151</v>
      </c>
      <c r="H76" s="795" t="s">
        <v>153</v>
      </c>
      <c r="I76" s="796">
        <v>0.40763888888888888</v>
      </c>
      <c r="J76" s="783" t="s">
        <v>96</v>
      </c>
      <c r="K76" s="783" t="s">
        <v>93</v>
      </c>
      <c r="L76" s="783" t="s">
        <v>93</v>
      </c>
      <c r="M76" s="799">
        <v>80</v>
      </c>
      <c r="N76" s="785">
        <v>80</v>
      </c>
    </row>
    <row r="77" spans="1:14" x14ac:dyDescent="0.25">
      <c r="A77" s="782" t="s">
        <v>111</v>
      </c>
      <c r="B77" s="783" t="s">
        <v>105</v>
      </c>
      <c r="C77" s="783">
        <v>35.989153000000002</v>
      </c>
      <c r="D77" s="783">
        <v>-93.035788999999994</v>
      </c>
      <c r="E77" s="795">
        <v>41429</v>
      </c>
      <c r="F77" s="799">
        <v>9</v>
      </c>
      <c r="G77" s="795" t="s">
        <v>151</v>
      </c>
      <c r="H77" s="795" t="s">
        <v>153</v>
      </c>
      <c r="I77" s="796">
        <v>0.4284722222222222</v>
      </c>
      <c r="J77" s="783" t="s">
        <v>96</v>
      </c>
      <c r="K77" s="783" t="s">
        <v>93</v>
      </c>
      <c r="L77" s="783" t="s">
        <v>93</v>
      </c>
      <c r="M77" s="799">
        <v>58</v>
      </c>
      <c r="N77" s="785">
        <v>58</v>
      </c>
    </row>
    <row r="78" spans="1:14" x14ac:dyDescent="0.25">
      <c r="A78" s="782" t="s">
        <v>111</v>
      </c>
      <c r="B78" s="783" t="s">
        <v>105</v>
      </c>
      <c r="C78" s="783">
        <v>35.989153000000002</v>
      </c>
      <c r="D78" s="783">
        <v>-93.035788999999994</v>
      </c>
      <c r="E78" s="795">
        <v>41436</v>
      </c>
      <c r="F78" s="799">
        <v>9</v>
      </c>
      <c r="G78" s="795" t="s">
        <v>151</v>
      </c>
      <c r="H78" s="795" t="s">
        <v>153</v>
      </c>
      <c r="I78" s="796">
        <v>0.44444444444444442</v>
      </c>
      <c r="J78" s="783" t="s">
        <v>106</v>
      </c>
      <c r="K78" s="783" t="s">
        <v>93</v>
      </c>
      <c r="L78" s="783" t="s">
        <v>93</v>
      </c>
      <c r="M78" s="799">
        <v>30</v>
      </c>
      <c r="N78" s="785">
        <v>30</v>
      </c>
    </row>
    <row r="79" spans="1:14" x14ac:dyDescent="0.25">
      <c r="A79" s="782" t="s">
        <v>111</v>
      </c>
      <c r="B79" s="783" t="s">
        <v>91</v>
      </c>
      <c r="C79" s="783">
        <v>35.977800000000002</v>
      </c>
      <c r="D79" s="783">
        <v>-93.043099999999995</v>
      </c>
      <c r="E79" s="795">
        <v>41436</v>
      </c>
      <c r="F79" s="799">
        <v>9</v>
      </c>
      <c r="G79" s="795" t="s">
        <v>151</v>
      </c>
      <c r="H79" s="795" t="s">
        <v>153</v>
      </c>
      <c r="I79" s="796">
        <v>0.46527777777777779</v>
      </c>
      <c r="J79" s="783" t="s">
        <v>106</v>
      </c>
      <c r="K79" s="783" t="s">
        <v>19</v>
      </c>
      <c r="L79" s="783" t="s">
        <v>93</v>
      </c>
      <c r="M79" s="799">
        <v>27</v>
      </c>
      <c r="N79" s="785">
        <v>27</v>
      </c>
    </row>
    <row r="80" spans="1:14" x14ac:dyDescent="0.25">
      <c r="A80" s="782" t="s">
        <v>111</v>
      </c>
      <c r="B80" s="783" t="s">
        <v>101</v>
      </c>
      <c r="C80" s="783">
        <v>35.982633</v>
      </c>
      <c r="D80" s="783">
        <v>-93.040734</v>
      </c>
      <c r="E80" s="795">
        <v>41436</v>
      </c>
      <c r="F80" s="799">
        <v>9</v>
      </c>
      <c r="G80" s="795" t="s">
        <v>151</v>
      </c>
      <c r="H80" s="795" t="s">
        <v>153</v>
      </c>
      <c r="I80" s="796">
        <v>0.41944444444444445</v>
      </c>
      <c r="J80" s="783" t="s">
        <v>106</v>
      </c>
      <c r="K80" s="783" t="s">
        <v>93</v>
      </c>
      <c r="L80" s="783" t="s">
        <v>93</v>
      </c>
      <c r="M80" s="799">
        <v>25</v>
      </c>
      <c r="N80" s="785">
        <v>25</v>
      </c>
    </row>
    <row r="81" spans="1:18" x14ac:dyDescent="0.25">
      <c r="A81" s="782" t="s">
        <v>111</v>
      </c>
      <c r="B81" s="783" t="s">
        <v>91</v>
      </c>
      <c r="C81" s="783">
        <v>35.977800000000002</v>
      </c>
      <c r="D81" s="783">
        <v>-93.043099999999995</v>
      </c>
      <c r="E81" s="795">
        <v>41436</v>
      </c>
      <c r="F81" s="799">
        <v>9</v>
      </c>
      <c r="G81" s="795" t="s">
        <v>151</v>
      </c>
      <c r="H81" s="795" t="s">
        <v>153</v>
      </c>
      <c r="I81" s="796">
        <v>0.46458333333333335</v>
      </c>
      <c r="J81" s="783" t="s">
        <v>106</v>
      </c>
      <c r="K81" s="783" t="s">
        <v>93</v>
      </c>
      <c r="L81" s="783" t="s">
        <v>93</v>
      </c>
      <c r="M81" s="799">
        <v>24</v>
      </c>
      <c r="N81" s="785">
        <v>24</v>
      </c>
    </row>
    <row r="82" spans="1:18" x14ac:dyDescent="0.25">
      <c r="A82" s="782" t="s">
        <v>111</v>
      </c>
      <c r="B82" s="783" t="s">
        <v>91</v>
      </c>
      <c r="C82" s="783">
        <v>35.977800000000002</v>
      </c>
      <c r="D82" s="783">
        <v>-93.043099999999995</v>
      </c>
      <c r="E82" s="795">
        <v>41443</v>
      </c>
      <c r="F82" s="799">
        <v>9</v>
      </c>
      <c r="G82" s="795" t="s">
        <v>151</v>
      </c>
      <c r="H82" s="795" t="s">
        <v>153</v>
      </c>
      <c r="I82" s="796">
        <v>0.45694444444444443</v>
      </c>
      <c r="J82" s="783" t="s">
        <v>106</v>
      </c>
      <c r="K82" s="783" t="s">
        <v>93</v>
      </c>
      <c r="L82" s="783" t="s">
        <v>93</v>
      </c>
      <c r="M82" s="799">
        <v>48</v>
      </c>
      <c r="N82" s="785">
        <v>48</v>
      </c>
    </row>
    <row r="83" spans="1:18" x14ac:dyDescent="0.25">
      <c r="A83" s="782" t="s">
        <v>111</v>
      </c>
      <c r="B83" s="783" t="s">
        <v>101</v>
      </c>
      <c r="C83" s="783">
        <v>35.982633</v>
      </c>
      <c r="D83" s="783">
        <v>-93.040734</v>
      </c>
      <c r="E83" s="795">
        <v>41443</v>
      </c>
      <c r="F83" s="799">
        <v>9</v>
      </c>
      <c r="G83" s="795" t="s">
        <v>151</v>
      </c>
      <c r="H83" s="795" t="s">
        <v>153</v>
      </c>
      <c r="I83" s="796">
        <v>0.41805555555555557</v>
      </c>
      <c r="J83" s="783" t="s">
        <v>106</v>
      </c>
      <c r="K83" s="783" t="s">
        <v>93</v>
      </c>
      <c r="L83" s="783" t="s">
        <v>93</v>
      </c>
      <c r="M83" s="799">
        <v>30</v>
      </c>
      <c r="N83" s="785">
        <v>30</v>
      </c>
    </row>
    <row r="84" spans="1:18" x14ac:dyDescent="0.25">
      <c r="A84" s="782" t="s">
        <v>111</v>
      </c>
      <c r="B84" s="783" t="s">
        <v>105</v>
      </c>
      <c r="C84" s="783">
        <v>35.989153000000002</v>
      </c>
      <c r="D84" s="783">
        <v>-93.035788999999994</v>
      </c>
      <c r="E84" s="795">
        <v>41443</v>
      </c>
      <c r="F84" s="799">
        <v>9</v>
      </c>
      <c r="G84" s="795" t="s">
        <v>151</v>
      </c>
      <c r="H84" s="795" t="s">
        <v>153</v>
      </c>
      <c r="I84" s="796">
        <v>0.44097222222222221</v>
      </c>
      <c r="J84" s="783" t="s">
        <v>106</v>
      </c>
      <c r="K84" s="783" t="s">
        <v>93</v>
      </c>
      <c r="L84" s="783" t="s">
        <v>93</v>
      </c>
      <c r="M84" s="799">
        <v>29</v>
      </c>
      <c r="N84" s="785">
        <v>29</v>
      </c>
    </row>
    <row r="85" spans="1:18" x14ac:dyDescent="0.25">
      <c r="A85" s="782" t="s">
        <v>111</v>
      </c>
      <c r="B85" s="783" t="s">
        <v>101</v>
      </c>
      <c r="C85" s="783">
        <v>35.982633</v>
      </c>
      <c r="D85" s="783">
        <v>-93.040734</v>
      </c>
      <c r="E85" s="795">
        <v>41443</v>
      </c>
      <c r="F85" s="799">
        <v>9</v>
      </c>
      <c r="G85" s="795" t="s">
        <v>151</v>
      </c>
      <c r="H85" s="795" t="s">
        <v>153</v>
      </c>
      <c r="I85" s="796">
        <v>0.41875000000000001</v>
      </c>
      <c r="J85" s="783" t="s">
        <v>106</v>
      </c>
      <c r="K85" s="783" t="s">
        <v>19</v>
      </c>
      <c r="L85" s="783" t="s">
        <v>93</v>
      </c>
      <c r="M85" s="799">
        <v>17</v>
      </c>
      <c r="N85" s="785">
        <v>17</v>
      </c>
    </row>
    <row r="86" spans="1:18" x14ac:dyDescent="0.25">
      <c r="A86" s="782" t="s">
        <v>111</v>
      </c>
      <c r="B86" s="783" t="s">
        <v>91</v>
      </c>
      <c r="C86" s="783">
        <v>35.977800000000002</v>
      </c>
      <c r="D86" s="783">
        <v>-93.043099999999995</v>
      </c>
      <c r="E86" s="795">
        <v>41450</v>
      </c>
      <c r="F86" s="799">
        <v>9</v>
      </c>
      <c r="G86" s="795" t="s">
        <v>151</v>
      </c>
      <c r="H86" s="795" t="s">
        <v>153</v>
      </c>
      <c r="I86" s="796">
        <v>0.3923611111111111</v>
      </c>
      <c r="J86" s="783" t="s">
        <v>106</v>
      </c>
      <c r="K86" s="783" t="s">
        <v>93</v>
      </c>
      <c r="L86" s="783" t="s">
        <v>93</v>
      </c>
      <c r="M86" s="799">
        <v>20</v>
      </c>
      <c r="N86" s="785">
        <v>20</v>
      </c>
    </row>
    <row r="87" spans="1:18" x14ac:dyDescent="0.25">
      <c r="A87" s="782" t="s">
        <v>111</v>
      </c>
      <c r="B87" s="783" t="s">
        <v>101</v>
      </c>
      <c r="C87" s="783">
        <v>35.982633</v>
      </c>
      <c r="D87" s="783">
        <v>-93.040734</v>
      </c>
      <c r="E87" s="795">
        <v>41450</v>
      </c>
      <c r="F87" s="799">
        <v>9</v>
      </c>
      <c r="G87" s="795" t="s">
        <v>151</v>
      </c>
      <c r="H87" s="795" t="s">
        <v>153</v>
      </c>
      <c r="I87" s="796">
        <v>0.41736111111111113</v>
      </c>
      <c r="J87" s="783" t="s">
        <v>106</v>
      </c>
      <c r="K87" s="783" t="s">
        <v>93</v>
      </c>
      <c r="L87" s="783" t="s">
        <v>93</v>
      </c>
      <c r="M87" s="799">
        <v>19</v>
      </c>
      <c r="N87" s="785">
        <v>19</v>
      </c>
    </row>
    <row r="88" spans="1:18" x14ac:dyDescent="0.25">
      <c r="A88" s="782" t="s">
        <v>111</v>
      </c>
      <c r="B88" s="783" t="s">
        <v>105</v>
      </c>
      <c r="C88" s="783">
        <v>35.989153000000002</v>
      </c>
      <c r="D88" s="783">
        <v>-93.035788999999994</v>
      </c>
      <c r="E88" s="795">
        <v>41450</v>
      </c>
      <c r="F88" s="799">
        <v>9</v>
      </c>
      <c r="G88" s="795" t="s">
        <v>151</v>
      </c>
      <c r="H88" s="795" t="s">
        <v>153</v>
      </c>
      <c r="I88" s="796">
        <v>0.44722222222222224</v>
      </c>
      <c r="J88" s="783" t="s">
        <v>106</v>
      </c>
      <c r="K88" s="783" t="s">
        <v>93</v>
      </c>
      <c r="L88" s="783" t="s">
        <v>93</v>
      </c>
      <c r="M88" s="799">
        <v>18</v>
      </c>
      <c r="N88" s="785">
        <v>18</v>
      </c>
    </row>
    <row r="89" spans="1:18" x14ac:dyDescent="0.25">
      <c r="A89" s="782" t="s">
        <v>111</v>
      </c>
      <c r="B89" s="783" t="s">
        <v>101</v>
      </c>
      <c r="C89" s="783">
        <v>35.982633</v>
      </c>
      <c r="D89" s="783">
        <v>-93.040734</v>
      </c>
      <c r="E89" s="795">
        <v>41450</v>
      </c>
      <c r="F89" s="799">
        <v>9</v>
      </c>
      <c r="G89" s="795" t="s">
        <v>151</v>
      </c>
      <c r="H89" s="795" t="s">
        <v>153</v>
      </c>
      <c r="I89" s="796">
        <v>0.41805555555555557</v>
      </c>
      <c r="J89" s="783" t="s">
        <v>106</v>
      </c>
      <c r="K89" s="783" t="s">
        <v>19</v>
      </c>
      <c r="L89" s="783" t="s">
        <v>93</v>
      </c>
      <c r="M89" s="799">
        <v>16</v>
      </c>
      <c r="N89" s="785">
        <v>16</v>
      </c>
    </row>
    <row r="90" spans="1:18" x14ac:dyDescent="0.25">
      <c r="A90" s="782" t="s">
        <v>111</v>
      </c>
      <c r="B90" s="783" t="s">
        <v>105</v>
      </c>
      <c r="C90" s="783">
        <v>35.989153000000002</v>
      </c>
      <c r="D90" s="783">
        <v>-93.035788999999994</v>
      </c>
      <c r="E90" s="795">
        <v>41457</v>
      </c>
      <c r="F90" s="799">
        <v>9</v>
      </c>
      <c r="G90" s="795" t="s">
        <v>151</v>
      </c>
      <c r="H90" s="795" t="s">
        <v>153</v>
      </c>
      <c r="I90" s="796">
        <v>0.48958333333333331</v>
      </c>
      <c r="J90" s="783" t="s">
        <v>106</v>
      </c>
      <c r="K90" s="783" t="s">
        <v>93</v>
      </c>
      <c r="L90" s="783" t="s">
        <v>93</v>
      </c>
      <c r="M90" s="799">
        <v>5</v>
      </c>
      <c r="N90" s="785">
        <v>5</v>
      </c>
    </row>
    <row r="91" spans="1:18" x14ac:dyDescent="0.25">
      <c r="A91" s="782" t="s">
        <v>111</v>
      </c>
      <c r="B91" s="783" t="s">
        <v>91</v>
      </c>
      <c r="C91" s="783">
        <v>35.977800000000002</v>
      </c>
      <c r="D91" s="783">
        <v>-93.043099999999995</v>
      </c>
      <c r="E91" s="795">
        <v>41457</v>
      </c>
      <c r="F91" s="799">
        <v>9</v>
      </c>
      <c r="G91" s="795" t="s">
        <v>151</v>
      </c>
      <c r="H91" s="795" t="s">
        <v>153</v>
      </c>
      <c r="I91" s="796">
        <v>0.44097222222222221</v>
      </c>
      <c r="J91" s="783" t="s">
        <v>106</v>
      </c>
      <c r="K91" s="783" t="s">
        <v>93</v>
      </c>
      <c r="L91" s="783" t="s">
        <v>93</v>
      </c>
      <c r="M91" s="799">
        <v>5</v>
      </c>
      <c r="N91" s="785">
        <v>5</v>
      </c>
    </row>
    <row r="92" spans="1:18" x14ac:dyDescent="0.25">
      <c r="A92" s="782" t="s">
        <v>111</v>
      </c>
      <c r="B92" s="783" t="s">
        <v>101</v>
      </c>
      <c r="C92" s="783">
        <v>35.982633</v>
      </c>
      <c r="D92" s="783">
        <v>-93.040734</v>
      </c>
      <c r="E92" s="795">
        <v>41457</v>
      </c>
      <c r="F92" s="799">
        <v>9</v>
      </c>
      <c r="G92" s="795" t="s">
        <v>151</v>
      </c>
      <c r="H92" s="795" t="s">
        <v>153</v>
      </c>
      <c r="I92" s="796">
        <v>0.46736111111111112</v>
      </c>
      <c r="J92" s="783" t="s">
        <v>106</v>
      </c>
      <c r="K92" s="783" t="s">
        <v>19</v>
      </c>
      <c r="L92" s="783" t="s">
        <v>93</v>
      </c>
      <c r="M92" s="799">
        <v>3</v>
      </c>
      <c r="N92" s="785">
        <v>3</v>
      </c>
    </row>
    <row r="93" spans="1:18" x14ac:dyDescent="0.25">
      <c r="A93" s="782" t="s">
        <v>111</v>
      </c>
      <c r="B93" s="783" t="s">
        <v>101</v>
      </c>
      <c r="C93" s="783">
        <v>35.982633</v>
      </c>
      <c r="D93" s="783">
        <v>-93.040734</v>
      </c>
      <c r="E93" s="795">
        <v>41457</v>
      </c>
      <c r="F93" s="799">
        <v>9</v>
      </c>
      <c r="G93" s="795" t="s">
        <v>151</v>
      </c>
      <c r="H93" s="795" t="s">
        <v>153</v>
      </c>
      <c r="I93" s="796">
        <v>0.46666666666666667</v>
      </c>
      <c r="J93" s="783" t="s">
        <v>106</v>
      </c>
      <c r="K93" s="783" t="s">
        <v>93</v>
      </c>
      <c r="L93" s="783" t="s">
        <v>93</v>
      </c>
      <c r="M93" s="799">
        <v>3</v>
      </c>
      <c r="N93" s="785">
        <v>3</v>
      </c>
    </row>
    <row r="94" spans="1:18" x14ac:dyDescent="0.25">
      <c r="A94" s="782" t="s">
        <v>111</v>
      </c>
      <c r="B94" s="783" t="s">
        <v>101</v>
      </c>
      <c r="C94" s="783">
        <v>35.982633</v>
      </c>
      <c r="D94" s="783">
        <v>-93.040734</v>
      </c>
      <c r="E94" s="795">
        <v>41465</v>
      </c>
      <c r="F94" s="799">
        <v>9</v>
      </c>
      <c r="G94" s="795" t="s">
        <v>151</v>
      </c>
      <c r="H94" s="795" t="s">
        <v>153</v>
      </c>
      <c r="I94" s="796">
        <v>0.3840277777777778</v>
      </c>
      <c r="J94" s="783" t="s">
        <v>106</v>
      </c>
      <c r="K94" s="783" t="s">
        <v>93</v>
      </c>
      <c r="L94" s="783" t="s">
        <v>93</v>
      </c>
      <c r="M94" s="799">
        <v>22</v>
      </c>
      <c r="N94" s="785">
        <v>22</v>
      </c>
    </row>
    <row r="95" spans="1:18" x14ac:dyDescent="0.25">
      <c r="A95" s="782" t="s">
        <v>111</v>
      </c>
      <c r="B95" s="783" t="s">
        <v>105</v>
      </c>
      <c r="C95" s="783">
        <v>35.989153000000002</v>
      </c>
      <c r="D95" s="783">
        <v>-93.035788999999994</v>
      </c>
      <c r="E95" s="795">
        <v>41465</v>
      </c>
      <c r="F95" s="799">
        <v>9</v>
      </c>
      <c r="G95" s="795" t="s">
        <v>151</v>
      </c>
      <c r="H95" s="795" t="s">
        <v>153</v>
      </c>
      <c r="I95" s="796">
        <v>0.40763888888888888</v>
      </c>
      <c r="J95" s="783" t="s">
        <v>106</v>
      </c>
      <c r="K95" s="783" t="s">
        <v>93</v>
      </c>
      <c r="L95" s="783" t="s">
        <v>93</v>
      </c>
      <c r="M95" s="799">
        <v>11</v>
      </c>
      <c r="N95" s="785">
        <v>11</v>
      </c>
    </row>
    <row r="96" spans="1:18" s="957" customFormat="1" x14ac:dyDescent="0.25">
      <c r="A96" s="782" t="s">
        <v>111</v>
      </c>
      <c r="B96" s="783" t="s">
        <v>91</v>
      </c>
      <c r="C96" s="783">
        <v>35.977800000000002</v>
      </c>
      <c r="D96" s="783">
        <v>-93.043099999999995</v>
      </c>
      <c r="E96" s="795">
        <v>41465</v>
      </c>
      <c r="F96" s="799">
        <v>9</v>
      </c>
      <c r="G96" s="795" t="s">
        <v>151</v>
      </c>
      <c r="H96" s="795" t="s">
        <v>153</v>
      </c>
      <c r="I96" s="796">
        <v>0.42291666666666666</v>
      </c>
      <c r="J96" s="783" t="s">
        <v>106</v>
      </c>
      <c r="K96" s="783" t="s">
        <v>19</v>
      </c>
      <c r="L96" s="783" t="s">
        <v>93</v>
      </c>
      <c r="M96" s="799">
        <v>6</v>
      </c>
      <c r="N96" s="785">
        <v>6</v>
      </c>
      <c r="O96" s="785"/>
      <c r="P96" s="785"/>
      <c r="Q96" s="785"/>
      <c r="R96" s="785"/>
    </row>
    <row r="97" spans="1:18" x14ac:dyDescent="0.25">
      <c r="A97" s="782" t="s">
        <v>111</v>
      </c>
      <c r="B97" s="783" t="s">
        <v>91</v>
      </c>
      <c r="C97" s="783">
        <v>35.977800000000002</v>
      </c>
      <c r="D97" s="783">
        <v>-93.043099999999995</v>
      </c>
      <c r="E97" s="795">
        <v>41465</v>
      </c>
      <c r="F97" s="799">
        <v>9</v>
      </c>
      <c r="G97" s="795" t="s">
        <v>151</v>
      </c>
      <c r="H97" s="795" t="s">
        <v>153</v>
      </c>
      <c r="I97" s="796">
        <v>0.42222222222222222</v>
      </c>
      <c r="J97" s="783" t="s">
        <v>106</v>
      </c>
      <c r="K97" s="783" t="s">
        <v>93</v>
      </c>
      <c r="L97" s="783" t="s">
        <v>93</v>
      </c>
      <c r="M97" s="799">
        <v>4</v>
      </c>
      <c r="N97" s="785">
        <v>4</v>
      </c>
    </row>
    <row r="98" spans="1:18" x14ac:dyDescent="0.25">
      <c r="A98" s="782" t="s">
        <v>111</v>
      </c>
      <c r="B98" s="783" t="s">
        <v>101</v>
      </c>
      <c r="C98" s="783">
        <v>35.982633</v>
      </c>
      <c r="D98" s="783">
        <v>-93.040734</v>
      </c>
      <c r="E98" s="795">
        <v>41472</v>
      </c>
      <c r="F98" s="799">
        <v>9</v>
      </c>
      <c r="G98" s="795" t="s">
        <v>151</v>
      </c>
      <c r="H98" s="795" t="s">
        <v>153</v>
      </c>
      <c r="I98" s="796">
        <v>0.40625</v>
      </c>
      <c r="J98" s="783" t="s">
        <v>98</v>
      </c>
      <c r="K98" s="783" t="s">
        <v>93</v>
      </c>
      <c r="L98" s="783" t="s">
        <v>93</v>
      </c>
      <c r="M98" s="799">
        <v>326</v>
      </c>
      <c r="N98" s="785">
        <v>326</v>
      </c>
    </row>
    <row r="99" spans="1:18" x14ac:dyDescent="0.25">
      <c r="A99" s="782" t="s">
        <v>111</v>
      </c>
      <c r="B99" s="783" t="s">
        <v>105</v>
      </c>
      <c r="C99" s="783">
        <v>35.989153000000002</v>
      </c>
      <c r="D99" s="783">
        <v>-93.035788999999994</v>
      </c>
      <c r="E99" s="795">
        <v>41472</v>
      </c>
      <c r="F99" s="799">
        <v>9</v>
      </c>
      <c r="G99" s="795" t="s">
        <v>151</v>
      </c>
      <c r="H99" s="795" t="s">
        <v>153</v>
      </c>
      <c r="I99" s="796">
        <v>0.43472222222222223</v>
      </c>
      <c r="J99" s="783" t="s">
        <v>98</v>
      </c>
      <c r="K99" s="783" t="s">
        <v>93</v>
      </c>
      <c r="L99" s="783" t="s">
        <v>93</v>
      </c>
      <c r="M99" s="799">
        <v>152</v>
      </c>
      <c r="N99" s="785">
        <v>152</v>
      </c>
    </row>
    <row r="100" spans="1:18" x14ac:dyDescent="0.25">
      <c r="A100" s="782" t="s">
        <v>111</v>
      </c>
      <c r="B100" s="783" t="s">
        <v>91</v>
      </c>
      <c r="C100" s="783">
        <v>35.977800000000002</v>
      </c>
      <c r="D100" s="783">
        <v>-93.043099999999995</v>
      </c>
      <c r="E100" s="795">
        <v>41472</v>
      </c>
      <c r="F100" s="799">
        <v>9</v>
      </c>
      <c r="G100" s="795" t="s">
        <v>151</v>
      </c>
      <c r="H100" s="795" t="s">
        <v>153</v>
      </c>
      <c r="I100" s="796">
        <v>0.4597222222222222</v>
      </c>
      <c r="J100" s="783" t="s">
        <v>107</v>
      </c>
      <c r="K100" s="783" t="s">
        <v>19</v>
      </c>
      <c r="L100" s="783" t="s">
        <v>93</v>
      </c>
      <c r="M100" s="799">
        <v>108</v>
      </c>
      <c r="N100" s="785">
        <v>108</v>
      </c>
    </row>
    <row r="101" spans="1:18" x14ac:dyDescent="0.25">
      <c r="A101" s="782" t="s">
        <v>111</v>
      </c>
      <c r="B101" s="783" t="s">
        <v>91</v>
      </c>
      <c r="C101" s="783">
        <v>35.977800000000002</v>
      </c>
      <c r="D101" s="783">
        <v>-93.043099999999995</v>
      </c>
      <c r="E101" s="795">
        <v>41472</v>
      </c>
      <c r="F101" s="799">
        <v>9</v>
      </c>
      <c r="G101" s="795" t="s">
        <v>151</v>
      </c>
      <c r="H101" s="795" t="s">
        <v>153</v>
      </c>
      <c r="I101" s="796">
        <v>0.45902777777777776</v>
      </c>
      <c r="J101" s="783" t="s">
        <v>98</v>
      </c>
      <c r="K101" s="783" t="s">
        <v>93</v>
      </c>
      <c r="L101" s="783" t="s">
        <v>93</v>
      </c>
      <c r="M101" s="799">
        <v>101</v>
      </c>
      <c r="N101" s="785">
        <v>101</v>
      </c>
    </row>
    <row r="102" spans="1:18" x14ac:dyDescent="0.25">
      <c r="A102" s="782" t="s">
        <v>111</v>
      </c>
      <c r="B102" s="783" t="s">
        <v>91</v>
      </c>
      <c r="C102" s="783">
        <v>35.977800000000002</v>
      </c>
      <c r="D102" s="783">
        <v>-93.043099999999995</v>
      </c>
      <c r="E102" s="795">
        <v>41477</v>
      </c>
      <c r="F102" s="799">
        <v>9</v>
      </c>
      <c r="G102" s="795" t="s">
        <v>151</v>
      </c>
      <c r="H102" s="795" t="s">
        <v>153</v>
      </c>
      <c r="I102" s="796">
        <v>0.53055555555555556</v>
      </c>
      <c r="J102" s="783" t="s">
        <v>98</v>
      </c>
      <c r="K102" s="783" t="s">
        <v>93</v>
      </c>
      <c r="L102" s="783" t="s">
        <v>93</v>
      </c>
      <c r="M102" s="799">
        <v>435</v>
      </c>
      <c r="N102" s="785">
        <v>435</v>
      </c>
    </row>
    <row r="103" spans="1:18" x14ac:dyDescent="0.25">
      <c r="A103" s="782" t="s">
        <v>111</v>
      </c>
      <c r="B103" s="783" t="s">
        <v>105</v>
      </c>
      <c r="C103" s="783">
        <v>35.989153000000002</v>
      </c>
      <c r="D103" s="783">
        <v>-93.035788999999994</v>
      </c>
      <c r="E103" s="795">
        <v>41477</v>
      </c>
      <c r="F103" s="799">
        <v>9</v>
      </c>
      <c r="G103" s="795" t="s">
        <v>151</v>
      </c>
      <c r="H103" s="795" t="s">
        <v>153</v>
      </c>
      <c r="I103" s="796">
        <v>0.48194444444444445</v>
      </c>
      <c r="J103" s="783" t="s">
        <v>98</v>
      </c>
      <c r="K103" s="783" t="s">
        <v>93</v>
      </c>
      <c r="L103" s="783" t="s">
        <v>93</v>
      </c>
      <c r="M103" s="799">
        <v>42</v>
      </c>
      <c r="N103" s="785">
        <v>42</v>
      </c>
    </row>
    <row r="104" spans="1:18" x14ac:dyDescent="0.25">
      <c r="A104" s="782" t="s">
        <v>111</v>
      </c>
      <c r="B104" s="783" t="s">
        <v>101</v>
      </c>
      <c r="C104" s="783">
        <v>35.982633</v>
      </c>
      <c r="D104" s="783">
        <v>-93.040734</v>
      </c>
      <c r="E104" s="795">
        <v>41477</v>
      </c>
      <c r="F104" s="799">
        <v>9</v>
      </c>
      <c r="G104" s="795" t="s">
        <v>151</v>
      </c>
      <c r="H104" s="795" t="s">
        <v>153</v>
      </c>
      <c r="I104" s="796">
        <v>0.5131944444444444</v>
      </c>
      <c r="J104" s="783" t="s">
        <v>98</v>
      </c>
      <c r="K104" s="783" t="s">
        <v>93</v>
      </c>
      <c r="L104" s="783" t="s">
        <v>93</v>
      </c>
      <c r="M104" s="799">
        <v>38</v>
      </c>
      <c r="N104" s="785">
        <v>38</v>
      </c>
    </row>
    <row r="105" spans="1:18" s="983" customFormat="1" x14ac:dyDescent="0.25">
      <c r="A105" s="782" t="s">
        <v>111</v>
      </c>
      <c r="B105" s="783" t="s">
        <v>101</v>
      </c>
      <c r="C105" s="783">
        <v>35.982633</v>
      </c>
      <c r="D105" s="783">
        <v>-93.040734</v>
      </c>
      <c r="E105" s="795">
        <v>41477</v>
      </c>
      <c r="F105" s="799">
        <v>9</v>
      </c>
      <c r="G105" s="795" t="s">
        <v>151</v>
      </c>
      <c r="H105" s="795" t="s">
        <v>153</v>
      </c>
      <c r="I105" s="796">
        <v>0.51180555555555551</v>
      </c>
      <c r="J105" s="783" t="s">
        <v>98</v>
      </c>
      <c r="K105" s="783" t="s">
        <v>93</v>
      </c>
      <c r="L105" s="783" t="s">
        <v>93</v>
      </c>
      <c r="M105" s="799">
        <v>24</v>
      </c>
      <c r="N105" s="785">
        <v>24</v>
      </c>
      <c r="O105" s="785"/>
      <c r="P105" s="785"/>
      <c r="Q105" s="785"/>
      <c r="R105" s="785"/>
    </row>
    <row r="106" spans="1:18" s="983" customFormat="1" x14ac:dyDescent="0.25">
      <c r="A106" s="785" t="s">
        <v>83</v>
      </c>
      <c r="B106" s="785" t="s">
        <v>40</v>
      </c>
      <c r="C106" s="407">
        <v>35.894167000000003</v>
      </c>
      <c r="D106" s="407">
        <v>-93.067499999999995</v>
      </c>
      <c r="E106" s="834">
        <v>41478</v>
      </c>
      <c r="F106" s="799">
        <v>9</v>
      </c>
      <c r="G106" s="852" t="s">
        <v>150</v>
      </c>
      <c r="H106" s="795" t="s">
        <v>153</v>
      </c>
      <c r="I106" s="832">
        <v>0.51458333333333328</v>
      </c>
      <c r="J106" s="832" t="s">
        <v>22</v>
      </c>
      <c r="K106" s="817" t="s">
        <v>29</v>
      </c>
      <c r="L106" s="783" t="s">
        <v>93</v>
      </c>
      <c r="M106" s="818">
        <v>142.1</v>
      </c>
      <c r="N106" s="785">
        <v>142.1</v>
      </c>
      <c r="O106" s="785"/>
      <c r="P106" s="785"/>
      <c r="Q106" s="785"/>
      <c r="R106" s="785"/>
    </row>
    <row r="107" spans="1:18" s="983" customFormat="1" x14ac:dyDescent="0.25">
      <c r="A107" s="782" t="s">
        <v>111</v>
      </c>
      <c r="B107" s="783" t="s">
        <v>91</v>
      </c>
      <c r="C107" s="783">
        <v>35.977800000000002</v>
      </c>
      <c r="D107" s="783">
        <v>-93.043099999999995</v>
      </c>
      <c r="E107" s="795">
        <v>41484</v>
      </c>
      <c r="F107" s="799">
        <v>9</v>
      </c>
      <c r="G107" s="795" t="s">
        <v>151</v>
      </c>
      <c r="H107" s="795" t="s">
        <v>153</v>
      </c>
      <c r="I107" s="796">
        <v>0.4375</v>
      </c>
      <c r="J107" s="783" t="s">
        <v>106</v>
      </c>
      <c r="K107" s="783" t="s">
        <v>93</v>
      </c>
      <c r="L107" s="783" t="s">
        <v>93</v>
      </c>
      <c r="M107" s="799">
        <v>42</v>
      </c>
      <c r="N107" s="785">
        <v>42</v>
      </c>
      <c r="O107" s="785"/>
      <c r="P107" s="785"/>
      <c r="Q107" s="785"/>
      <c r="R107" s="785"/>
    </row>
    <row r="108" spans="1:18" s="983" customFormat="1" x14ac:dyDescent="0.25">
      <c r="A108" s="782" t="s">
        <v>111</v>
      </c>
      <c r="B108" s="783" t="s">
        <v>91</v>
      </c>
      <c r="C108" s="783">
        <v>35.977800000000002</v>
      </c>
      <c r="D108" s="783">
        <v>-93.043099999999995</v>
      </c>
      <c r="E108" s="795">
        <v>41484</v>
      </c>
      <c r="F108" s="799">
        <v>9</v>
      </c>
      <c r="G108" s="795" t="s">
        <v>151</v>
      </c>
      <c r="H108" s="795" t="s">
        <v>153</v>
      </c>
      <c r="I108" s="796">
        <v>0.43819444444444444</v>
      </c>
      <c r="J108" s="783" t="s">
        <v>106</v>
      </c>
      <c r="K108" s="783" t="s">
        <v>93</v>
      </c>
      <c r="L108" s="783" t="s">
        <v>93</v>
      </c>
      <c r="M108" s="799">
        <v>42</v>
      </c>
      <c r="N108" s="785">
        <v>42</v>
      </c>
      <c r="O108" s="785"/>
      <c r="P108" s="785"/>
      <c r="Q108" s="785"/>
      <c r="R108" s="785"/>
    </row>
    <row r="109" spans="1:18" s="983" customFormat="1" x14ac:dyDescent="0.25">
      <c r="A109" s="782" t="s">
        <v>111</v>
      </c>
      <c r="B109" s="783" t="s">
        <v>101</v>
      </c>
      <c r="C109" s="783">
        <v>35.982633</v>
      </c>
      <c r="D109" s="783">
        <v>-93.040734</v>
      </c>
      <c r="E109" s="795">
        <v>41484</v>
      </c>
      <c r="F109" s="799">
        <v>9</v>
      </c>
      <c r="G109" s="795" t="s">
        <v>151</v>
      </c>
      <c r="H109" s="795" t="s">
        <v>153</v>
      </c>
      <c r="I109" s="796">
        <v>0.4597222222222222</v>
      </c>
      <c r="J109" s="783" t="s">
        <v>106</v>
      </c>
      <c r="K109" s="783" t="s">
        <v>93</v>
      </c>
      <c r="L109" s="783" t="s">
        <v>93</v>
      </c>
      <c r="M109" s="799">
        <v>10</v>
      </c>
      <c r="N109" s="785">
        <v>10</v>
      </c>
      <c r="O109" s="785"/>
      <c r="P109" s="785"/>
      <c r="Q109" s="785"/>
      <c r="R109" s="785"/>
    </row>
    <row r="110" spans="1:18" s="983" customFormat="1" x14ac:dyDescent="0.25">
      <c r="A110" s="782" t="s">
        <v>111</v>
      </c>
      <c r="B110" s="783" t="s">
        <v>105</v>
      </c>
      <c r="C110" s="783">
        <v>35.989153000000002</v>
      </c>
      <c r="D110" s="783">
        <v>-93.035788999999994</v>
      </c>
      <c r="E110" s="795">
        <v>41484</v>
      </c>
      <c r="F110" s="799">
        <v>9</v>
      </c>
      <c r="G110" s="795" t="s">
        <v>151</v>
      </c>
      <c r="H110" s="795" t="s">
        <v>153</v>
      </c>
      <c r="I110" s="796">
        <v>0.4861111111111111</v>
      </c>
      <c r="J110" s="783" t="s">
        <v>106</v>
      </c>
      <c r="K110" s="783" t="s">
        <v>93</v>
      </c>
      <c r="L110" s="783" t="s">
        <v>93</v>
      </c>
      <c r="M110" s="799">
        <v>9</v>
      </c>
      <c r="N110" s="785">
        <v>9</v>
      </c>
      <c r="O110" s="785"/>
      <c r="P110" s="785"/>
      <c r="Q110" s="785"/>
      <c r="R110" s="785"/>
    </row>
    <row r="111" spans="1:18" s="996" customFormat="1" x14ac:dyDescent="0.25">
      <c r="A111" s="782" t="s">
        <v>111</v>
      </c>
      <c r="B111" s="783" t="s">
        <v>105</v>
      </c>
      <c r="C111" s="783">
        <v>35.989153000000002</v>
      </c>
      <c r="D111" s="783">
        <v>-93.035788999999994</v>
      </c>
      <c r="E111" s="795">
        <v>41487</v>
      </c>
      <c r="F111" s="799">
        <v>9</v>
      </c>
      <c r="G111" s="795" t="s">
        <v>151</v>
      </c>
      <c r="H111" s="795" t="s">
        <v>153</v>
      </c>
      <c r="I111" s="796">
        <v>0.46111111111111114</v>
      </c>
      <c r="J111" s="783" t="s">
        <v>106</v>
      </c>
      <c r="K111" s="783" t="s">
        <v>93</v>
      </c>
      <c r="L111" s="783" t="s">
        <v>93</v>
      </c>
      <c r="M111" s="799">
        <v>22</v>
      </c>
      <c r="N111" s="785">
        <v>22</v>
      </c>
      <c r="O111" s="785"/>
      <c r="P111" s="785"/>
      <c r="Q111" s="785"/>
      <c r="R111" s="785"/>
    </row>
    <row r="112" spans="1:18" s="983" customFormat="1" x14ac:dyDescent="0.25">
      <c r="A112" s="782" t="s">
        <v>111</v>
      </c>
      <c r="B112" s="783" t="s">
        <v>91</v>
      </c>
      <c r="C112" s="783">
        <v>35.977800000000002</v>
      </c>
      <c r="D112" s="783">
        <v>-93.043099999999995</v>
      </c>
      <c r="E112" s="795">
        <v>41487</v>
      </c>
      <c r="F112" s="799">
        <v>9</v>
      </c>
      <c r="G112" s="795" t="s">
        <v>151</v>
      </c>
      <c r="H112" s="795" t="s">
        <v>153</v>
      </c>
      <c r="I112" s="796">
        <v>0.40277777777777779</v>
      </c>
      <c r="J112" s="783" t="s">
        <v>106</v>
      </c>
      <c r="K112" s="783" t="s">
        <v>93</v>
      </c>
      <c r="L112" s="783" t="s">
        <v>93</v>
      </c>
      <c r="M112" s="799">
        <v>6.2</v>
      </c>
      <c r="N112" s="785">
        <v>6.2</v>
      </c>
      <c r="O112" s="785"/>
      <c r="P112" s="785"/>
      <c r="Q112" s="785"/>
      <c r="R112" s="785"/>
    </row>
    <row r="113" spans="1:18" x14ac:dyDescent="0.25">
      <c r="A113" s="782" t="s">
        <v>111</v>
      </c>
      <c r="B113" s="783" t="s">
        <v>91</v>
      </c>
      <c r="C113" s="783">
        <v>35.977800000000002</v>
      </c>
      <c r="D113" s="783">
        <v>-93.043099999999995</v>
      </c>
      <c r="E113" s="795">
        <v>41487</v>
      </c>
      <c r="F113" s="799">
        <v>9</v>
      </c>
      <c r="G113" s="795" t="s">
        <v>151</v>
      </c>
      <c r="H113" s="795" t="s">
        <v>153</v>
      </c>
      <c r="I113" s="796">
        <v>0.40347222222222223</v>
      </c>
      <c r="J113" s="783" t="s">
        <v>106</v>
      </c>
      <c r="K113" s="783" t="s">
        <v>19</v>
      </c>
      <c r="L113" s="783" t="s">
        <v>93</v>
      </c>
      <c r="M113" s="799">
        <v>4</v>
      </c>
      <c r="N113" s="785">
        <v>4</v>
      </c>
    </row>
    <row r="114" spans="1:18" x14ac:dyDescent="0.25">
      <c r="A114" s="782" t="s">
        <v>111</v>
      </c>
      <c r="B114" s="783" t="s">
        <v>101</v>
      </c>
      <c r="C114" s="783">
        <v>35.982633</v>
      </c>
      <c r="D114" s="783">
        <v>-93.040734</v>
      </c>
      <c r="E114" s="795">
        <v>41488</v>
      </c>
      <c r="F114" s="799">
        <v>9</v>
      </c>
      <c r="G114" s="795" t="s">
        <v>151</v>
      </c>
      <c r="H114" s="795" t="s">
        <v>153</v>
      </c>
      <c r="I114" s="796">
        <v>0.44097222222222221</v>
      </c>
      <c r="J114" s="783" t="s">
        <v>106</v>
      </c>
      <c r="K114" s="783" t="s">
        <v>93</v>
      </c>
      <c r="L114" s="783" t="s">
        <v>93</v>
      </c>
      <c r="M114" s="799">
        <v>5</v>
      </c>
      <c r="N114" s="785">
        <v>5</v>
      </c>
    </row>
    <row r="115" spans="1:18" x14ac:dyDescent="0.25">
      <c r="A115" s="782" t="s">
        <v>111</v>
      </c>
      <c r="B115" s="783" t="s">
        <v>101</v>
      </c>
      <c r="C115" s="783">
        <v>35.982633</v>
      </c>
      <c r="D115" s="783">
        <v>-93.040734</v>
      </c>
      <c r="E115" s="795">
        <v>41492</v>
      </c>
      <c r="F115" s="799">
        <v>9</v>
      </c>
      <c r="G115" s="795" t="s">
        <v>151</v>
      </c>
      <c r="H115" s="795" t="s">
        <v>153</v>
      </c>
      <c r="I115" s="796">
        <v>0.4236111111111111</v>
      </c>
      <c r="J115" s="783" t="s">
        <v>106</v>
      </c>
      <c r="K115" s="783" t="s">
        <v>19</v>
      </c>
      <c r="L115" s="783" t="s">
        <v>93</v>
      </c>
      <c r="M115" s="799">
        <v>14</v>
      </c>
      <c r="N115" s="785">
        <v>14</v>
      </c>
    </row>
    <row r="116" spans="1:18" x14ac:dyDescent="0.25">
      <c r="A116" s="782" t="s">
        <v>111</v>
      </c>
      <c r="B116" s="783" t="s">
        <v>91</v>
      </c>
      <c r="C116" s="783">
        <v>35.977800000000002</v>
      </c>
      <c r="D116" s="783">
        <v>-93.043099999999995</v>
      </c>
      <c r="E116" s="795">
        <v>41492</v>
      </c>
      <c r="F116" s="799">
        <v>9</v>
      </c>
      <c r="G116" s="795" t="s">
        <v>151</v>
      </c>
      <c r="H116" s="795" t="s">
        <v>153</v>
      </c>
      <c r="I116" s="796">
        <v>0.40277777777777779</v>
      </c>
      <c r="J116" s="783" t="s">
        <v>106</v>
      </c>
      <c r="K116" s="783" t="s">
        <v>93</v>
      </c>
      <c r="L116" s="783" t="s">
        <v>93</v>
      </c>
      <c r="M116" s="799">
        <v>13</v>
      </c>
      <c r="N116" s="785">
        <v>13</v>
      </c>
    </row>
    <row r="117" spans="1:18" x14ac:dyDescent="0.25">
      <c r="A117" s="782" t="s">
        <v>111</v>
      </c>
      <c r="B117" s="783" t="s">
        <v>105</v>
      </c>
      <c r="C117" s="783">
        <v>35.989153000000002</v>
      </c>
      <c r="D117" s="783">
        <v>-93.035788999999994</v>
      </c>
      <c r="E117" s="795">
        <v>41492</v>
      </c>
      <c r="F117" s="799">
        <v>9</v>
      </c>
      <c r="G117" s="795" t="s">
        <v>151</v>
      </c>
      <c r="H117" s="795" t="s">
        <v>153</v>
      </c>
      <c r="I117" s="796">
        <v>0.42708333333333331</v>
      </c>
      <c r="J117" s="783" t="s">
        <v>106</v>
      </c>
      <c r="K117" s="783" t="s">
        <v>93</v>
      </c>
      <c r="L117" s="783" t="s">
        <v>93</v>
      </c>
      <c r="M117" s="799">
        <v>12</v>
      </c>
      <c r="N117" s="785">
        <v>12</v>
      </c>
    </row>
    <row r="118" spans="1:18" x14ac:dyDescent="0.25">
      <c r="A118" s="782" t="s">
        <v>111</v>
      </c>
      <c r="B118" s="783" t="s">
        <v>101</v>
      </c>
      <c r="C118" s="783">
        <v>35.982633</v>
      </c>
      <c r="D118" s="783">
        <v>-93.040734</v>
      </c>
      <c r="E118" s="795">
        <v>41492</v>
      </c>
      <c r="F118" s="799">
        <v>9</v>
      </c>
      <c r="G118" s="795" t="s">
        <v>151</v>
      </c>
      <c r="H118" s="795" t="s">
        <v>153</v>
      </c>
      <c r="I118" s="796">
        <v>0.42291666666666666</v>
      </c>
      <c r="J118" s="783" t="s">
        <v>106</v>
      </c>
      <c r="K118" s="783" t="s">
        <v>93</v>
      </c>
      <c r="L118" s="783" t="s">
        <v>93</v>
      </c>
      <c r="M118" s="799">
        <v>10</v>
      </c>
      <c r="N118" s="785">
        <v>10</v>
      </c>
    </row>
    <row r="119" spans="1:18" s="983" customFormat="1" x14ac:dyDescent="0.25">
      <c r="A119" s="782" t="s">
        <v>111</v>
      </c>
      <c r="B119" s="783" t="s">
        <v>91</v>
      </c>
      <c r="C119" s="783">
        <v>35.977800000000002</v>
      </c>
      <c r="D119" s="783">
        <v>-93.043099999999995</v>
      </c>
      <c r="E119" s="795">
        <v>41499</v>
      </c>
      <c r="F119" s="799">
        <v>9</v>
      </c>
      <c r="G119" s="795" t="s">
        <v>151</v>
      </c>
      <c r="H119" s="795" t="s">
        <v>153</v>
      </c>
      <c r="I119" s="796">
        <v>0.45624999999999999</v>
      </c>
      <c r="J119" s="783" t="s">
        <v>96</v>
      </c>
      <c r="K119" s="783" t="s">
        <v>19</v>
      </c>
      <c r="L119" s="783" t="s">
        <v>93</v>
      </c>
      <c r="M119" s="799">
        <v>770.1</v>
      </c>
      <c r="N119" s="785">
        <v>770.1</v>
      </c>
      <c r="O119" s="785"/>
      <c r="P119" s="785"/>
      <c r="Q119" s="785"/>
      <c r="R119" s="785"/>
    </row>
    <row r="120" spans="1:18" s="983" customFormat="1" x14ac:dyDescent="0.25">
      <c r="A120" s="782" t="s">
        <v>111</v>
      </c>
      <c r="B120" s="783" t="s">
        <v>91</v>
      </c>
      <c r="C120" s="783">
        <v>35.977800000000002</v>
      </c>
      <c r="D120" s="783">
        <v>-93.043099999999995</v>
      </c>
      <c r="E120" s="795">
        <v>41499</v>
      </c>
      <c r="F120" s="799">
        <v>9</v>
      </c>
      <c r="G120" s="795" t="s">
        <v>151</v>
      </c>
      <c r="H120" s="795" t="s">
        <v>153</v>
      </c>
      <c r="I120" s="796">
        <v>0.45555555555555555</v>
      </c>
      <c r="J120" s="783" t="s">
        <v>96</v>
      </c>
      <c r="K120" s="783" t="s">
        <v>100</v>
      </c>
      <c r="L120" s="783" t="s">
        <v>93</v>
      </c>
      <c r="M120" s="799">
        <v>411</v>
      </c>
      <c r="N120" s="785">
        <v>411</v>
      </c>
      <c r="O120" s="785"/>
      <c r="P120" s="785"/>
      <c r="Q120" s="785"/>
      <c r="R120" s="785"/>
    </row>
    <row r="121" spans="1:18" s="983" customFormat="1" x14ac:dyDescent="0.25">
      <c r="A121" s="782" t="s">
        <v>111</v>
      </c>
      <c r="B121" s="783" t="s">
        <v>105</v>
      </c>
      <c r="C121" s="783">
        <v>35.989153000000002</v>
      </c>
      <c r="D121" s="783">
        <v>-93.035788999999994</v>
      </c>
      <c r="E121" s="795">
        <v>41499</v>
      </c>
      <c r="F121" s="799">
        <v>9</v>
      </c>
      <c r="G121" s="795" t="s">
        <v>151</v>
      </c>
      <c r="H121" s="795" t="s">
        <v>153</v>
      </c>
      <c r="I121" s="796">
        <v>0.44444444444444442</v>
      </c>
      <c r="J121" s="783" t="s">
        <v>96</v>
      </c>
      <c r="K121" s="783" t="s">
        <v>100</v>
      </c>
      <c r="L121" s="783" t="s">
        <v>93</v>
      </c>
      <c r="M121" s="799">
        <v>222</v>
      </c>
      <c r="N121" s="785">
        <v>222</v>
      </c>
      <c r="O121" s="785"/>
      <c r="P121" s="785"/>
      <c r="Q121" s="785"/>
      <c r="R121" s="785"/>
    </row>
    <row r="122" spans="1:18" s="983" customFormat="1" x14ac:dyDescent="0.25">
      <c r="A122" s="782" t="s">
        <v>111</v>
      </c>
      <c r="B122" s="783" t="s">
        <v>101</v>
      </c>
      <c r="C122" s="783">
        <v>35.982633</v>
      </c>
      <c r="D122" s="783">
        <v>-93.040734</v>
      </c>
      <c r="E122" s="795">
        <v>41499</v>
      </c>
      <c r="F122" s="799">
        <v>9</v>
      </c>
      <c r="G122" s="795" t="s">
        <v>151</v>
      </c>
      <c r="H122" s="795" t="s">
        <v>153</v>
      </c>
      <c r="I122" s="796">
        <v>0.4375</v>
      </c>
      <c r="J122" s="783" t="s">
        <v>96</v>
      </c>
      <c r="K122" s="783" t="s">
        <v>100</v>
      </c>
      <c r="L122" s="783" t="s">
        <v>93</v>
      </c>
      <c r="M122" s="799">
        <v>187</v>
      </c>
      <c r="N122" s="785">
        <v>187</v>
      </c>
      <c r="O122" s="785"/>
      <c r="P122" s="785"/>
      <c r="Q122" s="785"/>
      <c r="R122" s="785"/>
    </row>
    <row r="123" spans="1:18" s="983" customFormat="1" x14ac:dyDescent="0.25">
      <c r="A123" s="782" t="s">
        <v>111</v>
      </c>
      <c r="B123" s="783" t="s">
        <v>91</v>
      </c>
      <c r="C123" s="783">
        <v>35.977800000000002</v>
      </c>
      <c r="D123" s="783">
        <v>-93.043099999999995</v>
      </c>
      <c r="E123" s="795">
        <v>41506</v>
      </c>
      <c r="F123" s="799">
        <v>9</v>
      </c>
      <c r="G123" s="795" t="s">
        <v>151</v>
      </c>
      <c r="H123" s="795" t="s">
        <v>153</v>
      </c>
      <c r="I123" s="796">
        <v>0.42777777777777776</v>
      </c>
      <c r="J123" s="783" t="s">
        <v>106</v>
      </c>
      <c r="K123" s="783" t="s">
        <v>100</v>
      </c>
      <c r="L123" s="783" t="s">
        <v>93</v>
      </c>
      <c r="M123" s="799">
        <v>32</v>
      </c>
      <c r="N123" s="785">
        <v>32</v>
      </c>
      <c r="O123" s="785"/>
      <c r="P123" s="785"/>
      <c r="Q123" s="785"/>
      <c r="R123" s="785"/>
    </row>
    <row r="124" spans="1:18" s="983" customFormat="1" x14ac:dyDescent="0.25">
      <c r="A124" s="782" t="s">
        <v>111</v>
      </c>
      <c r="B124" s="783" t="s">
        <v>105</v>
      </c>
      <c r="C124" s="783">
        <v>35.989153000000002</v>
      </c>
      <c r="D124" s="783">
        <v>-93.035788999999994</v>
      </c>
      <c r="E124" s="795">
        <v>41506</v>
      </c>
      <c r="F124" s="799">
        <v>9</v>
      </c>
      <c r="G124" s="795" t="s">
        <v>151</v>
      </c>
      <c r="H124" s="795" t="s">
        <v>153</v>
      </c>
      <c r="I124" s="796">
        <v>0.47291666666666665</v>
      </c>
      <c r="J124" s="783" t="s">
        <v>106</v>
      </c>
      <c r="K124" s="783" t="s">
        <v>19</v>
      </c>
      <c r="L124" s="783" t="s">
        <v>93</v>
      </c>
      <c r="M124" s="799">
        <v>26</v>
      </c>
      <c r="N124" s="785">
        <v>26</v>
      </c>
      <c r="O124" s="785"/>
      <c r="P124" s="785"/>
      <c r="Q124" s="785"/>
      <c r="R124" s="785"/>
    </row>
    <row r="125" spans="1:18" s="996" customFormat="1" x14ac:dyDescent="0.25">
      <c r="A125" s="782" t="s">
        <v>111</v>
      </c>
      <c r="B125" s="783" t="s">
        <v>101</v>
      </c>
      <c r="C125" s="783">
        <v>35.982633</v>
      </c>
      <c r="D125" s="783">
        <v>-93.040734</v>
      </c>
      <c r="E125" s="795">
        <v>41506</v>
      </c>
      <c r="F125" s="799">
        <v>9</v>
      </c>
      <c r="G125" s="795" t="s">
        <v>151</v>
      </c>
      <c r="H125" s="795" t="s">
        <v>153</v>
      </c>
      <c r="I125" s="796">
        <v>0.45069444444444445</v>
      </c>
      <c r="J125" s="783" t="s">
        <v>106</v>
      </c>
      <c r="K125" s="783" t="s">
        <v>100</v>
      </c>
      <c r="L125" s="783" t="s">
        <v>93</v>
      </c>
      <c r="M125" s="799">
        <v>25</v>
      </c>
      <c r="N125" s="785">
        <v>25</v>
      </c>
      <c r="O125" s="785"/>
      <c r="P125" s="785"/>
      <c r="Q125" s="785"/>
      <c r="R125" s="785"/>
    </row>
    <row r="126" spans="1:18" x14ac:dyDescent="0.25">
      <c r="A126" s="782" t="s">
        <v>111</v>
      </c>
      <c r="B126" s="783" t="s">
        <v>105</v>
      </c>
      <c r="C126" s="783">
        <v>35.989153000000002</v>
      </c>
      <c r="D126" s="783">
        <v>-93.035788999999994</v>
      </c>
      <c r="E126" s="795">
        <v>41506</v>
      </c>
      <c r="F126" s="799">
        <v>9</v>
      </c>
      <c r="G126" s="795" t="s">
        <v>151</v>
      </c>
      <c r="H126" s="795" t="s">
        <v>153</v>
      </c>
      <c r="I126" s="796">
        <v>0.47222222222222221</v>
      </c>
      <c r="J126" s="783" t="s">
        <v>106</v>
      </c>
      <c r="K126" s="783" t="s">
        <v>100</v>
      </c>
      <c r="L126" s="783" t="s">
        <v>93</v>
      </c>
      <c r="M126" s="799">
        <v>24</v>
      </c>
      <c r="N126" s="785">
        <v>24</v>
      </c>
    </row>
    <row r="127" spans="1:18" x14ac:dyDescent="0.25">
      <c r="A127" s="782" t="s">
        <v>111</v>
      </c>
      <c r="B127" s="783" t="s">
        <v>91</v>
      </c>
      <c r="C127" s="783">
        <v>35.977800000000002</v>
      </c>
      <c r="D127" s="783">
        <v>-93.043099999999995</v>
      </c>
      <c r="E127" s="795">
        <v>41512</v>
      </c>
      <c r="F127" s="799">
        <v>9</v>
      </c>
      <c r="G127" s="795" t="s">
        <v>151</v>
      </c>
      <c r="H127" s="795" t="s">
        <v>153</v>
      </c>
      <c r="I127" s="796">
        <v>0.40763888888888888</v>
      </c>
      <c r="J127" s="783" t="s">
        <v>96</v>
      </c>
      <c r="K127" s="783" t="s">
        <v>93</v>
      </c>
      <c r="L127" s="783" t="s">
        <v>93</v>
      </c>
      <c r="M127" s="799">
        <v>44</v>
      </c>
      <c r="N127" s="785">
        <v>44</v>
      </c>
    </row>
    <row r="128" spans="1:18" x14ac:dyDescent="0.25">
      <c r="A128" s="782" t="s">
        <v>111</v>
      </c>
      <c r="B128" s="783" t="s">
        <v>101</v>
      </c>
      <c r="C128" s="783">
        <v>35.982633</v>
      </c>
      <c r="D128" s="783">
        <v>-93.040734</v>
      </c>
      <c r="E128" s="795">
        <v>41512</v>
      </c>
      <c r="F128" s="799">
        <v>9</v>
      </c>
      <c r="G128" s="795" t="s">
        <v>151</v>
      </c>
      <c r="H128" s="795" t="s">
        <v>153</v>
      </c>
      <c r="I128" s="796">
        <v>0.39097222222222222</v>
      </c>
      <c r="J128" s="783" t="s">
        <v>96</v>
      </c>
      <c r="K128" s="783" t="s">
        <v>93</v>
      </c>
      <c r="L128" s="783" t="s">
        <v>93</v>
      </c>
      <c r="M128" s="799">
        <v>16</v>
      </c>
      <c r="N128" s="785">
        <v>16</v>
      </c>
    </row>
    <row r="129" spans="1:18" x14ac:dyDescent="0.25">
      <c r="A129" s="782" t="s">
        <v>111</v>
      </c>
      <c r="B129" s="783" t="s">
        <v>101</v>
      </c>
      <c r="C129" s="783">
        <v>35.982633</v>
      </c>
      <c r="D129" s="783">
        <v>-93.040734</v>
      </c>
      <c r="E129" s="795">
        <v>41512</v>
      </c>
      <c r="F129" s="799">
        <v>9</v>
      </c>
      <c r="G129" s="795" t="s">
        <v>151</v>
      </c>
      <c r="H129" s="795" t="s">
        <v>153</v>
      </c>
      <c r="I129" s="796">
        <v>0.39166666666666666</v>
      </c>
      <c r="J129" s="783" t="s">
        <v>96</v>
      </c>
      <c r="K129" s="783" t="s">
        <v>19</v>
      </c>
      <c r="L129" s="783" t="s">
        <v>93</v>
      </c>
      <c r="M129" s="799">
        <v>13</v>
      </c>
      <c r="N129" s="785">
        <v>13</v>
      </c>
    </row>
    <row r="130" spans="1:18" x14ac:dyDescent="0.25">
      <c r="A130" s="782" t="s">
        <v>111</v>
      </c>
      <c r="B130" s="783" t="s">
        <v>105</v>
      </c>
      <c r="C130" s="783">
        <v>35.989153000000002</v>
      </c>
      <c r="D130" s="783">
        <v>-93.035788999999994</v>
      </c>
      <c r="E130" s="795">
        <v>41512</v>
      </c>
      <c r="F130" s="799">
        <v>9</v>
      </c>
      <c r="G130" s="795" t="s">
        <v>151</v>
      </c>
      <c r="H130" s="795" t="s">
        <v>153</v>
      </c>
      <c r="I130" s="796">
        <v>0.40069444444444446</v>
      </c>
      <c r="J130" s="783" t="s">
        <v>96</v>
      </c>
      <c r="K130" s="783" t="s">
        <v>93</v>
      </c>
      <c r="L130" s="783" t="s">
        <v>93</v>
      </c>
      <c r="M130" s="799">
        <v>13</v>
      </c>
      <c r="N130" s="785">
        <v>13</v>
      </c>
    </row>
    <row r="131" spans="1:18" x14ac:dyDescent="0.25">
      <c r="A131" s="782" t="s">
        <v>111</v>
      </c>
      <c r="B131" s="783" t="s">
        <v>91</v>
      </c>
      <c r="C131" s="783">
        <v>35.977800000000002</v>
      </c>
      <c r="D131" s="783">
        <v>-93.043099999999995</v>
      </c>
      <c r="E131" s="795">
        <v>41515</v>
      </c>
      <c r="F131" s="799">
        <v>9</v>
      </c>
      <c r="G131" s="795" t="s">
        <v>151</v>
      </c>
      <c r="H131" s="795" t="s">
        <v>153</v>
      </c>
      <c r="I131" s="796">
        <v>0.42777777777777776</v>
      </c>
      <c r="J131" s="783" t="s">
        <v>106</v>
      </c>
      <c r="K131" s="783" t="s">
        <v>93</v>
      </c>
      <c r="L131" s="783" t="s">
        <v>93</v>
      </c>
      <c r="M131" s="799">
        <v>44</v>
      </c>
      <c r="N131" s="785">
        <v>44</v>
      </c>
    </row>
    <row r="132" spans="1:18" x14ac:dyDescent="0.25">
      <c r="A132" s="782" t="s">
        <v>111</v>
      </c>
      <c r="B132" s="783" t="s">
        <v>101</v>
      </c>
      <c r="C132" s="783">
        <v>35.982633</v>
      </c>
      <c r="D132" s="783">
        <v>-93.040734</v>
      </c>
      <c r="E132" s="795">
        <v>41515</v>
      </c>
      <c r="F132" s="799">
        <v>9</v>
      </c>
      <c r="G132" s="795" t="s">
        <v>151</v>
      </c>
      <c r="H132" s="795" t="s">
        <v>153</v>
      </c>
      <c r="I132" s="796">
        <v>0.39583333333333331</v>
      </c>
      <c r="J132" s="783" t="s">
        <v>106</v>
      </c>
      <c r="K132" s="783" t="s">
        <v>93</v>
      </c>
      <c r="L132" s="783" t="s">
        <v>93</v>
      </c>
      <c r="M132" s="799">
        <v>42</v>
      </c>
      <c r="N132" s="785">
        <v>42</v>
      </c>
    </row>
    <row r="133" spans="1:18" s="983" customFormat="1" x14ac:dyDescent="0.25">
      <c r="A133" s="782" t="s">
        <v>111</v>
      </c>
      <c r="B133" s="783" t="s">
        <v>91</v>
      </c>
      <c r="C133" s="783">
        <v>35.977800000000002</v>
      </c>
      <c r="D133" s="783">
        <v>-93.043099999999995</v>
      </c>
      <c r="E133" s="795">
        <v>41515</v>
      </c>
      <c r="F133" s="799">
        <v>9</v>
      </c>
      <c r="G133" s="795" t="s">
        <v>151</v>
      </c>
      <c r="H133" s="795" t="s">
        <v>153</v>
      </c>
      <c r="I133" s="796">
        <v>0.4284722222222222</v>
      </c>
      <c r="J133" s="783" t="s">
        <v>106</v>
      </c>
      <c r="K133" s="783" t="s">
        <v>19</v>
      </c>
      <c r="L133" s="783" t="s">
        <v>93</v>
      </c>
      <c r="M133" s="799">
        <v>41</v>
      </c>
      <c r="N133" s="785">
        <v>41</v>
      </c>
      <c r="O133" s="785"/>
      <c r="P133" s="785"/>
      <c r="Q133" s="785"/>
      <c r="R133" s="785"/>
    </row>
    <row r="134" spans="1:18" s="983" customFormat="1" x14ac:dyDescent="0.25">
      <c r="A134" s="782" t="s">
        <v>111</v>
      </c>
      <c r="B134" s="783" t="s">
        <v>105</v>
      </c>
      <c r="C134" s="783">
        <v>35.989153000000002</v>
      </c>
      <c r="D134" s="783">
        <v>-93.035788999999994</v>
      </c>
      <c r="E134" s="795">
        <v>41515</v>
      </c>
      <c r="F134" s="799">
        <v>9</v>
      </c>
      <c r="G134" s="795" t="s">
        <v>151</v>
      </c>
      <c r="H134" s="795" t="s">
        <v>153</v>
      </c>
      <c r="I134" s="796">
        <v>0.41736111111111113</v>
      </c>
      <c r="J134" s="783" t="s">
        <v>106</v>
      </c>
      <c r="K134" s="783" t="s">
        <v>93</v>
      </c>
      <c r="L134" s="783" t="s">
        <v>93</v>
      </c>
      <c r="M134" s="799">
        <v>27.2</v>
      </c>
      <c r="N134" s="785">
        <v>27.2</v>
      </c>
      <c r="O134" s="785"/>
      <c r="P134" s="785"/>
      <c r="Q134" s="785"/>
      <c r="R134" s="785"/>
    </row>
    <row r="135" spans="1:18" s="983" customFormat="1" x14ac:dyDescent="0.25">
      <c r="A135" s="782" t="s">
        <v>111</v>
      </c>
      <c r="B135" s="783" t="s">
        <v>91</v>
      </c>
      <c r="C135" s="783">
        <v>35.977800000000002</v>
      </c>
      <c r="D135" s="783">
        <v>-93.043099999999995</v>
      </c>
      <c r="E135" s="795">
        <v>41521</v>
      </c>
      <c r="F135" s="799">
        <v>9</v>
      </c>
      <c r="G135" s="795" t="s">
        <v>151</v>
      </c>
      <c r="H135" s="795" t="s">
        <v>153</v>
      </c>
      <c r="I135" s="796">
        <v>0.41944444444444445</v>
      </c>
      <c r="J135" s="783" t="s">
        <v>106</v>
      </c>
      <c r="K135" s="783" t="s">
        <v>93</v>
      </c>
      <c r="L135" s="783" t="s">
        <v>93</v>
      </c>
      <c r="M135" s="799">
        <v>74</v>
      </c>
      <c r="N135" s="785">
        <v>74</v>
      </c>
      <c r="O135" s="785"/>
      <c r="P135" s="785"/>
      <c r="Q135" s="785"/>
      <c r="R135" s="785"/>
    </row>
    <row r="136" spans="1:18" s="983" customFormat="1" x14ac:dyDescent="0.25">
      <c r="A136" s="782" t="s">
        <v>111</v>
      </c>
      <c r="B136" s="783" t="s">
        <v>105</v>
      </c>
      <c r="C136" s="783">
        <v>35.989153000000002</v>
      </c>
      <c r="D136" s="783">
        <v>-93.035788999999994</v>
      </c>
      <c r="E136" s="795">
        <v>41521</v>
      </c>
      <c r="F136" s="799">
        <v>9</v>
      </c>
      <c r="G136" s="795" t="s">
        <v>151</v>
      </c>
      <c r="H136" s="795" t="s">
        <v>153</v>
      </c>
      <c r="I136" s="796">
        <v>0.44027777777777777</v>
      </c>
      <c r="J136" s="783" t="s">
        <v>106</v>
      </c>
      <c r="K136" s="783" t="s">
        <v>93</v>
      </c>
      <c r="L136" s="783" t="s">
        <v>93</v>
      </c>
      <c r="M136" s="799">
        <v>23</v>
      </c>
      <c r="N136" s="785">
        <v>23</v>
      </c>
      <c r="O136" s="785"/>
      <c r="P136" s="785"/>
      <c r="Q136" s="785"/>
      <c r="R136" s="785"/>
    </row>
    <row r="137" spans="1:18" s="983" customFormat="1" x14ac:dyDescent="0.25">
      <c r="A137" s="782" t="s">
        <v>111</v>
      </c>
      <c r="B137" s="783" t="s">
        <v>101</v>
      </c>
      <c r="C137" s="783">
        <v>35.982633</v>
      </c>
      <c r="D137" s="783">
        <v>-93.040734</v>
      </c>
      <c r="E137" s="795">
        <v>41521</v>
      </c>
      <c r="F137" s="799">
        <v>9</v>
      </c>
      <c r="G137" s="795" t="s">
        <v>151</v>
      </c>
      <c r="H137" s="795" t="s">
        <v>153</v>
      </c>
      <c r="I137" s="796">
        <v>0.4284722222222222</v>
      </c>
      <c r="J137" s="783" t="s">
        <v>106</v>
      </c>
      <c r="K137" s="783" t="s">
        <v>93</v>
      </c>
      <c r="L137" s="783" t="s">
        <v>93</v>
      </c>
      <c r="M137" s="799">
        <v>15</v>
      </c>
      <c r="N137" s="785">
        <v>15</v>
      </c>
      <c r="O137" s="785"/>
      <c r="P137" s="785"/>
      <c r="Q137" s="785"/>
      <c r="R137" s="785"/>
    </row>
    <row r="138" spans="1:18" s="983" customFormat="1" x14ac:dyDescent="0.25">
      <c r="A138" s="782" t="s">
        <v>111</v>
      </c>
      <c r="B138" s="783" t="s">
        <v>105</v>
      </c>
      <c r="C138" s="783">
        <v>35.989153000000002</v>
      </c>
      <c r="D138" s="783">
        <v>-93.035788999999994</v>
      </c>
      <c r="E138" s="795">
        <v>41521</v>
      </c>
      <c r="F138" s="799">
        <v>9</v>
      </c>
      <c r="G138" s="795" t="s">
        <v>151</v>
      </c>
      <c r="H138" s="795" t="s">
        <v>153</v>
      </c>
      <c r="I138" s="796">
        <v>0.44097222222222221</v>
      </c>
      <c r="J138" s="783" t="s">
        <v>106</v>
      </c>
      <c r="K138" s="783" t="s">
        <v>19</v>
      </c>
      <c r="L138" s="783" t="s">
        <v>93</v>
      </c>
      <c r="M138" s="799">
        <v>11</v>
      </c>
      <c r="N138" s="785">
        <v>11</v>
      </c>
      <c r="O138" s="785"/>
      <c r="P138" s="785"/>
      <c r="Q138" s="785"/>
      <c r="R138" s="785"/>
    </row>
    <row r="139" spans="1:18" s="983" customFormat="1" x14ac:dyDescent="0.25">
      <c r="A139" s="782" t="s">
        <v>111</v>
      </c>
      <c r="B139" s="783" t="s">
        <v>91</v>
      </c>
      <c r="C139" s="783">
        <v>35.977800000000002</v>
      </c>
      <c r="D139" s="783">
        <v>-93.043099999999995</v>
      </c>
      <c r="E139" s="795">
        <v>41527</v>
      </c>
      <c r="F139" s="799">
        <v>9</v>
      </c>
      <c r="G139" s="795" t="s">
        <v>151</v>
      </c>
      <c r="H139" s="795" t="s">
        <v>153</v>
      </c>
      <c r="I139" s="796">
        <v>0.41666666666666669</v>
      </c>
      <c r="J139" s="783" t="s">
        <v>106</v>
      </c>
      <c r="K139" s="783" t="s">
        <v>93</v>
      </c>
      <c r="L139" s="783" t="s">
        <v>93</v>
      </c>
      <c r="M139" s="799">
        <v>32</v>
      </c>
      <c r="N139" s="785">
        <v>32</v>
      </c>
      <c r="O139" s="785"/>
      <c r="P139" s="785"/>
      <c r="Q139" s="785"/>
      <c r="R139" s="785"/>
    </row>
    <row r="140" spans="1:18" s="983" customFormat="1" x14ac:dyDescent="0.25">
      <c r="A140" s="782" t="s">
        <v>111</v>
      </c>
      <c r="B140" s="783" t="s">
        <v>101</v>
      </c>
      <c r="C140" s="783">
        <v>35.982633</v>
      </c>
      <c r="D140" s="783">
        <v>-93.040734</v>
      </c>
      <c r="E140" s="795">
        <v>41527</v>
      </c>
      <c r="F140" s="799">
        <v>9</v>
      </c>
      <c r="G140" s="795" t="s">
        <v>151</v>
      </c>
      <c r="H140" s="795" t="s">
        <v>153</v>
      </c>
      <c r="I140" s="796">
        <v>0.39444444444444443</v>
      </c>
      <c r="J140" s="783" t="s">
        <v>106</v>
      </c>
      <c r="K140" s="783" t="s">
        <v>19</v>
      </c>
      <c r="L140" s="783" t="s">
        <v>93</v>
      </c>
      <c r="M140" s="799">
        <v>24</v>
      </c>
      <c r="N140" s="785">
        <v>24</v>
      </c>
      <c r="O140" s="785"/>
      <c r="P140" s="785"/>
      <c r="Q140" s="785"/>
      <c r="R140" s="785"/>
    </row>
    <row r="141" spans="1:18" s="983" customFormat="1" x14ac:dyDescent="0.25">
      <c r="A141" s="782" t="s">
        <v>111</v>
      </c>
      <c r="B141" s="783" t="s">
        <v>101</v>
      </c>
      <c r="C141" s="783">
        <v>35.982633</v>
      </c>
      <c r="D141" s="783">
        <v>-93.040734</v>
      </c>
      <c r="E141" s="795">
        <v>41527</v>
      </c>
      <c r="F141" s="799">
        <v>9</v>
      </c>
      <c r="G141" s="795" t="s">
        <v>151</v>
      </c>
      <c r="H141" s="795" t="s">
        <v>153</v>
      </c>
      <c r="I141" s="796">
        <v>0.39374999999999999</v>
      </c>
      <c r="J141" s="783" t="s">
        <v>106</v>
      </c>
      <c r="K141" s="783" t="s">
        <v>93</v>
      </c>
      <c r="L141" s="783" t="s">
        <v>93</v>
      </c>
      <c r="M141" s="799">
        <v>16</v>
      </c>
      <c r="N141" s="785">
        <v>16</v>
      </c>
      <c r="O141" s="785"/>
      <c r="P141" s="785"/>
      <c r="Q141" s="785"/>
      <c r="R141" s="785"/>
    </row>
    <row r="142" spans="1:18" s="957" customFormat="1" x14ac:dyDescent="0.25">
      <c r="A142" s="782" t="s">
        <v>111</v>
      </c>
      <c r="B142" s="783" t="s">
        <v>105</v>
      </c>
      <c r="C142" s="783">
        <v>35.989153000000002</v>
      </c>
      <c r="D142" s="783">
        <v>-93.035788999999994</v>
      </c>
      <c r="E142" s="795">
        <v>41527</v>
      </c>
      <c r="F142" s="799">
        <v>9</v>
      </c>
      <c r="G142" s="795" t="s">
        <v>151</v>
      </c>
      <c r="H142" s="795" t="s">
        <v>153</v>
      </c>
      <c r="I142" s="796">
        <v>0.43819444444444444</v>
      </c>
      <c r="J142" s="783" t="s">
        <v>106</v>
      </c>
      <c r="K142" s="783" t="s">
        <v>93</v>
      </c>
      <c r="L142" s="783" t="s">
        <v>93</v>
      </c>
      <c r="M142" s="799">
        <v>14</v>
      </c>
      <c r="N142" s="785">
        <v>14</v>
      </c>
      <c r="O142" s="785"/>
      <c r="P142" s="785"/>
      <c r="Q142" s="785"/>
      <c r="R142" s="785"/>
    </row>
    <row r="143" spans="1:18" x14ac:dyDescent="0.25">
      <c r="A143" s="785" t="s">
        <v>83</v>
      </c>
      <c r="B143" s="785" t="s">
        <v>41</v>
      </c>
      <c r="C143" s="407">
        <v>35.938889000000003</v>
      </c>
      <c r="D143" s="407">
        <v>-93.072500000000005</v>
      </c>
      <c r="E143" s="834">
        <v>41529</v>
      </c>
      <c r="F143" s="799">
        <v>9</v>
      </c>
      <c r="G143" s="834" t="s">
        <v>151</v>
      </c>
      <c r="H143" s="795" t="s">
        <v>153</v>
      </c>
      <c r="I143" s="832">
        <v>0.54166666666666663</v>
      </c>
      <c r="J143" s="832" t="s">
        <v>48</v>
      </c>
      <c r="K143" s="835" t="s">
        <v>49</v>
      </c>
      <c r="L143" s="783" t="s">
        <v>93</v>
      </c>
      <c r="M143" s="839">
        <v>16.100000000000001</v>
      </c>
      <c r="N143" s="785">
        <v>16.100000000000001</v>
      </c>
    </row>
    <row r="144" spans="1:18" x14ac:dyDescent="0.25">
      <c r="A144" s="983" t="s">
        <v>83</v>
      </c>
      <c r="B144" s="983" t="s">
        <v>40</v>
      </c>
      <c r="C144" s="984">
        <v>35.894167000000003</v>
      </c>
      <c r="D144" s="984">
        <v>-93.067499999999995</v>
      </c>
      <c r="E144" s="985">
        <v>41529</v>
      </c>
      <c r="F144" s="986">
        <v>9</v>
      </c>
      <c r="G144" s="987" t="s">
        <v>150</v>
      </c>
      <c r="H144" s="988" t="s">
        <v>153</v>
      </c>
      <c r="I144" s="989">
        <v>0.44791666666666669</v>
      </c>
      <c r="J144" s="989" t="s">
        <v>48</v>
      </c>
      <c r="K144" s="990" t="s">
        <v>49</v>
      </c>
      <c r="L144" s="991" t="s">
        <v>93</v>
      </c>
      <c r="M144" s="992">
        <v>6.3</v>
      </c>
      <c r="N144" s="983">
        <v>6.3</v>
      </c>
      <c r="O144" s="983"/>
      <c r="P144" s="983"/>
      <c r="Q144" s="983"/>
      <c r="R144" s="983"/>
    </row>
    <row r="145" spans="1:18" x14ac:dyDescent="0.25">
      <c r="A145" s="983" t="s">
        <v>83</v>
      </c>
      <c r="B145" s="983" t="s">
        <v>74</v>
      </c>
      <c r="C145" s="983">
        <v>35.923915000000001</v>
      </c>
      <c r="D145" s="983">
        <v>-93.070695999999998</v>
      </c>
      <c r="E145" s="987">
        <v>41529</v>
      </c>
      <c r="F145" s="986">
        <v>9</v>
      </c>
      <c r="G145" s="987" t="s">
        <v>151</v>
      </c>
      <c r="H145" s="988" t="s">
        <v>153</v>
      </c>
      <c r="I145" s="1016">
        <v>0.46875</v>
      </c>
      <c r="J145" s="1016" t="s">
        <v>48</v>
      </c>
      <c r="K145" s="983" t="s">
        <v>49</v>
      </c>
      <c r="L145" s="991" t="s">
        <v>93</v>
      </c>
      <c r="M145" s="1017">
        <v>4.0999999999999996</v>
      </c>
      <c r="N145" s="983">
        <v>4.0999999999999996</v>
      </c>
      <c r="O145" s="983"/>
      <c r="P145" s="983"/>
      <c r="Q145" s="983"/>
      <c r="R145" s="983"/>
    </row>
    <row r="146" spans="1:18" x14ac:dyDescent="0.25">
      <c r="A146" s="983" t="s">
        <v>83</v>
      </c>
      <c r="B146" s="983" t="s">
        <v>75</v>
      </c>
      <c r="C146" s="983">
        <v>35.933551000000001</v>
      </c>
      <c r="D146" s="983">
        <v>-93.072661999999994</v>
      </c>
      <c r="E146" s="1019">
        <v>41529</v>
      </c>
      <c r="F146" s="986">
        <v>9</v>
      </c>
      <c r="G146" s="987" t="s">
        <v>151</v>
      </c>
      <c r="H146" s="988" t="s">
        <v>153</v>
      </c>
      <c r="I146" s="1016">
        <v>0.49305555555555558</v>
      </c>
      <c r="J146" s="1016" t="s">
        <v>48</v>
      </c>
      <c r="K146" s="983" t="s">
        <v>49</v>
      </c>
      <c r="L146" s="991" t="s">
        <v>93</v>
      </c>
      <c r="M146" s="1017">
        <v>1</v>
      </c>
      <c r="N146" s="983">
        <v>1</v>
      </c>
      <c r="O146" s="983"/>
      <c r="P146" s="983"/>
      <c r="Q146" s="983"/>
      <c r="R146" s="983"/>
    </row>
    <row r="147" spans="1:18" x14ac:dyDescent="0.25">
      <c r="A147" s="782" t="s">
        <v>111</v>
      </c>
      <c r="B147" s="783" t="s">
        <v>91</v>
      </c>
      <c r="C147" s="783">
        <v>35.977800000000002</v>
      </c>
      <c r="D147" s="783">
        <v>-93.043099999999995</v>
      </c>
      <c r="E147" s="795">
        <v>41533</v>
      </c>
      <c r="F147" s="799">
        <v>9</v>
      </c>
      <c r="G147" s="795" t="s">
        <v>151</v>
      </c>
      <c r="H147" s="795" t="s">
        <v>153</v>
      </c>
      <c r="I147" s="796">
        <v>0.54583333333333328</v>
      </c>
      <c r="J147" s="783" t="s">
        <v>96</v>
      </c>
      <c r="K147" s="783" t="s">
        <v>93</v>
      </c>
      <c r="L147" s="783" t="s">
        <v>93</v>
      </c>
      <c r="M147" s="799">
        <v>30</v>
      </c>
      <c r="N147" s="785">
        <v>30</v>
      </c>
    </row>
    <row r="148" spans="1:18" x14ac:dyDescent="0.25">
      <c r="A148" s="782" t="s">
        <v>111</v>
      </c>
      <c r="B148" s="783" t="s">
        <v>91</v>
      </c>
      <c r="C148" s="783">
        <v>35.977800000000002</v>
      </c>
      <c r="D148" s="783">
        <v>-93.043099999999995</v>
      </c>
      <c r="E148" s="795">
        <v>41533</v>
      </c>
      <c r="F148" s="799">
        <v>9</v>
      </c>
      <c r="G148" s="795" t="s">
        <v>151</v>
      </c>
      <c r="H148" s="795" t="s">
        <v>153</v>
      </c>
      <c r="I148" s="796">
        <v>0.54652777777777772</v>
      </c>
      <c r="J148" s="783" t="s">
        <v>96</v>
      </c>
      <c r="K148" s="783" t="s">
        <v>19</v>
      </c>
      <c r="L148" s="783" t="s">
        <v>93</v>
      </c>
      <c r="M148" s="799">
        <v>24</v>
      </c>
      <c r="N148" s="785">
        <v>24</v>
      </c>
    </row>
    <row r="149" spans="1:18" s="983" customFormat="1" x14ac:dyDescent="0.25">
      <c r="A149" s="782" t="s">
        <v>111</v>
      </c>
      <c r="B149" s="783" t="s">
        <v>105</v>
      </c>
      <c r="C149" s="783">
        <v>35.989153000000002</v>
      </c>
      <c r="D149" s="783">
        <v>-93.035788999999994</v>
      </c>
      <c r="E149" s="795">
        <v>41533</v>
      </c>
      <c r="F149" s="799">
        <v>9</v>
      </c>
      <c r="G149" s="795" t="s">
        <v>151</v>
      </c>
      <c r="H149" s="795" t="s">
        <v>153</v>
      </c>
      <c r="I149" s="796">
        <v>0.57222222222222219</v>
      </c>
      <c r="J149" s="783" t="s">
        <v>96</v>
      </c>
      <c r="K149" s="783" t="s">
        <v>93</v>
      </c>
      <c r="L149" s="783" t="s">
        <v>93</v>
      </c>
      <c r="M149" s="799">
        <v>15</v>
      </c>
      <c r="N149" s="785">
        <v>15</v>
      </c>
      <c r="O149" s="785"/>
      <c r="P149" s="785"/>
      <c r="Q149" s="785"/>
      <c r="R149" s="785"/>
    </row>
    <row r="150" spans="1:18" s="983" customFormat="1" x14ac:dyDescent="0.25">
      <c r="A150" s="782" t="s">
        <v>111</v>
      </c>
      <c r="B150" s="783" t="s">
        <v>101</v>
      </c>
      <c r="C150" s="783">
        <v>35.982633</v>
      </c>
      <c r="D150" s="783">
        <v>-93.040734</v>
      </c>
      <c r="E150" s="795">
        <v>41533</v>
      </c>
      <c r="F150" s="799">
        <v>9</v>
      </c>
      <c r="G150" s="795" t="s">
        <v>151</v>
      </c>
      <c r="H150" s="795" t="s">
        <v>153</v>
      </c>
      <c r="I150" s="796">
        <v>0.55902777777777779</v>
      </c>
      <c r="J150" s="783" t="s">
        <v>96</v>
      </c>
      <c r="K150" s="783" t="s">
        <v>93</v>
      </c>
      <c r="L150" s="783" t="s">
        <v>93</v>
      </c>
      <c r="M150" s="799">
        <v>11</v>
      </c>
      <c r="N150" s="785">
        <v>11</v>
      </c>
      <c r="O150" s="785"/>
      <c r="P150" s="785"/>
      <c r="Q150" s="785"/>
      <c r="R150" s="785"/>
    </row>
    <row r="151" spans="1:18" s="983" customFormat="1" x14ac:dyDescent="0.25">
      <c r="A151" s="983" t="s">
        <v>83</v>
      </c>
      <c r="B151" s="983" t="s">
        <v>74</v>
      </c>
      <c r="C151" s="983">
        <v>35.923915000000001</v>
      </c>
      <c r="D151" s="983">
        <v>-93.070695999999998</v>
      </c>
      <c r="E151" s="987">
        <v>41537</v>
      </c>
      <c r="F151" s="993">
        <v>10</v>
      </c>
      <c r="G151" s="987" t="s">
        <v>151</v>
      </c>
      <c r="H151" s="988" t="s">
        <v>153</v>
      </c>
      <c r="I151" s="1016">
        <v>0.4861111111111111</v>
      </c>
      <c r="J151" s="1016" t="s">
        <v>48</v>
      </c>
      <c r="K151" s="983" t="s">
        <v>50</v>
      </c>
      <c r="L151" s="991" t="s">
        <v>137</v>
      </c>
      <c r="M151" s="1017">
        <v>1203.3</v>
      </c>
      <c r="N151" s="983">
        <v>1203.3</v>
      </c>
    </row>
    <row r="152" spans="1:18" s="983" customFormat="1" x14ac:dyDescent="0.25">
      <c r="A152" s="785" t="s">
        <v>83</v>
      </c>
      <c r="B152" s="785" t="s">
        <v>41</v>
      </c>
      <c r="C152" s="407">
        <v>35.938889000000003</v>
      </c>
      <c r="D152" s="407">
        <v>-93.072500000000005</v>
      </c>
      <c r="E152" s="834">
        <v>41537</v>
      </c>
      <c r="F152" s="895">
        <v>10</v>
      </c>
      <c r="G152" s="834" t="s">
        <v>151</v>
      </c>
      <c r="H152" s="795" t="s">
        <v>153</v>
      </c>
      <c r="I152" s="832">
        <v>0.53472222222222221</v>
      </c>
      <c r="J152" s="832" t="s">
        <v>48</v>
      </c>
      <c r="K152" s="835" t="s">
        <v>50</v>
      </c>
      <c r="L152" s="783" t="s">
        <v>137</v>
      </c>
      <c r="M152" s="839">
        <v>547.5</v>
      </c>
      <c r="N152" s="785">
        <v>547.5</v>
      </c>
      <c r="O152" s="785"/>
      <c r="P152" s="785"/>
      <c r="Q152" s="785"/>
      <c r="R152" s="785"/>
    </row>
    <row r="153" spans="1:18" s="983" customFormat="1" x14ac:dyDescent="0.25">
      <c r="A153" s="785" t="s">
        <v>83</v>
      </c>
      <c r="B153" s="785" t="s">
        <v>75</v>
      </c>
      <c r="C153" s="785">
        <v>35.933551000000001</v>
      </c>
      <c r="D153" s="785">
        <v>-93.072661999999994</v>
      </c>
      <c r="E153" s="836">
        <v>41537</v>
      </c>
      <c r="F153" s="895">
        <v>10</v>
      </c>
      <c r="G153" s="852" t="s">
        <v>151</v>
      </c>
      <c r="H153" s="795" t="s">
        <v>153</v>
      </c>
      <c r="I153" s="837">
        <v>0.51388888888888895</v>
      </c>
      <c r="J153" s="837" t="s">
        <v>48</v>
      </c>
      <c r="K153" s="785" t="s">
        <v>50</v>
      </c>
      <c r="L153" s="783" t="s">
        <v>137</v>
      </c>
      <c r="M153" s="829">
        <v>218.7</v>
      </c>
      <c r="N153" s="785">
        <v>218.7</v>
      </c>
      <c r="O153" s="785"/>
      <c r="P153" s="785"/>
      <c r="Q153" s="785"/>
      <c r="R153" s="785"/>
    </row>
    <row r="154" spans="1:18" s="983" customFormat="1" x14ac:dyDescent="0.25">
      <c r="A154" s="983" t="s">
        <v>83</v>
      </c>
      <c r="B154" s="983" t="s">
        <v>40</v>
      </c>
      <c r="C154" s="984">
        <v>35.894167000000003</v>
      </c>
      <c r="D154" s="984">
        <v>-93.067499999999995</v>
      </c>
      <c r="E154" s="985">
        <v>41537</v>
      </c>
      <c r="F154" s="993">
        <v>10</v>
      </c>
      <c r="G154" s="987" t="s">
        <v>150</v>
      </c>
      <c r="H154" s="988" t="s">
        <v>153</v>
      </c>
      <c r="I154" s="989">
        <v>0.46875</v>
      </c>
      <c r="J154" s="989" t="s">
        <v>48</v>
      </c>
      <c r="K154" s="990" t="s">
        <v>50</v>
      </c>
      <c r="L154" s="991" t="s">
        <v>137</v>
      </c>
      <c r="M154" s="992">
        <v>80.900000000000006</v>
      </c>
      <c r="N154" s="983">
        <v>80.900000000000006</v>
      </c>
    </row>
    <row r="155" spans="1:18" s="983" customFormat="1" x14ac:dyDescent="0.25">
      <c r="A155" s="785" t="s">
        <v>83</v>
      </c>
      <c r="B155" s="785" t="s">
        <v>39</v>
      </c>
      <c r="C155" s="407">
        <v>35.915832999999999</v>
      </c>
      <c r="D155" s="407">
        <v>-93.059443999999999</v>
      </c>
      <c r="E155" s="836">
        <v>41537</v>
      </c>
      <c r="F155" s="895">
        <v>10</v>
      </c>
      <c r="G155" s="852" t="s">
        <v>150</v>
      </c>
      <c r="H155" s="795" t="s">
        <v>153</v>
      </c>
      <c r="I155" s="785"/>
      <c r="J155" s="785"/>
      <c r="K155" s="785"/>
      <c r="L155" s="783" t="s">
        <v>137</v>
      </c>
      <c r="M155" s="785">
        <v>72.7</v>
      </c>
      <c r="N155" s="785">
        <v>72.7</v>
      </c>
      <c r="O155" s="785"/>
      <c r="P155" s="785"/>
      <c r="Q155" s="785"/>
      <c r="R155" s="785"/>
    </row>
    <row r="156" spans="1:18" s="983" customFormat="1" x14ac:dyDescent="0.25">
      <c r="A156" s="782" t="s">
        <v>111</v>
      </c>
      <c r="B156" s="783" t="s">
        <v>91</v>
      </c>
      <c r="C156" s="783">
        <v>35.977800000000002</v>
      </c>
      <c r="D156" s="783">
        <v>-93.043099999999995</v>
      </c>
      <c r="E156" s="795">
        <v>41540</v>
      </c>
      <c r="F156" s="895">
        <v>10</v>
      </c>
      <c r="G156" s="795" t="s">
        <v>151</v>
      </c>
      <c r="H156" s="795" t="s">
        <v>153</v>
      </c>
      <c r="I156" s="796">
        <v>0.41388888888888886</v>
      </c>
      <c r="J156" s="783" t="s">
        <v>96</v>
      </c>
      <c r="K156" s="783" t="s">
        <v>93</v>
      </c>
      <c r="L156" s="783" t="s">
        <v>93</v>
      </c>
      <c r="M156" s="799">
        <v>50</v>
      </c>
      <c r="N156" s="785">
        <v>50</v>
      </c>
      <c r="O156" s="785"/>
      <c r="P156" s="785"/>
      <c r="Q156" s="785"/>
      <c r="R156" s="785"/>
    </row>
    <row r="157" spans="1:18" s="983" customFormat="1" x14ac:dyDescent="0.25">
      <c r="A157" s="782" t="s">
        <v>111</v>
      </c>
      <c r="B157" s="783" t="s">
        <v>101</v>
      </c>
      <c r="C157" s="783">
        <v>35.982633</v>
      </c>
      <c r="D157" s="783">
        <v>-93.040734</v>
      </c>
      <c r="E157" s="795">
        <v>41540</v>
      </c>
      <c r="F157" s="895">
        <v>10</v>
      </c>
      <c r="G157" s="795" t="s">
        <v>151</v>
      </c>
      <c r="H157" s="795" t="s">
        <v>153</v>
      </c>
      <c r="I157" s="796">
        <v>0.41388888888888886</v>
      </c>
      <c r="J157" s="783" t="s">
        <v>96</v>
      </c>
      <c r="K157" s="783" t="s">
        <v>93</v>
      </c>
      <c r="L157" s="783" t="s">
        <v>93</v>
      </c>
      <c r="M157" s="799">
        <v>20</v>
      </c>
      <c r="N157" s="785">
        <v>20</v>
      </c>
      <c r="O157" s="785"/>
      <c r="P157" s="785"/>
      <c r="Q157" s="785"/>
      <c r="R157" s="785"/>
    </row>
    <row r="158" spans="1:18" x14ac:dyDescent="0.25">
      <c r="A158" s="782" t="s">
        <v>111</v>
      </c>
      <c r="B158" s="783" t="s">
        <v>105</v>
      </c>
      <c r="C158" s="783">
        <v>35.989153000000002</v>
      </c>
      <c r="D158" s="783">
        <v>-93.035788999999994</v>
      </c>
      <c r="E158" s="795">
        <v>41540</v>
      </c>
      <c r="F158" s="895">
        <v>10</v>
      </c>
      <c r="G158" s="795" t="s">
        <v>151</v>
      </c>
      <c r="H158" s="795" t="s">
        <v>153</v>
      </c>
      <c r="I158" s="796">
        <v>0.41388888888888886</v>
      </c>
      <c r="J158" s="783" t="s">
        <v>96</v>
      </c>
      <c r="K158" s="783" t="s">
        <v>93</v>
      </c>
      <c r="L158" s="783" t="s">
        <v>93</v>
      </c>
      <c r="M158" s="799">
        <v>18</v>
      </c>
      <c r="N158" s="785">
        <v>18</v>
      </c>
    </row>
    <row r="159" spans="1:18" x14ac:dyDescent="0.25">
      <c r="A159" s="983" t="s">
        <v>83</v>
      </c>
      <c r="B159" s="983" t="s">
        <v>74</v>
      </c>
      <c r="C159" s="983">
        <v>35.923915000000001</v>
      </c>
      <c r="D159" s="983">
        <v>-93.070695999999998</v>
      </c>
      <c r="E159" s="987">
        <v>41541</v>
      </c>
      <c r="F159" s="993">
        <v>10</v>
      </c>
      <c r="G159" s="987" t="s">
        <v>151</v>
      </c>
      <c r="H159" s="988" t="s">
        <v>153</v>
      </c>
      <c r="I159" s="1016">
        <v>0.45833333333333331</v>
      </c>
      <c r="J159" s="1016" t="s">
        <v>48</v>
      </c>
      <c r="K159" s="983" t="s">
        <v>49</v>
      </c>
      <c r="L159" s="991" t="s">
        <v>93</v>
      </c>
      <c r="M159" s="1017">
        <v>42</v>
      </c>
      <c r="N159" s="983">
        <v>42</v>
      </c>
      <c r="O159" s="983"/>
      <c r="P159" s="983"/>
      <c r="Q159" s="983"/>
      <c r="R159" s="983"/>
    </row>
    <row r="160" spans="1:18" x14ac:dyDescent="0.25">
      <c r="A160" s="785" t="s">
        <v>83</v>
      </c>
      <c r="B160" s="785" t="s">
        <v>75</v>
      </c>
      <c r="C160" s="785">
        <v>35.933551000000001</v>
      </c>
      <c r="D160" s="785">
        <v>-93.072661999999994</v>
      </c>
      <c r="E160" s="836">
        <v>41541</v>
      </c>
      <c r="F160" s="895">
        <v>10</v>
      </c>
      <c r="G160" s="852" t="s">
        <v>151</v>
      </c>
      <c r="H160" s="795" t="s">
        <v>153</v>
      </c>
      <c r="I160" s="837">
        <v>0.51388888888888895</v>
      </c>
      <c r="J160" s="837" t="s">
        <v>48</v>
      </c>
      <c r="K160" s="785" t="s">
        <v>49</v>
      </c>
      <c r="L160" s="783" t="s">
        <v>93</v>
      </c>
      <c r="M160" s="829">
        <v>41.7</v>
      </c>
      <c r="N160" s="785">
        <v>41.7</v>
      </c>
    </row>
    <row r="161" spans="1:18" x14ac:dyDescent="0.25">
      <c r="A161" s="983" t="s">
        <v>83</v>
      </c>
      <c r="B161" s="983" t="s">
        <v>40</v>
      </c>
      <c r="C161" s="984">
        <v>35.894167000000003</v>
      </c>
      <c r="D161" s="984">
        <v>-93.067499999999995</v>
      </c>
      <c r="E161" s="985">
        <v>41541</v>
      </c>
      <c r="F161" s="993">
        <v>10</v>
      </c>
      <c r="G161" s="987" t="s">
        <v>150</v>
      </c>
      <c r="H161" s="988" t="s">
        <v>153</v>
      </c>
      <c r="I161" s="989">
        <v>0.44791666666666669</v>
      </c>
      <c r="J161" s="989" t="s">
        <v>48</v>
      </c>
      <c r="K161" s="990" t="s">
        <v>49</v>
      </c>
      <c r="L161" s="991" t="s">
        <v>93</v>
      </c>
      <c r="M161" s="992">
        <v>38.9</v>
      </c>
      <c r="N161" s="983">
        <v>38.9</v>
      </c>
      <c r="O161" s="983"/>
      <c r="P161" s="983"/>
      <c r="Q161" s="983"/>
      <c r="R161" s="983"/>
    </row>
    <row r="162" spans="1:18" x14ac:dyDescent="0.25">
      <c r="A162" s="785" t="s">
        <v>83</v>
      </c>
      <c r="B162" s="785" t="s">
        <v>39</v>
      </c>
      <c r="C162" s="407">
        <v>35.915832999999999</v>
      </c>
      <c r="D162" s="407">
        <v>-93.059443999999999</v>
      </c>
      <c r="E162" s="836">
        <v>41541</v>
      </c>
      <c r="F162" s="895">
        <v>10</v>
      </c>
      <c r="G162" s="852" t="s">
        <v>150</v>
      </c>
      <c r="H162" s="795" t="s">
        <v>153</v>
      </c>
      <c r="L162" s="783" t="s">
        <v>93</v>
      </c>
      <c r="M162" s="782">
        <v>8.5</v>
      </c>
      <c r="N162" s="785">
        <v>8.5</v>
      </c>
    </row>
    <row r="163" spans="1:18" x14ac:dyDescent="0.25">
      <c r="A163" s="785" t="s">
        <v>83</v>
      </c>
      <c r="B163" s="785" t="s">
        <v>41</v>
      </c>
      <c r="C163" s="407">
        <v>35.938889000000003</v>
      </c>
      <c r="D163" s="407">
        <v>-93.072500000000005</v>
      </c>
      <c r="E163" s="834">
        <v>41541</v>
      </c>
      <c r="F163" s="895">
        <v>10</v>
      </c>
      <c r="G163" s="834" t="s">
        <v>151</v>
      </c>
      <c r="H163" s="795" t="s">
        <v>153</v>
      </c>
      <c r="I163" s="832">
        <v>0.52777777777777779</v>
      </c>
      <c r="J163" s="832" t="s">
        <v>48</v>
      </c>
      <c r="K163" s="835" t="s">
        <v>49</v>
      </c>
      <c r="L163" s="783" t="s">
        <v>93</v>
      </c>
      <c r="M163" s="839">
        <v>5.2</v>
      </c>
      <c r="N163" s="785">
        <v>5.2</v>
      </c>
    </row>
    <row r="164" spans="1:18" s="983" customFormat="1" x14ac:dyDescent="0.25">
      <c r="A164" s="782" t="s">
        <v>111</v>
      </c>
      <c r="B164" s="783" t="s">
        <v>91</v>
      </c>
      <c r="C164" s="783">
        <v>35.977800000000002</v>
      </c>
      <c r="D164" s="783">
        <v>-93.043099999999995</v>
      </c>
      <c r="E164" s="795">
        <v>41542</v>
      </c>
      <c r="F164" s="895">
        <v>10</v>
      </c>
      <c r="G164" s="795" t="s">
        <v>151</v>
      </c>
      <c r="H164" s="795" t="s">
        <v>153</v>
      </c>
      <c r="I164" s="796">
        <v>0.45208333333333334</v>
      </c>
      <c r="J164" s="783" t="s">
        <v>96</v>
      </c>
      <c r="K164" s="783" t="s">
        <v>93</v>
      </c>
      <c r="L164" s="783" t="s">
        <v>93</v>
      </c>
      <c r="M164" s="799">
        <v>49</v>
      </c>
      <c r="N164" s="785">
        <v>49</v>
      </c>
      <c r="O164" s="785"/>
      <c r="P164" s="785"/>
      <c r="Q164" s="785"/>
      <c r="R164" s="785"/>
    </row>
    <row r="165" spans="1:18" s="983" customFormat="1" x14ac:dyDescent="0.25">
      <c r="A165" s="782" t="s">
        <v>111</v>
      </c>
      <c r="B165" s="783" t="s">
        <v>105</v>
      </c>
      <c r="C165" s="783">
        <v>35.989153000000002</v>
      </c>
      <c r="D165" s="783">
        <v>-93.035788999999994</v>
      </c>
      <c r="E165" s="795">
        <v>41542</v>
      </c>
      <c r="F165" s="895">
        <v>10</v>
      </c>
      <c r="G165" s="795" t="s">
        <v>151</v>
      </c>
      <c r="H165" s="795" t="s">
        <v>153</v>
      </c>
      <c r="I165" s="796">
        <v>0.47361111111111109</v>
      </c>
      <c r="J165" s="783" t="s">
        <v>96</v>
      </c>
      <c r="K165" s="783" t="s">
        <v>19</v>
      </c>
      <c r="L165" s="783" t="s">
        <v>93</v>
      </c>
      <c r="M165" s="799">
        <v>14</v>
      </c>
      <c r="N165" s="785">
        <v>14</v>
      </c>
      <c r="O165" s="785"/>
      <c r="P165" s="785"/>
      <c r="Q165" s="785"/>
      <c r="R165" s="785"/>
    </row>
    <row r="166" spans="1:18" s="983" customFormat="1" x14ac:dyDescent="0.25">
      <c r="A166" s="782" t="s">
        <v>111</v>
      </c>
      <c r="B166" s="783" t="s">
        <v>101</v>
      </c>
      <c r="C166" s="783">
        <v>35.982633</v>
      </c>
      <c r="D166" s="783">
        <v>-93.040734</v>
      </c>
      <c r="E166" s="795">
        <v>41542</v>
      </c>
      <c r="F166" s="895">
        <v>10</v>
      </c>
      <c r="G166" s="795" t="s">
        <v>151</v>
      </c>
      <c r="H166" s="795" t="s">
        <v>153</v>
      </c>
      <c r="I166" s="796">
        <v>0.46388888888888891</v>
      </c>
      <c r="J166" s="783" t="s">
        <v>96</v>
      </c>
      <c r="K166" s="783" t="s">
        <v>93</v>
      </c>
      <c r="L166" s="783" t="s">
        <v>93</v>
      </c>
      <c r="M166" s="799">
        <v>12</v>
      </c>
      <c r="N166" s="785">
        <v>12</v>
      </c>
      <c r="O166" s="785"/>
      <c r="P166" s="785"/>
      <c r="Q166" s="785"/>
      <c r="R166" s="785"/>
    </row>
    <row r="167" spans="1:18" s="983" customFormat="1" x14ac:dyDescent="0.25">
      <c r="A167" s="782" t="s">
        <v>111</v>
      </c>
      <c r="B167" s="783" t="s">
        <v>105</v>
      </c>
      <c r="C167" s="783">
        <v>35.989153000000002</v>
      </c>
      <c r="D167" s="783">
        <v>-93.035788999999994</v>
      </c>
      <c r="E167" s="795">
        <v>41542</v>
      </c>
      <c r="F167" s="895">
        <v>10</v>
      </c>
      <c r="G167" s="795" t="s">
        <v>151</v>
      </c>
      <c r="H167" s="795" t="s">
        <v>153</v>
      </c>
      <c r="I167" s="796">
        <v>0.47291666666666665</v>
      </c>
      <c r="J167" s="783" t="s">
        <v>96</v>
      </c>
      <c r="K167" s="783" t="s">
        <v>93</v>
      </c>
      <c r="L167" s="783" t="s">
        <v>93</v>
      </c>
      <c r="M167" s="799">
        <v>9</v>
      </c>
      <c r="N167" s="785">
        <v>9</v>
      </c>
      <c r="O167" s="785"/>
      <c r="P167" s="785"/>
      <c r="Q167" s="785"/>
      <c r="R167" s="785"/>
    </row>
    <row r="168" spans="1:18" s="983" customFormat="1" x14ac:dyDescent="0.25">
      <c r="A168" s="782" t="s">
        <v>111</v>
      </c>
      <c r="B168" s="783" t="s">
        <v>91</v>
      </c>
      <c r="C168" s="783">
        <v>35.977800000000002</v>
      </c>
      <c r="D168" s="783">
        <v>-93.043099999999995</v>
      </c>
      <c r="E168" s="795">
        <v>41547</v>
      </c>
      <c r="F168" s="895">
        <v>10</v>
      </c>
      <c r="G168" s="795" t="s">
        <v>151</v>
      </c>
      <c r="H168" s="795" t="s">
        <v>153</v>
      </c>
      <c r="I168" s="796">
        <v>0.40902777777777777</v>
      </c>
      <c r="J168" s="783" t="s">
        <v>96</v>
      </c>
      <c r="K168" s="783" t="s">
        <v>93</v>
      </c>
      <c r="L168" s="783" t="s">
        <v>93</v>
      </c>
      <c r="M168" s="799">
        <v>84</v>
      </c>
      <c r="N168" s="785">
        <v>84</v>
      </c>
      <c r="O168" s="785"/>
      <c r="P168" s="785"/>
      <c r="Q168" s="785"/>
      <c r="R168" s="785"/>
    </row>
    <row r="169" spans="1:18" s="983" customFormat="1" x14ac:dyDescent="0.25">
      <c r="A169" s="782" t="s">
        <v>111</v>
      </c>
      <c r="B169" s="783" t="s">
        <v>101</v>
      </c>
      <c r="C169" s="783">
        <v>35.982633</v>
      </c>
      <c r="D169" s="783">
        <v>-93.040734</v>
      </c>
      <c r="E169" s="795">
        <v>41547</v>
      </c>
      <c r="F169" s="895">
        <v>10</v>
      </c>
      <c r="G169" s="795" t="s">
        <v>151</v>
      </c>
      <c r="H169" s="795" t="s">
        <v>153</v>
      </c>
      <c r="I169" s="796">
        <v>0.4</v>
      </c>
      <c r="J169" s="783" t="s">
        <v>96</v>
      </c>
      <c r="K169" s="783" t="s">
        <v>93</v>
      </c>
      <c r="L169" s="783" t="s">
        <v>93</v>
      </c>
      <c r="M169" s="799">
        <v>19</v>
      </c>
      <c r="N169" s="785">
        <v>19</v>
      </c>
      <c r="O169" s="785"/>
      <c r="P169" s="785"/>
      <c r="Q169" s="785"/>
      <c r="R169" s="785"/>
    </row>
    <row r="170" spans="1:18" s="983" customFormat="1" x14ac:dyDescent="0.25">
      <c r="A170" s="782" t="s">
        <v>111</v>
      </c>
      <c r="B170" s="783" t="s">
        <v>105</v>
      </c>
      <c r="C170" s="783">
        <v>35.989153000000002</v>
      </c>
      <c r="D170" s="783">
        <v>-93.035788999999994</v>
      </c>
      <c r="E170" s="795">
        <v>41547</v>
      </c>
      <c r="F170" s="895">
        <v>10</v>
      </c>
      <c r="G170" s="795" t="s">
        <v>151</v>
      </c>
      <c r="H170" s="795" t="s">
        <v>153</v>
      </c>
      <c r="I170" s="796">
        <v>0.3840277777777778</v>
      </c>
      <c r="J170" s="783" t="s">
        <v>96</v>
      </c>
      <c r="K170" s="783" t="s">
        <v>93</v>
      </c>
      <c r="L170" s="783" t="s">
        <v>93</v>
      </c>
      <c r="M170" s="799">
        <v>12</v>
      </c>
      <c r="N170" s="785">
        <v>12</v>
      </c>
      <c r="O170" s="785"/>
      <c r="P170" s="785"/>
      <c r="Q170" s="785"/>
      <c r="R170" s="785"/>
    </row>
    <row r="171" spans="1:18" s="957" customFormat="1" x14ac:dyDescent="0.25">
      <c r="A171" s="782" t="s">
        <v>111</v>
      </c>
      <c r="B171" s="783" t="s">
        <v>101</v>
      </c>
      <c r="C171" s="783">
        <v>35.982633</v>
      </c>
      <c r="D171" s="783">
        <v>-93.040734</v>
      </c>
      <c r="E171" s="795">
        <v>41547</v>
      </c>
      <c r="F171" s="895">
        <v>10</v>
      </c>
      <c r="G171" s="795" t="s">
        <v>151</v>
      </c>
      <c r="H171" s="795" t="s">
        <v>153</v>
      </c>
      <c r="I171" s="796">
        <v>0.40069444444444446</v>
      </c>
      <c r="J171" s="783" t="s">
        <v>96</v>
      </c>
      <c r="K171" s="783" t="s">
        <v>19</v>
      </c>
      <c r="L171" s="783" t="s">
        <v>93</v>
      </c>
      <c r="M171" s="799">
        <v>9</v>
      </c>
      <c r="N171" s="785">
        <v>9</v>
      </c>
      <c r="O171" s="785"/>
      <c r="P171" s="785"/>
      <c r="Q171" s="785"/>
      <c r="R171" s="785"/>
    </row>
    <row r="172" spans="1:18" x14ac:dyDescent="0.25">
      <c r="A172" s="785" t="s">
        <v>83</v>
      </c>
      <c r="B172" s="785" t="s">
        <v>41</v>
      </c>
      <c r="C172" s="407">
        <v>35.938889000000003</v>
      </c>
      <c r="D172" s="407">
        <v>-93.072500000000005</v>
      </c>
      <c r="E172" s="834">
        <v>41548</v>
      </c>
      <c r="F172" s="895">
        <v>10</v>
      </c>
      <c r="G172" s="834" t="s">
        <v>151</v>
      </c>
      <c r="H172" s="795" t="s">
        <v>153</v>
      </c>
      <c r="I172" s="832">
        <v>0.4548611111111111</v>
      </c>
      <c r="J172" s="832" t="s">
        <v>48</v>
      </c>
      <c r="K172" s="835" t="s">
        <v>49</v>
      </c>
      <c r="L172" s="783" t="s">
        <v>93</v>
      </c>
      <c r="M172" s="839">
        <v>2620</v>
      </c>
      <c r="N172" s="785">
        <v>2620</v>
      </c>
    </row>
    <row r="173" spans="1:18" x14ac:dyDescent="0.25">
      <c r="A173" s="983" t="s">
        <v>83</v>
      </c>
      <c r="B173" s="983" t="s">
        <v>74</v>
      </c>
      <c r="C173" s="983">
        <v>35.923915000000001</v>
      </c>
      <c r="D173" s="983">
        <v>-93.070695999999998</v>
      </c>
      <c r="E173" s="987">
        <v>41548</v>
      </c>
      <c r="F173" s="993">
        <v>10</v>
      </c>
      <c r="G173" s="987" t="s">
        <v>151</v>
      </c>
      <c r="H173" s="988" t="s">
        <v>153</v>
      </c>
      <c r="I173" s="1016">
        <v>0.42708333333333331</v>
      </c>
      <c r="J173" s="1016" t="s">
        <v>48</v>
      </c>
      <c r="K173" s="983" t="s">
        <v>49</v>
      </c>
      <c r="L173" s="991" t="s">
        <v>93</v>
      </c>
      <c r="M173" s="1017">
        <v>81.599999999999994</v>
      </c>
      <c r="N173" s="983">
        <v>81.599999999999994</v>
      </c>
      <c r="O173" s="983"/>
      <c r="P173" s="983"/>
      <c r="Q173" s="983"/>
      <c r="R173" s="983"/>
    </row>
    <row r="174" spans="1:18" x14ac:dyDescent="0.25">
      <c r="A174" s="785" t="s">
        <v>83</v>
      </c>
      <c r="B174" s="785" t="s">
        <v>75</v>
      </c>
      <c r="C174" s="785">
        <v>35.933551000000001</v>
      </c>
      <c r="D174" s="785">
        <v>-93.072661999999994</v>
      </c>
      <c r="E174" s="836">
        <v>41548</v>
      </c>
      <c r="F174" s="895">
        <v>10</v>
      </c>
      <c r="G174" s="852" t="s">
        <v>151</v>
      </c>
      <c r="H174" s="795" t="s">
        <v>153</v>
      </c>
      <c r="I174" s="837">
        <v>0.44097222222222227</v>
      </c>
      <c r="J174" s="837" t="s">
        <v>48</v>
      </c>
      <c r="K174" s="785" t="s">
        <v>49</v>
      </c>
      <c r="L174" s="783" t="s">
        <v>93</v>
      </c>
      <c r="M174" s="829">
        <v>18.5</v>
      </c>
      <c r="N174" s="785">
        <v>18.5</v>
      </c>
    </row>
    <row r="175" spans="1:18" x14ac:dyDescent="0.25">
      <c r="A175" s="983" t="s">
        <v>83</v>
      </c>
      <c r="B175" s="983" t="s">
        <v>40</v>
      </c>
      <c r="C175" s="984">
        <v>35.894167000000003</v>
      </c>
      <c r="D175" s="984">
        <v>-93.067499999999995</v>
      </c>
      <c r="E175" s="985">
        <v>41548</v>
      </c>
      <c r="F175" s="993">
        <v>10</v>
      </c>
      <c r="G175" s="987" t="s">
        <v>150</v>
      </c>
      <c r="H175" s="988" t="s">
        <v>153</v>
      </c>
      <c r="I175" s="989">
        <v>0.41666666666666669</v>
      </c>
      <c r="J175" s="989" t="s">
        <v>48</v>
      </c>
      <c r="K175" s="990" t="s">
        <v>49</v>
      </c>
      <c r="L175" s="991" t="s">
        <v>93</v>
      </c>
      <c r="M175" s="994">
        <v>7.5</v>
      </c>
      <c r="N175" s="983">
        <v>7.5</v>
      </c>
      <c r="O175" s="983"/>
      <c r="P175" s="983"/>
      <c r="Q175" s="983"/>
      <c r="R175" s="983"/>
    </row>
    <row r="176" spans="1:18" x14ac:dyDescent="0.25">
      <c r="A176" s="785" t="s">
        <v>83</v>
      </c>
      <c r="B176" s="785" t="s">
        <v>39</v>
      </c>
      <c r="C176" s="407">
        <v>35.915832999999999</v>
      </c>
      <c r="D176" s="407">
        <v>-93.059443999999999</v>
      </c>
      <c r="E176" s="836">
        <v>41548</v>
      </c>
      <c r="F176" s="895">
        <v>10</v>
      </c>
      <c r="G176" s="852" t="s">
        <v>150</v>
      </c>
      <c r="H176" s="795" t="s">
        <v>153</v>
      </c>
      <c r="L176" s="783" t="s">
        <v>93</v>
      </c>
      <c r="M176" s="785">
        <v>4.0999999999999996</v>
      </c>
      <c r="N176" s="785">
        <v>4.0999999999999996</v>
      </c>
    </row>
    <row r="177" spans="1:18" x14ac:dyDescent="0.25">
      <c r="A177" s="782" t="s">
        <v>111</v>
      </c>
      <c r="B177" s="783" t="s">
        <v>91</v>
      </c>
      <c r="C177" s="783">
        <v>35.977800000000002</v>
      </c>
      <c r="D177" s="783">
        <v>-93.043099999999995</v>
      </c>
      <c r="E177" s="795">
        <v>41554</v>
      </c>
      <c r="F177" s="895">
        <v>10</v>
      </c>
      <c r="G177" s="795" t="s">
        <v>151</v>
      </c>
      <c r="H177" s="795" t="s">
        <v>153</v>
      </c>
      <c r="I177" s="796">
        <v>0.3576388888888889</v>
      </c>
      <c r="J177" s="783" t="s">
        <v>96</v>
      </c>
      <c r="K177" s="783" t="s">
        <v>93</v>
      </c>
      <c r="L177" s="783" t="s">
        <v>93</v>
      </c>
      <c r="M177" s="799">
        <v>365</v>
      </c>
      <c r="N177" s="785">
        <v>365</v>
      </c>
    </row>
    <row r="178" spans="1:18" x14ac:dyDescent="0.25">
      <c r="A178" s="782" t="s">
        <v>111</v>
      </c>
      <c r="B178" s="783" t="s">
        <v>105</v>
      </c>
      <c r="C178" s="783">
        <v>35.989153000000002</v>
      </c>
      <c r="D178" s="783">
        <v>-93.035788999999994</v>
      </c>
      <c r="E178" s="795">
        <v>41554</v>
      </c>
      <c r="F178" s="895">
        <v>10</v>
      </c>
      <c r="G178" s="795" t="s">
        <v>151</v>
      </c>
      <c r="H178" s="795" t="s">
        <v>153</v>
      </c>
      <c r="I178" s="796">
        <v>0.37291666666666667</v>
      </c>
      <c r="J178" s="783" t="s">
        <v>96</v>
      </c>
      <c r="K178" s="783" t="s">
        <v>93</v>
      </c>
      <c r="L178" s="783" t="s">
        <v>93</v>
      </c>
      <c r="M178" s="799">
        <v>157</v>
      </c>
      <c r="N178" s="785">
        <v>157</v>
      </c>
    </row>
    <row r="179" spans="1:18" x14ac:dyDescent="0.25">
      <c r="A179" s="782" t="s">
        <v>111</v>
      </c>
      <c r="B179" s="783" t="s">
        <v>101</v>
      </c>
      <c r="C179" s="783">
        <v>35.982633</v>
      </c>
      <c r="D179" s="783">
        <v>-93.040734</v>
      </c>
      <c r="E179" s="795">
        <v>41554</v>
      </c>
      <c r="F179" s="895">
        <v>10</v>
      </c>
      <c r="G179" s="795" t="s">
        <v>151</v>
      </c>
      <c r="H179" s="795" t="s">
        <v>153</v>
      </c>
      <c r="I179" s="796">
        <v>0.36319444444444443</v>
      </c>
      <c r="J179" s="783" t="s">
        <v>96</v>
      </c>
      <c r="K179" s="783" t="s">
        <v>93</v>
      </c>
      <c r="L179" s="783" t="s">
        <v>93</v>
      </c>
      <c r="M179" s="799">
        <v>22</v>
      </c>
      <c r="N179" s="785">
        <v>22</v>
      </c>
    </row>
    <row r="180" spans="1:18" s="983" customFormat="1" x14ac:dyDescent="0.25">
      <c r="A180" s="983" t="s">
        <v>83</v>
      </c>
      <c r="B180" s="983" t="s">
        <v>74</v>
      </c>
      <c r="C180" s="983">
        <v>35.923915000000001</v>
      </c>
      <c r="D180" s="983">
        <v>-93.070695999999998</v>
      </c>
      <c r="E180" s="987">
        <v>41556</v>
      </c>
      <c r="F180" s="993">
        <v>10</v>
      </c>
      <c r="G180" s="987" t="s">
        <v>151</v>
      </c>
      <c r="H180" s="988" t="s">
        <v>153</v>
      </c>
      <c r="I180" s="1016">
        <v>0.40625</v>
      </c>
      <c r="J180" s="1016" t="s">
        <v>48</v>
      </c>
      <c r="K180" s="983" t="s">
        <v>49</v>
      </c>
      <c r="L180" s="991" t="s">
        <v>93</v>
      </c>
      <c r="M180" s="1017">
        <v>193.5</v>
      </c>
      <c r="N180" s="983">
        <v>193.5</v>
      </c>
    </row>
    <row r="181" spans="1:18" s="983" customFormat="1" x14ac:dyDescent="0.25">
      <c r="A181" s="785" t="s">
        <v>83</v>
      </c>
      <c r="B181" s="785" t="s">
        <v>75</v>
      </c>
      <c r="C181" s="785">
        <v>35.933551000000001</v>
      </c>
      <c r="D181" s="785">
        <v>-93.072661999999994</v>
      </c>
      <c r="E181" s="836">
        <v>41556</v>
      </c>
      <c r="F181" s="895">
        <v>10</v>
      </c>
      <c r="G181" s="852" t="s">
        <v>151</v>
      </c>
      <c r="H181" s="795" t="s">
        <v>153</v>
      </c>
      <c r="I181" s="837">
        <v>0.41666666666666669</v>
      </c>
      <c r="J181" s="837" t="s">
        <v>48</v>
      </c>
      <c r="K181" s="785" t="s">
        <v>49</v>
      </c>
      <c r="L181" s="783" t="s">
        <v>93</v>
      </c>
      <c r="M181" s="840">
        <v>29.2</v>
      </c>
      <c r="N181" s="785">
        <v>29.2</v>
      </c>
      <c r="O181" s="785"/>
      <c r="P181" s="785"/>
      <c r="Q181" s="785"/>
      <c r="R181" s="785"/>
    </row>
    <row r="182" spans="1:18" s="983" customFormat="1" x14ac:dyDescent="0.25">
      <c r="A182" s="785" t="s">
        <v>83</v>
      </c>
      <c r="B182" s="785" t="s">
        <v>41</v>
      </c>
      <c r="C182" s="407">
        <v>35.938889000000003</v>
      </c>
      <c r="D182" s="407">
        <v>-93.072500000000005</v>
      </c>
      <c r="E182" s="834">
        <v>41556</v>
      </c>
      <c r="F182" s="895">
        <v>10</v>
      </c>
      <c r="G182" s="834" t="s">
        <v>151</v>
      </c>
      <c r="H182" s="795" t="s">
        <v>153</v>
      </c>
      <c r="I182" s="832">
        <v>0.43055555555555558</v>
      </c>
      <c r="J182" s="832" t="s">
        <v>48</v>
      </c>
      <c r="K182" s="835" t="s">
        <v>49</v>
      </c>
      <c r="L182" s="783" t="s">
        <v>93</v>
      </c>
      <c r="M182" s="839">
        <v>27.5</v>
      </c>
      <c r="N182" s="785">
        <v>27.5</v>
      </c>
      <c r="O182" s="785"/>
      <c r="P182" s="785"/>
      <c r="Q182" s="785"/>
      <c r="R182" s="785"/>
    </row>
    <row r="183" spans="1:18" s="983" customFormat="1" x14ac:dyDescent="0.25">
      <c r="A183" s="983" t="s">
        <v>83</v>
      </c>
      <c r="B183" s="983" t="s">
        <v>40</v>
      </c>
      <c r="C183" s="984">
        <v>35.894167000000003</v>
      </c>
      <c r="D183" s="984">
        <v>-93.067499999999995</v>
      </c>
      <c r="E183" s="985">
        <v>41556</v>
      </c>
      <c r="F183" s="993">
        <v>10</v>
      </c>
      <c r="G183" s="987" t="s">
        <v>150</v>
      </c>
      <c r="H183" s="988" t="s">
        <v>153</v>
      </c>
      <c r="I183" s="989">
        <v>0.39583333333333331</v>
      </c>
      <c r="J183" s="989" t="s">
        <v>48</v>
      </c>
      <c r="K183" s="990" t="s">
        <v>49</v>
      </c>
      <c r="L183" s="991" t="s">
        <v>93</v>
      </c>
      <c r="M183" s="994">
        <v>10.8</v>
      </c>
      <c r="N183" s="983">
        <v>10.8</v>
      </c>
    </row>
    <row r="184" spans="1:18" x14ac:dyDescent="0.25">
      <c r="A184" s="785" t="s">
        <v>83</v>
      </c>
      <c r="B184" s="785" t="s">
        <v>39</v>
      </c>
      <c r="C184" s="407">
        <v>35.915832999999999</v>
      </c>
      <c r="D184" s="407">
        <v>-93.059443999999999</v>
      </c>
      <c r="E184" s="836">
        <v>41556</v>
      </c>
      <c r="F184" s="895">
        <v>10</v>
      </c>
      <c r="G184" s="852" t="s">
        <v>150</v>
      </c>
      <c r="H184" s="795" t="s">
        <v>153</v>
      </c>
      <c r="L184" s="783" t="s">
        <v>93</v>
      </c>
      <c r="M184" s="785">
        <v>3.1</v>
      </c>
      <c r="N184" s="785">
        <v>3.1</v>
      </c>
    </row>
    <row r="185" spans="1:18" x14ac:dyDescent="0.25">
      <c r="A185" s="782" t="s">
        <v>111</v>
      </c>
      <c r="B185" s="783" t="s">
        <v>105</v>
      </c>
      <c r="C185" s="783">
        <v>35.989153000000002</v>
      </c>
      <c r="D185" s="783">
        <v>-93.035788999999994</v>
      </c>
      <c r="E185" s="795">
        <v>41561</v>
      </c>
      <c r="F185" s="895">
        <v>10</v>
      </c>
      <c r="G185" s="795" t="s">
        <v>151</v>
      </c>
      <c r="H185" s="795" t="s">
        <v>153</v>
      </c>
      <c r="I185" s="796">
        <v>0.37777777777777777</v>
      </c>
      <c r="J185" s="783" t="s">
        <v>96</v>
      </c>
      <c r="K185" s="783" t="s">
        <v>93</v>
      </c>
      <c r="L185" s="783" t="s">
        <v>93</v>
      </c>
      <c r="M185" s="799">
        <v>99</v>
      </c>
      <c r="N185" s="785">
        <v>99</v>
      </c>
    </row>
    <row r="186" spans="1:18" x14ac:dyDescent="0.25">
      <c r="A186" s="782" t="s">
        <v>111</v>
      </c>
      <c r="B186" s="783" t="s">
        <v>91</v>
      </c>
      <c r="C186" s="783">
        <v>35.977800000000002</v>
      </c>
      <c r="D186" s="783">
        <v>-93.043099999999995</v>
      </c>
      <c r="E186" s="795">
        <v>41561</v>
      </c>
      <c r="F186" s="895">
        <v>10</v>
      </c>
      <c r="G186" s="795" t="s">
        <v>151</v>
      </c>
      <c r="H186" s="795" t="s">
        <v>153</v>
      </c>
      <c r="I186" s="796">
        <v>0.36458333333333331</v>
      </c>
      <c r="J186" s="783" t="s">
        <v>96</v>
      </c>
      <c r="K186" s="783" t="s">
        <v>93</v>
      </c>
      <c r="L186" s="783" t="s">
        <v>93</v>
      </c>
      <c r="M186" s="799">
        <v>88</v>
      </c>
      <c r="N186" s="785">
        <v>88</v>
      </c>
    </row>
    <row r="187" spans="1:18" x14ac:dyDescent="0.25">
      <c r="A187" s="782" t="s">
        <v>111</v>
      </c>
      <c r="B187" s="783" t="s">
        <v>101</v>
      </c>
      <c r="C187" s="783">
        <v>35.982633</v>
      </c>
      <c r="D187" s="783">
        <v>-93.040734</v>
      </c>
      <c r="E187" s="795">
        <v>41561</v>
      </c>
      <c r="F187" s="895">
        <v>10</v>
      </c>
      <c r="G187" s="795" t="s">
        <v>151</v>
      </c>
      <c r="H187" s="795" t="s">
        <v>153</v>
      </c>
      <c r="I187" s="796">
        <v>0.37083333333333335</v>
      </c>
      <c r="J187" s="783" t="s">
        <v>96</v>
      </c>
      <c r="K187" s="783" t="s">
        <v>93</v>
      </c>
      <c r="L187" s="783" t="s">
        <v>93</v>
      </c>
      <c r="M187" s="799">
        <v>31</v>
      </c>
      <c r="N187" s="785">
        <v>31</v>
      </c>
    </row>
    <row r="188" spans="1:18" s="957" customFormat="1" x14ac:dyDescent="0.25">
      <c r="A188" s="785" t="s">
        <v>83</v>
      </c>
      <c r="B188" s="785" t="s">
        <v>39</v>
      </c>
      <c r="C188" s="407">
        <v>35.915832999999999</v>
      </c>
      <c r="D188" s="407">
        <v>-93.059443999999999</v>
      </c>
      <c r="E188" s="836">
        <v>41562</v>
      </c>
      <c r="F188" s="895">
        <v>10</v>
      </c>
      <c r="G188" s="852" t="s">
        <v>150</v>
      </c>
      <c r="H188" s="795" t="s">
        <v>153</v>
      </c>
      <c r="I188" s="785"/>
      <c r="J188" s="785"/>
      <c r="K188" s="785"/>
      <c r="L188" s="783" t="s">
        <v>137</v>
      </c>
      <c r="M188" s="782">
        <v>1401</v>
      </c>
      <c r="N188" s="785">
        <v>1401</v>
      </c>
      <c r="O188" s="785"/>
      <c r="P188" s="785"/>
      <c r="Q188" s="785"/>
      <c r="R188" s="785"/>
    </row>
    <row r="189" spans="1:18" x14ac:dyDescent="0.25">
      <c r="A189" s="785" t="s">
        <v>83</v>
      </c>
      <c r="B189" s="785" t="s">
        <v>41</v>
      </c>
      <c r="C189" s="407">
        <v>35.938889000000003</v>
      </c>
      <c r="D189" s="407">
        <v>-93.072500000000005</v>
      </c>
      <c r="E189" s="834">
        <v>41562</v>
      </c>
      <c r="F189" s="895">
        <v>10</v>
      </c>
      <c r="G189" s="834" t="s">
        <v>151</v>
      </c>
      <c r="H189" s="795" t="s">
        <v>153</v>
      </c>
      <c r="I189" s="832">
        <v>0.56527777777777777</v>
      </c>
      <c r="J189" s="817" t="s">
        <v>51</v>
      </c>
      <c r="K189" s="835" t="s">
        <v>52</v>
      </c>
      <c r="L189" s="783" t="s">
        <v>137</v>
      </c>
      <c r="M189" s="851">
        <v>1334</v>
      </c>
      <c r="N189" s="785">
        <v>1334</v>
      </c>
    </row>
    <row r="190" spans="1:18" x14ac:dyDescent="0.25">
      <c r="A190" s="785" t="s">
        <v>83</v>
      </c>
      <c r="B190" s="785" t="s">
        <v>75</v>
      </c>
      <c r="C190" s="785">
        <v>35.933551000000001</v>
      </c>
      <c r="D190" s="785">
        <v>-93.072661999999994</v>
      </c>
      <c r="E190" s="852">
        <v>41562</v>
      </c>
      <c r="F190" s="895">
        <v>10</v>
      </c>
      <c r="G190" s="852" t="s">
        <v>151</v>
      </c>
      <c r="H190" s="795" t="s">
        <v>153</v>
      </c>
      <c r="I190" s="853">
        <v>0.55069444444444449</v>
      </c>
      <c r="J190" s="817" t="s">
        <v>51</v>
      </c>
      <c r="K190" s="782" t="s">
        <v>52</v>
      </c>
      <c r="L190" s="783" t="s">
        <v>137</v>
      </c>
      <c r="M190" s="829">
        <v>959</v>
      </c>
      <c r="N190" s="785">
        <v>959</v>
      </c>
    </row>
    <row r="191" spans="1:18" s="983" customFormat="1" x14ac:dyDescent="0.25">
      <c r="A191" s="983" t="s">
        <v>83</v>
      </c>
      <c r="B191" s="983" t="s">
        <v>40</v>
      </c>
      <c r="C191" s="984">
        <v>35.894167000000003</v>
      </c>
      <c r="D191" s="984">
        <v>-93.067499999999995</v>
      </c>
      <c r="E191" s="985">
        <v>41562</v>
      </c>
      <c r="F191" s="993">
        <v>10</v>
      </c>
      <c r="G191" s="987" t="s">
        <v>150</v>
      </c>
      <c r="H191" s="988" t="s">
        <v>153</v>
      </c>
      <c r="I191" s="989">
        <v>0.51666666666666672</v>
      </c>
      <c r="J191" s="995" t="s">
        <v>51</v>
      </c>
      <c r="K191" s="990" t="s">
        <v>52</v>
      </c>
      <c r="L191" s="991" t="s">
        <v>137</v>
      </c>
      <c r="M191" s="994">
        <v>759</v>
      </c>
      <c r="N191" s="983">
        <v>759</v>
      </c>
    </row>
    <row r="192" spans="1:18" s="983" customFormat="1" x14ac:dyDescent="0.25">
      <c r="A192" s="983" t="s">
        <v>83</v>
      </c>
      <c r="B192" s="983" t="s">
        <v>74</v>
      </c>
      <c r="C192" s="983">
        <v>35.923915000000001</v>
      </c>
      <c r="D192" s="983">
        <v>-93.070695999999998</v>
      </c>
      <c r="E192" s="987">
        <v>41562</v>
      </c>
      <c r="F192" s="993">
        <v>10</v>
      </c>
      <c r="G192" s="987" t="s">
        <v>151</v>
      </c>
      <c r="H192" s="988" t="s">
        <v>153</v>
      </c>
      <c r="I192" s="1018">
        <v>0.53263888888888888</v>
      </c>
      <c r="J192" s="995" t="s">
        <v>51</v>
      </c>
      <c r="K192" s="1008" t="s">
        <v>52</v>
      </c>
      <c r="L192" s="991" t="s">
        <v>137</v>
      </c>
      <c r="M192" s="1017">
        <v>472</v>
      </c>
      <c r="N192" s="983">
        <v>472</v>
      </c>
    </row>
    <row r="193" spans="1:18" s="983" customFormat="1" x14ac:dyDescent="0.25">
      <c r="A193" s="785" t="s">
        <v>83</v>
      </c>
      <c r="B193" s="785" t="s">
        <v>39</v>
      </c>
      <c r="C193" s="407">
        <v>35.915832999999999</v>
      </c>
      <c r="D193" s="407">
        <v>-93.059443999999999</v>
      </c>
      <c r="E193" s="836">
        <v>41569</v>
      </c>
      <c r="F193" s="895">
        <v>10</v>
      </c>
      <c r="G193" s="852" t="s">
        <v>150</v>
      </c>
      <c r="H193" s="795" t="s">
        <v>153</v>
      </c>
      <c r="I193" s="785"/>
      <c r="J193" s="785"/>
      <c r="K193" s="785"/>
      <c r="L193" s="783" t="s">
        <v>137</v>
      </c>
      <c r="M193" s="782">
        <v>1732.9</v>
      </c>
      <c r="N193" s="785">
        <v>1732.9</v>
      </c>
      <c r="O193" s="785"/>
      <c r="P193" s="785"/>
      <c r="Q193" s="785"/>
      <c r="R193" s="785"/>
    </row>
    <row r="194" spans="1:18" s="983" customFormat="1" x14ac:dyDescent="0.25">
      <c r="A194" s="983" t="s">
        <v>83</v>
      </c>
      <c r="B194" s="983" t="s">
        <v>74</v>
      </c>
      <c r="C194" s="983">
        <v>35.923915000000001</v>
      </c>
      <c r="D194" s="983">
        <v>-93.070695999999998</v>
      </c>
      <c r="E194" s="1019">
        <v>41569</v>
      </c>
      <c r="F194" s="993">
        <v>10</v>
      </c>
      <c r="G194" s="987" t="s">
        <v>151</v>
      </c>
      <c r="H194" s="988" t="s">
        <v>153</v>
      </c>
      <c r="I194" s="1016">
        <v>0.44791666666666669</v>
      </c>
      <c r="J194" s="1016" t="s">
        <v>48</v>
      </c>
      <c r="K194" s="983" t="s">
        <v>53</v>
      </c>
      <c r="L194" s="991" t="s">
        <v>137</v>
      </c>
      <c r="M194" s="1017">
        <v>410.6</v>
      </c>
      <c r="N194" s="983">
        <v>410.6</v>
      </c>
    </row>
    <row r="195" spans="1:18" s="983" customFormat="1" x14ac:dyDescent="0.25">
      <c r="A195" s="983" t="s">
        <v>83</v>
      </c>
      <c r="B195" s="983" t="s">
        <v>40</v>
      </c>
      <c r="C195" s="984">
        <v>35.894167000000003</v>
      </c>
      <c r="D195" s="984">
        <v>-93.067499999999995</v>
      </c>
      <c r="E195" s="985">
        <v>41569</v>
      </c>
      <c r="F195" s="993">
        <v>10</v>
      </c>
      <c r="G195" s="987" t="s">
        <v>150</v>
      </c>
      <c r="H195" s="988" t="s">
        <v>153</v>
      </c>
      <c r="I195" s="989">
        <v>0.4375</v>
      </c>
      <c r="J195" s="989" t="s">
        <v>48</v>
      </c>
      <c r="K195" s="990" t="s">
        <v>53</v>
      </c>
      <c r="L195" s="991" t="s">
        <v>137</v>
      </c>
      <c r="M195" s="994">
        <v>186</v>
      </c>
      <c r="N195" s="983">
        <v>186</v>
      </c>
    </row>
    <row r="196" spans="1:18" s="983" customFormat="1" x14ac:dyDescent="0.25">
      <c r="A196" s="785" t="s">
        <v>83</v>
      </c>
      <c r="B196" s="785" t="s">
        <v>75</v>
      </c>
      <c r="C196" s="785">
        <v>35.933551000000001</v>
      </c>
      <c r="D196" s="785">
        <v>-93.072661999999994</v>
      </c>
      <c r="E196" s="836">
        <v>41569</v>
      </c>
      <c r="F196" s="895">
        <v>10</v>
      </c>
      <c r="G196" s="852" t="s">
        <v>151</v>
      </c>
      <c r="H196" s="795" t="s">
        <v>153</v>
      </c>
      <c r="I196" s="837">
        <v>0.45833333333333331</v>
      </c>
      <c r="J196" s="837" t="s">
        <v>48</v>
      </c>
      <c r="K196" s="785" t="s">
        <v>53</v>
      </c>
      <c r="L196" s="783" t="s">
        <v>137</v>
      </c>
      <c r="M196" s="840">
        <v>150</v>
      </c>
      <c r="N196" s="785">
        <v>150</v>
      </c>
      <c r="O196" s="785"/>
      <c r="P196" s="785"/>
      <c r="Q196" s="785"/>
      <c r="R196" s="785"/>
    </row>
    <row r="197" spans="1:18" x14ac:dyDescent="0.25">
      <c r="A197" s="785" t="s">
        <v>83</v>
      </c>
      <c r="B197" s="785" t="s">
        <v>41</v>
      </c>
      <c r="C197" s="407">
        <v>35.938889000000003</v>
      </c>
      <c r="D197" s="407">
        <v>-93.072500000000005</v>
      </c>
      <c r="E197" s="834">
        <v>41569</v>
      </c>
      <c r="F197" s="895">
        <v>10</v>
      </c>
      <c r="G197" s="834" t="s">
        <v>151</v>
      </c>
      <c r="H197" s="795" t="s">
        <v>153</v>
      </c>
      <c r="I197" s="832">
        <v>0.47222222222222227</v>
      </c>
      <c r="J197" s="832" t="s">
        <v>48</v>
      </c>
      <c r="K197" s="835" t="s">
        <v>53</v>
      </c>
      <c r="L197" s="783" t="s">
        <v>137</v>
      </c>
      <c r="M197" s="839">
        <v>86.5</v>
      </c>
      <c r="N197" s="785">
        <v>86.5</v>
      </c>
    </row>
    <row r="198" spans="1:18" x14ac:dyDescent="0.25">
      <c r="A198" s="782" t="s">
        <v>111</v>
      </c>
      <c r="B198" s="783" t="s">
        <v>101</v>
      </c>
      <c r="C198" s="783">
        <v>35.982633</v>
      </c>
      <c r="D198" s="783">
        <v>-93.040734</v>
      </c>
      <c r="E198" s="795">
        <v>41575</v>
      </c>
      <c r="F198" s="895">
        <v>10</v>
      </c>
      <c r="G198" s="795" t="s">
        <v>151</v>
      </c>
      <c r="H198" s="795" t="s">
        <v>153</v>
      </c>
      <c r="I198" s="796">
        <v>0.3888888888888889</v>
      </c>
      <c r="J198" s="783" t="s">
        <v>96</v>
      </c>
      <c r="K198" s="783" t="s">
        <v>93</v>
      </c>
      <c r="L198" s="783" t="s">
        <v>93</v>
      </c>
      <c r="M198" s="799">
        <v>58</v>
      </c>
      <c r="N198" s="785">
        <v>58</v>
      </c>
    </row>
    <row r="199" spans="1:18" x14ac:dyDescent="0.25">
      <c r="A199" s="782" t="s">
        <v>111</v>
      </c>
      <c r="B199" s="783" t="s">
        <v>91</v>
      </c>
      <c r="C199" s="783">
        <v>35.977800000000002</v>
      </c>
      <c r="D199" s="783">
        <v>-93.043099999999995</v>
      </c>
      <c r="E199" s="795">
        <v>41575</v>
      </c>
      <c r="F199" s="895">
        <v>10</v>
      </c>
      <c r="G199" s="795" t="s">
        <v>151</v>
      </c>
      <c r="H199" s="795" t="s">
        <v>153</v>
      </c>
      <c r="I199" s="796">
        <v>0.38194444444444442</v>
      </c>
      <c r="J199" s="783" t="s">
        <v>96</v>
      </c>
      <c r="K199" s="783" t="s">
        <v>93</v>
      </c>
      <c r="L199" s="783" t="s">
        <v>93</v>
      </c>
      <c r="M199" s="799">
        <v>44</v>
      </c>
      <c r="N199" s="785">
        <v>44</v>
      </c>
    </row>
    <row r="200" spans="1:18" x14ac:dyDescent="0.25">
      <c r="A200" s="782" t="s">
        <v>111</v>
      </c>
      <c r="B200" s="783" t="s">
        <v>105</v>
      </c>
      <c r="C200" s="783">
        <v>35.989153000000002</v>
      </c>
      <c r="D200" s="783">
        <v>-93.035788999999994</v>
      </c>
      <c r="E200" s="795">
        <v>41575</v>
      </c>
      <c r="F200" s="895">
        <v>10</v>
      </c>
      <c r="G200" s="795" t="s">
        <v>151</v>
      </c>
      <c r="H200" s="795" t="s">
        <v>153</v>
      </c>
      <c r="I200" s="796">
        <v>0.39305555555555555</v>
      </c>
      <c r="J200" s="783" t="s">
        <v>96</v>
      </c>
      <c r="K200" s="783" t="s">
        <v>19</v>
      </c>
      <c r="L200" s="783" t="s">
        <v>93</v>
      </c>
      <c r="M200" s="799">
        <v>32</v>
      </c>
      <c r="N200" s="785">
        <v>32</v>
      </c>
    </row>
    <row r="201" spans="1:18" x14ac:dyDescent="0.25">
      <c r="A201" s="782" t="s">
        <v>111</v>
      </c>
      <c r="B201" s="783" t="s">
        <v>105</v>
      </c>
      <c r="C201" s="783">
        <v>35.989153000000002</v>
      </c>
      <c r="D201" s="783">
        <v>-93.035788999999994</v>
      </c>
      <c r="E201" s="795">
        <v>41575</v>
      </c>
      <c r="F201" s="895">
        <v>10</v>
      </c>
      <c r="G201" s="795" t="s">
        <v>151</v>
      </c>
      <c r="H201" s="795" t="s">
        <v>153</v>
      </c>
      <c r="I201" s="796">
        <v>0.3923611111111111</v>
      </c>
      <c r="J201" s="783" t="s">
        <v>96</v>
      </c>
      <c r="K201" s="783" t="s">
        <v>93</v>
      </c>
      <c r="L201" s="783" t="s">
        <v>93</v>
      </c>
      <c r="M201" s="799">
        <v>32</v>
      </c>
      <c r="N201" s="785">
        <v>32</v>
      </c>
    </row>
    <row r="202" spans="1:18" x14ac:dyDescent="0.25">
      <c r="A202" s="983" t="s">
        <v>83</v>
      </c>
      <c r="B202" s="983" t="s">
        <v>74</v>
      </c>
      <c r="C202" s="983">
        <v>35.923915000000001</v>
      </c>
      <c r="D202" s="983">
        <v>-93.070695999999998</v>
      </c>
      <c r="E202" s="1019">
        <v>41578</v>
      </c>
      <c r="F202" s="993">
        <v>10</v>
      </c>
      <c r="G202" s="987" t="s">
        <v>151</v>
      </c>
      <c r="H202" s="988" t="s">
        <v>153</v>
      </c>
      <c r="I202" s="1016">
        <v>0.42708333333333331</v>
      </c>
      <c r="J202" s="1016" t="s">
        <v>48</v>
      </c>
      <c r="K202" s="983" t="s">
        <v>49</v>
      </c>
      <c r="L202" s="991" t="s">
        <v>93</v>
      </c>
      <c r="M202" s="1020">
        <v>261.3</v>
      </c>
      <c r="N202" s="983">
        <v>261.3</v>
      </c>
      <c r="O202" s="983"/>
      <c r="P202" s="983"/>
      <c r="Q202" s="983"/>
      <c r="R202" s="983"/>
    </row>
    <row r="203" spans="1:18" x14ac:dyDescent="0.25">
      <c r="A203" s="785" t="s">
        <v>83</v>
      </c>
      <c r="B203" s="785" t="s">
        <v>39</v>
      </c>
      <c r="C203" s="407">
        <v>35.915832999999999</v>
      </c>
      <c r="D203" s="407">
        <v>-93.059443999999999</v>
      </c>
      <c r="E203" s="836">
        <v>41578</v>
      </c>
      <c r="F203" s="895">
        <v>10</v>
      </c>
      <c r="G203" s="852" t="s">
        <v>150</v>
      </c>
      <c r="H203" s="795" t="s">
        <v>153</v>
      </c>
      <c r="L203" s="783" t="s">
        <v>93</v>
      </c>
      <c r="M203" s="782">
        <v>90.7</v>
      </c>
      <c r="N203" s="785">
        <v>90.7</v>
      </c>
    </row>
    <row r="204" spans="1:18" s="983" customFormat="1" x14ac:dyDescent="0.25">
      <c r="A204" s="983" t="s">
        <v>83</v>
      </c>
      <c r="B204" s="983" t="s">
        <v>40</v>
      </c>
      <c r="C204" s="984">
        <v>35.894167000000003</v>
      </c>
      <c r="D204" s="984">
        <v>-93.067499999999995</v>
      </c>
      <c r="E204" s="985">
        <v>41578</v>
      </c>
      <c r="F204" s="993">
        <v>10</v>
      </c>
      <c r="G204" s="987" t="s">
        <v>150</v>
      </c>
      <c r="H204" s="988" t="s">
        <v>153</v>
      </c>
      <c r="I204" s="989">
        <v>0.44791666666666669</v>
      </c>
      <c r="J204" s="989" t="s">
        <v>48</v>
      </c>
      <c r="K204" s="990" t="s">
        <v>49</v>
      </c>
      <c r="L204" s="991" t="s">
        <v>93</v>
      </c>
      <c r="M204" s="994">
        <v>65.7</v>
      </c>
      <c r="N204" s="983">
        <v>65.7</v>
      </c>
    </row>
    <row r="205" spans="1:18" s="983" customFormat="1" x14ac:dyDescent="0.25">
      <c r="A205" s="785" t="s">
        <v>83</v>
      </c>
      <c r="B205" s="785" t="s">
        <v>75</v>
      </c>
      <c r="C205" s="785">
        <v>35.933551000000001</v>
      </c>
      <c r="D205" s="785">
        <v>-93.072661999999994</v>
      </c>
      <c r="E205" s="836">
        <v>41578</v>
      </c>
      <c r="F205" s="895">
        <v>10</v>
      </c>
      <c r="G205" s="852" t="s">
        <v>151</v>
      </c>
      <c r="H205" s="795" t="s">
        <v>153</v>
      </c>
      <c r="I205" s="837">
        <v>0.41666666666666669</v>
      </c>
      <c r="J205" s="837" t="s">
        <v>48</v>
      </c>
      <c r="K205" s="785" t="s">
        <v>49</v>
      </c>
      <c r="L205" s="783" t="s">
        <v>93</v>
      </c>
      <c r="M205" s="840">
        <v>13.5</v>
      </c>
      <c r="N205" s="785">
        <v>13.5</v>
      </c>
      <c r="O205" s="785"/>
      <c r="P205" s="785"/>
      <c r="Q205" s="785"/>
      <c r="R205" s="785"/>
    </row>
    <row r="206" spans="1:18" s="983" customFormat="1" x14ac:dyDescent="0.25">
      <c r="A206" s="782" t="s">
        <v>111</v>
      </c>
      <c r="B206" s="783" t="s">
        <v>91</v>
      </c>
      <c r="C206" s="783">
        <v>35.977800000000002</v>
      </c>
      <c r="D206" s="783">
        <v>-93.043099999999995</v>
      </c>
      <c r="E206" s="795">
        <v>41582</v>
      </c>
      <c r="F206" s="895">
        <v>10</v>
      </c>
      <c r="G206" s="795" t="s">
        <v>151</v>
      </c>
      <c r="H206" s="795" t="s">
        <v>153</v>
      </c>
      <c r="I206" s="796">
        <v>0.42638888888888887</v>
      </c>
      <c r="J206" s="783" t="s">
        <v>108</v>
      </c>
      <c r="K206" s="783" t="s">
        <v>93</v>
      </c>
      <c r="L206" s="783" t="s">
        <v>93</v>
      </c>
      <c r="M206" s="799">
        <v>80</v>
      </c>
      <c r="N206" s="785">
        <v>80</v>
      </c>
      <c r="O206" s="785"/>
      <c r="P206" s="785"/>
      <c r="Q206" s="785"/>
      <c r="R206" s="785"/>
    </row>
    <row r="207" spans="1:18" s="983" customFormat="1" x14ac:dyDescent="0.25">
      <c r="A207" s="782" t="s">
        <v>111</v>
      </c>
      <c r="B207" s="783" t="s">
        <v>101</v>
      </c>
      <c r="C207" s="783">
        <v>35.982633</v>
      </c>
      <c r="D207" s="783">
        <v>-93.040734</v>
      </c>
      <c r="E207" s="795">
        <v>41582</v>
      </c>
      <c r="F207" s="895">
        <v>10</v>
      </c>
      <c r="G207" s="795" t="s">
        <v>151</v>
      </c>
      <c r="H207" s="795" t="s">
        <v>153</v>
      </c>
      <c r="I207" s="796">
        <v>0.45</v>
      </c>
      <c r="J207" s="783" t="s">
        <v>108</v>
      </c>
      <c r="K207" s="783" t="s">
        <v>93</v>
      </c>
      <c r="L207" s="783" t="s">
        <v>93</v>
      </c>
      <c r="M207" s="799">
        <v>62</v>
      </c>
      <c r="N207" s="785">
        <v>62</v>
      </c>
      <c r="O207" s="785"/>
      <c r="P207" s="785"/>
      <c r="Q207" s="785"/>
      <c r="R207" s="785"/>
    </row>
    <row r="208" spans="1:18" s="983" customFormat="1" x14ac:dyDescent="0.25">
      <c r="A208" s="782" t="s">
        <v>111</v>
      </c>
      <c r="B208" s="783" t="s">
        <v>105</v>
      </c>
      <c r="C208" s="783">
        <v>35.989153000000002</v>
      </c>
      <c r="D208" s="783">
        <v>-93.035788999999994</v>
      </c>
      <c r="E208" s="795">
        <v>41582</v>
      </c>
      <c r="F208" s="895">
        <v>10</v>
      </c>
      <c r="G208" s="795" t="s">
        <v>151</v>
      </c>
      <c r="H208" s="795" t="s">
        <v>153</v>
      </c>
      <c r="I208" s="796">
        <v>0.46944444444444444</v>
      </c>
      <c r="J208" s="783" t="s">
        <v>108</v>
      </c>
      <c r="K208" s="783" t="s">
        <v>93</v>
      </c>
      <c r="L208" s="783" t="s">
        <v>93</v>
      </c>
      <c r="M208" s="799">
        <v>62</v>
      </c>
      <c r="N208" s="785">
        <v>62</v>
      </c>
      <c r="O208" s="785"/>
      <c r="P208" s="785"/>
      <c r="Q208" s="785"/>
      <c r="R208" s="785"/>
    </row>
    <row r="209" spans="1:18" s="983" customFormat="1" x14ac:dyDescent="0.25">
      <c r="A209" s="782" t="s">
        <v>111</v>
      </c>
      <c r="B209" s="783" t="s">
        <v>91</v>
      </c>
      <c r="C209" s="783">
        <v>35.977800000000002</v>
      </c>
      <c r="D209" s="783">
        <v>-93.043099999999995</v>
      </c>
      <c r="E209" s="795">
        <v>41582</v>
      </c>
      <c r="F209" s="895">
        <v>10</v>
      </c>
      <c r="G209" s="795" t="s">
        <v>151</v>
      </c>
      <c r="H209" s="795" t="s">
        <v>153</v>
      </c>
      <c r="I209" s="796">
        <v>0.42708333333333331</v>
      </c>
      <c r="J209" s="783" t="s">
        <v>108</v>
      </c>
      <c r="K209" s="783" t="s">
        <v>93</v>
      </c>
      <c r="L209" s="783" t="s">
        <v>93</v>
      </c>
      <c r="M209" s="799">
        <v>28</v>
      </c>
      <c r="N209" s="785">
        <v>28</v>
      </c>
      <c r="O209" s="785"/>
      <c r="P209" s="785"/>
      <c r="Q209" s="785"/>
      <c r="R209" s="785"/>
    </row>
    <row r="210" spans="1:18" s="983" customFormat="1" x14ac:dyDescent="0.25">
      <c r="A210" s="785" t="s">
        <v>83</v>
      </c>
      <c r="B210" s="785" t="s">
        <v>39</v>
      </c>
      <c r="C210" s="407">
        <v>35.915832999999999</v>
      </c>
      <c r="D210" s="407">
        <v>-93.059443999999999</v>
      </c>
      <c r="E210" s="836">
        <v>41584</v>
      </c>
      <c r="F210" s="895">
        <v>10</v>
      </c>
      <c r="G210" s="852" t="s">
        <v>150</v>
      </c>
      <c r="H210" s="795" t="s">
        <v>153</v>
      </c>
      <c r="I210" s="785"/>
      <c r="J210" s="785"/>
      <c r="K210" s="785"/>
      <c r="L210" s="783" t="s">
        <v>93</v>
      </c>
      <c r="M210" s="785">
        <v>8570</v>
      </c>
      <c r="N210" s="785">
        <v>8570</v>
      </c>
      <c r="O210" s="785"/>
      <c r="P210" s="785"/>
      <c r="Q210" s="785"/>
      <c r="R210" s="785"/>
    </row>
    <row r="211" spans="1:18" x14ac:dyDescent="0.25">
      <c r="A211" s="785" t="s">
        <v>83</v>
      </c>
      <c r="B211" s="785" t="s">
        <v>40</v>
      </c>
      <c r="C211" s="407">
        <v>35.894167000000003</v>
      </c>
      <c r="D211" s="407">
        <v>-93.067499999999995</v>
      </c>
      <c r="E211" s="844">
        <v>41584</v>
      </c>
      <c r="F211" s="895">
        <v>10</v>
      </c>
      <c r="G211" s="852" t="s">
        <v>150</v>
      </c>
      <c r="H211" s="795" t="s">
        <v>153</v>
      </c>
      <c r="I211" s="845">
        <v>0.375</v>
      </c>
      <c r="J211" s="845" t="s">
        <v>48</v>
      </c>
      <c r="K211" s="817" t="s">
        <v>49</v>
      </c>
      <c r="L211" s="783" t="s">
        <v>93</v>
      </c>
      <c r="M211" s="851">
        <v>4080</v>
      </c>
      <c r="N211" s="785">
        <v>4080</v>
      </c>
    </row>
    <row r="212" spans="1:18" x14ac:dyDescent="0.25">
      <c r="A212" s="983" t="s">
        <v>83</v>
      </c>
      <c r="B212" s="983" t="s">
        <v>41</v>
      </c>
      <c r="C212" s="984">
        <v>35.938889000000003</v>
      </c>
      <c r="D212" s="984">
        <v>-93.072500000000005</v>
      </c>
      <c r="E212" s="985">
        <v>41584</v>
      </c>
      <c r="F212" s="993">
        <v>10</v>
      </c>
      <c r="G212" s="985" t="s">
        <v>151</v>
      </c>
      <c r="H212" s="988" t="s">
        <v>153</v>
      </c>
      <c r="I212" s="989">
        <v>0.41666666666666669</v>
      </c>
      <c r="J212" s="989" t="s">
        <v>48</v>
      </c>
      <c r="K212" s="990" t="s">
        <v>49</v>
      </c>
      <c r="L212" s="991" t="s">
        <v>93</v>
      </c>
      <c r="M212" s="992">
        <v>3500</v>
      </c>
      <c r="N212" s="983">
        <v>3500</v>
      </c>
      <c r="O212" s="983"/>
      <c r="P212" s="983"/>
      <c r="Q212" s="983"/>
      <c r="R212" s="983"/>
    </row>
    <row r="213" spans="1:18" x14ac:dyDescent="0.25">
      <c r="A213" s="785" t="s">
        <v>83</v>
      </c>
      <c r="B213" s="785" t="s">
        <v>75</v>
      </c>
      <c r="C213" s="785">
        <v>35.933551000000001</v>
      </c>
      <c r="D213" s="785">
        <v>-93.072661999999994</v>
      </c>
      <c r="E213" s="836">
        <v>41584</v>
      </c>
      <c r="F213" s="895">
        <v>10</v>
      </c>
      <c r="G213" s="852" t="s">
        <v>151</v>
      </c>
      <c r="H213" s="795" t="s">
        <v>153</v>
      </c>
      <c r="I213" s="837">
        <v>0.40625</v>
      </c>
      <c r="J213" s="837" t="s">
        <v>48</v>
      </c>
      <c r="K213" s="785" t="s">
        <v>49</v>
      </c>
      <c r="L213" s="783" t="s">
        <v>93</v>
      </c>
      <c r="M213" s="840">
        <v>3180</v>
      </c>
      <c r="N213" s="785">
        <v>3180</v>
      </c>
    </row>
    <row r="214" spans="1:18" x14ac:dyDescent="0.25">
      <c r="A214" s="785" t="s">
        <v>83</v>
      </c>
      <c r="B214" s="785" t="s">
        <v>74</v>
      </c>
      <c r="C214" s="785">
        <v>35.923915000000001</v>
      </c>
      <c r="D214" s="785">
        <v>-93.070695999999998</v>
      </c>
      <c r="E214" s="836">
        <v>41584</v>
      </c>
      <c r="F214" s="895">
        <v>10</v>
      </c>
      <c r="G214" s="852" t="s">
        <v>151</v>
      </c>
      <c r="H214" s="795" t="s">
        <v>153</v>
      </c>
      <c r="I214" s="837">
        <v>0.38194444444444442</v>
      </c>
      <c r="J214" s="837" t="s">
        <v>48</v>
      </c>
      <c r="K214" s="785" t="s">
        <v>49</v>
      </c>
      <c r="L214" s="783" t="s">
        <v>93</v>
      </c>
      <c r="M214" s="840">
        <v>579.4</v>
      </c>
      <c r="N214" s="785">
        <v>579.4</v>
      </c>
    </row>
    <row r="215" spans="1:18" x14ac:dyDescent="0.25">
      <c r="A215" s="785" t="s">
        <v>83</v>
      </c>
      <c r="B215" s="785" t="s">
        <v>39</v>
      </c>
      <c r="C215" s="407">
        <v>35.915832999999999</v>
      </c>
      <c r="D215" s="407">
        <v>-93.059443999999999</v>
      </c>
      <c r="E215" s="836">
        <v>41590</v>
      </c>
      <c r="F215" s="895">
        <v>10</v>
      </c>
      <c r="G215" s="852" t="s">
        <v>150</v>
      </c>
      <c r="H215" s="795" t="s">
        <v>153</v>
      </c>
      <c r="L215" s="783" t="s">
        <v>93</v>
      </c>
      <c r="M215" s="785">
        <v>47.9</v>
      </c>
      <c r="N215" s="785">
        <v>47.9</v>
      </c>
    </row>
    <row r="216" spans="1:18" x14ac:dyDescent="0.25">
      <c r="A216" s="785" t="s">
        <v>83</v>
      </c>
      <c r="B216" s="785" t="s">
        <v>40</v>
      </c>
      <c r="C216" s="407">
        <v>35.894167000000003</v>
      </c>
      <c r="D216" s="407">
        <v>-93.067499999999995</v>
      </c>
      <c r="E216" s="844">
        <v>41590</v>
      </c>
      <c r="F216" s="895">
        <v>10</v>
      </c>
      <c r="G216" s="852" t="s">
        <v>150</v>
      </c>
      <c r="H216" s="795" t="s">
        <v>153</v>
      </c>
      <c r="I216" s="845">
        <v>0.4826388888888889</v>
      </c>
      <c r="J216" s="845" t="s">
        <v>54</v>
      </c>
      <c r="K216" s="817" t="s">
        <v>49</v>
      </c>
      <c r="L216" s="783" t="s">
        <v>93</v>
      </c>
      <c r="M216" s="851">
        <v>45</v>
      </c>
      <c r="N216" s="785">
        <v>45</v>
      </c>
    </row>
    <row r="217" spans="1:18" x14ac:dyDescent="0.25">
      <c r="A217" s="785" t="s">
        <v>83</v>
      </c>
      <c r="B217" s="785" t="s">
        <v>74</v>
      </c>
      <c r="C217" s="785">
        <v>35.923915000000001</v>
      </c>
      <c r="D217" s="785">
        <v>-93.070695999999998</v>
      </c>
      <c r="E217" s="836">
        <v>41590</v>
      </c>
      <c r="F217" s="895">
        <v>10</v>
      </c>
      <c r="G217" s="852" t="s">
        <v>151</v>
      </c>
      <c r="H217" s="795" t="s">
        <v>153</v>
      </c>
      <c r="I217" s="837">
        <v>0.51041666666666663</v>
      </c>
      <c r="J217" s="837" t="s">
        <v>54</v>
      </c>
      <c r="K217" s="785" t="s">
        <v>49</v>
      </c>
      <c r="L217" s="783" t="s">
        <v>93</v>
      </c>
      <c r="M217" s="840">
        <v>36.4</v>
      </c>
      <c r="N217" s="785">
        <v>36.4</v>
      </c>
    </row>
    <row r="218" spans="1:18" x14ac:dyDescent="0.25">
      <c r="A218" s="983" t="s">
        <v>83</v>
      </c>
      <c r="B218" s="983" t="s">
        <v>41</v>
      </c>
      <c r="C218" s="984">
        <v>35.938889000000003</v>
      </c>
      <c r="D218" s="984">
        <v>-93.072500000000005</v>
      </c>
      <c r="E218" s="985">
        <v>41590</v>
      </c>
      <c r="F218" s="993">
        <v>10</v>
      </c>
      <c r="G218" s="985" t="s">
        <v>151</v>
      </c>
      <c r="H218" s="988" t="s">
        <v>153</v>
      </c>
      <c r="I218" s="989">
        <v>0.56597222222222221</v>
      </c>
      <c r="J218" s="989" t="s">
        <v>54</v>
      </c>
      <c r="K218" s="990" t="s">
        <v>49</v>
      </c>
      <c r="L218" s="991" t="s">
        <v>93</v>
      </c>
      <c r="M218" s="992">
        <v>24</v>
      </c>
      <c r="N218" s="983">
        <v>24</v>
      </c>
      <c r="O218" s="983"/>
      <c r="P218" s="983"/>
      <c r="Q218" s="983"/>
      <c r="R218" s="983"/>
    </row>
    <row r="219" spans="1:18" x14ac:dyDescent="0.25">
      <c r="A219" s="785" t="s">
        <v>83</v>
      </c>
      <c r="B219" s="785" t="s">
        <v>75</v>
      </c>
      <c r="C219" s="785">
        <v>35.933551000000001</v>
      </c>
      <c r="D219" s="785">
        <v>-93.072661999999994</v>
      </c>
      <c r="E219" s="836">
        <v>41590</v>
      </c>
      <c r="F219" s="895">
        <v>10</v>
      </c>
      <c r="G219" s="852" t="s">
        <v>151</v>
      </c>
      <c r="H219" s="795" t="s">
        <v>153</v>
      </c>
      <c r="I219" s="837">
        <v>0.54375000000000007</v>
      </c>
      <c r="J219" s="837" t="s">
        <v>54</v>
      </c>
      <c r="K219" s="785" t="s">
        <v>49</v>
      </c>
      <c r="L219" s="783" t="s">
        <v>93</v>
      </c>
      <c r="M219" s="840">
        <v>21.1</v>
      </c>
      <c r="N219" s="785">
        <v>21.1</v>
      </c>
    </row>
    <row r="220" spans="1:18" s="983" customFormat="1" x14ac:dyDescent="0.25">
      <c r="A220" s="782" t="s">
        <v>111</v>
      </c>
      <c r="B220" s="783" t="s">
        <v>91</v>
      </c>
      <c r="C220" s="783">
        <v>35.977800000000002</v>
      </c>
      <c r="D220" s="783">
        <v>-93.043099999999995</v>
      </c>
      <c r="E220" s="795">
        <v>41591</v>
      </c>
      <c r="F220" s="895">
        <v>10</v>
      </c>
      <c r="G220" s="795" t="s">
        <v>151</v>
      </c>
      <c r="H220" s="795" t="s">
        <v>153</v>
      </c>
      <c r="I220" s="796">
        <v>0.43333333333333335</v>
      </c>
      <c r="J220" s="783" t="s">
        <v>98</v>
      </c>
      <c r="K220" s="783" t="s">
        <v>19</v>
      </c>
      <c r="L220" s="783" t="s">
        <v>93</v>
      </c>
      <c r="M220" s="799">
        <v>109</v>
      </c>
      <c r="N220" s="785">
        <v>109</v>
      </c>
      <c r="O220" s="785"/>
      <c r="P220" s="785"/>
      <c r="Q220" s="785"/>
      <c r="R220" s="785"/>
    </row>
    <row r="221" spans="1:18" s="983" customFormat="1" x14ac:dyDescent="0.25">
      <c r="A221" s="782" t="s">
        <v>111</v>
      </c>
      <c r="B221" s="783" t="s">
        <v>91</v>
      </c>
      <c r="C221" s="783">
        <v>35.977800000000002</v>
      </c>
      <c r="D221" s="783">
        <v>-93.043099999999995</v>
      </c>
      <c r="E221" s="795">
        <v>41591</v>
      </c>
      <c r="F221" s="895">
        <v>10</v>
      </c>
      <c r="G221" s="795" t="s">
        <v>151</v>
      </c>
      <c r="H221" s="795" t="s">
        <v>153</v>
      </c>
      <c r="I221" s="796">
        <v>0.43263888888888891</v>
      </c>
      <c r="J221" s="783" t="s">
        <v>98</v>
      </c>
      <c r="K221" s="783" t="s">
        <v>93</v>
      </c>
      <c r="L221" s="783" t="s">
        <v>93</v>
      </c>
      <c r="M221" s="799">
        <v>109</v>
      </c>
      <c r="N221" s="785">
        <v>109</v>
      </c>
      <c r="O221" s="785"/>
      <c r="P221" s="785"/>
      <c r="Q221" s="785"/>
      <c r="R221" s="785"/>
    </row>
    <row r="222" spans="1:18" s="983" customFormat="1" x14ac:dyDescent="0.25">
      <c r="A222" s="782" t="s">
        <v>111</v>
      </c>
      <c r="B222" s="783" t="s">
        <v>105</v>
      </c>
      <c r="C222" s="783">
        <v>35.989153000000002</v>
      </c>
      <c r="D222" s="783">
        <v>-93.035788999999994</v>
      </c>
      <c r="E222" s="795">
        <v>41591</v>
      </c>
      <c r="F222" s="895">
        <v>10</v>
      </c>
      <c r="G222" s="795" t="s">
        <v>151</v>
      </c>
      <c r="H222" s="795" t="s">
        <v>153</v>
      </c>
      <c r="I222" s="796">
        <v>0.47083333333333333</v>
      </c>
      <c r="J222" s="783" t="s">
        <v>98</v>
      </c>
      <c r="K222" s="783" t="s">
        <v>93</v>
      </c>
      <c r="L222" s="783" t="s">
        <v>93</v>
      </c>
      <c r="M222" s="799">
        <v>79</v>
      </c>
      <c r="N222" s="785">
        <v>79</v>
      </c>
      <c r="O222" s="785"/>
      <c r="P222" s="785"/>
      <c r="Q222" s="785"/>
      <c r="R222" s="785"/>
    </row>
    <row r="223" spans="1:18" s="983" customFormat="1" x14ac:dyDescent="0.25">
      <c r="A223" s="782" t="s">
        <v>111</v>
      </c>
      <c r="B223" s="783" t="s">
        <v>101</v>
      </c>
      <c r="C223" s="783">
        <v>35.982633</v>
      </c>
      <c r="D223" s="783">
        <v>-93.040734</v>
      </c>
      <c r="E223" s="795">
        <v>41591</v>
      </c>
      <c r="F223" s="895">
        <v>10</v>
      </c>
      <c r="G223" s="795" t="s">
        <v>151</v>
      </c>
      <c r="H223" s="795" t="s">
        <v>153</v>
      </c>
      <c r="I223" s="796">
        <v>0.44861111111111113</v>
      </c>
      <c r="J223" s="783" t="s">
        <v>98</v>
      </c>
      <c r="K223" s="783" t="s">
        <v>93</v>
      </c>
      <c r="L223" s="783" t="s">
        <v>93</v>
      </c>
      <c r="M223" s="799">
        <v>20</v>
      </c>
      <c r="N223" s="785">
        <v>20</v>
      </c>
      <c r="O223" s="785"/>
      <c r="P223" s="785"/>
      <c r="Q223" s="785"/>
      <c r="R223" s="785"/>
    </row>
    <row r="224" spans="1:18" s="983" customFormat="1" x14ac:dyDescent="0.25">
      <c r="A224" s="782" t="s">
        <v>111</v>
      </c>
      <c r="B224" s="783" t="s">
        <v>91</v>
      </c>
      <c r="C224" s="783">
        <v>35.977800000000002</v>
      </c>
      <c r="D224" s="783">
        <v>-93.043099999999995</v>
      </c>
      <c r="E224" s="795">
        <v>41596</v>
      </c>
      <c r="F224" s="895">
        <v>10</v>
      </c>
      <c r="G224" s="795" t="s">
        <v>151</v>
      </c>
      <c r="H224" s="795" t="s">
        <v>153</v>
      </c>
      <c r="I224" s="796">
        <v>0.46875</v>
      </c>
      <c r="J224" s="783" t="s">
        <v>96</v>
      </c>
      <c r="K224" s="783" t="s">
        <v>93</v>
      </c>
      <c r="L224" s="783" t="s">
        <v>93</v>
      </c>
      <c r="M224" s="799">
        <v>770</v>
      </c>
      <c r="N224" s="785">
        <v>770</v>
      </c>
      <c r="O224" s="785"/>
      <c r="P224" s="785"/>
      <c r="Q224" s="785"/>
      <c r="R224" s="785"/>
    </row>
    <row r="225" spans="1:18" s="983" customFormat="1" x14ac:dyDescent="0.25">
      <c r="A225" s="782" t="s">
        <v>111</v>
      </c>
      <c r="B225" s="783" t="s">
        <v>91</v>
      </c>
      <c r="C225" s="783">
        <v>35.977800000000002</v>
      </c>
      <c r="D225" s="783">
        <v>-93.043099999999995</v>
      </c>
      <c r="E225" s="795">
        <v>41596</v>
      </c>
      <c r="F225" s="895">
        <v>10</v>
      </c>
      <c r="G225" s="795" t="s">
        <v>151</v>
      </c>
      <c r="H225" s="795" t="s">
        <v>153</v>
      </c>
      <c r="I225" s="796">
        <v>0.46944444444444444</v>
      </c>
      <c r="J225" s="783" t="s">
        <v>96</v>
      </c>
      <c r="K225" s="783" t="s">
        <v>19</v>
      </c>
      <c r="L225" s="783" t="s">
        <v>93</v>
      </c>
      <c r="M225" s="799">
        <v>548</v>
      </c>
      <c r="N225" s="785">
        <v>548</v>
      </c>
      <c r="O225" s="785"/>
      <c r="P225" s="785"/>
      <c r="Q225" s="785"/>
      <c r="R225" s="785"/>
    </row>
    <row r="226" spans="1:18" s="983" customFormat="1" x14ac:dyDescent="0.25">
      <c r="A226" s="782" t="s">
        <v>111</v>
      </c>
      <c r="B226" s="783" t="s">
        <v>105</v>
      </c>
      <c r="C226" s="783">
        <v>35.989153000000002</v>
      </c>
      <c r="D226" s="783">
        <v>-93.035788999999994</v>
      </c>
      <c r="E226" s="795">
        <v>41596</v>
      </c>
      <c r="F226" s="895">
        <v>10</v>
      </c>
      <c r="G226" s="795" t="s">
        <v>151</v>
      </c>
      <c r="H226" s="795" t="s">
        <v>153</v>
      </c>
      <c r="I226" s="796">
        <v>0.48888888888888887</v>
      </c>
      <c r="J226" s="783" t="s">
        <v>96</v>
      </c>
      <c r="K226" s="783" t="s">
        <v>93</v>
      </c>
      <c r="L226" s="783" t="s">
        <v>93</v>
      </c>
      <c r="M226" s="799">
        <v>435</v>
      </c>
      <c r="N226" s="785">
        <v>435</v>
      </c>
      <c r="O226" s="785"/>
      <c r="P226" s="785"/>
      <c r="Q226" s="785"/>
      <c r="R226" s="785"/>
    </row>
    <row r="227" spans="1:18" s="983" customFormat="1" x14ac:dyDescent="0.25">
      <c r="A227" s="782" t="s">
        <v>111</v>
      </c>
      <c r="B227" s="783" t="s">
        <v>101</v>
      </c>
      <c r="C227" s="783">
        <v>35.982633</v>
      </c>
      <c r="D227" s="783">
        <v>-93.040734</v>
      </c>
      <c r="E227" s="795">
        <v>41596</v>
      </c>
      <c r="F227" s="895">
        <v>10</v>
      </c>
      <c r="G227" s="795" t="s">
        <v>151</v>
      </c>
      <c r="H227" s="795" t="s">
        <v>153</v>
      </c>
      <c r="I227" s="796">
        <v>0.48194444444444445</v>
      </c>
      <c r="J227" s="783" t="s">
        <v>96</v>
      </c>
      <c r="K227" s="783" t="s">
        <v>93</v>
      </c>
      <c r="L227" s="783" t="s">
        <v>93</v>
      </c>
      <c r="M227" s="799">
        <v>50</v>
      </c>
      <c r="N227" s="785">
        <v>50</v>
      </c>
      <c r="O227" s="785"/>
      <c r="P227" s="785"/>
      <c r="Q227" s="785"/>
      <c r="R227" s="785"/>
    </row>
    <row r="228" spans="1:18" x14ac:dyDescent="0.25">
      <c r="A228" s="785" t="s">
        <v>83</v>
      </c>
      <c r="B228" s="785" t="s">
        <v>39</v>
      </c>
      <c r="C228" s="407">
        <v>35.915832999999999</v>
      </c>
      <c r="D228" s="407">
        <v>-93.059443999999999</v>
      </c>
      <c r="E228" s="836">
        <v>41597</v>
      </c>
      <c r="F228" s="895">
        <v>10</v>
      </c>
      <c r="G228" s="852" t="s">
        <v>150</v>
      </c>
      <c r="H228" s="795" t="s">
        <v>153</v>
      </c>
      <c r="L228" s="783" t="s">
        <v>93</v>
      </c>
      <c r="M228" s="785">
        <v>579.4</v>
      </c>
      <c r="N228" s="785">
        <v>579.4</v>
      </c>
    </row>
    <row r="229" spans="1:18" x14ac:dyDescent="0.25">
      <c r="A229" s="785" t="s">
        <v>83</v>
      </c>
      <c r="B229" s="785" t="s">
        <v>40</v>
      </c>
      <c r="C229" s="407">
        <v>35.894167000000003</v>
      </c>
      <c r="D229" s="407">
        <v>-93.067499999999995</v>
      </c>
      <c r="E229" s="834">
        <v>41597</v>
      </c>
      <c r="F229" s="895">
        <v>10</v>
      </c>
      <c r="G229" s="852" t="s">
        <v>150</v>
      </c>
      <c r="H229" s="795" t="s">
        <v>153</v>
      </c>
      <c r="I229" s="832">
        <v>0.40625</v>
      </c>
      <c r="J229" s="832" t="s">
        <v>48</v>
      </c>
      <c r="K229" s="835" t="s">
        <v>49</v>
      </c>
      <c r="L229" s="783" t="s">
        <v>93</v>
      </c>
      <c r="M229" s="851">
        <v>435.2</v>
      </c>
      <c r="N229" s="785">
        <v>435.2</v>
      </c>
    </row>
    <row r="230" spans="1:18" x14ac:dyDescent="0.25">
      <c r="A230" s="785" t="s">
        <v>83</v>
      </c>
      <c r="B230" s="785" t="s">
        <v>75</v>
      </c>
      <c r="C230" s="785">
        <v>35.933551000000001</v>
      </c>
      <c r="D230" s="785">
        <v>-93.072661999999994</v>
      </c>
      <c r="E230" s="836">
        <v>41597</v>
      </c>
      <c r="F230" s="895">
        <v>10</v>
      </c>
      <c r="G230" s="852" t="s">
        <v>151</v>
      </c>
      <c r="H230" s="795" t="s">
        <v>153</v>
      </c>
      <c r="I230" s="837">
        <v>0.44097222222222227</v>
      </c>
      <c r="J230" s="837" t="s">
        <v>48</v>
      </c>
      <c r="K230" s="785" t="s">
        <v>49</v>
      </c>
      <c r="L230" s="783" t="s">
        <v>93</v>
      </c>
      <c r="M230" s="840">
        <v>238.2</v>
      </c>
      <c r="N230" s="785">
        <v>238.2</v>
      </c>
    </row>
    <row r="231" spans="1:18" x14ac:dyDescent="0.25">
      <c r="A231" s="983" t="s">
        <v>83</v>
      </c>
      <c r="B231" s="983" t="s">
        <v>41</v>
      </c>
      <c r="C231" s="984">
        <v>35.938889000000003</v>
      </c>
      <c r="D231" s="984">
        <v>-93.072500000000005</v>
      </c>
      <c r="E231" s="985">
        <v>41597</v>
      </c>
      <c r="F231" s="993">
        <v>10</v>
      </c>
      <c r="G231" s="985" t="s">
        <v>151</v>
      </c>
      <c r="H231" s="988" t="s">
        <v>153</v>
      </c>
      <c r="I231" s="989">
        <v>0.4548611111111111</v>
      </c>
      <c r="J231" s="989" t="s">
        <v>48</v>
      </c>
      <c r="K231" s="990" t="s">
        <v>49</v>
      </c>
      <c r="L231" s="991" t="s">
        <v>93</v>
      </c>
      <c r="M231" s="992">
        <v>193.5</v>
      </c>
      <c r="N231" s="983">
        <v>193.5</v>
      </c>
      <c r="O231" s="983"/>
      <c r="P231" s="983"/>
      <c r="Q231" s="983"/>
      <c r="R231" s="983"/>
    </row>
    <row r="232" spans="1:18" x14ac:dyDescent="0.25">
      <c r="A232" s="785" t="s">
        <v>83</v>
      </c>
      <c r="B232" s="785" t="s">
        <v>74</v>
      </c>
      <c r="C232" s="785">
        <v>35.923915000000001</v>
      </c>
      <c r="D232" s="785">
        <v>-93.070695999999998</v>
      </c>
      <c r="E232" s="836">
        <v>41597</v>
      </c>
      <c r="F232" s="895">
        <v>10</v>
      </c>
      <c r="G232" s="852" t="s">
        <v>151</v>
      </c>
      <c r="H232" s="795" t="s">
        <v>153</v>
      </c>
      <c r="I232" s="837">
        <v>0.4201388888888889</v>
      </c>
      <c r="J232" s="837" t="s">
        <v>48</v>
      </c>
      <c r="K232" s="785" t="s">
        <v>49</v>
      </c>
      <c r="L232" s="783" t="s">
        <v>93</v>
      </c>
      <c r="M232" s="829">
        <v>172.3</v>
      </c>
      <c r="N232" s="785">
        <v>172.3</v>
      </c>
    </row>
    <row r="233" spans="1:18" x14ac:dyDescent="0.25">
      <c r="A233" s="782" t="s">
        <v>111</v>
      </c>
      <c r="B233" s="783" t="s">
        <v>105</v>
      </c>
      <c r="C233" s="783">
        <v>35.989153000000002</v>
      </c>
      <c r="D233" s="783">
        <v>-93.035788999999994</v>
      </c>
      <c r="E233" s="795">
        <v>41598</v>
      </c>
      <c r="F233" s="895">
        <v>10</v>
      </c>
      <c r="G233" s="795" t="s">
        <v>151</v>
      </c>
      <c r="H233" s="795" t="s">
        <v>153</v>
      </c>
      <c r="I233" s="796">
        <v>0.50624999999999998</v>
      </c>
      <c r="J233" s="783" t="s">
        <v>96</v>
      </c>
      <c r="K233" s="783" t="s">
        <v>93</v>
      </c>
      <c r="L233" s="783" t="s">
        <v>93</v>
      </c>
      <c r="M233" s="799">
        <v>32</v>
      </c>
      <c r="N233" s="785">
        <v>32</v>
      </c>
    </row>
    <row r="234" spans="1:18" x14ac:dyDescent="0.25">
      <c r="A234" s="782" t="s">
        <v>111</v>
      </c>
      <c r="B234" s="783" t="s">
        <v>91</v>
      </c>
      <c r="C234" s="783">
        <v>35.977800000000002</v>
      </c>
      <c r="D234" s="783">
        <v>-93.043099999999995</v>
      </c>
      <c r="E234" s="795">
        <v>41598</v>
      </c>
      <c r="F234" s="895">
        <v>10</v>
      </c>
      <c r="G234" s="795" t="s">
        <v>151</v>
      </c>
      <c r="H234" s="795" t="s">
        <v>153</v>
      </c>
      <c r="I234" s="796">
        <v>0.49513888888888891</v>
      </c>
      <c r="J234" s="783" t="s">
        <v>96</v>
      </c>
      <c r="K234" s="783" t="s">
        <v>19</v>
      </c>
      <c r="L234" s="783" t="s">
        <v>93</v>
      </c>
      <c r="M234" s="799">
        <v>31</v>
      </c>
      <c r="N234" s="785">
        <v>31</v>
      </c>
    </row>
    <row r="235" spans="1:18" x14ac:dyDescent="0.25">
      <c r="A235" s="782" t="s">
        <v>111</v>
      </c>
      <c r="B235" s="783" t="s">
        <v>91</v>
      </c>
      <c r="C235" s="783">
        <v>35.977800000000002</v>
      </c>
      <c r="D235" s="783">
        <v>-93.043099999999995</v>
      </c>
      <c r="E235" s="795">
        <v>41598</v>
      </c>
      <c r="F235" s="895">
        <v>10</v>
      </c>
      <c r="G235" s="795" t="s">
        <v>151</v>
      </c>
      <c r="H235" s="795" t="s">
        <v>153</v>
      </c>
      <c r="I235" s="796">
        <v>0.49444444444444446</v>
      </c>
      <c r="J235" s="783" t="s">
        <v>96</v>
      </c>
      <c r="K235" s="783" t="s">
        <v>93</v>
      </c>
      <c r="L235" s="783" t="s">
        <v>93</v>
      </c>
      <c r="M235" s="799">
        <v>31</v>
      </c>
      <c r="N235" s="785">
        <v>31</v>
      </c>
    </row>
    <row r="236" spans="1:18" x14ac:dyDescent="0.25">
      <c r="A236" s="782" t="s">
        <v>111</v>
      </c>
      <c r="B236" s="783" t="s">
        <v>101</v>
      </c>
      <c r="C236" s="783">
        <v>35.982633</v>
      </c>
      <c r="D236" s="783">
        <v>-93.040734</v>
      </c>
      <c r="E236" s="795">
        <v>41598</v>
      </c>
      <c r="F236" s="895">
        <v>10</v>
      </c>
      <c r="G236" s="795" t="s">
        <v>151</v>
      </c>
      <c r="H236" s="795" t="s">
        <v>153</v>
      </c>
      <c r="I236" s="796">
        <v>0.47916666666666669</v>
      </c>
      <c r="J236" s="783" t="s">
        <v>96</v>
      </c>
      <c r="K236" s="783" t="s">
        <v>93</v>
      </c>
      <c r="L236" s="783" t="s">
        <v>93</v>
      </c>
      <c r="M236" s="799">
        <v>21</v>
      </c>
      <c r="N236" s="785">
        <v>21</v>
      </c>
    </row>
    <row r="237" spans="1:18" s="983" customFormat="1" x14ac:dyDescent="0.25">
      <c r="A237" s="782" t="s">
        <v>111</v>
      </c>
      <c r="B237" s="783" t="s">
        <v>101</v>
      </c>
      <c r="C237" s="783">
        <v>35.982633</v>
      </c>
      <c r="D237" s="783">
        <v>-93.040734</v>
      </c>
      <c r="E237" s="795">
        <v>41603</v>
      </c>
      <c r="F237" s="895">
        <v>10</v>
      </c>
      <c r="G237" s="795" t="s">
        <v>151</v>
      </c>
      <c r="H237" s="795" t="s">
        <v>153</v>
      </c>
      <c r="I237" s="796">
        <v>0.37986111111111109</v>
      </c>
      <c r="J237" s="783" t="s">
        <v>96</v>
      </c>
      <c r="K237" s="783" t="s">
        <v>93</v>
      </c>
      <c r="L237" s="783" t="s">
        <v>93</v>
      </c>
      <c r="M237" s="799">
        <v>56</v>
      </c>
      <c r="N237" s="785">
        <v>56</v>
      </c>
      <c r="O237" s="785"/>
      <c r="P237" s="785"/>
      <c r="Q237" s="785"/>
      <c r="R237" s="785"/>
    </row>
    <row r="238" spans="1:18" s="983" customFormat="1" x14ac:dyDescent="0.25">
      <c r="A238" s="782" t="s">
        <v>111</v>
      </c>
      <c r="B238" s="783" t="s">
        <v>105</v>
      </c>
      <c r="C238" s="783">
        <v>35.989153000000002</v>
      </c>
      <c r="D238" s="783">
        <v>-93.035788999999994</v>
      </c>
      <c r="E238" s="795">
        <v>41603</v>
      </c>
      <c r="F238" s="895">
        <v>10</v>
      </c>
      <c r="G238" s="795" t="s">
        <v>151</v>
      </c>
      <c r="H238" s="795" t="s">
        <v>153</v>
      </c>
      <c r="I238" s="796">
        <v>0.40069444444444446</v>
      </c>
      <c r="J238" s="783" t="s">
        <v>96</v>
      </c>
      <c r="K238" s="783" t="s">
        <v>93</v>
      </c>
      <c r="L238" s="783" t="s">
        <v>93</v>
      </c>
      <c r="M238" s="799">
        <v>56</v>
      </c>
      <c r="N238" s="785">
        <v>56</v>
      </c>
      <c r="O238" s="785"/>
      <c r="P238" s="785"/>
      <c r="Q238" s="785"/>
      <c r="R238" s="785"/>
    </row>
    <row r="239" spans="1:18" s="983" customFormat="1" x14ac:dyDescent="0.25">
      <c r="A239" s="782" t="s">
        <v>111</v>
      </c>
      <c r="B239" s="783" t="s">
        <v>105</v>
      </c>
      <c r="C239" s="783">
        <v>35.989153000000002</v>
      </c>
      <c r="D239" s="783">
        <v>-93.035788999999994</v>
      </c>
      <c r="E239" s="795">
        <v>41603</v>
      </c>
      <c r="F239" s="895">
        <v>10</v>
      </c>
      <c r="G239" s="795" t="s">
        <v>151</v>
      </c>
      <c r="H239" s="795" t="s">
        <v>153</v>
      </c>
      <c r="I239" s="796">
        <v>0.40138888888888891</v>
      </c>
      <c r="J239" s="783" t="s">
        <v>96</v>
      </c>
      <c r="K239" s="783" t="s">
        <v>19</v>
      </c>
      <c r="L239" s="783" t="s">
        <v>93</v>
      </c>
      <c r="M239" s="799">
        <v>36</v>
      </c>
      <c r="N239" s="785">
        <v>36</v>
      </c>
      <c r="O239" s="785"/>
      <c r="P239" s="785"/>
      <c r="Q239" s="785"/>
      <c r="R239" s="785"/>
    </row>
    <row r="240" spans="1:18" s="983" customFormat="1" x14ac:dyDescent="0.25">
      <c r="A240" s="782" t="s">
        <v>111</v>
      </c>
      <c r="B240" s="783" t="s">
        <v>91</v>
      </c>
      <c r="C240" s="783">
        <v>35.977800000000002</v>
      </c>
      <c r="D240" s="783">
        <v>-93.043099999999995</v>
      </c>
      <c r="E240" s="795">
        <v>41603</v>
      </c>
      <c r="F240" s="895">
        <v>10</v>
      </c>
      <c r="G240" s="795" t="s">
        <v>151</v>
      </c>
      <c r="H240" s="795" t="s">
        <v>153</v>
      </c>
      <c r="I240" s="796">
        <v>0.39444444444444443</v>
      </c>
      <c r="J240" s="783" t="s">
        <v>96</v>
      </c>
      <c r="K240" s="783" t="s">
        <v>93</v>
      </c>
      <c r="L240" s="783" t="s">
        <v>93</v>
      </c>
      <c r="M240" s="799">
        <v>17</v>
      </c>
      <c r="N240" s="785">
        <v>17</v>
      </c>
      <c r="O240" s="785"/>
      <c r="P240" s="785"/>
      <c r="Q240" s="785"/>
      <c r="R240" s="785"/>
    </row>
    <row r="241" spans="1:18" s="983" customFormat="1" x14ac:dyDescent="0.25">
      <c r="A241" s="785" t="s">
        <v>83</v>
      </c>
      <c r="B241" s="785" t="s">
        <v>74</v>
      </c>
      <c r="C241" s="785">
        <v>35.923915000000001</v>
      </c>
      <c r="D241" s="785">
        <v>-93.070695999999998</v>
      </c>
      <c r="E241" s="836">
        <v>41604</v>
      </c>
      <c r="F241" s="895">
        <v>10</v>
      </c>
      <c r="G241" s="852" t="s">
        <v>151</v>
      </c>
      <c r="H241" s="795" t="s">
        <v>153</v>
      </c>
      <c r="I241" s="837">
        <v>0.46249999999999997</v>
      </c>
      <c r="J241" s="837" t="s">
        <v>55</v>
      </c>
      <c r="K241" s="785" t="s">
        <v>49</v>
      </c>
      <c r="L241" s="783" t="s">
        <v>93</v>
      </c>
      <c r="M241" s="840">
        <v>248.9</v>
      </c>
      <c r="N241" s="785">
        <v>248.9</v>
      </c>
      <c r="O241" s="785"/>
      <c r="P241" s="785"/>
      <c r="Q241" s="785"/>
      <c r="R241" s="785"/>
    </row>
    <row r="242" spans="1:18" s="983" customFormat="1" x14ac:dyDescent="0.25">
      <c r="A242" s="785" t="s">
        <v>83</v>
      </c>
      <c r="B242" s="785" t="s">
        <v>39</v>
      </c>
      <c r="C242" s="407">
        <v>35.915832999999999</v>
      </c>
      <c r="D242" s="407">
        <v>-93.059443999999999</v>
      </c>
      <c r="E242" s="836">
        <v>41604</v>
      </c>
      <c r="F242" s="895">
        <v>10</v>
      </c>
      <c r="G242" s="852" t="s">
        <v>150</v>
      </c>
      <c r="H242" s="795" t="s">
        <v>153</v>
      </c>
      <c r="I242" s="785"/>
      <c r="J242" s="785"/>
      <c r="K242" s="785"/>
      <c r="L242" s="783" t="s">
        <v>93</v>
      </c>
      <c r="M242" s="785">
        <v>85.7</v>
      </c>
      <c r="N242" s="785">
        <v>85.7</v>
      </c>
      <c r="O242" s="785"/>
      <c r="P242" s="785"/>
      <c r="Q242" s="785"/>
      <c r="R242" s="785"/>
    </row>
    <row r="243" spans="1:18" x14ac:dyDescent="0.25">
      <c r="A243" s="785" t="s">
        <v>83</v>
      </c>
      <c r="B243" s="785" t="s">
        <v>40</v>
      </c>
      <c r="C243" s="407">
        <v>35.894167000000003</v>
      </c>
      <c r="D243" s="407">
        <v>-93.067499999999995</v>
      </c>
      <c r="E243" s="834">
        <v>41604</v>
      </c>
      <c r="F243" s="895">
        <v>10</v>
      </c>
      <c r="G243" s="852" t="s">
        <v>150</v>
      </c>
      <c r="H243" s="795" t="s">
        <v>153</v>
      </c>
      <c r="I243" s="832">
        <v>0.44791666666666669</v>
      </c>
      <c r="J243" s="832" t="s">
        <v>55</v>
      </c>
      <c r="K243" s="835" t="s">
        <v>49</v>
      </c>
      <c r="L243" s="783" t="s">
        <v>93</v>
      </c>
      <c r="M243" s="839">
        <v>77.099999999999994</v>
      </c>
      <c r="N243" s="785">
        <v>77.099999999999994</v>
      </c>
    </row>
    <row r="244" spans="1:18" x14ac:dyDescent="0.25">
      <c r="A244" s="785" t="s">
        <v>83</v>
      </c>
      <c r="B244" s="785" t="s">
        <v>75</v>
      </c>
      <c r="C244" s="785">
        <v>35.933551000000001</v>
      </c>
      <c r="D244" s="785">
        <v>-93.072661999999994</v>
      </c>
      <c r="E244" s="836">
        <v>41604</v>
      </c>
      <c r="F244" s="895">
        <v>10</v>
      </c>
      <c r="G244" s="852" t="s">
        <v>151</v>
      </c>
      <c r="H244" s="795" t="s">
        <v>153</v>
      </c>
      <c r="I244" s="837">
        <v>0.47916666666666669</v>
      </c>
      <c r="J244" s="837" t="s">
        <v>55</v>
      </c>
      <c r="K244" s="785" t="s">
        <v>49</v>
      </c>
      <c r="L244" s="783" t="s">
        <v>93</v>
      </c>
      <c r="M244" s="840">
        <v>39.9</v>
      </c>
      <c r="N244" s="785">
        <v>39.9</v>
      </c>
    </row>
    <row r="245" spans="1:18" x14ac:dyDescent="0.25">
      <c r="A245" s="983" t="s">
        <v>83</v>
      </c>
      <c r="B245" s="983" t="s">
        <v>41</v>
      </c>
      <c r="C245" s="984">
        <v>35.938889000000003</v>
      </c>
      <c r="D245" s="984">
        <v>-93.072500000000005</v>
      </c>
      <c r="E245" s="985">
        <v>41604</v>
      </c>
      <c r="F245" s="993">
        <v>10</v>
      </c>
      <c r="G245" s="985" t="s">
        <v>151</v>
      </c>
      <c r="H245" s="988" t="s">
        <v>153</v>
      </c>
      <c r="I245" s="989">
        <v>0.48958333333333331</v>
      </c>
      <c r="J245" s="989" t="s">
        <v>55</v>
      </c>
      <c r="K245" s="990" t="s">
        <v>49</v>
      </c>
      <c r="L245" s="991" t="s">
        <v>93</v>
      </c>
      <c r="M245" s="992">
        <v>35.9</v>
      </c>
      <c r="N245" s="983">
        <v>35.9</v>
      </c>
      <c r="O245" s="983"/>
      <c r="P245" s="983"/>
      <c r="Q245" s="983"/>
      <c r="R245" s="983"/>
    </row>
    <row r="246" spans="1:18" x14ac:dyDescent="0.25">
      <c r="A246" s="782" t="s">
        <v>111</v>
      </c>
      <c r="B246" s="783" t="s">
        <v>91</v>
      </c>
      <c r="C246" s="783">
        <v>35.977800000000002</v>
      </c>
      <c r="D246" s="783">
        <v>-93.043099999999995</v>
      </c>
      <c r="E246" s="795">
        <v>41610</v>
      </c>
      <c r="F246" s="895">
        <v>10</v>
      </c>
      <c r="G246" s="795" t="s">
        <v>151</v>
      </c>
      <c r="H246" s="795" t="s">
        <v>153</v>
      </c>
      <c r="I246" s="796">
        <v>0.52916666666666667</v>
      </c>
      <c r="J246" s="783" t="s">
        <v>96</v>
      </c>
      <c r="K246" s="783" t="s">
        <v>93</v>
      </c>
      <c r="L246" s="783" t="s">
        <v>93</v>
      </c>
      <c r="M246" s="799">
        <v>12</v>
      </c>
      <c r="N246" s="785">
        <v>12</v>
      </c>
    </row>
    <row r="247" spans="1:18" x14ac:dyDescent="0.25">
      <c r="A247" s="782" t="s">
        <v>111</v>
      </c>
      <c r="B247" s="783" t="s">
        <v>105</v>
      </c>
      <c r="C247" s="783">
        <v>35.989153000000002</v>
      </c>
      <c r="D247" s="783">
        <v>-93.035788999999994</v>
      </c>
      <c r="E247" s="795">
        <v>41610</v>
      </c>
      <c r="F247" s="895">
        <v>10</v>
      </c>
      <c r="G247" s="795" t="s">
        <v>151</v>
      </c>
      <c r="H247" s="795" t="s">
        <v>153</v>
      </c>
      <c r="I247" s="796">
        <v>0.55208333333333337</v>
      </c>
      <c r="J247" s="783" t="s">
        <v>96</v>
      </c>
      <c r="K247" s="783" t="s">
        <v>93</v>
      </c>
      <c r="L247" s="783" t="s">
        <v>93</v>
      </c>
      <c r="M247" s="799">
        <v>5</v>
      </c>
      <c r="N247" s="785">
        <v>5</v>
      </c>
    </row>
    <row r="248" spans="1:18" x14ac:dyDescent="0.25">
      <c r="A248" s="782" t="s">
        <v>111</v>
      </c>
      <c r="B248" s="783" t="s">
        <v>101</v>
      </c>
      <c r="C248" s="783">
        <v>35.982633</v>
      </c>
      <c r="D248" s="783">
        <v>-93.040734</v>
      </c>
      <c r="E248" s="795">
        <v>41610</v>
      </c>
      <c r="F248" s="895">
        <v>10</v>
      </c>
      <c r="G248" s="795" t="s">
        <v>151</v>
      </c>
      <c r="H248" s="795" t="s">
        <v>153</v>
      </c>
      <c r="I248" s="796">
        <v>0.54513888888888884</v>
      </c>
      <c r="J248" s="783" t="s">
        <v>96</v>
      </c>
      <c r="K248" s="783" t="s">
        <v>93</v>
      </c>
      <c r="L248" s="783" t="s">
        <v>93</v>
      </c>
      <c r="M248" s="799">
        <v>4</v>
      </c>
      <c r="N248" s="785">
        <v>4</v>
      </c>
    </row>
    <row r="249" spans="1:18" x14ac:dyDescent="0.25">
      <c r="A249" s="785" t="s">
        <v>83</v>
      </c>
      <c r="B249" s="785" t="s">
        <v>75</v>
      </c>
      <c r="C249" s="785">
        <v>35.933551000000001</v>
      </c>
      <c r="D249" s="785">
        <v>-93.072661999999994</v>
      </c>
      <c r="E249" s="836">
        <v>41611</v>
      </c>
      <c r="F249" s="895">
        <v>10</v>
      </c>
      <c r="G249" s="852" t="s">
        <v>151</v>
      </c>
      <c r="H249" s="795" t="s">
        <v>153</v>
      </c>
      <c r="I249" s="837">
        <v>0.38541666666666669</v>
      </c>
      <c r="J249" s="837" t="s">
        <v>48</v>
      </c>
      <c r="K249" s="785" t="s">
        <v>49</v>
      </c>
      <c r="L249" s="783" t="s">
        <v>93</v>
      </c>
      <c r="M249" s="840">
        <v>248.1</v>
      </c>
      <c r="N249" s="785">
        <v>248.1</v>
      </c>
    </row>
    <row r="250" spans="1:18" s="983" customFormat="1" x14ac:dyDescent="0.25">
      <c r="A250" s="785" t="s">
        <v>83</v>
      </c>
      <c r="B250" s="785" t="s">
        <v>74</v>
      </c>
      <c r="C250" s="785">
        <v>35.923915000000001</v>
      </c>
      <c r="D250" s="785">
        <v>-93.070695999999998</v>
      </c>
      <c r="E250" s="836">
        <v>41611</v>
      </c>
      <c r="F250" s="895">
        <v>10</v>
      </c>
      <c r="G250" s="852" t="s">
        <v>151</v>
      </c>
      <c r="H250" s="795" t="s">
        <v>153</v>
      </c>
      <c r="I250" s="837">
        <v>0.375</v>
      </c>
      <c r="J250" s="837" t="s">
        <v>48</v>
      </c>
      <c r="K250" s="785" t="s">
        <v>49</v>
      </c>
      <c r="L250" s="783" t="s">
        <v>93</v>
      </c>
      <c r="M250" s="829">
        <v>29.2</v>
      </c>
      <c r="N250" s="785">
        <v>29.2</v>
      </c>
      <c r="O250" s="785"/>
      <c r="P250" s="785"/>
      <c r="Q250" s="785"/>
      <c r="R250" s="785"/>
    </row>
    <row r="251" spans="1:18" s="983" customFormat="1" x14ac:dyDescent="0.25">
      <c r="A251" s="785" t="s">
        <v>83</v>
      </c>
      <c r="B251" s="785" t="s">
        <v>40</v>
      </c>
      <c r="C251" s="407">
        <v>35.894167000000003</v>
      </c>
      <c r="D251" s="407">
        <v>-93.067499999999995</v>
      </c>
      <c r="E251" s="834">
        <v>41611</v>
      </c>
      <c r="F251" s="895">
        <v>10</v>
      </c>
      <c r="G251" s="852" t="s">
        <v>150</v>
      </c>
      <c r="H251" s="795" t="s">
        <v>153</v>
      </c>
      <c r="I251" s="832">
        <v>0.36458333333333331</v>
      </c>
      <c r="J251" s="832" t="s">
        <v>48</v>
      </c>
      <c r="K251" s="835" t="s">
        <v>49</v>
      </c>
      <c r="L251" s="783" t="s">
        <v>93</v>
      </c>
      <c r="M251" s="851">
        <v>26.5</v>
      </c>
      <c r="N251" s="785">
        <v>26.5</v>
      </c>
      <c r="O251" s="785"/>
      <c r="P251" s="785"/>
      <c r="Q251" s="785"/>
      <c r="R251" s="785"/>
    </row>
    <row r="252" spans="1:18" s="983" customFormat="1" x14ac:dyDescent="0.25">
      <c r="A252" s="785" t="s">
        <v>83</v>
      </c>
      <c r="B252" s="785" t="s">
        <v>39</v>
      </c>
      <c r="C252" s="407">
        <v>35.915832999999999</v>
      </c>
      <c r="D252" s="407">
        <v>-93.059443999999999</v>
      </c>
      <c r="E252" s="836">
        <v>41611</v>
      </c>
      <c r="F252" s="895">
        <v>10</v>
      </c>
      <c r="G252" s="852" t="s">
        <v>150</v>
      </c>
      <c r="H252" s="795" t="s">
        <v>153</v>
      </c>
      <c r="I252" s="785"/>
      <c r="J252" s="785"/>
      <c r="K252" s="785"/>
      <c r="L252" s="783" t="s">
        <v>93</v>
      </c>
      <c r="M252" s="782">
        <v>25</v>
      </c>
      <c r="N252" s="785">
        <v>25</v>
      </c>
      <c r="O252" s="785"/>
      <c r="P252" s="785"/>
      <c r="Q252" s="785"/>
      <c r="R252" s="785"/>
    </row>
    <row r="253" spans="1:18" s="983" customFormat="1" x14ac:dyDescent="0.25">
      <c r="A253" s="983" t="s">
        <v>83</v>
      </c>
      <c r="B253" s="983" t="s">
        <v>41</v>
      </c>
      <c r="C253" s="984">
        <v>35.938889000000003</v>
      </c>
      <c r="D253" s="984">
        <v>-93.072500000000005</v>
      </c>
      <c r="E253" s="985">
        <v>41611</v>
      </c>
      <c r="F253" s="993">
        <v>10</v>
      </c>
      <c r="G253" s="985" t="s">
        <v>151</v>
      </c>
      <c r="H253" s="988" t="s">
        <v>153</v>
      </c>
      <c r="I253" s="989">
        <v>0.39930555555555558</v>
      </c>
      <c r="J253" s="989" t="s">
        <v>48</v>
      </c>
      <c r="K253" s="990" t="s">
        <v>49</v>
      </c>
      <c r="L253" s="991" t="s">
        <v>93</v>
      </c>
      <c r="M253" s="992">
        <v>12</v>
      </c>
      <c r="N253" s="983">
        <v>12</v>
      </c>
    </row>
    <row r="254" spans="1:18" s="983" customFormat="1" x14ac:dyDescent="0.25">
      <c r="A254" s="782" t="s">
        <v>111</v>
      </c>
      <c r="B254" s="783" t="s">
        <v>101</v>
      </c>
      <c r="C254" s="783">
        <v>35.982633</v>
      </c>
      <c r="D254" s="783">
        <v>-93.040734</v>
      </c>
      <c r="E254" s="795">
        <v>41612</v>
      </c>
      <c r="F254" s="895">
        <v>10</v>
      </c>
      <c r="G254" s="795" t="s">
        <v>151</v>
      </c>
      <c r="H254" s="795" t="s">
        <v>153</v>
      </c>
      <c r="I254" s="796">
        <v>0.43402777777777779</v>
      </c>
      <c r="J254" s="783" t="s">
        <v>96</v>
      </c>
      <c r="K254" s="783" t="s">
        <v>93</v>
      </c>
      <c r="L254" s="783" t="s">
        <v>93</v>
      </c>
      <c r="M254" s="799">
        <v>20</v>
      </c>
      <c r="N254" s="785">
        <v>20</v>
      </c>
      <c r="O254" s="785"/>
      <c r="P254" s="785"/>
      <c r="Q254" s="785"/>
      <c r="R254" s="785"/>
    </row>
    <row r="255" spans="1:18" s="983" customFormat="1" x14ac:dyDescent="0.25">
      <c r="A255" s="782" t="s">
        <v>111</v>
      </c>
      <c r="B255" s="783" t="s">
        <v>105</v>
      </c>
      <c r="C255" s="783">
        <v>35.989153000000002</v>
      </c>
      <c r="D255" s="783">
        <v>-93.035788999999994</v>
      </c>
      <c r="E255" s="795">
        <v>41612</v>
      </c>
      <c r="F255" s="895">
        <v>10</v>
      </c>
      <c r="G255" s="795" t="s">
        <v>151</v>
      </c>
      <c r="H255" s="795" t="s">
        <v>153</v>
      </c>
      <c r="I255" s="796">
        <v>0.45624999999999999</v>
      </c>
      <c r="J255" s="783" t="s">
        <v>96</v>
      </c>
      <c r="K255" s="783" t="s">
        <v>93</v>
      </c>
      <c r="L255" s="783" t="s">
        <v>93</v>
      </c>
      <c r="M255" s="799">
        <v>8</v>
      </c>
      <c r="N255" s="785">
        <v>8</v>
      </c>
      <c r="O255" s="785"/>
      <c r="P255" s="785"/>
      <c r="Q255" s="785"/>
      <c r="R255" s="785"/>
    </row>
    <row r="256" spans="1:18" s="983" customFormat="1" x14ac:dyDescent="0.25">
      <c r="A256" s="782" t="s">
        <v>111</v>
      </c>
      <c r="B256" s="783" t="s">
        <v>91</v>
      </c>
      <c r="C256" s="783">
        <v>35.977800000000002</v>
      </c>
      <c r="D256" s="783">
        <v>-93.043099999999995</v>
      </c>
      <c r="E256" s="795">
        <v>41612</v>
      </c>
      <c r="F256" s="895">
        <v>10</v>
      </c>
      <c r="G256" s="795" t="s">
        <v>151</v>
      </c>
      <c r="H256" s="795" t="s">
        <v>153</v>
      </c>
      <c r="I256" s="796">
        <v>0.45</v>
      </c>
      <c r="J256" s="783" t="s">
        <v>96</v>
      </c>
      <c r="K256" s="783" t="s">
        <v>19</v>
      </c>
      <c r="L256" s="783" t="s">
        <v>93</v>
      </c>
      <c r="M256" s="799">
        <v>6</v>
      </c>
      <c r="N256" s="785">
        <v>6</v>
      </c>
      <c r="O256" s="785"/>
      <c r="P256" s="785"/>
      <c r="Q256" s="785"/>
      <c r="R256" s="785"/>
    </row>
    <row r="257" spans="1:18" s="983" customFormat="1" x14ac:dyDescent="0.25">
      <c r="A257" s="782" t="s">
        <v>111</v>
      </c>
      <c r="B257" s="783" t="s">
        <v>91</v>
      </c>
      <c r="C257" s="783">
        <v>35.977800000000002</v>
      </c>
      <c r="D257" s="783">
        <v>-93.043099999999995</v>
      </c>
      <c r="E257" s="795">
        <v>41612</v>
      </c>
      <c r="F257" s="895">
        <v>10</v>
      </c>
      <c r="G257" s="795" t="s">
        <v>151</v>
      </c>
      <c r="H257" s="795" t="s">
        <v>153</v>
      </c>
      <c r="I257" s="796">
        <v>0.44930555555555557</v>
      </c>
      <c r="J257" s="783" t="s">
        <v>96</v>
      </c>
      <c r="K257" s="783" t="s">
        <v>93</v>
      </c>
      <c r="L257" s="783" t="s">
        <v>93</v>
      </c>
      <c r="M257" s="799">
        <v>6</v>
      </c>
      <c r="N257" s="785">
        <v>6</v>
      </c>
      <c r="O257" s="785"/>
      <c r="P257" s="785"/>
      <c r="Q257" s="785"/>
      <c r="R257" s="785"/>
    </row>
    <row r="258" spans="1:18" s="983" customFormat="1" x14ac:dyDescent="0.25">
      <c r="A258" s="782" t="s">
        <v>111</v>
      </c>
      <c r="B258" s="783" t="s">
        <v>91</v>
      </c>
      <c r="C258" s="783">
        <v>35.977800000000002</v>
      </c>
      <c r="D258" s="783">
        <v>-93.043099999999995</v>
      </c>
      <c r="E258" s="795">
        <v>41617</v>
      </c>
      <c r="F258" s="895">
        <v>10</v>
      </c>
      <c r="G258" s="795" t="s">
        <v>151</v>
      </c>
      <c r="H258" s="795" t="s">
        <v>153</v>
      </c>
      <c r="I258" s="796">
        <v>0.43819444444444444</v>
      </c>
      <c r="J258" s="783" t="s">
        <v>96</v>
      </c>
      <c r="K258" s="783" t="s">
        <v>19</v>
      </c>
      <c r="L258" s="783" t="s">
        <v>93</v>
      </c>
      <c r="M258" s="799">
        <v>27</v>
      </c>
      <c r="N258" s="785">
        <v>27</v>
      </c>
      <c r="O258" s="785"/>
      <c r="P258" s="785"/>
      <c r="Q258" s="785"/>
      <c r="R258" s="785"/>
    </row>
    <row r="259" spans="1:18" x14ac:dyDescent="0.25">
      <c r="A259" s="782" t="s">
        <v>111</v>
      </c>
      <c r="B259" s="783" t="s">
        <v>91</v>
      </c>
      <c r="C259" s="783">
        <v>35.977800000000002</v>
      </c>
      <c r="D259" s="783">
        <v>-93.043099999999995</v>
      </c>
      <c r="E259" s="795">
        <v>41617</v>
      </c>
      <c r="F259" s="895">
        <v>10</v>
      </c>
      <c r="G259" s="795" t="s">
        <v>151</v>
      </c>
      <c r="H259" s="795" t="s">
        <v>153</v>
      </c>
      <c r="I259" s="796">
        <v>0.4375</v>
      </c>
      <c r="J259" s="783" t="s">
        <v>96</v>
      </c>
      <c r="K259" s="783" t="s">
        <v>93</v>
      </c>
      <c r="L259" s="783" t="s">
        <v>93</v>
      </c>
      <c r="M259" s="799">
        <v>27</v>
      </c>
      <c r="N259" s="785">
        <v>27</v>
      </c>
    </row>
    <row r="260" spans="1:18" x14ac:dyDescent="0.25">
      <c r="A260" s="782" t="s">
        <v>111</v>
      </c>
      <c r="B260" s="783" t="s">
        <v>105</v>
      </c>
      <c r="C260" s="783">
        <v>35.989153000000002</v>
      </c>
      <c r="D260" s="783">
        <v>-93.035788999999994</v>
      </c>
      <c r="E260" s="795">
        <v>41617</v>
      </c>
      <c r="F260" s="895">
        <v>10</v>
      </c>
      <c r="G260" s="795" t="s">
        <v>151</v>
      </c>
      <c r="H260" s="795" t="s">
        <v>153</v>
      </c>
      <c r="I260" s="796">
        <v>0.44583333333333336</v>
      </c>
      <c r="J260" s="783" t="s">
        <v>96</v>
      </c>
      <c r="K260" s="783" t="s">
        <v>93</v>
      </c>
      <c r="L260" s="783" t="s">
        <v>93</v>
      </c>
      <c r="M260" s="799">
        <v>14</v>
      </c>
      <c r="N260" s="785">
        <v>14</v>
      </c>
    </row>
    <row r="261" spans="1:18" x14ac:dyDescent="0.25">
      <c r="A261" s="782" t="s">
        <v>111</v>
      </c>
      <c r="B261" s="783" t="s">
        <v>101</v>
      </c>
      <c r="C261" s="783">
        <v>35.982633</v>
      </c>
      <c r="D261" s="783">
        <v>-93.040734</v>
      </c>
      <c r="E261" s="795">
        <v>41617</v>
      </c>
      <c r="F261" s="895">
        <v>10</v>
      </c>
      <c r="G261" s="795" t="s">
        <v>151</v>
      </c>
      <c r="H261" s="795" t="s">
        <v>153</v>
      </c>
      <c r="I261" s="796">
        <v>0.4201388888888889</v>
      </c>
      <c r="J261" s="783" t="s">
        <v>96</v>
      </c>
      <c r="K261" s="783" t="s">
        <v>93</v>
      </c>
      <c r="L261" s="783" t="s">
        <v>93</v>
      </c>
      <c r="M261" s="799">
        <v>11</v>
      </c>
      <c r="N261" s="785">
        <v>11</v>
      </c>
    </row>
    <row r="262" spans="1:18" x14ac:dyDescent="0.25">
      <c r="A262" s="782" t="s">
        <v>111</v>
      </c>
      <c r="B262" s="783" t="s">
        <v>91</v>
      </c>
      <c r="C262" s="783">
        <v>35.977800000000002</v>
      </c>
      <c r="D262" s="783">
        <v>-93.043099999999995</v>
      </c>
      <c r="E262" s="795">
        <v>41619</v>
      </c>
      <c r="F262" s="895">
        <v>10</v>
      </c>
      <c r="G262" s="795" t="s">
        <v>151</v>
      </c>
      <c r="H262" s="795" t="s">
        <v>153</v>
      </c>
      <c r="I262" s="796">
        <v>0.44930555555555557</v>
      </c>
      <c r="J262" s="783" t="s">
        <v>96</v>
      </c>
      <c r="K262" s="783" t="s">
        <v>93</v>
      </c>
      <c r="L262" s="783" t="s">
        <v>93</v>
      </c>
      <c r="M262" s="799">
        <v>20</v>
      </c>
      <c r="N262" s="785">
        <v>20</v>
      </c>
    </row>
    <row r="263" spans="1:18" x14ac:dyDescent="0.25">
      <c r="A263" s="782" t="s">
        <v>111</v>
      </c>
      <c r="B263" s="783" t="s">
        <v>105</v>
      </c>
      <c r="C263" s="783">
        <v>35.989153000000002</v>
      </c>
      <c r="D263" s="783">
        <v>-93.035788999999994</v>
      </c>
      <c r="E263" s="795">
        <v>41619</v>
      </c>
      <c r="F263" s="895">
        <v>10</v>
      </c>
      <c r="G263" s="795" t="s">
        <v>151</v>
      </c>
      <c r="H263" s="795" t="s">
        <v>153</v>
      </c>
      <c r="I263" s="796">
        <v>0.45763888888888887</v>
      </c>
      <c r="J263" s="783" t="s">
        <v>96</v>
      </c>
      <c r="K263" s="783" t="s">
        <v>93</v>
      </c>
      <c r="L263" s="783" t="s">
        <v>93</v>
      </c>
      <c r="M263" s="799">
        <v>5</v>
      </c>
      <c r="N263" s="785">
        <v>5</v>
      </c>
    </row>
    <row r="264" spans="1:18" x14ac:dyDescent="0.25">
      <c r="A264" s="782" t="s">
        <v>111</v>
      </c>
      <c r="B264" s="783" t="s">
        <v>101</v>
      </c>
      <c r="C264" s="783">
        <v>35.982633</v>
      </c>
      <c r="D264" s="783">
        <v>-93.040734</v>
      </c>
      <c r="E264" s="795">
        <v>41619</v>
      </c>
      <c r="F264" s="895">
        <v>10</v>
      </c>
      <c r="G264" s="795" t="s">
        <v>151</v>
      </c>
      <c r="H264" s="795" t="s">
        <v>153</v>
      </c>
      <c r="I264" s="796">
        <v>0.43611111111111112</v>
      </c>
      <c r="J264" s="783" t="s">
        <v>96</v>
      </c>
      <c r="K264" s="783" t="s">
        <v>19</v>
      </c>
      <c r="L264" s="783" t="s">
        <v>93</v>
      </c>
      <c r="M264" s="799">
        <v>4</v>
      </c>
      <c r="N264" s="785">
        <v>4</v>
      </c>
    </row>
    <row r="265" spans="1:18" x14ac:dyDescent="0.25">
      <c r="A265" s="782" t="s">
        <v>111</v>
      </c>
      <c r="B265" s="783" t="s">
        <v>101</v>
      </c>
      <c r="C265" s="783">
        <v>35.982633</v>
      </c>
      <c r="D265" s="783">
        <v>-93.040734</v>
      </c>
      <c r="E265" s="795">
        <v>41619</v>
      </c>
      <c r="F265" s="895">
        <v>10</v>
      </c>
      <c r="G265" s="795" t="s">
        <v>151</v>
      </c>
      <c r="H265" s="795" t="s">
        <v>153</v>
      </c>
      <c r="I265" s="796">
        <v>0.43541666666666667</v>
      </c>
      <c r="J265" s="783" t="s">
        <v>96</v>
      </c>
      <c r="K265" s="783" t="s">
        <v>93</v>
      </c>
      <c r="L265" s="783" t="s">
        <v>93</v>
      </c>
      <c r="M265" s="799">
        <v>4</v>
      </c>
      <c r="N265" s="785">
        <v>4</v>
      </c>
    </row>
    <row r="266" spans="1:18" x14ac:dyDescent="0.25">
      <c r="A266" s="782" t="s">
        <v>111</v>
      </c>
      <c r="B266" s="783" t="s">
        <v>91</v>
      </c>
      <c r="C266" s="783">
        <v>35.977800000000002</v>
      </c>
      <c r="D266" s="783">
        <v>-93.043099999999995</v>
      </c>
      <c r="E266" s="795">
        <v>41624</v>
      </c>
      <c r="F266" s="895">
        <v>10</v>
      </c>
      <c r="G266" s="795" t="s">
        <v>151</v>
      </c>
      <c r="H266" s="795" t="s">
        <v>153</v>
      </c>
      <c r="I266" s="796">
        <v>0.38750000000000001</v>
      </c>
      <c r="J266" s="783" t="s">
        <v>96</v>
      </c>
      <c r="K266" s="783" t="s">
        <v>100</v>
      </c>
      <c r="L266" s="783" t="s">
        <v>93</v>
      </c>
      <c r="M266" s="799">
        <v>93</v>
      </c>
      <c r="N266" s="785">
        <v>93</v>
      </c>
    </row>
    <row r="267" spans="1:18" x14ac:dyDescent="0.25">
      <c r="A267" s="782" t="s">
        <v>111</v>
      </c>
      <c r="B267" s="783" t="s">
        <v>101</v>
      </c>
      <c r="C267" s="783">
        <v>35.982633</v>
      </c>
      <c r="D267" s="783">
        <v>-93.040734</v>
      </c>
      <c r="E267" s="795">
        <v>41624</v>
      </c>
      <c r="F267" s="895">
        <v>10</v>
      </c>
      <c r="G267" s="795" t="s">
        <v>151</v>
      </c>
      <c r="H267" s="795" t="s">
        <v>153</v>
      </c>
      <c r="I267" s="796">
        <v>0.38055555555555554</v>
      </c>
      <c r="J267" s="783" t="s">
        <v>96</v>
      </c>
      <c r="K267" s="783" t="s">
        <v>100</v>
      </c>
      <c r="L267" s="783" t="s">
        <v>93</v>
      </c>
      <c r="M267" s="799">
        <v>80</v>
      </c>
      <c r="N267" s="785">
        <v>80</v>
      </c>
    </row>
    <row r="268" spans="1:18" x14ac:dyDescent="0.25">
      <c r="A268" s="782" t="s">
        <v>111</v>
      </c>
      <c r="B268" s="783" t="s">
        <v>105</v>
      </c>
      <c r="C268" s="783">
        <v>35.989153000000002</v>
      </c>
      <c r="D268" s="783">
        <v>-93.035788999999994</v>
      </c>
      <c r="E268" s="795">
        <v>41624</v>
      </c>
      <c r="F268" s="895">
        <v>10</v>
      </c>
      <c r="G268" s="795" t="s">
        <v>151</v>
      </c>
      <c r="H268" s="795" t="s">
        <v>153</v>
      </c>
      <c r="I268" s="796">
        <v>0.3972222222222222</v>
      </c>
      <c r="J268" s="783" t="s">
        <v>96</v>
      </c>
      <c r="K268" s="783" t="s">
        <v>100</v>
      </c>
      <c r="L268" s="783" t="s">
        <v>93</v>
      </c>
      <c r="M268" s="799">
        <v>71</v>
      </c>
      <c r="N268" s="785">
        <v>71</v>
      </c>
    </row>
    <row r="269" spans="1:18" x14ac:dyDescent="0.25">
      <c r="A269" s="785" t="s">
        <v>83</v>
      </c>
      <c r="B269" s="785" t="s">
        <v>39</v>
      </c>
      <c r="C269" s="407">
        <v>35.915832999999999</v>
      </c>
      <c r="D269" s="407">
        <v>-93.059443999999999</v>
      </c>
      <c r="E269" s="836">
        <v>41625</v>
      </c>
      <c r="F269" s="895">
        <v>10</v>
      </c>
      <c r="G269" s="852" t="s">
        <v>150</v>
      </c>
      <c r="H269" s="795" t="s">
        <v>153</v>
      </c>
      <c r="L269" s="783" t="s">
        <v>137</v>
      </c>
      <c r="M269" s="782">
        <v>248.1</v>
      </c>
      <c r="N269" s="785">
        <v>248.1</v>
      </c>
    </row>
    <row r="270" spans="1:18" x14ac:dyDescent="0.25">
      <c r="A270" s="785" t="s">
        <v>83</v>
      </c>
      <c r="B270" s="785" t="s">
        <v>40</v>
      </c>
      <c r="C270" s="407">
        <v>35.894167000000003</v>
      </c>
      <c r="D270" s="407">
        <v>-93.067499999999995</v>
      </c>
      <c r="E270" s="834">
        <v>41625</v>
      </c>
      <c r="F270" s="895">
        <v>10</v>
      </c>
      <c r="G270" s="852" t="s">
        <v>150</v>
      </c>
      <c r="H270" s="795" t="s">
        <v>153</v>
      </c>
      <c r="I270" s="832">
        <v>0.41666666666666669</v>
      </c>
      <c r="J270" s="832" t="s">
        <v>48</v>
      </c>
      <c r="K270" s="835" t="s">
        <v>56</v>
      </c>
      <c r="L270" s="783" t="s">
        <v>137</v>
      </c>
      <c r="M270" s="839">
        <v>248.1</v>
      </c>
      <c r="N270" s="785">
        <v>248.1</v>
      </c>
    </row>
    <row r="271" spans="1:18" x14ac:dyDescent="0.25">
      <c r="A271" s="785" t="s">
        <v>83</v>
      </c>
      <c r="B271" s="785" t="s">
        <v>74</v>
      </c>
      <c r="C271" s="785">
        <v>35.923915000000001</v>
      </c>
      <c r="D271" s="785">
        <v>-93.070695999999998</v>
      </c>
      <c r="E271" s="836">
        <v>41625</v>
      </c>
      <c r="F271" s="895">
        <v>10</v>
      </c>
      <c r="G271" s="852" t="s">
        <v>151</v>
      </c>
      <c r="H271" s="795" t="s">
        <v>153</v>
      </c>
      <c r="I271" s="837">
        <v>0.4236111111111111</v>
      </c>
      <c r="J271" s="837" t="s">
        <v>48</v>
      </c>
      <c r="K271" s="785" t="s">
        <v>56</v>
      </c>
      <c r="L271" s="783" t="s">
        <v>137</v>
      </c>
      <c r="M271" s="829">
        <v>157.6</v>
      </c>
      <c r="N271" s="785">
        <v>157.6</v>
      </c>
    </row>
    <row r="272" spans="1:18" x14ac:dyDescent="0.25">
      <c r="A272" s="983" t="s">
        <v>83</v>
      </c>
      <c r="B272" s="983" t="s">
        <v>41</v>
      </c>
      <c r="C272" s="984">
        <v>35.938889000000003</v>
      </c>
      <c r="D272" s="984">
        <v>-93.072500000000005</v>
      </c>
      <c r="E272" s="1002">
        <v>41625</v>
      </c>
      <c r="F272" s="993">
        <v>10</v>
      </c>
      <c r="G272" s="1002" t="s">
        <v>151</v>
      </c>
      <c r="H272" s="988" t="s">
        <v>153</v>
      </c>
      <c r="I272" s="1003">
        <v>0.4513888888888889</v>
      </c>
      <c r="J272" s="1003" t="s">
        <v>48</v>
      </c>
      <c r="K272" s="995" t="s">
        <v>56</v>
      </c>
      <c r="L272" s="991" t="s">
        <v>137</v>
      </c>
      <c r="M272" s="994">
        <v>148.30000000000001</v>
      </c>
      <c r="N272" s="983">
        <v>148.30000000000001</v>
      </c>
      <c r="O272" s="983"/>
      <c r="P272" s="983"/>
      <c r="Q272" s="983"/>
      <c r="R272" s="983"/>
    </row>
    <row r="273" spans="1:18" x14ac:dyDescent="0.25">
      <c r="A273" s="785" t="s">
        <v>83</v>
      </c>
      <c r="B273" s="785" t="s">
        <v>75</v>
      </c>
      <c r="C273" s="785">
        <v>35.933551000000001</v>
      </c>
      <c r="D273" s="785">
        <v>-93.072661999999994</v>
      </c>
      <c r="E273" s="836">
        <v>41625</v>
      </c>
      <c r="F273" s="895">
        <v>10</v>
      </c>
      <c r="G273" s="852" t="s">
        <v>151</v>
      </c>
      <c r="H273" s="795" t="s">
        <v>153</v>
      </c>
      <c r="I273" s="837">
        <v>0.4375</v>
      </c>
      <c r="J273" s="837" t="s">
        <v>48</v>
      </c>
      <c r="K273" s="785" t="s">
        <v>56</v>
      </c>
      <c r="L273" s="783" t="s">
        <v>137</v>
      </c>
      <c r="M273" s="829">
        <v>127.4</v>
      </c>
      <c r="N273" s="785">
        <v>127.4</v>
      </c>
    </row>
    <row r="274" spans="1:18" x14ac:dyDescent="0.25">
      <c r="A274" s="782" t="s">
        <v>111</v>
      </c>
      <c r="B274" s="783" t="s">
        <v>91</v>
      </c>
      <c r="C274" s="783">
        <v>35.977800000000002</v>
      </c>
      <c r="D274" s="783">
        <v>-93.043099999999995</v>
      </c>
      <c r="E274" s="795">
        <v>41641</v>
      </c>
      <c r="F274" s="895">
        <v>10</v>
      </c>
      <c r="G274" s="795" t="s">
        <v>151</v>
      </c>
      <c r="H274" s="795" t="s">
        <v>154</v>
      </c>
      <c r="I274" s="796">
        <v>0.40416666666666667</v>
      </c>
      <c r="J274" s="783" t="s">
        <v>96</v>
      </c>
      <c r="K274" s="783" t="s">
        <v>93</v>
      </c>
      <c r="L274" s="783" t="s">
        <v>93</v>
      </c>
      <c r="M274" s="799">
        <v>32</v>
      </c>
      <c r="N274" s="785">
        <v>32</v>
      </c>
    </row>
    <row r="275" spans="1:18" x14ac:dyDescent="0.25">
      <c r="A275" s="782" t="s">
        <v>111</v>
      </c>
      <c r="B275" s="783" t="s">
        <v>105</v>
      </c>
      <c r="C275" s="783">
        <v>35.989153000000002</v>
      </c>
      <c r="D275" s="783">
        <v>-93.035788999999994</v>
      </c>
      <c r="E275" s="795">
        <v>41641</v>
      </c>
      <c r="F275" s="895">
        <v>10</v>
      </c>
      <c r="G275" s="795" t="s">
        <v>151</v>
      </c>
      <c r="H275" s="795" t="s">
        <v>154</v>
      </c>
      <c r="I275" s="796">
        <v>0.41736111111111113</v>
      </c>
      <c r="J275" s="783" t="s">
        <v>96</v>
      </c>
      <c r="K275" s="783" t="s">
        <v>19</v>
      </c>
      <c r="L275" s="783" t="s">
        <v>93</v>
      </c>
      <c r="M275" s="799">
        <v>22</v>
      </c>
      <c r="N275" s="785">
        <v>22</v>
      </c>
    </row>
    <row r="276" spans="1:18" x14ac:dyDescent="0.25">
      <c r="A276" s="782" t="s">
        <v>111</v>
      </c>
      <c r="B276" s="783" t="s">
        <v>105</v>
      </c>
      <c r="C276" s="783">
        <v>35.989153000000002</v>
      </c>
      <c r="D276" s="783">
        <v>-93.035788999999994</v>
      </c>
      <c r="E276" s="795">
        <v>41641</v>
      </c>
      <c r="F276" s="895">
        <v>10</v>
      </c>
      <c r="G276" s="795" t="s">
        <v>151</v>
      </c>
      <c r="H276" s="795" t="s">
        <v>154</v>
      </c>
      <c r="I276" s="796">
        <v>0.41666666666666669</v>
      </c>
      <c r="J276" s="783" t="s">
        <v>96</v>
      </c>
      <c r="K276" s="783" t="s">
        <v>93</v>
      </c>
      <c r="L276" s="783" t="s">
        <v>93</v>
      </c>
      <c r="M276" s="799">
        <v>19</v>
      </c>
      <c r="N276" s="785">
        <v>19</v>
      </c>
    </row>
    <row r="277" spans="1:18" x14ac:dyDescent="0.25">
      <c r="A277" s="782" t="s">
        <v>111</v>
      </c>
      <c r="B277" s="783" t="s">
        <v>101</v>
      </c>
      <c r="C277" s="783">
        <v>35.982633</v>
      </c>
      <c r="D277" s="783">
        <v>-93.040734</v>
      </c>
      <c r="E277" s="795">
        <v>41641</v>
      </c>
      <c r="F277" s="895">
        <v>10</v>
      </c>
      <c r="G277" s="795" t="s">
        <v>151</v>
      </c>
      <c r="H277" s="795" t="s">
        <v>154</v>
      </c>
      <c r="I277" s="796">
        <v>0.3923611111111111</v>
      </c>
      <c r="J277" s="783" t="s">
        <v>96</v>
      </c>
      <c r="K277" s="783" t="s">
        <v>93</v>
      </c>
      <c r="L277" s="783" t="s">
        <v>93</v>
      </c>
      <c r="M277" s="799">
        <v>11</v>
      </c>
      <c r="N277" s="785">
        <v>11</v>
      </c>
    </row>
    <row r="278" spans="1:18" x14ac:dyDescent="0.25">
      <c r="A278" s="983" t="s">
        <v>83</v>
      </c>
      <c r="B278" s="983" t="s">
        <v>40</v>
      </c>
      <c r="C278" s="984">
        <v>35.894167000000003</v>
      </c>
      <c r="D278" s="984">
        <v>-93.067499999999995</v>
      </c>
      <c r="E278" s="985">
        <v>41646</v>
      </c>
      <c r="F278" s="993">
        <v>10</v>
      </c>
      <c r="G278" s="987" t="s">
        <v>150</v>
      </c>
      <c r="H278" s="988" t="s">
        <v>154</v>
      </c>
      <c r="I278" s="989">
        <v>0.43055555555555558</v>
      </c>
      <c r="J278" s="989" t="s">
        <v>48</v>
      </c>
      <c r="K278" s="990" t="s">
        <v>49</v>
      </c>
      <c r="L278" s="991" t="s">
        <v>93</v>
      </c>
      <c r="M278" s="992">
        <v>66.3</v>
      </c>
      <c r="N278" s="983">
        <v>66.3</v>
      </c>
      <c r="O278" s="983"/>
      <c r="P278" s="983"/>
      <c r="Q278" s="983"/>
      <c r="R278" s="983"/>
    </row>
    <row r="279" spans="1:18" x14ac:dyDescent="0.25">
      <c r="A279" s="983" t="s">
        <v>83</v>
      </c>
      <c r="B279" s="983" t="s">
        <v>74</v>
      </c>
      <c r="C279" s="983">
        <v>35.923915000000001</v>
      </c>
      <c r="D279" s="983">
        <v>-93.070695999999998</v>
      </c>
      <c r="E279" s="1019">
        <v>41646</v>
      </c>
      <c r="F279" s="993">
        <v>10</v>
      </c>
      <c r="G279" s="987" t="s">
        <v>151</v>
      </c>
      <c r="H279" s="988" t="s">
        <v>154</v>
      </c>
      <c r="I279" s="1016">
        <v>0.4375</v>
      </c>
      <c r="J279" s="1016" t="s">
        <v>48</v>
      </c>
      <c r="K279" s="983" t="s">
        <v>49</v>
      </c>
      <c r="L279" s="991" t="s">
        <v>93</v>
      </c>
      <c r="M279" s="1020">
        <v>24.3</v>
      </c>
      <c r="N279" s="983">
        <v>24.3</v>
      </c>
      <c r="O279" s="983"/>
      <c r="P279" s="983"/>
      <c r="Q279" s="983"/>
      <c r="R279" s="983"/>
    </row>
    <row r="280" spans="1:18" x14ac:dyDescent="0.25">
      <c r="A280" s="785" t="s">
        <v>83</v>
      </c>
      <c r="B280" s="785" t="s">
        <v>75</v>
      </c>
      <c r="C280" s="785">
        <v>35.933551000000001</v>
      </c>
      <c r="D280" s="785">
        <v>-93.072661999999994</v>
      </c>
      <c r="E280" s="836">
        <v>41646</v>
      </c>
      <c r="F280" s="895">
        <v>10</v>
      </c>
      <c r="G280" s="852" t="s">
        <v>151</v>
      </c>
      <c r="H280" s="795" t="s">
        <v>154</v>
      </c>
      <c r="I280" s="837">
        <v>0.4513888888888889</v>
      </c>
      <c r="J280" s="837" t="s">
        <v>48</v>
      </c>
      <c r="K280" s="785" t="s">
        <v>49</v>
      </c>
      <c r="L280" s="783" t="s">
        <v>93</v>
      </c>
      <c r="M280" s="829">
        <v>21.1</v>
      </c>
      <c r="N280" s="785">
        <v>21.1</v>
      </c>
    </row>
    <row r="281" spans="1:18" x14ac:dyDescent="0.25">
      <c r="A281" s="785" t="s">
        <v>83</v>
      </c>
      <c r="B281" s="785" t="s">
        <v>39</v>
      </c>
      <c r="C281" s="407">
        <v>35.915832999999999</v>
      </c>
      <c r="D281" s="407">
        <v>-93.059443999999999</v>
      </c>
      <c r="E281" s="836">
        <v>41646</v>
      </c>
      <c r="F281" s="895">
        <v>10</v>
      </c>
      <c r="G281" s="852" t="s">
        <v>150</v>
      </c>
      <c r="H281" s="795" t="s">
        <v>154</v>
      </c>
      <c r="L281" s="783" t="s">
        <v>93</v>
      </c>
      <c r="M281" s="782">
        <v>20.9</v>
      </c>
      <c r="N281" s="785">
        <v>20.9</v>
      </c>
    </row>
    <row r="282" spans="1:18" x14ac:dyDescent="0.25">
      <c r="A282" s="785" t="s">
        <v>83</v>
      </c>
      <c r="B282" s="785" t="s">
        <v>41</v>
      </c>
      <c r="C282" s="407">
        <v>35.938889000000003</v>
      </c>
      <c r="D282" s="407">
        <v>-93.072500000000005</v>
      </c>
      <c r="E282" s="834">
        <v>41646</v>
      </c>
      <c r="F282" s="895">
        <v>10</v>
      </c>
      <c r="G282" s="834" t="s">
        <v>151</v>
      </c>
      <c r="H282" s="795" t="s">
        <v>154</v>
      </c>
      <c r="I282" s="832">
        <v>0.46527777777777773</v>
      </c>
      <c r="J282" s="832" t="s">
        <v>48</v>
      </c>
      <c r="K282" s="835" t="s">
        <v>49</v>
      </c>
      <c r="L282" s="783" t="s">
        <v>93</v>
      </c>
      <c r="M282" s="839">
        <v>18.3</v>
      </c>
      <c r="N282" s="785">
        <v>18.3</v>
      </c>
    </row>
    <row r="283" spans="1:18" x14ac:dyDescent="0.25">
      <c r="A283" s="782" t="s">
        <v>111</v>
      </c>
      <c r="B283" s="783" t="s">
        <v>91</v>
      </c>
      <c r="C283" s="783">
        <v>35.977800000000002</v>
      </c>
      <c r="D283" s="783">
        <v>-93.043099999999995</v>
      </c>
      <c r="E283" s="795">
        <v>41647</v>
      </c>
      <c r="F283" s="895">
        <v>10</v>
      </c>
      <c r="G283" s="795" t="s">
        <v>151</v>
      </c>
      <c r="H283" s="795" t="s">
        <v>154</v>
      </c>
      <c r="I283" s="796">
        <v>0.44583333333333336</v>
      </c>
      <c r="J283" s="783" t="s">
        <v>96</v>
      </c>
      <c r="K283" s="783" t="s">
        <v>93</v>
      </c>
      <c r="L283" s="783" t="s">
        <v>93</v>
      </c>
      <c r="M283" s="799">
        <v>24</v>
      </c>
      <c r="N283" s="785">
        <v>24</v>
      </c>
    </row>
    <row r="284" spans="1:18" x14ac:dyDescent="0.25">
      <c r="A284" s="782" t="s">
        <v>111</v>
      </c>
      <c r="B284" s="783" t="s">
        <v>105</v>
      </c>
      <c r="C284" s="783">
        <v>35.989153000000002</v>
      </c>
      <c r="D284" s="783">
        <v>-93.035788999999994</v>
      </c>
      <c r="E284" s="795">
        <v>41647</v>
      </c>
      <c r="F284" s="895">
        <v>10</v>
      </c>
      <c r="G284" s="795" t="s">
        <v>151</v>
      </c>
      <c r="H284" s="795" t="s">
        <v>154</v>
      </c>
      <c r="I284" s="796">
        <v>0.45277777777777778</v>
      </c>
      <c r="J284" s="783" t="s">
        <v>96</v>
      </c>
      <c r="K284" s="783" t="s">
        <v>93</v>
      </c>
      <c r="L284" s="783" t="s">
        <v>93</v>
      </c>
      <c r="M284" s="799">
        <v>14</v>
      </c>
      <c r="N284" s="785">
        <v>14</v>
      </c>
    </row>
    <row r="285" spans="1:18" x14ac:dyDescent="0.25">
      <c r="A285" s="782" t="s">
        <v>111</v>
      </c>
      <c r="B285" s="783" t="s">
        <v>101</v>
      </c>
      <c r="C285" s="783">
        <v>35.982633</v>
      </c>
      <c r="D285" s="783">
        <v>-93.040734</v>
      </c>
      <c r="E285" s="795">
        <v>41647</v>
      </c>
      <c r="F285" s="895">
        <v>10</v>
      </c>
      <c r="G285" s="795" t="s">
        <v>151</v>
      </c>
      <c r="H285" s="795" t="s">
        <v>154</v>
      </c>
      <c r="I285" s="796">
        <v>0.43888888888888888</v>
      </c>
      <c r="J285" s="783" t="s">
        <v>96</v>
      </c>
      <c r="K285" s="783" t="s">
        <v>19</v>
      </c>
      <c r="L285" s="783" t="s">
        <v>93</v>
      </c>
      <c r="M285" s="799">
        <v>11</v>
      </c>
      <c r="N285" s="785">
        <v>11</v>
      </c>
    </row>
    <row r="286" spans="1:18" x14ac:dyDescent="0.25">
      <c r="A286" s="782" t="s">
        <v>111</v>
      </c>
      <c r="B286" s="783" t="s">
        <v>101</v>
      </c>
      <c r="C286" s="783">
        <v>35.982633</v>
      </c>
      <c r="D286" s="783">
        <v>-93.040734</v>
      </c>
      <c r="E286" s="795">
        <v>41647</v>
      </c>
      <c r="F286" s="895">
        <v>10</v>
      </c>
      <c r="G286" s="795" t="s">
        <v>151</v>
      </c>
      <c r="H286" s="795" t="s">
        <v>154</v>
      </c>
      <c r="I286" s="796">
        <v>0.43819444444444444</v>
      </c>
      <c r="J286" s="783" t="s">
        <v>96</v>
      </c>
      <c r="K286" s="783" t="s">
        <v>93</v>
      </c>
      <c r="L286" s="783" t="s">
        <v>93</v>
      </c>
      <c r="M286" s="799">
        <v>9</v>
      </c>
      <c r="N286" s="785">
        <v>9</v>
      </c>
    </row>
    <row r="287" spans="1:18" x14ac:dyDescent="0.25">
      <c r="A287" s="782" t="s">
        <v>111</v>
      </c>
      <c r="B287" s="783" t="s">
        <v>91</v>
      </c>
      <c r="C287" s="783">
        <v>35.977800000000002</v>
      </c>
      <c r="D287" s="783">
        <v>-93.043099999999995</v>
      </c>
      <c r="E287" s="795">
        <v>41652</v>
      </c>
      <c r="F287" s="895">
        <v>10</v>
      </c>
      <c r="G287" s="795" t="s">
        <v>151</v>
      </c>
      <c r="H287" s="795" t="s">
        <v>154</v>
      </c>
      <c r="I287" s="796">
        <v>0.47569444444444442</v>
      </c>
      <c r="J287" s="783" t="s">
        <v>96</v>
      </c>
      <c r="K287" s="783" t="s">
        <v>100</v>
      </c>
      <c r="L287" s="783" t="s">
        <v>93</v>
      </c>
      <c r="M287" s="799">
        <v>53</v>
      </c>
      <c r="N287" s="785">
        <v>53</v>
      </c>
    </row>
    <row r="288" spans="1:18" x14ac:dyDescent="0.25">
      <c r="A288" s="782" t="s">
        <v>111</v>
      </c>
      <c r="B288" s="783" t="s">
        <v>101</v>
      </c>
      <c r="C288" s="783">
        <v>35.982633</v>
      </c>
      <c r="D288" s="783">
        <v>-93.040734</v>
      </c>
      <c r="E288" s="795">
        <v>41652</v>
      </c>
      <c r="F288" s="895">
        <v>10</v>
      </c>
      <c r="G288" s="795" t="s">
        <v>151</v>
      </c>
      <c r="H288" s="795" t="s">
        <v>154</v>
      </c>
      <c r="I288" s="796">
        <v>0.48402777777777778</v>
      </c>
      <c r="J288" s="783" t="s">
        <v>96</v>
      </c>
      <c r="K288" s="783" t="s">
        <v>93</v>
      </c>
      <c r="L288" s="783" t="s">
        <v>93</v>
      </c>
      <c r="M288" s="799">
        <v>33</v>
      </c>
      <c r="N288" s="785">
        <v>33</v>
      </c>
    </row>
    <row r="289" spans="1:18" x14ac:dyDescent="0.25">
      <c r="A289" s="782" t="s">
        <v>111</v>
      </c>
      <c r="B289" s="783" t="s">
        <v>105</v>
      </c>
      <c r="C289" s="783">
        <v>35.989153000000002</v>
      </c>
      <c r="D289" s="783">
        <v>-93.035788999999994</v>
      </c>
      <c r="E289" s="795">
        <v>41652</v>
      </c>
      <c r="F289" s="895">
        <v>10</v>
      </c>
      <c r="G289" s="795" t="s">
        <v>151</v>
      </c>
      <c r="H289" s="795" t="s">
        <v>154</v>
      </c>
      <c r="I289" s="796">
        <v>0.45416666666666666</v>
      </c>
      <c r="J289" s="783" t="s">
        <v>96</v>
      </c>
      <c r="K289" s="783" t="s">
        <v>19</v>
      </c>
      <c r="L289" s="783" t="s">
        <v>93</v>
      </c>
      <c r="M289" s="799">
        <v>32</v>
      </c>
      <c r="N289" s="785">
        <v>32</v>
      </c>
    </row>
    <row r="290" spans="1:18" x14ac:dyDescent="0.25">
      <c r="A290" s="782" t="s">
        <v>111</v>
      </c>
      <c r="B290" s="783" t="s">
        <v>105</v>
      </c>
      <c r="C290" s="783">
        <v>35.989153000000002</v>
      </c>
      <c r="D290" s="783">
        <v>-93.035788999999994</v>
      </c>
      <c r="E290" s="795">
        <v>41652</v>
      </c>
      <c r="F290" s="895">
        <v>10</v>
      </c>
      <c r="G290" s="795" t="s">
        <v>151</v>
      </c>
      <c r="H290" s="795" t="s">
        <v>154</v>
      </c>
      <c r="I290" s="796">
        <v>0.45347222222222222</v>
      </c>
      <c r="J290" s="783" t="s">
        <v>96</v>
      </c>
      <c r="K290" s="783" t="s">
        <v>100</v>
      </c>
      <c r="L290" s="783" t="s">
        <v>93</v>
      </c>
      <c r="M290" s="799">
        <v>16</v>
      </c>
      <c r="N290" s="785">
        <v>16</v>
      </c>
    </row>
    <row r="291" spans="1:18" x14ac:dyDescent="0.25">
      <c r="A291" s="983" t="s">
        <v>83</v>
      </c>
      <c r="B291" s="983" t="s">
        <v>74</v>
      </c>
      <c r="C291" s="983">
        <v>35.923915000000001</v>
      </c>
      <c r="D291" s="983">
        <v>-93.070695999999998</v>
      </c>
      <c r="E291" s="997">
        <v>41653</v>
      </c>
      <c r="F291" s="993">
        <v>10</v>
      </c>
      <c r="G291" s="987" t="s">
        <v>151</v>
      </c>
      <c r="H291" s="988" t="s">
        <v>154</v>
      </c>
      <c r="I291" s="998">
        <v>0.49305555555555558</v>
      </c>
      <c r="J291" s="998" t="s">
        <v>54</v>
      </c>
      <c r="K291" s="999" t="s">
        <v>49</v>
      </c>
      <c r="L291" s="991" t="s">
        <v>93</v>
      </c>
      <c r="M291" s="1000">
        <v>238.2</v>
      </c>
      <c r="N291" s="983">
        <v>238.2</v>
      </c>
      <c r="O291" s="983"/>
      <c r="P291" s="983"/>
      <c r="Q291" s="983"/>
      <c r="R291" s="983"/>
    </row>
    <row r="292" spans="1:18" x14ac:dyDescent="0.25">
      <c r="A292" s="785" t="s">
        <v>83</v>
      </c>
      <c r="B292" s="785" t="s">
        <v>75</v>
      </c>
      <c r="C292" s="785">
        <v>35.933551000000001</v>
      </c>
      <c r="D292" s="785">
        <v>-93.072661999999994</v>
      </c>
      <c r="E292" s="847">
        <v>41653</v>
      </c>
      <c r="F292" s="895">
        <v>10</v>
      </c>
      <c r="G292" s="852" t="s">
        <v>151</v>
      </c>
      <c r="H292" s="795" t="s">
        <v>154</v>
      </c>
      <c r="I292" s="848">
        <v>0.53472222222222221</v>
      </c>
      <c r="J292" s="848" t="s">
        <v>54</v>
      </c>
      <c r="K292" s="849" t="s">
        <v>49</v>
      </c>
      <c r="L292" s="783" t="s">
        <v>93</v>
      </c>
      <c r="M292" s="850">
        <v>156.5</v>
      </c>
      <c r="N292" s="785">
        <v>156.5</v>
      </c>
    </row>
    <row r="293" spans="1:18" x14ac:dyDescent="0.25">
      <c r="A293" s="983" t="s">
        <v>83</v>
      </c>
      <c r="B293" s="983" t="s">
        <v>40</v>
      </c>
      <c r="C293" s="984">
        <v>35.894167000000003</v>
      </c>
      <c r="D293" s="984">
        <v>-93.067499999999995</v>
      </c>
      <c r="E293" s="997">
        <v>41653</v>
      </c>
      <c r="F293" s="993">
        <v>10</v>
      </c>
      <c r="G293" s="987" t="s">
        <v>150</v>
      </c>
      <c r="H293" s="988" t="s">
        <v>154</v>
      </c>
      <c r="I293" s="998">
        <v>0.51041666666666663</v>
      </c>
      <c r="J293" s="998" t="s">
        <v>54</v>
      </c>
      <c r="K293" s="999" t="s">
        <v>49</v>
      </c>
      <c r="L293" s="991" t="s">
        <v>93</v>
      </c>
      <c r="M293" s="1000">
        <v>151.5</v>
      </c>
      <c r="N293" s="983">
        <v>151.5</v>
      </c>
      <c r="O293" s="983"/>
      <c r="P293" s="983"/>
      <c r="Q293" s="983"/>
      <c r="R293" s="983"/>
    </row>
    <row r="294" spans="1:18" x14ac:dyDescent="0.25">
      <c r="A294" s="785" t="s">
        <v>83</v>
      </c>
      <c r="B294" s="785" t="s">
        <v>41</v>
      </c>
      <c r="C294" s="407">
        <v>35.938889000000003</v>
      </c>
      <c r="D294" s="407">
        <v>-93.072500000000005</v>
      </c>
      <c r="E294" s="847">
        <v>41653</v>
      </c>
      <c r="F294" s="895">
        <v>10</v>
      </c>
      <c r="G294" s="834" t="s">
        <v>151</v>
      </c>
      <c r="H294" s="795" t="s">
        <v>154</v>
      </c>
      <c r="I294" s="848">
        <v>0.55208333333333337</v>
      </c>
      <c r="J294" s="848" t="s">
        <v>54</v>
      </c>
      <c r="K294" s="849" t="s">
        <v>49</v>
      </c>
      <c r="L294" s="783" t="s">
        <v>93</v>
      </c>
      <c r="M294" s="850">
        <v>95.9</v>
      </c>
      <c r="N294" s="785">
        <v>95.9</v>
      </c>
    </row>
    <row r="295" spans="1:18" x14ac:dyDescent="0.25">
      <c r="A295" s="785" t="s">
        <v>83</v>
      </c>
      <c r="B295" s="785" t="s">
        <v>39</v>
      </c>
      <c r="C295" s="407">
        <v>35.915832999999999</v>
      </c>
      <c r="D295" s="407">
        <v>-93.059443999999999</v>
      </c>
      <c r="E295" s="836">
        <v>41653</v>
      </c>
      <c r="F295" s="895">
        <v>10</v>
      </c>
      <c r="G295" s="852" t="s">
        <v>150</v>
      </c>
      <c r="H295" s="795" t="s">
        <v>154</v>
      </c>
      <c r="L295" s="783" t="s">
        <v>93</v>
      </c>
      <c r="M295" s="782">
        <v>24.3</v>
      </c>
      <c r="N295" s="785">
        <v>24.3</v>
      </c>
    </row>
    <row r="296" spans="1:18" x14ac:dyDescent="0.25">
      <c r="A296" s="957" t="s">
        <v>83</v>
      </c>
      <c r="B296" s="957" t="s">
        <v>41</v>
      </c>
      <c r="C296" s="960">
        <v>35.938889000000003</v>
      </c>
      <c r="D296" s="960">
        <v>-93.072500000000005</v>
      </c>
      <c r="E296" s="961">
        <v>41660</v>
      </c>
      <c r="F296" s="962">
        <v>10</v>
      </c>
      <c r="G296" s="961" t="s">
        <v>151</v>
      </c>
      <c r="H296" s="963" t="s">
        <v>154</v>
      </c>
      <c r="I296" s="964">
        <v>0.37847222222222227</v>
      </c>
      <c r="J296" s="964" t="s">
        <v>48</v>
      </c>
      <c r="K296" s="957" t="s">
        <v>49</v>
      </c>
      <c r="L296" s="965" t="s">
        <v>93</v>
      </c>
      <c r="M296" s="966">
        <v>131.30000000000001</v>
      </c>
      <c r="N296" s="957">
        <v>131.30000000000001</v>
      </c>
      <c r="O296" s="957"/>
      <c r="P296" s="957"/>
      <c r="Q296" s="957"/>
      <c r="R296" s="957"/>
    </row>
    <row r="297" spans="1:18" x14ac:dyDescent="0.25">
      <c r="A297" s="983" t="s">
        <v>83</v>
      </c>
      <c r="B297" s="983" t="s">
        <v>40</v>
      </c>
      <c r="C297" s="984">
        <v>35.894167000000003</v>
      </c>
      <c r="D297" s="984">
        <v>-93.067499999999995</v>
      </c>
      <c r="E297" s="997">
        <v>41660</v>
      </c>
      <c r="F297" s="993">
        <v>10</v>
      </c>
      <c r="G297" s="987" t="s">
        <v>150</v>
      </c>
      <c r="H297" s="988" t="s">
        <v>154</v>
      </c>
      <c r="I297" s="998">
        <v>0.35416666666666669</v>
      </c>
      <c r="J297" s="998" t="s">
        <v>48</v>
      </c>
      <c r="K297" s="999" t="s">
        <v>49</v>
      </c>
      <c r="L297" s="991" t="s">
        <v>93</v>
      </c>
      <c r="M297" s="1000">
        <v>55.7</v>
      </c>
      <c r="N297" s="983">
        <v>55.7</v>
      </c>
      <c r="O297" s="983"/>
      <c r="P297" s="983"/>
      <c r="Q297" s="983"/>
      <c r="R297" s="983"/>
    </row>
    <row r="298" spans="1:18" x14ac:dyDescent="0.25">
      <c r="A298" s="983" t="s">
        <v>83</v>
      </c>
      <c r="B298" s="983" t="s">
        <v>74</v>
      </c>
      <c r="C298" s="983">
        <v>35.923915000000001</v>
      </c>
      <c r="D298" s="983">
        <v>-93.070695999999998</v>
      </c>
      <c r="E298" s="997">
        <v>41660</v>
      </c>
      <c r="F298" s="993">
        <v>10</v>
      </c>
      <c r="G298" s="987" t="s">
        <v>151</v>
      </c>
      <c r="H298" s="988" t="s">
        <v>154</v>
      </c>
      <c r="I298" s="998">
        <v>0.34722222222222227</v>
      </c>
      <c r="J298" s="998" t="s">
        <v>48</v>
      </c>
      <c r="K298" s="999" t="s">
        <v>49</v>
      </c>
      <c r="L298" s="991" t="s">
        <v>93</v>
      </c>
      <c r="M298" s="1000">
        <v>51.2</v>
      </c>
      <c r="N298" s="983">
        <v>51.2</v>
      </c>
      <c r="O298" s="983"/>
      <c r="P298" s="983"/>
      <c r="Q298" s="983"/>
      <c r="R298" s="983"/>
    </row>
    <row r="299" spans="1:18" x14ac:dyDescent="0.25">
      <c r="A299" s="785" t="s">
        <v>83</v>
      </c>
      <c r="B299" s="785" t="s">
        <v>75</v>
      </c>
      <c r="C299" s="785">
        <v>35.933551000000001</v>
      </c>
      <c r="D299" s="785">
        <v>-93.072661999999994</v>
      </c>
      <c r="E299" s="847">
        <v>41660</v>
      </c>
      <c r="F299" s="895">
        <v>10</v>
      </c>
      <c r="G299" s="852" t="s">
        <v>151</v>
      </c>
      <c r="H299" s="795" t="s">
        <v>154</v>
      </c>
      <c r="I299" s="848">
        <v>0.36458333333333331</v>
      </c>
      <c r="J299" s="848" t="s">
        <v>48</v>
      </c>
      <c r="K299" s="849" t="s">
        <v>49</v>
      </c>
      <c r="L299" s="783" t="s">
        <v>93</v>
      </c>
      <c r="M299" s="850">
        <v>49.6</v>
      </c>
      <c r="N299" s="785">
        <v>49.6</v>
      </c>
    </row>
    <row r="300" spans="1:18" x14ac:dyDescent="0.25">
      <c r="A300" s="785" t="s">
        <v>83</v>
      </c>
      <c r="B300" s="785" t="s">
        <v>39</v>
      </c>
      <c r="C300" s="407">
        <v>35.915832999999999</v>
      </c>
      <c r="D300" s="407">
        <v>-93.059443999999999</v>
      </c>
      <c r="E300" s="836">
        <v>41660</v>
      </c>
      <c r="F300" s="895">
        <v>10</v>
      </c>
      <c r="G300" s="852" t="s">
        <v>150</v>
      </c>
      <c r="H300" s="795" t="s">
        <v>154</v>
      </c>
      <c r="L300" s="783" t="s">
        <v>93</v>
      </c>
      <c r="M300" s="782">
        <v>5.2</v>
      </c>
      <c r="N300" s="785">
        <v>5.2</v>
      </c>
    </row>
    <row r="301" spans="1:18" x14ac:dyDescent="0.25">
      <c r="A301" s="782" t="s">
        <v>111</v>
      </c>
      <c r="B301" s="783" t="s">
        <v>91</v>
      </c>
      <c r="C301" s="783">
        <v>35.977800000000002</v>
      </c>
      <c r="D301" s="783">
        <v>-93.043099999999995</v>
      </c>
      <c r="E301" s="795">
        <v>41661</v>
      </c>
      <c r="F301" s="895">
        <v>10</v>
      </c>
      <c r="G301" s="795" t="s">
        <v>151</v>
      </c>
      <c r="H301" s="795" t="s">
        <v>154</v>
      </c>
      <c r="I301" s="796">
        <v>0.47708333333333336</v>
      </c>
      <c r="J301" s="783" t="s">
        <v>96</v>
      </c>
      <c r="K301" s="783" t="s">
        <v>93</v>
      </c>
      <c r="L301" s="783" t="s">
        <v>93</v>
      </c>
      <c r="M301" s="799">
        <v>14</v>
      </c>
      <c r="N301" s="785">
        <v>14</v>
      </c>
    </row>
    <row r="302" spans="1:18" x14ac:dyDescent="0.25">
      <c r="A302" s="782" t="s">
        <v>111</v>
      </c>
      <c r="B302" s="783" t="s">
        <v>91</v>
      </c>
      <c r="C302" s="783">
        <v>35.977800000000002</v>
      </c>
      <c r="D302" s="783">
        <v>-93.043099999999995</v>
      </c>
      <c r="E302" s="795">
        <v>41661</v>
      </c>
      <c r="F302" s="895">
        <v>10</v>
      </c>
      <c r="G302" s="795" t="s">
        <v>151</v>
      </c>
      <c r="H302" s="795" t="s">
        <v>154</v>
      </c>
      <c r="I302" s="796">
        <v>0.4777777777777778</v>
      </c>
      <c r="J302" s="783" t="s">
        <v>96</v>
      </c>
      <c r="K302" s="783" t="s">
        <v>19</v>
      </c>
      <c r="L302" s="783" t="s">
        <v>93</v>
      </c>
      <c r="M302" s="799">
        <v>11</v>
      </c>
      <c r="N302" s="785">
        <v>11</v>
      </c>
    </row>
    <row r="303" spans="1:18" x14ac:dyDescent="0.25">
      <c r="A303" s="782" t="s">
        <v>111</v>
      </c>
      <c r="B303" s="783" t="s">
        <v>105</v>
      </c>
      <c r="C303" s="783">
        <v>35.989153000000002</v>
      </c>
      <c r="D303" s="783">
        <v>-93.035788999999994</v>
      </c>
      <c r="E303" s="795">
        <v>41661</v>
      </c>
      <c r="F303" s="895">
        <v>10</v>
      </c>
      <c r="G303" s="795" t="s">
        <v>151</v>
      </c>
      <c r="H303" s="795" t="s">
        <v>154</v>
      </c>
      <c r="I303" s="796">
        <v>0.48680555555555555</v>
      </c>
      <c r="J303" s="783" t="s">
        <v>96</v>
      </c>
      <c r="K303" s="783" t="s">
        <v>93</v>
      </c>
      <c r="L303" s="783" t="s">
        <v>93</v>
      </c>
      <c r="M303" s="799">
        <v>9</v>
      </c>
      <c r="N303" s="785">
        <v>9</v>
      </c>
    </row>
    <row r="304" spans="1:18" x14ac:dyDescent="0.25">
      <c r="A304" s="782" t="s">
        <v>111</v>
      </c>
      <c r="B304" s="783" t="s">
        <v>101</v>
      </c>
      <c r="C304" s="783">
        <v>35.982633</v>
      </c>
      <c r="D304" s="783">
        <v>-93.040734</v>
      </c>
      <c r="E304" s="795">
        <v>41661</v>
      </c>
      <c r="F304" s="895">
        <v>10</v>
      </c>
      <c r="G304" s="795" t="s">
        <v>151</v>
      </c>
      <c r="H304" s="795" t="s">
        <v>154</v>
      </c>
      <c r="I304" s="796">
        <v>0.45833333333333331</v>
      </c>
      <c r="J304" s="783" t="s">
        <v>96</v>
      </c>
      <c r="K304" s="783" t="s">
        <v>93</v>
      </c>
      <c r="L304" s="783" t="s">
        <v>93</v>
      </c>
      <c r="M304" s="799">
        <v>8</v>
      </c>
      <c r="N304" s="785">
        <v>8</v>
      </c>
    </row>
    <row r="305" spans="1:18" x14ac:dyDescent="0.25">
      <c r="A305" s="983" t="s">
        <v>83</v>
      </c>
      <c r="B305" s="983" t="s">
        <v>74</v>
      </c>
      <c r="C305" s="983">
        <v>35.923915000000001</v>
      </c>
      <c r="D305" s="983">
        <v>-93.070695999999998</v>
      </c>
      <c r="E305" s="1019">
        <v>41668</v>
      </c>
      <c r="F305" s="993">
        <v>10</v>
      </c>
      <c r="G305" s="987" t="s">
        <v>151</v>
      </c>
      <c r="H305" s="988" t="s">
        <v>154</v>
      </c>
      <c r="I305" s="1016">
        <v>0.4375</v>
      </c>
      <c r="J305" s="1016" t="s">
        <v>48</v>
      </c>
      <c r="K305" s="983" t="s">
        <v>49</v>
      </c>
      <c r="L305" s="991" t="s">
        <v>93</v>
      </c>
      <c r="M305" s="1001">
        <v>28.2</v>
      </c>
      <c r="N305" s="983">
        <v>28.2</v>
      </c>
      <c r="O305" s="983"/>
      <c r="P305" s="983"/>
      <c r="Q305" s="983"/>
      <c r="R305" s="983"/>
    </row>
    <row r="306" spans="1:18" x14ac:dyDescent="0.25">
      <c r="A306" s="983" t="s">
        <v>83</v>
      </c>
      <c r="B306" s="983" t="s">
        <v>40</v>
      </c>
      <c r="C306" s="984">
        <v>35.894167000000003</v>
      </c>
      <c r="D306" s="984">
        <v>-93.067499999999995</v>
      </c>
      <c r="E306" s="985">
        <v>41668</v>
      </c>
      <c r="F306" s="993">
        <v>10</v>
      </c>
      <c r="G306" s="987" t="s">
        <v>150</v>
      </c>
      <c r="H306" s="988" t="s">
        <v>154</v>
      </c>
      <c r="I306" s="989">
        <v>0.44444444444444442</v>
      </c>
      <c r="J306" s="989" t="s">
        <v>48</v>
      </c>
      <c r="K306" s="990" t="s">
        <v>49</v>
      </c>
      <c r="L306" s="991" t="s">
        <v>93</v>
      </c>
      <c r="M306" s="1001">
        <v>10.9</v>
      </c>
      <c r="N306" s="983">
        <v>10.9</v>
      </c>
      <c r="O306" s="983"/>
      <c r="P306" s="983"/>
      <c r="Q306" s="983"/>
      <c r="R306" s="983"/>
    </row>
    <row r="307" spans="1:18" x14ac:dyDescent="0.25">
      <c r="A307" s="785" t="s">
        <v>83</v>
      </c>
      <c r="B307" s="785" t="s">
        <v>39</v>
      </c>
      <c r="C307" s="407">
        <v>35.915832999999999</v>
      </c>
      <c r="D307" s="407">
        <v>-93.059443999999999</v>
      </c>
      <c r="E307" s="836">
        <v>41668</v>
      </c>
      <c r="F307" s="895">
        <v>10</v>
      </c>
      <c r="G307" s="852" t="s">
        <v>150</v>
      </c>
      <c r="H307" s="795" t="s">
        <v>154</v>
      </c>
      <c r="L307" s="783" t="s">
        <v>93</v>
      </c>
      <c r="M307" s="785">
        <v>3.1</v>
      </c>
      <c r="N307" s="785">
        <v>3.1</v>
      </c>
    </row>
    <row r="308" spans="1:18" x14ac:dyDescent="0.25">
      <c r="A308" s="782" t="s">
        <v>111</v>
      </c>
      <c r="B308" s="783" t="s">
        <v>91</v>
      </c>
      <c r="C308" s="783">
        <v>35.977800000000002</v>
      </c>
      <c r="D308" s="783">
        <v>-93.043099999999995</v>
      </c>
      <c r="E308" s="795">
        <v>41668</v>
      </c>
      <c r="F308" s="895">
        <v>10</v>
      </c>
      <c r="G308" s="795" t="s">
        <v>151</v>
      </c>
      <c r="H308" s="795" t="s">
        <v>154</v>
      </c>
      <c r="I308" s="796">
        <v>0.46250000000000002</v>
      </c>
      <c r="J308" s="783" t="s">
        <v>96</v>
      </c>
      <c r="K308" s="783" t="s">
        <v>93</v>
      </c>
      <c r="L308" s="783" t="s">
        <v>93</v>
      </c>
      <c r="M308" s="799">
        <v>3</v>
      </c>
      <c r="N308" s="785">
        <v>3</v>
      </c>
    </row>
    <row r="309" spans="1:18" x14ac:dyDescent="0.25">
      <c r="A309" s="782" t="s">
        <v>111</v>
      </c>
      <c r="B309" s="783" t="s">
        <v>101</v>
      </c>
      <c r="C309" s="783">
        <v>35.982633</v>
      </c>
      <c r="D309" s="783">
        <v>-93.040734</v>
      </c>
      <c r="E309" s="795">
        <v>41668</v>
      </c>
      <c r="F309" s="895">
        <v>10</v>
      </c>
      <c r="G309" s="795" t="s">
        <v>151</v>
      </c>
      <c r="H309" s="795" t="s">
        <v>154</v>
      </c>
      <c r="I309" s="796">
        <v>0.44236111111111109</v>
      </c>
      <c r="J309" s="783" t="s">
        <v>96</v>
      </c>
      <c r="K309" s="783" t="s">
        <v>93</v>
      </c>
      <c r="L309" s="783" t="s">
        <v>93</v>
      </c>
      <c r="M309" s="799">
        <v>2</v>
      </c>
      <c r="N309" s="785">
        <v>2</v>
      </c>
    </row>
    <row r="310" spans="1:18" x14ac:dyDescent="0.25">
      <c r="A310" s="782" t="s">
        <v>111</v>
      </c>
      <c r="B310" s="783" t="s">
        <v>91</v>
      </c>
      <c r="C310" s="783">
        <v>35.977800000000002</v>
      </c>
      <c r="D310" s="783">
        <v>-93.043099999999995</v>
      </c>
      <c r="E310" s="795">
        <v>41668</v>
      </c>
      <c r="F310" s="895">
        <v>10</v>
      </c>
      <c r="G310" s="795" t="s">
        <v>151</v>
      </c>
      <c r="H310" s="795" t="s">
        <v>154</v>
      </c>
      <c r="I310" s="796">
        <v>0.46319444444444446</v>
      </c>
      <c r="J310" s="783" t="s">
        <v>96</v>
      </c>
      <c r="K310" s="783" t="s">
        <v>19</v>
      </c>
      <c r="L310" s="783" t="s">
        <v>93</v>
      </c>
      <c r="M310" s="799">
        <v>2</v>
      </c>
      <c r="N310" s="785">
        <v>2</v>
      </c>
    </row>
    <row r="311" spans="1:18" x14ac:dyDescent="0.25">
      <c r="A311" s="785" t="s">
        <v>83</v>
      </c>
      <c r="B311" s="785" t="s">
        <v>41</v>
      </c>
      <c r="C311" s="407">
        <v>35.938889000000003</v>
      </c>
      <c r="D311" s="407">
        <v>-93.072500000000005</v>
      </c>
      <c r="E311" s="834">
        <v>41668</v>
      </c>
      <c r="F311" s="895">
        <v>10</v>
      </c>
      <c r="G311" s="834" t="s">
        <v>151</v>
      </c>
      <c r="H311" s="795" t="s">
        <v>154</v>
      </c>
      <c r="I311" s="832">
        <v>0.45833333333333331</v>
      </c>
      <c r="J311" s="832" t="s">
        <v>48</v>
      </c>
      <c r="K311" s="835" t="s">
        <v>49</v>
      </c>
      <c r="L311" s="783" t="s">
        <v>93</v>
      </c>
      <c r="M311" s="826" t="s">
        <v>45</v>
      </c>
      <c r="N311" s="785">
        <v>0.01</v>
      </c>
    </row>
    <row r="312" spans="1:18" x14ac:dyDescent="0.25">
      <c r="A312" s="782" t="s">
        <v>111</v>
      </c>
      <c r="B312" s="783" t="s">
        <v>105</v>
      </c>
      <c r="C312" s="783">
        <v>35.989153000000002</v>
      </c>
      <c r="D312" s="783">
        <v>-93.035788999999994</v>
      </c>
      <c r="E312" s="795">
        <v>41668</v>
      </c>
      <c r="F312" s="895">
        <v>10</v>
      </c>
      <c r="G312" s="795" t="s">
        <v>151</v>
      </c>
      <c r="H312" s="795" t="s">
        <v>154</v>
      </c>
      <c r="I312" s="796">
        <v>0.47847222222222224</v>
      </c>
      <c r="J312" s="783" t="s">
        <v>96</v>
      </c>
      <c r="K312" s="783" t="s">
        <v>93</v>
      </c>
      <c r="L312" s="783" t="s">
        <v>93</v>
      </c>
      <c r="M312" s="799">
        <v>0</v>
      </c>
      <c r="N312" s="785">
        <v>0</v>
      </c>
    </row>
    <row r="313" spans="1:18" x14ac:dyDescent="0.25">
      <c r="A313" s="782" t="s">
        <v>111</v>
      </c>
      <c r="B313" s="783" t="s">
        <v>91</v>
      </c>
      <c r="C313" s="783">
        <v>35.977800000000002</v>
      </c>
      <c r="D313" s="783">
        <v>-93.043099999999995</v>
      </c>
      <c r="E313" s="795">
        <v>41676</v>
      </c>
      <c r="F313" s="895">
        <v>10</v>
      </c>
      <c r="G313" s="795" t="s">
        <v>151</v>
      </c>
      <c r="H313" s="795" t="s">
        <v>154</v>
      </c>
      <c r="I313" s="796">
        <v>0.53194444444444444</v>
      </c>
      <c r="J313" s="783" t="s">
        <v>96</v>
      </c>
      <c r="K313" s="783" t="s">
        <v>19</v>
      </c>
      <c r="L313" s="783" t="s">
        <v>93</v>
      </c>
      <c r="M313" s="799">
        <v>2</v>
      </c>
      <c r="N313" s="785">
        <v>2</v>
      </c>
    </row>
    <row r="314" spans="1:18" x14ac:dyDescent="0.25">
      <c r="A314" s="782" t="s">
        <v>111</v>
      </c>
      <c r="B314" s="783" t="s">
        <v>91</v>
      </c>
      <c r="C314" s="783">
        <v>35.977800000000002</v>
      </c>
      <c r="D314" s="783">
        <v>-93.043099999999995</v>
      </c>
      <c r="E314" s="795">
        <v>41676</v>
      </c>
      <c r="F314" s="895">
        <v>10</v>
      </c>
      <c r="G314" s="795" t="s">
        <v>151</v>
      </c>
      <c r="H314" s="795" t="s">
        <v>154</v>
      </c>
      <c r="I314" s="796">
        <v>0.53125</v>
      </c>
      <c r="J314" s="783" t="s">
        <v>96</v>
      </c>
      <c r="K314" s="783" t="s">
        <v>93</v>
      </c>
      <c r="L314" s="783" t="s">
        <v>93</v>
      </c>
      <c r="M314" s="799">
        <v>2</v>
      </c>
      <c r="N314" s="785">
        <v>2</v>
      </c>
    </row>
    <row r="315" spans="1:18" x14ac:dyDescent="0.25">
      <c r="A315" s="782" t="s">
        <v>111</v>
      </c>
      <c r="B315" s="783" t="s">
        <v>101</v>
      </c>
      <c r="C315" s="783">
        <v>35.982633</v>
      </c>
      <c r="D315" s="783">
        <v>-93.040734</v>
      </c>
      <c r="E315" s="795">
        <v>41676</v>
      </c>
      <c r="F315" s="895">
        <v>10</v>
      </c>
      <c r="G315" s="795" t="s">
        <v>151</v>
      </c>
      <c r="H315" s="795" t="s">
        <v>154</v>
      </c>
      <c r="I315" s="796">
        <v>0.52152777777777781</v>
      </c>
      <c r="J315" s="783" t="s">
        <v>96</v>
      </c>
      <c r="K315" s="783" t="s">
        <v>93</v>
      </c>
      <c r="L315" s="783" t="s">
        <v>93</v>
      </c>
      <c r="M315" s="799">
        <v>1</v>
      </c>
      <c r="N315" s="785">
        <v>1</v>
      </c>
    </row>
    <row r="316" spans="1:18" x14ac:dyDescent="0.25">
      <c r="A316" s="782" t="s">
        <v>111</v>
      </c>
      <c r="B316" s="783" t="s">
        <v>105</v>
      </c>
      <c r="C316" s="783">
        <v>35.989153000000002</v>
      </c>
      <c r="D316" s="783">
        <v>-93.035788999999994</v>
      </c>
      <c r="E316" s="795">
        <v>41676</v>
      </c>
      <c r="F316" s="895">
        <v>10</v>
      </c>
      <c r="G316" s="795" t="s">
        <v>151</v>
      </c>
      <c r="H316" s="795" t="s">
        <v>154</v>
      </c>
      <c r="I316" s="796">
        <v>0.54861111111111116</v>
      </c>
      <c r="J316" s="783" t="s">
        <v>96</v>
      </c>
      <c r="K316" s="783" t="s">
        <v>93</v>
      </c>
      <c r="L316" s="783" t="s">
        <v>93</v>
      </c>
      <c r="M316" s="799">
        <v>1</v>
      </c>
      <c r="N316" s="785">
        <v>1</v>
      </c>
    </row>
    <row r="317" spans="1:18" x14ac:dyDescent="0.25">
      <c r="A317" s="782" t="s">
        <v>111</v>
      </c>
      <c r="B317" s="783" t="s">
        <v>91</v>
      </c>
      <c r="C317" s="783">
        <v>35.977800000000002</v>
      </c>
      <c r="D317" s="783">
        <v>-93.043099999999995</v>
      </c>
      <c r="E317" s="795">
        <v>41682</v>
      </c>
      <c r="F317" s="895">
        <v>10</v>
      </c>
      <c r="G317" s="795" t="s">
        <v>151</v>
      </c>
      <c r="H317" s="795" t="s">
        <v>154</v>
      </c>
      <c r="I317" s="796">
        <v>0.6069444444444444</v>
      </c>
      <c r="J317" s="783" t="s">
        <v>96</v>
      </c>
      <c r="K317" s="783" t="s">
        <v>19</v>
      </c>
      <c r="L317" s="783" t="s">
        <v>93</v>
      </c>
      <c r="M317" s="799">
        <v>1</v>
      </c>
      <c r="N317" s="785">
        <v>1</v>
      </c>
    </row>
    <row r="318" spans="1:18" x14ac:dyDescent="0.25">
      <c r="A318" s="782" t="s">
        <v>111</v>
      </c>
      <c r="B318" s="783" t="s">
        <v>101</v>
      </c>
      <c r="C318" s="783">
        <v>35.982633</v>
      </c>
      <c r="D318" s="783">
        <v>-93.040734</v>
      </c>
      <c r="E318" s="795">
        <v>41682</v>
      </c>
      <c r="F318" s="895">
        <v>10</v>
      </c>
      <c r="G318" s="795" t="s">
        <v>151</v>
      </c>
      <c r="H318" s="795" t="s">
        <v>154</v>
      </c>
      <c r="I318" s="796">
        <v>0.63402777777777775</v>
      </c>
      <c r="J318" s="783" t="s">
        <v>96</v>
      </c>
      <c r="K318" s="783" t="s">
        <v>93</v>
      </c>
      <c r="L318" s="783" t="s">
        <v>93</v>
      </c>
      <c r="M318" s="799">
        <v>0</v>
      </c>
      <c r="N318" s="785">
        <v>0</v>
      </c>
    </row>
    <row r="319" spans="1:18" x14ac:dyDescent="0.25">
      <c r="A319" s="782" t="s">
        <v>111</v>
      </c>
      <c r="B319" s="783" t="s">
        <v>105</v>
      </c>
      <c r="C319" s="783">
        <v>35.989153000000002</v>
      </c>
      <c r="D319" s="783">
        <v>-93.035788999999994</v>
      </c>
      <c r="E319" s="795">
        <v>41682</v>
      </c>
      <c r="F319" s="895">
        <v>10</v>
      </c>
      <c r="G319" s="795" t="s">
        <v>151</v>
      </c>
      <c r="H319" s="795" t="s">
        <v>154</v>
      </c>
      <c r="I319" s="796">
        <v>0.61319444444444449</v>
      </c>
      <c r="J319" s="783" t="s">
        <v>96</v>
      </c>
      <c r="K319" s="783" t="s">
        <v>93</v>
      </c>
      <c r="L319" s="783" t="s">
        <v>93</v>
      </c>
      <c r="M319" s="799">
        <v>0</v>
      </c>
      <c r="N319" s="785">
        <v>0</v>
      </c>
    </row>
    <row r="320" spans="1:18" x14ac:dyDescent="0.25">
      <c r="A320" s="782" t="s">
        <v>111</v>
      </c>
      <c r="B320" s="783" t="s">
        <v>91</v>
      </c>
      <c r="C320" s="783">
        <v>35.977800000000002</v>
      </c>
      <c r="D320" s="783">
        <v>-93.043099999999995</v>
      </c>
      <c r="E320" s="795">
        <v>41682</v>
      </c>
      <c r="F320" s="895">
        <v>10</v>
      </c>
      <c r="G320" s="795" t="s">
        <v>151</v>
      </c>
      <c r="H320" s="795" t="s">
        <v>154</v>
      </c>
      <c r="I320" s="796">
        <v>0.60624999999999996</v>
      </c>
      <c r="J320" s="783" t="s">
        <v>96</v>
      </c>
      <c r="K320" s="783" t="s">
        <v>93</v>
      </c>
      <c r="L320" s="783" t="s">
        <v>93</v>
      </c>
      <c r="M320" s="799">
        <v>0</v>
      </c>
      <c r="N320" s="785">
        <v>0</v>
      </c>
    </row>
    <row r="321" spans="1:18" x14ac:dyDescent="0.25">
      <c r="A321" s="983" t="s">
        <v>83</v>
      </c>
      <c r="B321" s="983" t="s">
        <v>40</v>
      </c>
      <c r="C321" s="984">
        <v>35.894167000000003</v>
      </c>
      <c r="D321" s="984">
        <v>-93.067499999999995</v>
      </c>
      <c r="E321" s="985">
        <v>41683</v>
      </c>
      <c r="F321" s="993">
        <v>10</v>
      </c>
      <c r="G321" s="987" t="s">
        <v>150</v>
      </c>
      <c r="H321" s="988" t="s">
        <v>154</v>
      </c>
      <c r="I321" s="989">
        <v>0.36805555555555558</v>
      </c>
      <c r="J321" s="989" t="s">
        <v>48</v>
      </c>
      <c r="K321" s="990" t="s">
        <v>49</v>
      </c>
      <c r="L321" s="991" t="s">
        <v>93</v>
      </c>
      <c r="M321" s="1001">
        <v>68.900000000000006</v>
      </c>
      <c r="N321" s="983">
        <v>68.900000000000006</v>
      </c>
      <c r="O321" s="983"/>
      <c r="P321" s="983"/>
      <c r="Q321" s="983"/>
      <c r="R321" s="983"/>
    </row>
    <row r="322" spans="1:18" x14ac:dyDescent="0.25">
      <c r="A322" s="983" t="s">
        <v>83</v>
      </c>
      <c r="B322" s="983" t="s">
        <v>74</v>
      </c>
      <c r="C322" s="983">
        <v>35.923915000000001</v>
      </c>
      <c r="D322" s="983">
        <v>-93.070695999999998</v>
      </c>
      <c r="E322" s="1019">
        <v>41683</v>
      </c>
      <c r="F322" s="993">
        <v>10</v>
      </c>
      <c r="G322" s="987" t="s">
        <v>151</v>
      </c>
      <c r="H322" s="988" t="s">
        <v>154</v>
      </c>
      <c r="I322" s="1016">
        <v>0.3611111111111111</v>
      </c>
      <c r="J322" s="1016" t="s">
        <v>48</v>
      </c>
      <c r="K322" s="983" t="s">
        <v>49</v>
      </c>
      <c r="L322" s="991" t="s">
        <v>93</v>
      </c>
      <c r="M322" s="1001">
        <v>31.4</v>
      </c>
      <c r="N322" s="983">
        <v>31.4</v>
      </c>
      <c r="O322" s="983"/>
      <c r="P322" s="983"/>
      <c r="Q322" s="983"/>
      <c r="R322" s="983"/>
    </row>
    <row r="323" spans="1:18" x14ac:dyDescent="0.25">
      <c r="A323" s="785" t="s">
        <v>83</v>
      </c>
      <c r="B323" s="785" t="s">
        <v>41</v>
      </c>
      <c r="C323" s="407">
        <v>35.938889000000003</v>
      </c>
      <c r="D323" s="407">
        <v>-93.072500000000005</v>
      </c>
      <c r="E323" s="834">
        <v>41683</v>
      </c>
      <c r="F323" s="895">
        <v>10</v>
      </c>
      <c r="G323" s="834" t="s">
        <v>151</v>
      </c>
      <c r="H323" s="795" t="s">
        <v>154</v>
      </c>
      <c r="I323" s="832">
        <v>0.38194444444444442</v>
      </c>
      <c r="J323" s="832" t="s">
        <v>48</v>
      </c>
      <c r="K323" s="835" t="s">
        <v>49</v>
      </c>
      <c r="L323" s="783" t="s">
        <v>93</v>
      </c>
      <c r="M323" s="826">
        <v>9.8000000000000007</v>
      </c>
      <c r="N323" s="785">
        <v>9.8000000000000007</v>
      </c>
    </row>
    <row r="324" spans="1:18" x14ac:dyDescent="0.25">
      <c r="A324" s="785" t="s">
        <v>83</v>
      </c>
      <c r="B324" s="785" t="s">
        <v>39</v>
      </c>
      <c r="C324" s="407">
        <v>35.915832999999999</v>
      </c>
      <c r="D324" s="407">
        <v>-93.059443999999999</v>
      </c>
      <c r="E324" s="836">
        <v>41683</v>
      </c>
      <c r="F324" s="895">
        <v>10</v>
      </c>
      <c r="G324" s="852" t="s">
        <v>150</v>
      </c>
      <c r="H324" s="795" t="s">
        <v>154</v>
      </c>
      <c r="L324" s="783" t="s">
        <v>93</v>
      </c>
      <c r="M324" s="785" t="s">
        <v>45</v>
      </c>
      <c r="N324" s="785">
        <v>0.01</v>
      </c>
    </row>
    <row r="325" spans="1:18" x14ac:dyDescent="0.25">
      <c r="A325" s="983" t="s">
        <v>83</v>
      </c>
      <c r="B325" s="983" t="s">
        <v>40</v>
      </c>
      <c r="C325" s="984">
        <v>35.894167000000003</v>
      </c>
      <c r="D325" s="984">
        <v>-93.067499999999995</v>
      </c>
      <c r="E325" s="985">
        <v>41689</v>
      </c>
      <c r="F325" s="993">
        <v>10</v>
      </c>
      <c r="G325" s="987" t="s">
        <v>150</v>
      </c>
      <c r="H325" s="988" t="s">
        <v>154</v>
      </c>
      <c r="I325" s="989">
        <v>0.4284722222222222</v>
      </c>
      <c r="J325" s="989" t="s">
        <v>57</v>
      </c>
      <c r="K325" s="990" t="s">
        <v>49</v>
      </c>
      <c r="L325" s="991" t="s">
        <v>93</v>
      </c>
      <c r="M325" s="1001">
        <v>111.9</v>
      </c>
      <c r="N325" s="983">
        <v>111.9</v>
      </c>
      <c r="O325" s="983"/>
      <c r="P325" s="983"/>
      <c r="Q325" s="983"/>
      <c r="R325" s="983"/>
    </row>
    <row r="326" spans="1:18" x14ac:dyDescent="0.25">
      <c r="A326" s="983" t="s">
        <v>83</v>
      </c>
      <c r="B326" s="983" t="s">
        <v>74</v>
      </c>
      <c r="C326" s="983">
        <v>35.923915000000001</v>
      </c>
      <c r="D326" s="983">
        <v>-93.070695999999998</v>
      </c>
      <c r="E326" s="1019">
        <v>41689</v>
      </c>
      <c r="F326" s="993">
        <v>10</v>
      </c>
      <c r="G326" s="987" t="s">
        <v>151</v>
      </c>
      <c r="H326" s="988" t="s">
        <v>154</v>
      </c>
      <c r="I326" s="1016">
        <v>0.39583333333333331</v>
      </c>
      <c r="J326" s="1016" t="s">
        <v>57</v>
      </c>
      <c r="K326" s="983" t="s">
        <v>49</v>
      </c>
      <c r="L326" s="991" t="s">
        <v>93</v>
      </c>
      <c r="M326" s="1001">
        <v>45.5</v>
      </c>
      <c r="N326" s="983">
        <v>45.5</v>
      </c>
      <c r="O326" s="983"/>
      <c r="P326" s="983"/>
      <c r="Q326" s="983"/>
      <c r="R326" s="983"/>
    </row>
    <row r="327" spans="1:18" x14ac:dyDescent="0.25">
      <c r="A327" s="782" t="s">
        <v>111</v>
      </c>
      <c r="B327" s="783" t="s">
        <v>101</v>
      </c>
      <c r="C327" s="783">
        <v>35.982633</v>
      </c>
      <c r="D327" s="783">
        <v>-93.040734</v>
      </c>
      <c r="E327" s="795">
        <v>41689</v>
      </c>
      <c r="F327" s="895">
        <v>10</v>
      </c>
      <c r="G327" s="795" t="s">
        <v>151</v>
      </c>
      <c r="H327" s="795" t="s">
        <v>154</v>
      </c>
      <c r="I327" s="796">
        <v>0.42222222222222222</v>
      </c>
      <c r="J327" s="783" t="s">
        <v>96</v>
      </c>
      <c r="K327" s="783" t="s">
        <v>93</v>
      </c>
      <c r="L327" s="783" t="s">
        <v>93</v>
      </c>
      <c r="M327" s="799">
        <v>9</v>
      </c>
      <c r="N327" s="785">
        <v>9</v>
      </c>
    </row>
    <row r="328" spans="1:18" x14ac:dyDescent="0.25">
      <c r="A328" s="785" t="s">
        <v>83</v>
      </c>
      <c r="B328" s="785" t="s">
        <v>41</v>
      </c>
      <c r="C328" s="407">
        <v>35.938889000000003</v>
      </c>
      <c r="D328" s="407">
        <v>-93.072500000000005</v>
      </c>
      <c r="E328" s="834">
        <v>41689</v>
      </c>
      <c r="F328" s="895">
        <v>10</v>
      </c>
      <c r="G328" s="834" t="s">
        <v>151</v>
      </c>
      <c r="H328" s="795" t="s">
        <v>154</v>
      </c>
      <c r="I328" s="832">
        <v>0.47916666666666669</v>
      </c>
      <c r="J328" s="832" t="s">
        <v>57</v>
      </c>
      <c r="K328" s="835" t="s">
        <v>49</v>
      </c>
      <c r="L328" s="783" t="s">
        <v>93</v>
      </c>
      <c r="M328" s="826">
        <v>8.5</v>
      </c>
      <c r="N328" s="785">
        <v>8.5</v>
      </c>
    </row>
    <row r="329" spans="1:18" x14ac:dyDescent="0.25">
      <c r="A329" s="782" t="s">
        <v>111</v>
      </c>
      <c r="B329" s="783" t="s">
        <v>91</v>
      </c>
      <c r="C329" s="783">
        <v>35.977800000000002</v>
      </c>
      <c r="D329" s="783">
        <v>-93.043099999999995</v>
      </c>
      <c r="E329" s="795">
        <v>41689</v>
      </c>
      <c r="F329" s="895">
        <v>10</v>
      </c>
      <c r="G329" s="795" t="s">
        <v>151</v>
      </c>
      <c r="H329" s="795" t="s">
        <v>154</v>
      </c>
      <c r="I329" s="796">
        <v>0.44305555555555554</v>
      </c>
      <c r="J329" s="783" t="s">
        <v>96</v>
      </c>
      <c r="K329" s="783" t="s">
        <v>93</v>
      </c>
      <c r="L329" s="783" t="s">
        <v>93</v>
      </c>
      <c r="M329" s="799">
        <v>6</v>
      </c>
      <c r="N329" s="785">
        <v>6</v>
      </c>
    </row>
    <row r="330" spans="1:18" x14ac:dyDescent="0.25">
      <c r="A330" s="782" t="s">
        <v>111</v>
      </c>
      <c r="B330" s="783" t="s">
        <v>101</v>
      </c>
      <c r="C330" s="783">
        <v>35.982633</v>
      </c>
      <c r="D330" s="783">
        <v>-93.040734</v>
      </c>
      <c r="E330" s="795">
        <v>41689</v>
      </c>
      <c r="F330" s="895">
        <v>10</v>
      </c>
      <c r="G330" s="795" t="s">
        <v>151</v>
      </c>
      <c r="H330" s="795" t="s">
        <v>154</v>
      </c>
      <c r="I330" s="796">
        <v>0.42291666666666666</v>
      </c>
      <c r="J330" s="783" t="s">
        <v>96</v>
      </c>
      <c r="K330" s="783" t="s">
        <v>93</v>
      </c>
      <c r="L330" s="783" t="s">
        <v>93</v>
      </c>
      <c r="M330" s="799">
        <v>4</v>
      </c>
      <c r="N330" s="785">
        <v>4</v>
      </c>
    </row>
    <row r="331" spans="1:18" x14ac:dyDescent="0.25">
      <c r="A331" s="785" t="s">
        <v>83</v>
      </c>
      <c r="B331" s="785" t="s">
        <v>39</v>
      </c>
      <c r="C331" s="407">
        <v>35.915832999999999</v>
      </c>
      <c r="D331" s="407">
        <v>-93.059443999999999</v>
      </c>
      <c r="E331" s="836">
        <v>41689</v>
      </c>
      <c r="F331" s="895">
        <v>10</v>
      </c>
      <c r="G331" s="852" t="s">
        <v>150</v>
      </c>
      <c r="H331" s="795" t="s">
        <v>154</v>
      </c>
      <c r="L331" s="783" t="s">
        <v>93</v>
      </c>
      <c r="M331" s="785">
        <v>1</v>
      </c>
      <c r="N331" s="785">
        <v>1</v>
      </c>
    </row>
    <row r="332" spans="1:18" x14ac:dyDescent="0.25">
      <c r="A332" s="782" t="s">
        <v>111</v>
      </c>
      <c r="B332" s="783" t="s">
        <v>105</v>
      </c>
      <c r="C332" s="783">
        <v>35.989153000000002</v>
      </c>
      <c r="D332" s="783">
        <v>-93.035788999999994</v>
      </c>
      <c r="E332" s="795">
        <v>41689</v>
      </c>
      <c r="F332" s="895">
        <v>10</v>
      </c>
      <c r="G332" s="795" t="s">
        <v>151</v>
      </c>
      <c r="H332" s="795" t="s">
        <v>154</v>
      </c>
      <c r="I332" s="796">
        <v>0.4513888888888889</v>
      </c>
      <c r="J332" s="783" t="s">
        <v>96</v>
      </c>
      <c r="K332" s="783" t="s">
        <v>93</v>
      </c>
      <c r="L332" s="783" t="s">
        <v>93</v>
      </c>
      <c r="M332" s="799">
        <v>1</v>
      </c>
      <c r="N332" s="785">
        <v>1</v>
      </c>
    </row>
    <row r="333" spans="1:18" x14ac:dyDescent="0.25">
      <c r="A333" s="782" t="s">
        <v>111</v>
      </c>
      <c r="B333" s="783" t="s">
        <v>105</v>
      </c>
      <c r="C333" s="783">
        <v>35.989153000000002</v>
      </c>
      <c r="D333" s="783">
        <v>-93.035788999999994</v>
      </c>
      <c r="E333" s="795">
        <v>41694</v>
      </c>
      <c r="F333" s="895">
        <v>10</v>
      </c>
      <c r="G333" s="795" t="s">
        <v>151</v>
      </c>
      <c r="H333" s="795" t="s">
        <v>154</v>
      </c>
      <c r="I333" s="796">
        <v>0.47499999999999998</v>
      </c>
      <c r="J333" s="783" t="s">
        <v>96</v>
      </c>
      <c r="K333" s="783" t="s">
        <v>93</v>
      </c>
      <c r="L333" s="783" t="s">
        <v>93</v>
      </c>
      <c r="M333" s="799">
        <v>11</v>
      </c>
      <c r="N333" s="785">
        <v>11</v>
      </c>
    </row>
    <row r="334" spans="1:18" x14ac:dyDescent="0.25">
      <c r="A334" s="782" t="s">
        <v>111</v>
      </c>
      <c r="B334" s="783" t="s">
        <v>91</v>
      </c>
      <c r="C334" s="783">
        <v>35.977800000000002</v>
      </c>
      <c r="D334" s="783">
        <v>-93.043099999999995</v>
      </c>
      <c r="E334" s="795">
        <v>41694</v>
      </c>
      <c r="F334" s="895">
        <v>10</v>
      </c>
      <c r="G334" s="795" t="s">
        <v>151</v>
      </c>
      <c r="H334" s="795" t="s">
        <v>154</v>
      </c>
      <c r="I334" s="796">
        <v>0.46805555555555556</v>
      </c>
      <c r="J334" s="783" t="s">
        <v>96</v>
      </c>
      <c r="K334" s="783" t="s">
        <v>93</v>
      </c>
      <c r="L334" s="783" t="s">
        <v>93</v>
      </c>
      <c r="M334" s="799">
        <v>11</v>
      </c>
      <c r="N334" s="785">
        <v>11</v>
      </c>
    </row>
    <row r="335" spans="1:18" x14ac:dyDescent="0.25">
      <c r="A335" s="782" t="s">
        <v>111</v>
      </c>
      <c r="B335" s="783" t="s">
        <v>101</v>
      </c>
      <c r="C335" s="783">
        <v>35.982633</v>
      </c>
      <c r="D335" s="783">
        <v>-93.040734</v>
      </c>
      <c r="E335" s="795">
        <v>41694</v>
      </c>
      <c r="F335" s="895">
        <v>10</v>
      </c>
      <c r="G335" s="795" t="s">
        <v>151</v>
      </c>
      <c r="H335" s="795" t="s">
        <v>154</v>
      </c>
      <c r="I335" s="796">
        <v>0.45694444444444443</v>
      </c>
      <c r="J335" s="783" t="s">
        <v>96</v>
      </c>
      <c r="K335" s="783" t="s">
        <v>93</v>
      </c>
      <c r="L335" s="783" t="s">
        <v>93</v>
      </c>
      <c r="M335" s="799">
        <v>10</v>
      </c>
      <c r="N335" s="785">
        <v>10</v>
      </c>
    </row>
    <row r="336" spans="1:18" x14ac:dyDescent="0.25">
      <c r="A336" s="782" t="s">
        <v>111</v>
      </c>
      <c r="B336" s="783" t="s">
        <v>105</v>
      </c>
      <c r="C336" s="783">
        <v>35.989153000000002</v>
      </c>
      <c r="D336" s="783">
        <v>-93.035788999999994</v>
      </c>
      <c r="E336" s="795">
        <v>41694</v>
      </c>
      <c r="F336" s="895">
        <v>10</v>
      </c>
      <c r="G336" s="795" t="s">
        <v>151</v>
      </c>
      <c r="H336" s="795" t="s">
        <v>154</v>
      </c>
      <c r="I336" s="796">
        <v>0.47569444444444442</v>
      </c>
      <c r="J336" s="783" t="s">
        <v>96</v>
      </c>
      <c r="K336" s="783" t="s">
        <v>93</v>
      </c>
      <c r="L336" s="783" t="s">
        <v>93</v>
      </c>
      <c r="M336" s="799">
        <v>4</v>
      </c>
      <c r="N336" s="785">
        <v>4</v>
      </c>
    </row>
    <row r="337" spans="1:18" x14ac:dyDescent="0.25">
      <c r="A337" s="782" t="s">
        <v>111</v>
      </c>
      <c r="B337" s="783" t="s">
        <v>101</v>
      </c>
      <c r="C337" s="783">
        <v>35.982633</v>
      </c>
      <c r="D337" s="783">
        <v>-93.040734</v>
      </c>
      <c r="E337" s="795">
        <v>41696</v>
      </c>
      <c r="F337" s="895">
        <v>10</v>
      </c>
      <c r="G337" s="795" t="s">
        <v>151</v>
      </c>
      <c r="H337" s="795" t="s">
        <v>154</v>
      </c>
      <c r="I337" s="796">
        <v>0.52847222222222223</v>
      </c>
      <c r="J337" s="783" t="s">
        <v>96</v>
      </c>
      <c r="K337" s="783" t="s">
        <v>93</v>
      </c>
      <c r="L337" s="783" t="s">
        <v>93</v>
      </c>
      <c r="M337" s="799">
        <v>5</v>
      </c>
      <c r="N337" s="785">
        <v>5</v>
      </c>
    </row>
    <row r="338" spans="1:18" x14ac:dyDescent="0.25">
      <c r="A338" s="782" t="s">
        <v>111</v>
      </c>
      <c r="B338" s="783" t="s">
        <v>91</v>
      </c>
      <c r="C338" s="783">
        <v>35.977800000000002</v>
      </c>
      <c r="D338" s="783">
        <v>-93.043099999999995</v>
      </c>
      <c r="E338" s="795">
        <v>41696</v>
      </c>
      <c r="F338" s="895">
        <v>10</v>
      </c>
      <c r="G338" s="795" t="s">
        <v>151</v>
      </c>
      <c r="H338" s="795" t="s">
        <v>154</v>
      </c>
      <c r="I338" s="796">
        <v>0.54166666666666663</v>
      </c>
      <c r="J338" s="783" t="s">
        <v>96</v>
      </c>
      <c r="K338" s="783" t="s">
        <v>93</v>
      </c>
      <c r="L338" s="783" t="s">
        <v>93</v>
      </c>
      <c r="M338" s="799">
        <v>1</v>
      </c>
      <c r="N338" s="785">
        <v>1</v>
      </c>
    </row>
    <row r="339" spans="1:18" x14ac:dyDescent="0.25">
      <c r="A339" s="782" t="s">
        <v>111</v>
      </c>
      <c r="B339" s="783" t="s">
        <v>105</v>
      </c>
      <c r="C339" s="783">
        <v>35.989153000000002</v>
      </c>
      <c r="D339" s="783">
        <v>-93.035788999999994</v>
      </c>
      <c r="E339" s="795">
        <v>41696</v>
      </c>
      <c r="F339" s="895">
        <v>10</v>
      </c>
      <c r="G339" s="795" t="s">
        <v>151</v>
      </c>
      <c r="H339" s="795" t="s">
        <v>154</v>
      </c>
      <c r="I339" s="796">
        <v>0.53125</v>
      </c>
      <c r="J339" s="783" t="s">
        <v>96</v>
      </c>
      <c r="K339" s="783" t="s">
        <v>93</v>
      </c>
      <c r="L339" s="783" t="s">
        <v>93</v>
      </c>
      <c r="M339" s="799">
        <v>0</v>
      </c>
      <c r="N339" s="785">
        <v>0</v>
      </c>
    </row>
    <row r="340" spans="1:18" x14ac:dyDescent="0.25">
      <c r="A340" s="782" t="s">
        <v>111</v>
      </c>
      <c r="B340" s="783" t="s">
        <v>105</v>
      </c>
      <c r="C340" s="783">
        <v>35.989153000000002</v>
      </c>
      <c r="D340" s="783">
        <v>-93.035788999999994</v>
      </c>
      <c r="E340" s="795">
        <v>41696</v>
      </c>
      <c r="F340" s="895">
        <v>10</v>
      </c>
      <c r="G340" s="795" t="s">
        <v>151</v>
      </c>
      <c r="H340" s="795" t="s">
        <v>154</v>
      </c>
      <c r="I340" s="796">
        <v>0.53194444444444444</v>
      </c>
      <c r="J340" s="783" t="s">
        <v>96</v>
      </c>
      <c r="K340" s="783" t="s">
        <v>93</v>
      </c>
      <c r="L340" s="783" t="s">
        <v>93</v>
      </c>
      <c r="M340" s="799">
        <v>0</v>
      </c>
      <c r="N340" s="785">
        <v>0</v>
      </c>
    </row>
    <row r="341" spans="1:18" x14ac:dyDescent="0.25">
      <c r="A341" s="983" t="s">
        <v>83</v>
      </c>
      <c r="B341" s="983" t="s">
        <v>40</v>
      </c>
      <c r="C341" s="984">
        <v>35.894167000000003</v>
      </c>
      <c r="D341" s="984">
        <v>-93.067499999999995</v>
      </c>
      <c r="E341" s="985">
        <v>41697</v>
      </c>
      <c r="F341" s="993">
        <v>10</v>
      </c>
      <c r="G341" s="987" t="s">
        <v>150</v>
      </c>
      <c r="H341" s="988" t="s">
        <v>154</v>
      </c>
      <c r="I341" s="989">
        <v>0.4604166666666667</v>
      </c>
      <c r="J341" s="989" t="s">
        <v>24</v>
      </c>
      <c r="K341" s="990" t="s">
        <v>49</v>
      </c>
      <c r="L341" s="991" t="s">
        <v>93</v>
      </c>
      <c r="M341" s="995">
        <v>29.5</v>
      </c>
      <c r="N341" s="983">
        <v>29.5</v>
      </c>
      <c r="O341" s="983"/>
      <c r="P341" s="983"/>
      <c r="Q341" s="983"/>
      <c r="R341" s="983"/>
    </row>
    <row r="342" spans="1:18" x14ac:dyDescent="0.25">
      <c r="A342" s="983" t="s">
        <v>83</v>
      </c>
      <c r="B342" s="983" t="s">
        <v>74</v>
      </c>
      <c r="C342" s="983">
        <v>35.923915000000001</v>
      </c>
      <c r="D342" s="983">
        <v>-93.070695999999998</v>
      </c>
      <c r="E342" s="1019">
        <v>41697</v>
      </c>
      <c r="F342" s="993">
        <v>10</v>
      </c>
      <c r="G342" s="987" t="s">
        <v>151</v>
      </c>
      <c r="H342" s="988" t="s">
        <v>154</v>
      </c>
      <c r="I342" s="1016">
        <v>0.4861111111111111</v>
      </c>
      <c r="J342" s="1016" t="s">
        <v>24</v>
      </c>
      <c r="K342" s="983" t="s">
        <v>49</v>
      </c>
      <c r="L342" s="991" t="s">
        <v>93</v>
      </c>
      <c r="M342" s="983">
        <v>14.8</v>
      </c>
      <c r="N342" s="983">
        <v>14.8</v>
      </c>
      <c r="O342" s="983"/>
      <c r="P342" s="983"/>
      <c r="Q342" s="983"/>
      <c r="R342" s="983"/>
    </row>
    <row r="343" spans="1:18" x14ac:dyDescent="0.25">
      <c r="A343" s="785" t="s">
        <v>83</v>
      </c>
      <c r="B343" s="785" t="s">
        <v>41</v>
      </c>
      <c r="C343" s="407">
        <v>35.938889000000003</v>
      </c>
      <c r="D343" s="407">
        <v>-93.072500000000005</v>
      </c>
      <c r="E343" s="967">
        <v>41697</v>
      </c>
      <c r="F343" s="895">
        <v>10</v>
      </c>
      <c r="G343" s="834" t="s">
        <v>151</v>
      </c>
      <c r="H343" s="795" t="s">
        <v>154</v>
      </c>
      <c r="I343" s="832">
        <v>0.51527777777777783</v>
      </c>
      <c r="J343" s="968" t="s">
        <v>24</v>
      </c>
      <c r="K343" s="968" t="s">
        <v>49</v>
      </c>
      <c r="L343" s="783" t="s">
        <v>93</v>
      </c>
      <c r="M343" s="825">
        <v>2</v>
      </c>
      <c r="N343" s="785">
        <v>2</v>
      </c>
    </row>
    <row r="344" spans="1:18" x14ac:dyDescent="0.25">
      <c r="A344" s="785" t="s">
        <v>83</v>
      </c>
      <c r="B344" s="785" t="s">
        <v>39</v>
      </c>
      <c r="C344" s="407">
        <v>35.915832999999999</v>
      </c>
      <c r="D344" s="407">
        <v>-93.059443999999999</v>
      </c>
      <c r="E344" s="836">
        <v>41697</v>
      </c>
      <c r="F344" s="895">
        <v>10</v>
      </c>
      <c r="G344" s="852" t="s">
        <v>150</v>
      </c>
      <c r="H344" s="795" t="s">
        <v>154</v>
      </c>
      <c r="L344" s="783" t="s">
        <v>93</v>
      </c>
      <c r="M344" s="785" t="s">
        <v>45</v>
      </c>
      <c r="N344" s="785">
        <v>0.01</v>
      </c>
    </row>
    <row r="345" spans="1:18" x14ac:dyDescent="0.25">
      <c r="A345" s="782" t="s">
        <v>111</v>
      </c>
      <c r="B345" s="783" t="s">
        <v>101</v>
      </c>
      <c r="C345" s="783">
        <v>35.982633</v>
      </c>
      <c r="D345" s="783">
        <v>-93.040734</v>
      </c>
      <c r="E345" s="795">
        <v>41703</v>
      </c>
      <c r="F345" s="895">
        <v>10</v>
      </c>
      <c r="G345" s="795" t="s">
        <v>151</v>
      </c>
      <c r="H345" s="795" t="s">
        <v>154</v>
      </c>
      <c r="I345" s="796">
        <v>0.4513888888888889</v>
      </c>
      <c r="J345" s="783" t="s">
        <v>96</v>
      </c>
      <c r="K345" s="783" t="s">
        <v>93</v>
      </c>
      <c r="L345" s="783" t="s">
        <v>93</v>
      </c>
      <c r="M345" s="799">
        <v>3</v>
      </c>
      <c r="N345" s="785">
        <v>3</v>
      </c>
    </row>
    <row r="346" spans="1:18" x14ac:dyDescent="0.25">
      <c r="A346" s="782" t="s">
        <v>111</v>
      </c>
      <c r="B346" s="783" t="s">
        <v>91</v>
      </c>
      <c r="C346" s="783">
        <v>35.977800000000002</v>
      </c>
      <c r="D346" s="783">
        <v>-93.043099999999995</v>
      </c>
      <c r="E346" s="795">
        <v>41703</v>
      </c>
      <c r="F346" s="895">
        <v>10</v>
      </c>
      <c r="G346" s="795" t="s">
        <v>151</v>
      </c>
      <c r="H346" s="795" t="s">
        <v>154</v>
      </c>
      <c r="I346" s="796">
        <v>0.46180555555555558</v>
      </c>
      <c r="J346" s="783" t="s">
        <v>96</v>
      </c>
      <c r="K346" s="783" t="s">
        <v>93</v>
      </c>
      <c r="L346" s="783" t="s">
        <v>93</v>
      </c>
      <c r="M346" s="799">
        <v>2</v>
      </c>
      <c r="N346" s="785">
        <v>2</v>
      </c>
    </row>
    <row r="347" spans="1:18" x14ac:dyDescent="0.25">
      <c r="A347" s="782" t="s">
        <v>111</v>
      </c>
      <c r="B347" s="783" t="s">
        <v>101</v>
      </c>
      <c r="C347" s="783">
        <v>35.982633</v>
      </c>
      <c r="D347" s="783">
        <v>-93.040734</v>
      </c>
      <c r="E347" s="795">
        <v>41703</v>
      </c>
      <c r="F347" s="895">
        <v>10</v>
      </c>
      <c r="G347" s="795" t="s">
        <v>151</v>
      </c>
      <c r="H347" s="795" t="s">
        <v>154</v>
      </c>
      <c r="I347" s="796">
        <v>0.45069444444444445</v>
      </c>
      <c r="J347" s="783" t="s">
        <v>96</v>
      </c>
      <c r="K347" s="783" t="s">
        <v>93</v>
      </c>
      <c r="L347" s="783" t="s">
        <v>93</v>
      </c>
      <c r="M347" s="799">
        <v>1</v>
      </c>
      <c r="N347" s="785">
        <v>1</v>
      </c>
    </row>
    <row r="348" spans="1:18" x14ac:dyDescent="0.25">
      <c r="A348" s="782" t="s">
        <v>111</v>
      </c>
      <c r="B348" s="783" t="s">
        <v>105</v>
      </c>
      <c r="C348" s="783">
        <v>35.989153000000002</v>
      </c>
      <c r="D348" s="783">
        <v>-93.035788999999994</v>
      </c>
      <c r="E348" s="795">
        <v>41703</v>
      </c>
      <c r="F348" s="895">
        <v>10</v>
      </c>
      <c r="G348" s="795" t="s">
        <v>151</v>
      </c>
      <c r="H348" s="795" t="s">
        <v>154</v>
      </c>
      <c r="I348" s="796">
        <v>0.46805555555555556</v>
      </c>
      <c r="J348" s="783" t="s">
        <v>96</v>
      </c>
      <c r="K348" s="783" t="s">
        <v>93</v>
      </c>
      <c r="L348" s="783" t="s">
        <v>93</v>
      </c>
      <c r="M348" s="799">
        <v>1</v>
      </c>
      <c r="N348" s="785">
        <v>1</v>
      </c>
    </row>
    <row r="349" spans="1:18" x14ac:dyDescent="0.25">
      <c r="A349" s="785" t="s">
        <v>83</v>
      </c>
      <c r="B349" s="785" t="s">
        <v>74</v>
      </c>
      <c r="C349" s="785">
        <v>35.923915000000001</v>
      </c>
      <c r="D349" s="785">
        <v>-93.070695999999998</v>
      </c>
      <c r="E349" s="852">
        <v>41708</v>
      </c>
      <c r="F349" s="895">
        <v>10</v>
      </c>
      <c r="G349" s="852" t="s">
        <v>151</v>
      </c>
      <c r="H349" s="795" t="s">
        <v>154</v>
      </c>
      <c r="I349" s="853">
        <v>0.4861111111111111</v>
      </c>
      <c r="J349" s="853" t="s">
        <v>24</v>
      </c>
      <c r="K349" s="782" t="s">
        <v>58</v>
      </c>
      <c r="L349" s="783" t="s">
        <v>93</v>
      </c>
      <c r="M349" s="782">
        <v>59.4</v>
      </c>
      <c r="N349" s="785">
        <v>59.4</v>
      </c>
    </row>
    <row r="350" spans="1:18" x14ac:dyDescent="0.25">
      <c r="A350" s="785" t="s">
        <v>83</v>
      </c>
      <c r="B350" s="785" t="s">
        <v>40</v>
      </c>
      <c r="C350" s="407">
        <v>35.894167000000003</v>
      </c>
      <c r="D350" s="407">
        <v>-93.067499999999995</v>
      </c>
      <c r="E350" s="844">
        <v>41708</v>
      </c>
      <c r="F350" s="895">
        <v>10</v>
      </c>
      <c r="G350" s="852" t="s">
        <v>150</v>
      </c>
      <c r="H350" s="795" t="s">
        <v>154</v>
      </c>
      <c r="I350" s="845">
        <v>0.4548611111111111</v>
      </c>
      <c r="J350" s="845" t="s">
        <v>24</v>
      </c>
      <c r="K350" s="817" t="s">
        <v>58</v>
      </c>
      <c r="L350" s="783" t="s">
        <v>93</v>
      </c>
      <c r="M350" s="817">
        <v>52.1</v>
      </c>
      <c r="N350" s="785">
        <v>52.1</v>
      </c>
    </row>
    <row r="351" spans="1:18" x14ac:dyDescent="0.25">
      <c r="A351" s="782" t="s">
        <v>111</v>
      </c>
      <c r="B351" s="783" t="s">
        <v>91</v>
      </c>
      <c r="C351" s="783">
        <v>35.977800000000002</v>
      </c>
      <c r="D351" s="783">
        <v>-93.043099999999995</v>
      </c>
      <c r="E351" s="795">
        <v>41708</v>
      </c>
      <c r="F351" s="895">
        <v>10</v>
      </c>
      <c r="G351" s="795" t="s">
        <v>151</v>
      </c>
      <c r="H351" s="795" t="s">
        <v>154</v>
      </c>
      <c r="I351" s="796">
        <v>0.39583333333333331</v>
      </c>
      <c r="J351" s="783" t="s">
        <v>96</v>
      </c>
      <c r="K351" s="783" t="s">
        <v>93</v>
      </c>
      <c r="L351" s="783" t="s">
        <v>93</v>
      </c>
      <c r="M351" s="799">
        <v>46</v>
      </c>
      <c r="N351" s="785">
        <v>46</v>
      </c>
    </row>
    <row r="352" spans="1:18" x14ac:dyDescent="0.25">
      <c r="A352" s="782" t="s">
        <v>111</v>
      </c>
      <c r="B352" s="783" t="s">
        <v>91</v>
      </c>
      <c r="C352" s="783">
        <v>35.977800000000002</v>
      </c>
      <c r="D352" s="783">
        <v>-93.043099999999995</v>
      </c>
      <c r="E352" s="795">
        <v>41708</v>
      </c>
      <c r="F352" s="895">
        <v>10</v>
      </c>
      <c r="G352" s="795" t="s">
        <v>151</v>
      </c>
      <c r="H352" s="795" t="s">
        <v>154</v>
      </c>
      <c r="I352" s="796">
        <v>0.39652777777777776</v>
      </c>
      <c r="J352" s="783" t="s">
        <v>96</v>
      </c>
      <c r="K352" s="783" t="s">
        <v>93</v>
      </c>
      <c r="L352" s="783" t="s">
        <v>93</v>
      </c>
      <c r="M352" s="799">
        <v>40</v>
      </c>
      <c r="N352" s="785">
        <v>40</v>
      </c>
    </row>
    <row r="353" spans="1:18" x14ac:dyDescent="0.25">
      <c r="A353" s="983" t="s">
        <v>83</v>
      </c>
      <c r="B353" s="983" t="s">
        <v>41</v>
      </c>
      <c r="C353" s="984">
        <v>35.938889000000003</v>
      </c>
      <c r="D353" s="984">
        <v>-93.072500000000005</v>
      </c>
      <c r="E353" s="1002">
        <v>41708</v>
      </c>
      <c r="F353" s="993">
        <v>10</v>
      </c>
      <c r="G353" s="985" t="s">
        <v>151</v>
      </c>
      <c r="H353" s="988" t="s">
        <v>154</v>
      </c>
      <c r="I353" s="1003">
        <v>0.51041666666666663</v>
      </c>
      <c r="J353" s="1003" t="s">
        <v>24</v>
      </c>
      <c r="K353" s="995" t="s">
        <v>58</v>
      </c>
      <c r="L353" s="991" t="s">
        <v>93</v>
      </c>
      <c r="M353" s="995">
        <v>27.8</v>
      </c>
      <c r="N353" s="983">
        <v>27.8</v>
      </c>
      <c r="O353" s="983"/>
      <c r="P353" s="983"/>
      <c r="Q353" s="983"/>
      <c r="R353" s="983"/>
    </row>
    <row r="354" spans="1:18" x14ac:dyDescent="0.25">
      <c r="A354" s="782" t="s">
        <v>111</v>
      </c>
      <c r="B354" s="783" t="s">
        <v>101</v>
      </c>
      <c r="C354" s="783">
        <v>35.982633</v>
      </c>
      <c r="D354" s="783">
        <v>-93.040734</v>
      </c>
      <c r="E354" s="795">
        <v>41708</v>
      </c>
      <c r="F354" s="895">
        <v>10</v>
      </c>
      <c r="G354" s="795" t="s">
        <v>151</v>
      </c>
      <c r="H354" s="795" t="s">
        <v>154</v>
      </c>
      <c r="I354" s="796">
        <v>0.38263888888888886</v>
      </c>
      <c r="J354" s="783" t="s">
        <v>96</v>
      </c>
      <c r="K354" s="783" t="s">
        <v>93</v>
      </c>
      <c r="L354" s="783" t="s">
        <v>93</v>
      </c>
      <c r="M354" s="799">
        <v>19</v>
      </c>
      <c r="N354" s="785">
        <v>19</v>
      </c>
    </row>
    <row r="355" spans="1:18" x14ac:dyDescent="0.25">
      <c r="A355" s="782" t="s">
        <v>111</v>
      </c>
      <c r="B355" s="783" t="s">
        <v>105</v>
      </c>
      <c r="C355" s="783">
        <v>35.989153000000002</v>
      </c>
      <c r="D355" s="783">
        <v>-93.035788999999994</v>
      </c>
      <c r="E355" s="795">
        <v>41708</v>
      </c>
      <c r="F355" s="895">
        <v>10</v>
      </c>
      <c r="G355" s="795" t="s">
        <v>151</v>
      </c>
      <c r="H355" s="795" t="s">
        <v>154</v>
      </c>
      <c r="I355" s="796">
        <v>0.41111111111111109</v>
      </c>
      <c r="J355" s="783" t="s">
        <v>96</v>
      </c>
      <c r="K355" s="783" t="s">
        <v>93</v>
      </c>
      <c r="L355" s="783" t="s">
        <v>93</v>
      </c>
      <c r="M355" s="799">
        <v>16</v>
      </c>
      <c r="N355" s="785">
        <v>16</v>
      </c>
    </row>
    <row r="356" spans="1:18" x14ac:dyDescent="0.25">
      <c r="A356" s="785" t="s">
        <v>83</v>
      </c>
      <c r="B356" s="785" t="s">
        <v>39</v>
      </c>
      <c r="C356" s="407">
        <v>35.915832999999999</v>
      </c>
      <c r="D356" s="407">
        <v>-93.059443999999999</v>
      </c>
      <c r="E356" s="836">
        <v>41708</v>
      </c>
      <c r="F356" s="895">
        <v>10</v>
      </c>
      <c r="G356" s="852" t="s">
        <v>150</v>
      </c>
      <c r="H356" s="795" t="s">
        <v>154</v>
      </c>
      <c r="L356" s="783" t="s">
        <v>93</v>
      </c>
      <c r="M356" s="782">
        <v>6.3</v>
      </c>
      <c r="N356" s="785">
        <v>6.3</v>
      </c>
    </row>
    <row r="357" spans="1:18" x14ac:dyDescent="0.25">
      <c r="A357" s="965" t="s">
        <v>111</v>
      </c>
      <c r="B357" s="965" t="s">
        <v>105</v>
      </c>
      <c r="C357" s="965">
        <v>35.989153000000002</v>
      </c>
      <c r="D357" s="965">
        <v>-93.035788999999994</v>
      </c>
      <c r="E357" s="963">
        <v>41715</v>
      </c>
      <c r="F357" s="962">
        <v>10</v>
      </c>
      <c r="G357" s="963" t="s">
        <v>151</v>
      </c>
      <c r="H357" s="963" t="s">
        <v>154</v>
      </c>
      <c r="I357" s="971">
        <v>0.45</v>
      </c>
      <c r="J357" s="965" t="s">
        <v>96</v>
      </c>
      <c r="K357" s="965" t="s">
        <v>93</v>
      </c>
      <c r="L357" s="965" t="s">
        <v>93</v>
      </c>
      <c r="M357" s="969">
        <v>387</v>
      </c>
      <c r="N357" s="957">
        <v>387</v>
      </c>
      <c r="O357" s="957"/>
      <c r="P357" s="957"/>
      <c r="Q357" s="957"/>
      <c r="R357" s="957"/>
    </row>
    <row r="358" spans="1:18" x14ac:dyDescent="0.25">
      <c r="A358" s="965" t="s">
        <v>111</v>
      </c>
      <c r="B358" s="965" t="s">
        <v>101</v>
      </c>
      <c r="C358" s="965">
        <v>35.982633</v>
      </c>
      <c r="D358" s="965">
        <v>-93.040734</v>
      </c>
      <c r="E358" s="963">
        <v>41715</v>
      </c>
      <c r="F358" s="962">
        <v>10</v>
      </c>
      <c r="G358" s="963" t="s">
        <v>151</v>
      </c>
      <c r="H358" s="963" t="s">
        <v>154</v>
      </c>
      <c r="I358" s="971">
        <v>0.44097222222222221</v>
      </c>
      <c r="J358" s="965" t="s">
        <v>96</v>
      </c>
      <c r="K358" s="965" t="s">
        <v>100</v>
      </c>
      <c r="L358" s="965" t="s">
        <v>93</v>
      </c>
      <c r="M358" s="969">
        <v>365</v>
      </c>
      <c r="N358" s="957">
        <v>365</v>
      </c>
      <c r="O358" s="957"/>
      <c r="P358" s="957"/>
      <c r="Q358" s="957"/>
      <c r="R358" s="957"/>
    </row>
    <row r="359" spans="1:18" x14ac:dyDescent="0.25">
      <c r="A359" s="782" t="s">
        <v>111</v>
      </c>
      <c r="B359" s="783" t="s">
        <v>91</v>
      </c>
      <c r="C359" s="783">
        <v>35.977800000000002</v>
      </c>
      <c r="D359" s="783">
        <v>-93.043099999999995</v>
      </c>
      <c r="E359" s="795">
        <v>41715</v>
      </c>
      <c r="F359" s="895">
        <v>10</v>
      </c>
      <c r="G359" s="795" t="s">
        <v>151</v>
      </c>
      <c r="H359" s="795" t="s">
        <v>154</v>
      </c>
      <c r="I359" s="796">
        <v>0.46250000000000002</v>
      </c>
      <c r="J359" s="783" t="s">
        <v>96</v>
      </c>
      <c r="K359" s="783" t="s">
        <v>100</v>
      </c>
      <c r="L359" s="783" t="s">
        <v>93</v>
      </c>
      <c r="M359" s="799">
        <v>365</v>
      </c>
      <c r="N359" s="785">
        <v>365</v>
      </c>
    </row>
    <row r="360" spans="1:18" x14ac:dyDescent="0.25">
      <c r="A360" s="782" t="s">
        <v>111</v>
      </c>
      <c r="B360" s="783" t="s">
        <v>91</v>
      </c>
      <c r="C360" s="783">
        <v>35.977800000000002</v>
      </c>
      <c r="D360" s="783">
        <v>-93.043099999999995</v>
      </c>
      <c r="E360" s="795">
        <v>41715</v>
      </c>
      <c r="F360" s="895">
        <v>10</v>
      </c>
      <c r="G360" s="795" t="s">
        <v>151</v>
      </c>
      <c r="H360" s="795" t="s">
        <v>154</v>
      </c>
      <c r="I360" s="796">
        <v>0.46180555555555558</v>
      </c>
      <c r="J360" s="783" t="s">
        <v>96</v>
      </c>
      <c r="K360" s="783" t="s">
        <v>100</v>
      </c>
      <c r="L360" s="783" t="s">
        <v>93</v>
      </c>
      <c r="M360" s="799">
        <v>236</v>
      </c>
      <c r="N360" s="785">
        <v>236</v>
      </c>
    </row>
    <row r="361" spans="1:18" x14ac:dyDescent="0.25">
      <c r="A361" s="983" t="s">
        <v>83</v>
      </c>
      <c r="B361" s="983" t="s">
        <v>41</v>
      </c>
      <c r="C361" s="984">
        <v>35.938889000000003</v>
      </c>
      <c r="D361" s="984">
        <v>-93.072500000000005</v>
      </c>
      <c r="E361" s="985">
        <v>41716</v>
      </c>
      <c r="F361" s="993">
        <v>10</v>
      </c>
      <c r="G361" s="985" t="s">
        <v>151</v>
      </c>
      <c r="H361" s="988" t="s">
        <v>154</v>
      </c>
      <c r="I361" s="989">
        <v>4.3750000000000004E-2</v>
      </c>
      <c r="J361" s="989" t="s">
        <v>24</v>
      </c>
      <c r="K361" s="990" t="s">
        <v>31</v>
      </c>
      <c r="L361" s="991" t="s">
        <v>137</v>
      </c>
      <c r="M361" s="995">
        <v>78.8</v>
      </c>
      <c r="N361" s="983">
        <v>78.8</v>
      </c>
      <c r="O361" s="983"/>
      <c r="P361" s="983"/>
      <c r="Q361" s="983"/>
      <c r="R361" s="983"/>
    </row>
    <row r="362" spans="1:18" x14ac:dyDescent="0.25">
      <c r="A362" s="785" t="s">
        <v>83</v>
      </c>
      <c r="B362" s="785" t="s">
        <v>74</v>
      </c>
      <c r="C362" s="785">
        <v>35.923915000000001</v>
      </c>
      <c r="D362" s="785">
        <v>-93.070695999999998</v>
      </c>
      <c r="E362" s="836">
        <v>41716</v>
      </c>
      <c r="F362" s="895">
        <v>10</v>
      </c>
      <c r="G362" s="852" t="s">
        <v>151</v>
      </c>
      <c r="H362" s="795" t="s">
        <v>154</v>
      </c>
      <c r="I362" s="837">
        <v>0.51388888888888895</v>
      </c>
      <c r="J362" s="837" t="s">
        <v>24</v>
      </c>
      <c r="K362" s="785" t="s">
        <v>31</v>
      </c>
      <c r="L362" s="783" t="s">
        <v>137</v>
      </c>
      <c r="M362" s="782">
        <v>63.7</v>
      </c>
      <c r="N362" s="785">
        <v>63.7</v>
      </c>
    </row>
    <row r="363" spans="1:18" x14ac:dyDescent="0.25">
      <c r="A363" s="785" t="s">
        <v>83</v>
      </c>
      <c r="B363" s="785" t="s">
        <v>40</v>
      </c>
      <c r="C363" s="407">
        <v>35.894167000000003</v>
      </c>
      <c r="D363" s="407">
        <v>-93.067499999999995</v>
      </c>
      <c r="E363" s="834">
        <v>41716</v>
      </c>
      <c r="F363" s="895">
        <v>10</v>
      </c>
      <c r="G363" s="852" t="s">
        <v>150</v>
      </c>
      <c r="H363" s="795" t="s">
        <v>154</v>
      </c>
      <c r="I363" s="832">
        <v>0.53333333333333333</v>
      </c>
      <c r="J363" s="832" t="s">
        <v>24</v>
      </c>
      <c r="K363" s="835" t="s">
        <v>31</v>
      </c>
      <c r="L363" s="783" t="s">
        <v>137</v>
      </c>
      <c r="M363" s="817">
        <v>50.4</v>
      </c>
      <c r="N363" s="785">
        <v>50.4</v>
      </c>
    </row>
    <row r="364" spans="1:18" x14ac:dyDescent="0.25">
      <c r="A364" s="785" t="s">
        <v>83</v>
      </c>
      <c r="B364" s="785" t="s">
        <v>39</v>
      </c>
      <c r="C364" s="407">
        <v>35.915832999999999</v>
      </c>
      <c r="D364" s="407">
        <v>-93.059443999999999</v>
      </c>
      <c r="E364" s="836">
        <v>41716</v>
      </c>
      <c r="F364" s="895">
        <v>10</v>
      </c>
      <c r="G364" s="852" t="s">
        <v>150</v>
      </c>
      <c r="H364" s="795" t="s">
        <v>154</v>
      </c>
      <c r="L364" s="783" t="s">
        <v>137</v>
      </c>
      <c r="M364" s="782">
        <v>21.1</v>
      </c>
      <c r="N364" s="785">
        <v>21.1</v>
      </c>
    </row>
    <row r="365" spans="1:18" x14ac:dyDescent="0.25">
      <c r="A365" s="785" t="s">
        <v>83</v>
      </c>
      <c r="B365" s="785" t="s">
        <v>38</v>
      </c>
      <c r="C365" s="407">
        <v>35.923566999999998</v>
      </c>
      <c r="D365" s="407">
        <v>-93.070751000000001</v>
      </c>
      <c r="E365" s="852">
        <v>41716</v>
      </c>
      <c r="F365" s="895">
        <v>10</v>
      </c>
      <c r="G365" s="852" t="s">
        <v>150</v>
      </c>
      <c r="H365" s="795" t="s">
        <v>154</v>
      </c>
      <c r="I365" s="853">
        <v>0.52500000000000002</v>
      </c>
      <c r="J365" s="782" t="s">
        <v>24</v>
      </c>
      <c r="K365" s="782" t="s">
        <v>28</v>
      </c>
      <c r="L365" s="783" t="s">
        <v>137</v>
      </c>
      <c r="M365" s="782">
        <v>19.3</v>
      </c>
      <c r="N365" s="785">
        <v>19.3</v>
      </c>
    </row>
    <row r="366" spans="1:18" x14ac:dyDescent="0.25">
      <c r="A366" s="782" t="s">
        <v>111</v>
      </c>
      <c r="B366" s="783" t="s">
        <v>91</v>
      </c>
      <c r="C366" s="783">
        <v>35.977800000000002</v>
      </c>
      <c r="D366" s="783">
        <v>-93.043099999999995</v>
      </c>
      <c r="E366" s="795">
        <v>41717</v>
      </c>
      <c r="F366" s="799">
        <v>11</v>
      </c>
      <c r="G366" s="795" t="s">
        <v>151</v>
      </c>
      <c r="H366" s="795" t="s">
        <v>154</v>
      </c>
      <c r="I366" s="796">
        <v>0.48333333333333334</v>
      </c>
      <c r="J366" s="783" t="s">
        <v>96</v>
      </c>
      <c r="K366" s="783" t="s">
        <v>100</v>
      </c>
      <c r="L366" s="783" t="s">
        <v>93</v>
      </c>
      <c r="M366" s="799">
        <v>102</v>
      </c>
      <c r="N366" s="785">
        <v>102</v>
      </c>
    </row>
    <row r="367" spans="1:18" x14ac:dyDescent="0.25">
      <c r="A367" s="782" t="s">
        <v>111</v>
      </c>
      <c r="B367" s="783" t="s">
        <v>105</v>
      </c>
      <c r="C367" s="783">
        <v>35.989153000000002</v>
      </c>
      <c r="D367" s="783">
        <v>-93.035788999999994</v>
      </c>
      <c r="E367" s="795">
        <v>41717</v>
      </c>
      <c r="F367" s="799">
        <v>11</v>
      </c>
      <c r="G367" s="795" t="s">
        <v>151</v>
      </c>
      <c r="H367" s="795" t="s">
        <v>154</v>
      </c>
      <c r="I367" s="796">
        <v>0.47708333333333336</v>
      </c>
      <c r="J367" s="783" t="s">
        <v>96</v>
      </c>
      <c r="K367" s="783" t="s">
        <v>100</v>
      </c>
      <c r="L367" s="783" t="s">
        <v>93</v>
      </c>
      <c r="M367" s="799">
        <v>93</v>
      </c>
      <c r="N367" s="785">
        <v>93</v>
      </c>
    </row>
    <row r="368" spans="1:18" x14ac:dyDescent="0.25">
      <c r="A368" s="782" t="s">
        <v>111</v>
      </c>
      <c r="B368" s="783" t="s">
        <v>101</v>
      </c>
      <c r="C368" s="783">
        <v>35.982633</v>
      </c>
      <c r="D368" s="783">
        <v>-93.040734</v>
      </c>
      <c r="E368" s="795">
        <v>41717</v>
      </c>
      <c r="F368" s="799">
        <v>11</v>
      </c>
      <c r="G368" s="795" t="s">
        <v>151</v>
      </c>
      <c r="H368" s="795" t="s">
        <v>154</v>
      </c>
      <c r="I368" s="796">
        <v>0.47361111111111109</v>
      </c>
      <c r="J368" s="783" t="s">
        <v>96</v>
      </c>
      <c r="K368" s="783" t="s">
        <v>100</v>
      </c>
      <c r="L368" s="783" t="s">
        <v>93</v>
      </c>
      <c r="M368" s="799">
        <v>86</v>
      </c>
      <c r="N368" s="785">
        <v>86</v>
      </c>
    </row>
    <row r="369" spans="1:18" x14ac:dyDescent="0.25">
      <c r="A369" s="782" t="s">
        <v>111</v>
      </c>
      <c r="B369" s="783" t="s">
        <v>91</v>
      </c>
      <c r="C369" s="783">
        <v>35.977800000000002</v>
      </c>
      <c r="D369" s="783">
        <v>-93.043099999999995</v>
      </c>
      <c r="E369" s="795">
        <v>41717</v>
      </c>
      <c r="F369" s="799">
        <v>11</v>
      </c>
      <c r="G369" s="795" t="s">
        <v>151</v>
      </c>
      <c r="H369" s="795" t="s">
        <v>154</v>
      </c>
      <c r="I369" s="796">
        <v>0.4826388888888889</v>
      </c>
      <c r="J369" s="783" t="s">
        <v>96</v>
      </c>
      <c r="K369" s="783" t="s">
        <v>100</v>
      </c>
      <c r="L369" s="783" t="s">
        <v>93</v>
      </c>
      <c r="M369" s="799">
        <v>73</v>
      </c>
      <c r="N369" s="785">
        <v>73</v>
      </c>
    </row>
    <row r="370" spans="1:18" x14ac:dyDescent="0.25">
      <c r="A370" s="782" t="s">
        <v>111</v>
      </c>
      <c r="B370" s="783" t="s">
        <v>91</v>
      </c>
      <c r="C370" s="783">
        <v>35.977800000000002</v>
      </c>
      <c r="D370" s="783">
        <v>-93.043099999999995</v>
      </c>
      <c r="E370" s="795">
        <v>41722</v>
      </c>
      <c r="F370" s="799">
        <v>11</v>
      </c>
      <c r="G370" s="795" t="s">
        <v>151</v>
      </c>
      <c r="H370" s="795" t="s">
        <v>154</v>
      </c>
      <c r="I370" s="796">
        <v>0.59722222222222221</v>
      </c>
      <c r="J370" s="783" t="s">
        <v>98</v>
      </c>
      <c r="K370" s="783" t="s">
        <v>93</v>
      </c>
      <c r="L370" s="783" t="s">
        <v>93</v>
      </c>
      <c r="M370" s="799">
        <v>29</v>
      </c>
      <c r="N370" s="785">
        <v>29</v>
      </c>
    </row>
    <row r="371" spans="1:18" x14ac:dyDescent="0.25">
      <c r="A371" s="782" t="s">
        <v>111</v>
      </c>
      <c r="B371" s="783" t="s">
        <v>101</v>
      </c>
      <c r="C371" s="783">
        <v>35.982633</v>
      </c>
      <c r="D371" s="783">
        <v>-93.040734</v>
      </c>
      <c r="E371" s="795">
        <v>41722</v>
      </c>
      <c r="F371" s="799">
        <v>11</v>
      </c>
      <c r="G371" s="795" t="s">
        <v>151</v>
      </c>
      <c r="H371" s="795" t="s">
        <v>154</v>
      </c>
      <c r="I371" s="796">
        <v>0.56319444444444444</v>
      </c>
      <c r="J371" s="783" t="s">
        <v>98</v>
      </c>
      <c r="K371" s="783" t="s">
        <v>19</v>
      </c>
      <c r="L371" s="783" t="s">
        <v>93</v>
      </c>
      <c r="M371" s="799">
        <v>12</v>
      </c>
      <c r="N371" s="785">
        <v>12</v>
      </c>
    </row>
    <row r="372" spans="1:18" x14ac:dyDescent="0.25">
      <c r="A372" s="782" t="s">
        <v>111</v>
      </c>
      <c r="B372" s="783" t="s">
        <v>101</v>
      </c>
      <c r="C372" s="783">
        <v>35.982633</v>
      </c>
      <c r="D372" s="783">
        <v>-93.040734</v>
      </c>
      <c r="E372" s="795">
        <v>41722</v>
      </c>
      <c r="F372" s="799">
        <v>11</v>
      </c>
      <c r="G372" s="795" t="s">
        <v>151</v>
      </c>
      <c r="H372" s="795" t="s">
        <v>154</v>
      </c>
      <c r="I372" s="796">
        <v>0.5625</v>
      </c>
      <c r="J372" s="783" t="s">
        <v>98</v>
      </c>
      <c r="K372" s="783" t="s">
        <v>100</v>
      </c>
      <c r="L372" s="783" t="s">
        <v>93</v>
      </c>
      <c r="M372" s="799">
        <v>9</v>
      </c>
      <c r="N372" s="785">
        <v>9</v>
      </c>
    </row>
    <row r="373" spans="1:18" x14ac:dyDescent="0.25">
      <c r="A373" s="782" t="s">
        <v>111</v>
      </c>
      <c r="B373" s="783" t="s">
        <v>105</v>
      </c>
      <c r="C373" s="783">
        <v>35.989153000000002</v>
      </c>
      <c r="D373" s="783">
        <v>-93.035788999999994</v>
      </c>
      <c r="E373" s="795">
        <v>41722</v>
      </c>
      <c r="F373" s="799">
        <v>11</v>
      </c>
      <c r="G373" s="795" t="s">
        <v>151</v>
      </c>
      <c r="H373" s="795" t="s">
        <v>154</v>
      </c>
      <c r="I373" s="796">
        <v>0.57291666666666663</v>
      </c>
      <c r="J373" s="783" t="s">
        <v>98</v>
      </c>
      <c r="K373" s="783" t="s">
        <v>93</v>
      </c>
      <c r="L373" s="783" t="s">
        <v>93</v>
      </c>
      <c r="M373" s="799">
        <v>9</v>
      </c>
      <c r="N373" s="785">
        <v>9</v>
      </c>
    </row>
    <row r="374" spans="1:18" x14ac:dyDescent="0.25">
      <c r="A374" s="785" t="s">
        <v>83</v>
      </c>
      <c r="B374" s="785" t="s">
        <v>38</v>
      </c>
      <c r="C374" s="407">
        <v>35.923566999999998</v>
      </c>
      <c r="D374" s="407">
        <v>-93.070751000000001</v>
      </c>
      <c r="E374" s="852">
        <v>41724</v>
      </c>
      <c r="F374" s="799">
        <v>11</v>
      </c>
      <c r="G374" s="852" t="s">
        <v>150</v>
      </c>
      <c r="H374" s="795" t="s">
        <v>154</v>
      </c>
      <c r="I374" s="853">
        <v>0.41319444444444442</v>
      </c>
      <c r="J374" s="782" t="s">
        <v>24</v>
      </c>
      <c r="K374" s="782" t="s">
        <v>29</v>
      </c>
      <c r="L374" s="783" t="s">
        <v>93</v>
      </c>
      <c r="M374" s="782">
        <v>260.2</v>
      </c>
      <c r="N374" s="785">
        <v>260.2</v>
      </c>
    </row>
    <row r="375" spans="1:18" x14ac:dyDescent="0.25">
      <c r="A375" s="785" t="s">
        <v>83</v>
      </c>
      <c r="B375" s="785" t="s">
        <v>74</v>
      </c>
      <c r="C375" s="785">
        <v>35.923915000000001</v>
      </c>
      <c r="D375" s="785">
        <v>-93.070695999999998</v>
      </c>
      <c r="E375" s="836">
        <v>41724</v>
      </c>
      <c r="F375" s="799">
        <v>11</v>
      </c>
      <c r="G375" s="852" t="s">
        <v>151</v>
      </c>
      <c r="H375" s="795" t="s">
        <v>154</v>
      </c>
      <c r="I375" s="837">
        <v>0.43888888888888888</v>
      </c>
      <c r="J375" s="837" t="s">
        <v>24</v>
      </c>
      <c r="K375" s="785" t="s">
        <v>49</v>
      </c>
      <c r="L375" s="783" t="s">
        <v>93</v>
      </c>
      <c r="M375" s="782">
        <v>48.7</v>
      </c>
      <c r="N375" s="785">
        <v>48.7</v>
      </c>
    </row>
    <row r="376" spans="1:18" x14ac:dyDescent="0.25">
      <c r="A376" s="785" t="s">
        <v>83</v>
      </c>
      <c r="B376" s="785" t="s">
        <v>40</v>
      </c>
      <c r="C376" s="407">
        <v>35.894167000000003</v>
      </c>
      <c r="D376" s="407">
        <v>-93.067499999999995</v>
      </c>
      <c r="E376" s="844">
        <v>41724</v>
      </c>
      <c r="F376" s="799">
        <v>11</v>
      </c>
      <c r="G376" s="852" t="s">
        <v>150</v>
      </c>
      <c r="H376" s="795" t="s">
        <v>154</v>
      </c>
      <c r="I376" s="845">
        <v>0.43194444444444446</v>
      </c>
      <c r="J376" s="845" t="s">
        <v>24</v>
      </c>
      <c r="K376" s="817" t="s">
        <v>29</v>
      </c>
      <c r="L376" s="783" t="s">
        <v>93</v>
      </c>
      <c r="M376" s="817">
        <v>43.5</v>
      </c>
      <c r="N376" s="785">
        <v>43.5</v>
      </c>
    </row>
    <row r="377" spans="1:18" x14ac:dyDescent="0.25">
      <c r="A377" s="983" t="s">
        <v>83</v>
      </c>
      <c r="B377" s="983" t="s">
        <v>41</v>
      </c>
      <c r="C377" s="984">
        <v>35.938889000000003</v>
      </c>
      <c r="D377" s="984">
        <v>-93.072500000000005</v>
      </c>
      <c r="E377" s="1002">
        <v>41724</v>
      </c>
      <c r="F377" s="986">
        <v>11</v>
      </c>
      <c r="G377" s="985" t="s">
        <v>151</v>
      </c>
      <c r="H377" s="988" t="s">
        <v>154</v>
      </c>
      <c r="I377" s="1003">
        <v>0.47986111111111113</v>
      </c>
      <c r="J377" s="1003" t="s">
        <v>24</v>
      </c>
      <c r="K377" s="995" t="s">
        <v>29</v>
      </c>
      <c r="L377" s="991" t="s">
        <v>93</v>
      </c>
      <c r="M377" s="995">
        <v>21.8</v>
      </c>
      <c r="N377" s="983">
        <v>21.8</v>
      </c>
      <c r="O377" s="983"/>
      <c r="P377" s="983"/>
      <c r="Q377" s="983"/>
      <c r="R377" s="983"/>
    </row>
    <row r="378" spans="1:18" x14ac:dyDescent="0.25">
      <c r="A378" s="785" t="s">
        <v>83</v>
      </c>
      <c r="B378" s="785" t="s">
        <v>39</v>
      </c>
      <c r="C378" s="407">
        <v>35.915832999999999</v>
      </c>
      <c r="D378" s="407">
        <v>-93.059443999999999</v>
      </c>
      <c r="E378" s="836">
        <v>41724</v>
      </c>
      <c r="F378" s="799">
        <v>11</v>
      </c>
      <c r="G378" s="852" t="s">
        <v>150</v>
      </c>
      <c r="H378" s="795" t="s">
        <v>154</v>
      </c>
      <c r="L378" s="783" t="s">
        <v>93</v>
      </c>
      <c r="M378" s="785">
        <v>8.4</v>
      </c>
      <c r="N378" s="785">
        <v>8.4</v>
      </c>
    </row>
    <row r="379" spans="1:18" x14ac:dyDescent="0.25">
      <c r="A379" s="782" t="s">
        <v>111</v>
      </c>
      <c r="B379" s="783" t="s">
        <v>91</v>
      </c>
      <c r="C379" s="783">
        <v>35.977800000000002</v>
      </c>
      <c r="D379" s="783">
        <v>-93.043099999999995</v>
      </c>
      <c r="E379" s="795">
        <v>41729</v>
      </c>
      <c r="F379" s="799">
        <v>11</v>
      </c>
      <c r="G379" s="795" t="s">
        <v>151</v>
      </c>
      <c r="H379" s="795" t="s">
        <v>154</v>
      </c>
      <c r="I379" s="796">
        <v>0.49166666666666664</v>
      </c>
      <c r="J379" s="783" t="s">
        <v>96</v>
      </c>
      <c r="K379" s="783" t="s">
        <v>93</v>
      </c>
      <c r="L379" s="783" t="s">
        <v>93</v>
      </c>
      <c r="M379" s="799">
        <v>52</v>
      </c>
      <c r="N379" s="785">
        <v>52</v>
      </c>
    </row>
    <row r="380" spans="1:18" x14ac:dyDescent="0.25">
      <c r="A380" s="782" t="s">
        <v>111</v>
      </c>
      <c r="B380" s="783" t="s">
        <v>105</v>
      </c>
      <c r="C380" s="783">
        <v>35.989153000000002</v>
      </c>
      <c r="D380" s="783">
        <v>-93.035788999999994</v>
      </c>
      <c r="E380" s="795">
        <v>41729</v>
      </c>
      <c r="F380" s="799">
        <v>11</v>
      </c>
      <c r="G380" s="795" t="s">
        <v>151</v>
      </c>
      <c r="H380" s="795" t="s">
        <v>154</v>
      </c>
      <c r="I380" s="796">
        <v>0.47708333333333336</v>
      </c>
      <c r="J380" s="783" t="s">
        <v>96</v>
      </c>
      <c r="K380" s="783" t="s">
        <v>100</v>
      </c>
      <c r="L380" s="783" t="s">
        <v>93</v>
      </c>
      <c r="M380" s="799">
        <v>45</v>
      </c>
      <c r="N380" s="785">
        <v>45</v>
      </c>
    </row>
    <row r="381" spans="1:18" x14ac:dyDescent="0.25">
      <c r="A381" s="782" t="s">
        <v>111</v>
      </c>
      <c r="B381" s="783" t="s">
        <v>101</v>
      </c>
      <c r="C381" s="783">
        <v>35.982633</v>
      </c>
      <c r="D381" s="783">
        <v>-93.040734</v>
      </c>
      <c r="E381" s="795">
        <v>41729</v>
      </c>
      <c r="F381" s="799">
        <v>11</v>
      </c>
      <c r="G381" s="795" t="s">
        <v>151</v>
      </c>
      <c r="H381" s="795" t="s">
        <v>154</v>
      </c>
      <c r="I381" s="796">
        <v>0.47361111111111109</v>
      </c>
      <c r="J381" s="783" t="s">
        <v>96</v>
      </c>
      <c r="K381" s="783" t="s">
        <v>19</v>
      </c>
      <c r="L381" s="783" t="s">
        <v>93</v>
      </c>
      <c r="M381" s="799">
        <v>43</v>
      </c>
      <c r="N381" s="785">
        <v>43</v>
      </c>
    </row>
    <row r="382" spans="1:18" x14ac:dyDescent="0.25">
      <c r="A382" s="782" t="s">
        <v>111</v>
      </c>
      <c r="B382" s="783" t="s">
        <v>101</v>
      </c>
      <c r="C382" s="783">
        <v>35.982633</v>
      </c>
      <c r="D382" s="783">
        <v>-93.040734</v>
      </c>
      <c r="E382" s="795">
        <v>41729</v>
      </c>
      <c r="F382" s="799">
        <v>11</v>
      </c>
      <c r="G382" s="795" t="s">
        <v>151</v>
      </c>
      <c r="H382" s="795" t="s">
        <v>154</v>
      </c>
      <c r="I382" s="796">
        <v>0.47291666666666665</v>
      </c>
      <c r="J382" s="783" t="s">
        <v>96</v>
      </c>
      <c r="K382" s="783" t="s">
        <v>100</v>
      </c>
      <c r="L382" s="783" t="s">
        <v>93</v>
      </c>
      <c r="M382" s="799">
        <v>40</v>
      </c>
      <c r="N382" s="785">
        <v>40</v>
      </c>
    </row>
    <row r="383" spans="1:18" x14ac:dyDescent="0.25">
      <c r="A383" s="785" t="s">
        <v>83</v>
      </c>
      <c r="B383" s="785" t="s">
        <v>40</v>
      </c>
      <c r="C383" s="407">
        <v>35.894167000000003</v>
      </c>
      <c r="D383" s="407">
        <v>-93.067499999999995</v>
      </c>
      <c r="E383" s="834">
        <v>41731</v>
      </c>
      <c r="F383" s="799">
        <v>11</v>
      </c>
      <c r="G383" s="852" t="s">
        <v>150</v>
      </c>
      <c r="H383" s="795" t="s">
        <v>154</v>
      </c>
      <c r="I383" s="832">
        <v>0.42638888888888887</v>
      </c>
      <c r="J383" s="845" t="s">
        <v>24</v>
      </c>
      <c r="K383" s="817" t="s">
        <v>29</v>
      </c>
      <c r="L383" s="783" t="s">
        <v>93</v>
      </c>
      <c r="M383" s="817">
        <v>60.5</v>
      </c>
      <c r="N383" s="785">
        <v>60.5</v>
      </c>
    </row>
    <row r="384" spans="1:18" x14ac:dyDescent="0.25">
      <c r="A384" s="785" t="s">
        <v>83</v>
      </c>
      <c r="B384" s="785" t="s">
        <v>38</v>
      </c>
      <c r="C384" s="407">
        <v>35.923566999999998</v>
      </c>
      <c r="D384" s="407">
        <v>-93.070751000000001</v>
      </c>
      <c r="E384" s="852">
        <v>41731</v>
      </c>
      <c r="F384" s="799">
        <v>11</v>
      </c>
      <c r="G384" s="852" t="s">
        <v>150</v>
      </c>
      <c r="H384" s="795" t="s">
        <v>154</v>
      </c>
      <c r="I384" s="853">
        <v>0.40763888888888888</v>
      </c>
      <c r="J384" s="782" t="s">
        <v>24</v>
      </c>
      <c r="K384" s="782" t="s">
        <v>29</v>
      </c>
      <c r="L384" s="783" t="s">
        <v>93</v>
      </c>
      <c r="M384" s="782">
        <v>44.3</v>
      </c>
      <c r="N384" s="785">
        <v>44.3</v>
      </c>
    </row>
    <row r="385" spans="1:18" x14ac:dyDescent="0.25">
      <c r="A385" s="983" t="s">
        <v>83</v>
      </c>
      <c r="B385" s="983" t="s">
        <v>41</v>
      </c>
      <c r="C385" s="984">
        <v>35.938889000000003</v>
      </c>
      <c r="D385" s="984">
        <v>-93.072500000000005</v>
      </c>
      <c r="E385" s="1002">
        <v>41731</v>
      </c>
      <c r="F385" s="986">
        <v>11</v>
      </c>
      <c r="G385" s="985" t="s">
        <v>151</v>
      </c>
      <c r="H385" s="988" t="s">
        <v>154</v>
      </c>
      <c r="I385" s="1003">
        <v>0.50763888888888886</v>
      </c>
      <c r="J385" s="1003" t="s">
        <v>24</v>
      </c>
      <c r="K385" s="995" t="s">
        <v>29</v>
      </c>
      <c r="L385" s="991" t="s">
        <v>93</v>
      </c>
      <c r="M385" s="995">
        <v>29.5</v>
      </c>
      <c r="N385" s="983">
        <v>29.5</v>
      </c>
      <c r="O385" s="983"/>
      <c r="P385" s="983"/>
      <c r="Q385" s="983"/>
      <c r="R385" s="983"/>
    </row>
    <row r="386" spans="1:18" x14ac:dyDescent="0.25">
      <c r="A386" s="785" t="s">
        <v>83</v>
      </c>
      <c r="B386" s="785" t="s">
        <v>74</v>
      </c>
      <c r="C386" s="785">
        <v>35.923915000000001</v>
      </c>
      <c r="D386" s="785">
        <v>-93.070695999999998</v>
      </c>
      <c r="E386" s="844">
        <v>41731</v>
      </c>
      <c r="F386" s="799">
        <v>11</v>
      </c>
      <c r="G386" s="852" t="s">
        <v>151</v>
      </c>
      <c r="H386" s="795" t="s">
        <v>154</v>
      </c>
      <c r="I386" s="845">
        <v>0.43124999999999997</v>
      </c>
      <c r="J386" s="845" t="s">
        <v>24</v>
      </c>
      <c r="K386" s="817" t="s">
        <v>29</v>
      </c>
      <c r="L386" s="783" t="s">
        <v>93</v>
      </c>
      <c r="M386" s="817">
        <v>12.1</v>
      </c>
      <c r="N386" s="785">
        <v>12.1</v>
      </c>
    </row>
    <row r="387" spans="1:18" x14ac:dyDescent="0.25">
      <c r="A387" s="785" t="s">
        <v>83</v>
      </c>
      <c r="B387" s="785" t="s">
        <v>39</v>
      </c>
      <c r="C387" s="407">
        <v>35.915832999999999</v>
      </c>
      <c r="D387" s="407">
        <v>-93.059443999999999</v>
      </c>
      <c r="E387" s="836">
        <v>41731</v>
      </c>
      <c r="F387" s="799">
        <v>11</v>
      </c>
      <c r="G387" s="852" t="s">
        <v>150</v>
      </c>
      <c r="H387" s="795" t="s">
        <v>154</v>
      </c>
      <c r="L387" s="783" t="s">
        <v>93</v>
      </c>
      <c r="M387" s="785">
        <v>3.1</v>
      </c>
      <c r="N387" s="785">
        <v>3.1</v>
      </c>
    </row>
    <row r="388" spans="1:18" x14ac:dyDescent="0.25">
      <c r="A388" s="782" t="s">
        <v>111</v>
      </c>
      <c r="B388" s="783" t="s">
        <v>91</v>
      </c>
      <c r="C388" s="783">
        <v>35.977800000000002</v>
      </c>
      <c r="D388" s="783">
        <v>-93.043099999999995</v>
      </c>
      <c r="E388" s="795">
        <v>41736</v>
      </c>
      <c r="F388" s="799">
        <v>11</v>
      </c>
      <c r="G388" s="795" t="s">
        <v>151</v>
      </c>
      <c r="H388" s="795" t="s">
        <v>154</v>
      </c>
      <c r="I388" s="796">
        <v>0.37847222222222221</v>
      </c>
      <c r="J388" s="783" t="s">
        <v>96</v>
      </c>
      <c r="K388" s="783" t="s">
        <v>103</v>
      </c>
      <c r="L388" s="783" t="s">
        <v>137</v>
      </c>
      <c r="M388" s="799">
        <v>4839</v>
      </c>
      <c r="N388" s="785">
        <v>4839</v>
      </c>
    </row>
    <row r="389" spans="1:18" x14ac:dyDescent="0.25">
      <c r="A389" s="782" t="s">
        <v>111</v>
      </c>
      <c r="B389" s="783" t="s">
        <v>91</v>
      </c>
      <c r="C389" s="783">
        <v>35.977800000000002</v>
      </c>
      <c r="D389" s="783">
        <v>-93.043099999999995</v>
      </c>
      <c r="E389" s="795">
        <v>41736</v>
      </c>
      <c r="F389" s="799">
        <v>11</v>
      </c>
      <c r="G389" s="795" t="s">
        <v>151</v>
      </c>
      <c r="H389" s="795" t="s">
        <v>154</v>
      </c>
      <c r="I389" s="796">
        <v>0.37916666666666665</v>
      </c>
      <c r="J389" s="783" t="s">
        <v>96</v>
      </c>
      <c r="K389" s="783" t="s">
        <v>103</v>
      </c>
      <c r="L389" s="783" t="s">
        <v>137</v>
      </c>
      <c r="M389" s="783" t="s">
        <v>109</v>
      </c>
      <c r="N389" s="785">
        <v>4839</v>
      </c>
    </row>
    <row r="390" spans="1:18" x14ac:dyDescent="0.25">
      <c r="A390" s="782" t="s">
        <v>111</v>
      </c>
      <c r="B390" s="783" t="s">
        <v>105</v>
      </c>
      <c r="C390" s="783">
        <v>35.989153000000002</v>
      </c>
      <c r="D390" s="783">
        <v>-93.035788999999994</v>
      </c>
      <c r="E390" s="795">
        <v>41736</v>
      </c>
      <c r="F390" s="799">
        <v>11</v>
      </c>
      <c r="G390" s="795" t="s">
        <v>151</v>
      </c>
      <c r="H390" s="795" t="s">
        <v>154</v>
      </c>
      <c r="I390" s="796">
        <v>0.37152777777777779</v>
      </c>
      <c r="J390" s="783" t="s">
        <v>96</v>
      </c>
      <c r="K390" s="783" t="s">
        <v>103</v>
      </c>
      <c r="L390" s="783" t="s">
        <v>137</v>
      </c>
      <c r="M390" s="799">
        <v>332.8</v>
      </c>
      <c r="N390" s="785">
        <v>332.8</v>
      </c>
    </row>
    <row r="391" spans="1:18" x14ac:dyDescent="0.25">
      <c r="A391" s="782" t="s">
        <v>111</v>
      </c>
      <c r="B391" s="783" t="s">
        <v>101</v>
      </c>
      <c r="C391" s="783">
        <v>35.982633</v>
      </c>
      <c r="D391" s="783">
        <v>-93.040734</v>
      </c>
      <c r="E391" s="795">
        <v>41736</v>
      </c>
      <c r="F391" s="799">
        <v>11</v>
      </c>
      <c r="G391" s="795" t="s">
        <v>151</v>
      </c>
      <c r="H391" s="795" t="s">
        <v>154</v>
      </c>
      <c r="I391" s="796">
        <v>0.36805555555555558</v>
      </c>
      <c r="J391" s="783" t="s">
        <v>96</v>
      </c>
      <c r="K391" s="783" t="s">
        <v>103</v>
      </c>
      <c r="L391" s="783" t="s">
        <v>137</v>
      </c>
      <c r="M391" s="799">
        <v>288</v>
      </c>
      <c r="N391" s="785">
        <v>288</v>
      </c>
    </row>
    <row r="392" spans="1:18" x14ac:dyDescent="0.25">
      <c r="A392" s="785" t="s">
        <v>83</v>
      </c>
      <c r="B392" s="785" t="s">
        <v>74</v>
      </c>
      <c r="C392" s="785">
        <v>35.923915000000001</v>
      </c>
      <c r="D392" s="785">
        <v>-93.070695999999998</v>
      </c>
      <c r="E392" s="836">
        <v>41737</v>
      </c>
      <c r="F392" s="799">
        <v>11</v>
      </c>
      <c r="G392" s="852" t="s">
        <v>151</v>
      </c>
      <c r="H392" s="795" t="s">
        <v>154</v>
      </c>
      <c r="I392" s="837">
        <v>0.4152777777777778</v>
      </c>
      <c r="J392" s="832" t="s">
        <v>22</v>
      </c>
      <c r="K392" s="835" t="s">
        <v>28</v>
      </c>
      <c r="L392" s="783" t="s">
        <v>137</v>
      </c>
      <c r="M392" s="829">
        <v>179.3</v>
      </c>
      <c r="N392" s="785">
        <v>179.3</v>
      </c>
    </row>
    <row r="393" spans="1:18" x14ac:dyDescent="0.25">
      <c r="A393" s="983" t="s">
        <v>83</v>
      </c>
      <c r="B393" s="983" t="s">
        <v>41</v>
      </c>
      <c r="C393" s="984">
        <v>35.938889000000003</v>
      </c>
      <c r="D393" s="984">
        <v>-93.072500000000005</v>
      </c>
      <c r="E393" s="1002">
        <v>41737</v>
      </c>
      <c r="F393" s="986">
        <v>11</v>
      </c>
      <c r="G393" s="985" t="s">
        <v>151</v>
      </c>
      <c r="H393" s="988" t="s">
        <v>154</v>
      </c>
      <c r="I393" s="1003">
        <v>0.37847222222222227</v>
      </c>
      <c r="J393" s="1003" t="s">
        <v>22</v>
      </c>
      <c r="K393" s="995" t="s">
        <v>28</v>
      </c>
      <c r="L393" s="991" t="s">
        <v>137</v>
      </c>
      <c r="M393" s="995">
        <v>155.30000000000001</v>
      </c>
      <c r="N393" s="983">
        <v>155.30000000000001</v>
      </c>
      <c r="O393" s="983"/>
      <c r="P393" s="983"/>
      <c r="Q393" s="983"/>
      <c r="R393" s="983"/>
    </row>
    <row r="394" spans="1:18" x14ac:dyDescent="0.25">
      <c r="A394" s="785" t="s">
        <v>83</v>
      </c>
      <c r="B394" s="785" t="s">
        <v>40</v>
      </c>
      <c r="C394" s="407">
        <v>35.894167000000003</v>
      </c>
      <c r="D394" s="407">
        <v>-93.067499999999995</v>
      </c>
      <c r="E394" s="834">
        <v>41737</v>
      </c>
      <c r="F394" s="799">
        <v>11</v>
      </c>
      <c r="G394" s="852" t="s">
        <v>150</v>
      </c>
      <c r="H394" s="795" t="s">
        <v>154</v>
      </c>
      <c r="I394" s="832">
        <v>0.43402777777777773</v>
      </c>
      <c r="J394" s="832" t="s">
        <v>22</v>
      </c>
      <c r="K394" s="817" t="s">
        <v>28</v>
      </c>
      <c r="L394" s="783" t="s">
        <v>137</v>
      </c>
      <c r="M394" s="958">
        <v>110.6</v>
      </c>
      <c r="N394" s="785">
        <v>110.6</v>
      </c>
    </row>
    <row r="395" spans="1:18" x14ac:dyDescent="0.25">
      <c r="A395" s="785" t="s">
        <v>83</v>
      </c>
      <c r="B395" s="785" t="s">
        <v>39</v>
      </c>
      <c r="C395" s="407">
        <v>35.915832999999999</v>
      </c>
      <c r="D395" s="407">
        <v>-93.059443999999999</v>
      </c>
      <c r="E395" s="852">
        <v>41737</v>
      </c>
      <c r="F395" s="799">
        <v>11</v>
      </c>
      <c r="G395" s="852" t="s">
        <v>150</v>
      </c>
      <c r="H395" s="795" t="s">
        <v>154</v>
      </c>
      <c r="L395" s="783" t="s">
        <v>137</v>
      </c>
      <c r="M395" s="782">
        <v>74.900000000000006</v>
      </c>
      <c r="N395" s="785">
        <v>74.900000000000006</v>
      </c>
    </row>
    <row r="396" spans="1:18" x14ac:dyDescent="0.25">
      <c r="A396" s="785" t="s">
        <v>83</v>
      </c>
      <c r="B396" s="785" t="s">
        <v>38</v>
      </c>
      <c r="C396" s="407">
        <v>35.923566999999998</v>
      </c>
      <c r="D396" s="407">
        <v>-93.070751000000001</v>
      </c>
      <c r="E396" s="852">
        <v>41737</v>
      </c>
      <c r="F396" s="799">
        <v>11</v>
      </c>
      <c r="G396" s="852" t="s">
        <v>150</v>
      </c>
      <c r="H396" s="795" t="s">
        <v>154</v>
      </c>
      <c r="I396" s="853">
        <v>0.42708333333333331</v>
      </c>
      <c r="J396" s="782" t="s">
        <v>22</v>
      </c>
      <c r="K396" s="782" t="s">
        <v>31</v>
      </c>
      <c r="L396" s="783" t="s">
        <v>137</v>
      </c>
      <c r="M396" s="782">
        <v>70.8</v>
      </c>
      <c r="N396" s="785">
        <v>70.8</v>
      </c>
    </row>
    <row r="397" spans="1:18" x14ac:dyDescent="0.25">
      <c r="A397" s="782" t="s">
        <v>111</v>
      </c>
      <c r="B397" s="783" t="s">
        <v>105</v>
      </c>
      <c r="C397" s="783">
        <v>35.989153000000002</v>
      </c>
      <c r="D397" s="783">
        <v>-93.035788999999994</v>
      </c>
      <c r="E397" s="795">
        <v>41743</v>
      </c>
      <c r="F397" s="799">
        <v>11</v>
      </c>
      <c r="G397" s="795" t="s">
        <v>151</v>
      </c>
      <c r="H397" s="795" t="s">
        <v>154</v>
      </c>
      <c r="I397" s="796">
        <v>0.4548611111111111</v>
      </c>
      <c r="J397" s="783" t="s">
        <v>96</v>
      </c>
      <c r="K397" s="783" t="s">
        <v>103</v>
      </c>
      <c r="L397" s="783" t="s">
        <v>137</v>
      </c>
      <c r="M397" s="799">
        <v>1203</v>
      </c>
      <c r="N397" s="785">
        <v>1203</v>
      </c>
    </row>
    <row r="398" spans="1:18" x14ac:dyDescent="0.25">
      <c r="A398" s="782" t="s">
        <v>111</v>
      </c>
      <c r="B398" s="783" t="s">
        <v>101</v>
      </c>
      <c r="C398" s="783">
        <v>35.982633</v>
      </c>
      <c r="D398" s="783">
        <v>-93.040734</v>
      </c>
      <c r="E398" s="795">
        <v>41743</v>
      </c>
      <c r="F398" s="799">
        <v>11</v>
      </c>
      <c r="G398" s="795" t="s">
        <v>151</v>
      </c>
      <c r="H398" s="795" t="s">
        <v>154</v>
      </c>
      <c r="I398" s="796">
        <v>0.44374999999999998</v>
      </c>
      <c r="J398" s="783" t="s">
        <v>96</v>
      </c>
      <c r="K398" s="783" t="s">
        <v>103</v>
      </c>
      <c r="L398" s="783" t="s">
        <v>137</v>
      </c>
      <c r="M398" s="799">
        <v>866</v>
      </c>
      <c r="N398" s="785">
        <v>866</v>
      </c>
    </row>
    <row r="399" spans="1:18" x14ac:dyDescent="0.25">
      <c r="A399" s="782" t="s">
        <v>111</v>
      </c>
      <c r="B399" s="783" t="s">
        <v>91</v>
      </c>
      <c r="C399" s="783">
        <v>35.977800000000002</v>
      </c>
      <c r="D399" s="783">
        <v>-93.043099999999995</v>
      </c>
      <c r="E399" s="795">
        <v>41743</v>
      </c>
      <c r="F399" s="799">
        <v>11</v>
      </c>
      <c r="G399" s="795" t="s">
        <v>151</v>
      </c>
      <c r="H399" s="795" t="s">
        <v>154</v>
      </c>
      <c r="I399" s="796">
        <v>0.44791666666666669</v>
      </c>
      <c r="J399" s="783" t="s">
        <v>96</v>
      </c>
      <c r="K399" s="783" t="s">
        <v>100</v>
      </c>
      <c r="L399" s="783" t="s">
        <v>93</v>
      </c>
      <c r="M399" s="799">
        <v>816</v>
      </c>
      <c r="N399" s="785">
        <v>816</v>
      </c>
    </row>
    <row r="400" spans="1:18" x14ac:dyDescent="0.25">
      <c r="A400" s="983" t="s">
        <v>83</v>
      </c>
      <c r="B400" s="983" t="s">
        <v>41</v>
      </c>
      <c r="C400" s="984">
        <v>35.938889000000003</v>
      </c>
      <c r="D400" s="984">
        <v>-93.072500000000005</v>
      </c>
      <c r="E400" s="985">
        <v>41743</v>
      </c>
      <c r="F400" s="986">
        <v>11</v>
      </c>
      <c r="G400" s="985" t="s">
        <v>151</v>
      </c>
      <c r="H400" s="988" t="s">
        <v>154</v>
      </c>
      <c r="I400" s="989">
        <v>0.39930555555555558</v>
      </c>
      <c r="J400" s="989" t="s">
        <v>22</v>
      </c>
      <c r="K400" s="995" t="s">
        <v>28</v>
      </c>
      <c r="L400" s="991" t="s">
        <v>137</v>
      </c>
      <c r="M400" s="994">
        <v>613.1</v>
      </c>
      <c r="N400" s="983">
        <v>613.1</v>
      </c>
      <c r="O400" s="983"/>
      <c r="P400" s="983"/>
      <c r="Q400" s="983"/>
      <c r="R400" s="983"/>
    </row>
    <row r="401" spans="1:18" x14ac:dyDescent="0.25">
      <c r="A401" s="785" t="s">
        <v>83</v>
      </c>
      <c r="B401" s="785" t="s">
        <v>38</v>
      </c>
      <c r="C401" s="407">
        <v>35.923566999999998</v>
      </c>
      <c r="D401" s="407">
        <v>-93.070751000000001</v>
      </c>
      <c r="E401" s="852">
        <v>41743</v>
      </c>
      <c r="F401" s="799">
        <v>11</v>
      </c>
      <c r="G401" s="852" t="s">
        <v>150</v>
      </c>
      <c r="H401" s="795" t="s">
        <v>154</v>
      </c>
      <c r="I401" s="853">
        <v>0.4513888888888889</v>
      </c>
      <c r="J401" s="782" t="s">
        <v>22</v>
      </c>
      <c r="K401" s="782" t="s">
        <v>33</v>
      </c>
      <c r="L401" s="783" t="s">
        <v>137</v>
      </c>
      <c r="M401" s="782">
        <v>547.5</v>
      </c>
      <c r="N401" s="785">
        <v>547.5</v>
      </c>
    </row>
    <row r="402" spans="1:18" x14ac:dyDescent="0.25">
      <c r="A402" s="785" t="s">
        <v>83</v>
      </c>
      <c r="B402" s="785" t="s">
        <v>74</v>
      </c>
      <c r="C402" s="785">
        <v>35.923915000000001</v>
      </c>
      <c r="D402" s="785">
        <v>-93.070695999999998</v>
      </c>
      <c r="E402" s="836">
        <v>41743</v>
      </c>
      <c r="F402" s="799">
        <v>11</v>
      </c>
      <c r="G402" s="852" t="s">
        <v>151</v>
      </c>
      <c r="H402" s="795" t="s">
        <v>154</v>
      </c>
      <c r="I402" s="837">
        <v>0.44305555555555554</v>
      </c>
      <c r="J402" s="832" t="s">
        <v>22</v>
      </c>
      <c r="K402" s="835" t="s">
        <v>28</v>
      </c>
      <c r="L402" s="783" t="s">
        <v>137</v>
      </c>
      <c r="M402" s="829">
        <v>517.20000000000005</v>
      </c>
      <c r="N402" s="785">
        <v>517.20000000000005</v>
      </c>
    </row>
    <row r="403" spans="1:18" x14ac:dyDescent="0.25">
      <c r="A403" s="785" t="s">
        <v>83</v>
      </c>
      <c r="B403" s="785" t="s">
        <v>40</v>
      </c>
      <c r="C403" s="407">
        <v>35.894167000000003</v>
      </c>
      <c r="D403" s="407">
        <v>-93.067499999999995</v>
      </c>
      <c r="E403" s="844">
        <v>41743</v>
      </c>
      <c r="F403" s="799">
        <v>11</v>
      </c>
      <c r="G403" s="852" t="s">
        <v>150</v>
      </c>
      <c r="H403" s="795" t="s">
        <v>154</v>
      </c>
      <c r="I403" s="832">
        <v>0.47013888888888888</v>
      </c>
      <c r="J403" s="832" t="s">
        <v>22</v>
      </c>
      <c r="K403" s="817" t="s">
        <v>28</v>
      </c>
      <c r="L403" s="783" t="s">
        <v>137</v>
      </c>
      <c r="M403" s="851">
        <v>387.3</v>
      </c>
      <c r="N403" s="785">
        <v>387.3</v>
      </c>
    </row>
    <row r="404" spans="1:18" x14ac:dyDescent="0.25">
      <c r="A404" s="785" t="s">
        <v>83</v>
      </c>
      <c r="B404" s="785" t="s">
        <v>39</v>
      </c>
      <c r="C404" s="407">
        <v>35.915832999999999</v>
      </c>
      <c r="D404" s="407">
        <v>-93.059443999999999</v>
      </c>
      <c r="E404" s="852">
        <v>41743</v>
      </c>
      <c r="F404" s="799">
        <v>11</v>
      </c>
      <c r="G404" s="852" t="s">
        <v>150</v>
      </c>
      <c r="H404" s="795" t="s">
        <v>154</v>
      </c>
      <c r="L404" s="783" t="s">
        <v>137</v>
      </c>
      <c r="M404" s="782">
        <v>172.2</v>
      </c>
      <c r="N404" s="785">
        <v>172.2</v>
      </c>
    </row>
    <row r="405" spans="1:18" x14ac:dyDescent="0.25">
      <c r="A405" s="785" t="s">
        <v>83</v>
      </c>
      <c r="B405" s="785" t="s">
        <v>38</v>
      </c>
      <c r="C405" s="407">
        <v>35.923566999999998</v>
      </c>
      <c r="D405" s="407">
        <v>-93.070751000000001</v>
      </c>
      <c r="E405" s="852">
        <v>41743</v>
      </c>
      <c r="F405" s="799">
        <v>11</v>
      </c>
      <c r="G405" s="852" t="s">
        <v>150</v>
      </c>
      <c r="H405" s="795" t="s">
        <v>154</v>
      </c>
      <c r="I405" s="853">
        <v>0.4513888888888889</v>
      </c>
      <c r="J405" s="782" t="s">
        <v>22</v>
      </c>
      <c r="K405" s="782" t="s">
        <v>32</v>
      </c>
      <c r="L405" s="783" t="s">
        <v>137</v>
      </c>
      <c r="M405" s="782">
        <v>8.5</v>
      </c>
      <c r="N405" s="785">
        <v>8.5</v>
      </c>
    </row>
    <row r="406" spans="1:18" x14ac:dyDescent="0.25">
      <c r="A406" s="782" t="s">
        <v>111</v>
      </c>
      <c r="B406" s="786" t="s">
        <v>91</v>
      </c>
      <c r="C406" s="783">
        <v>35.977800000000002</v>
      </c>
      <c r="D406" s="783">
        <v>-93.043099999999995</v>
      </c>
      <c r="E406" s="787">
        <v>41750</v>
      </c>
      <c r="F406" s="799">
        <v>11</v>
      </c>
      <c r="G406" s="795" t="s">
        <v>151</v>
      </c>
      <c r="H406" s="795" t="s">
        <v>154</v>
      </c>
      <c r="I406" s="788">
        <v>0.53611111111111109</v>
      </c>
      <c r="J406" s="786" t="s">
        <v>96</v>
      </c>
      <c r="K406" s="786" t="s">
        <v>93</v>
      </c>
      <c r="L406" s="783" t="s">
        <v>93</v>
      </c>
      <c r="M406" s="790">
        <v>52</v>
      </c>
      <c r="N406" s="785">
        <v>52</v>
      </c>
    </row>
    <row r="407" spans="1:18" x14ac:dyDescent="0.25">
      <c r="A407" s="782" t="s">
        <v>111</v>
      </c>
      <c r="B407" s="783" t="s">
        <v>91</v>
      </c>
      <c r="C407" s="783">
        <v>35.977800000000002</v>
      </c>
      <c r="D407" s="783">
        <v>-93.043099999999995</v>
      </c>
      <c r="E407" s="795">
        <v>41750</v>
      </c>
      <c r="F407" s="799">
        <v>11</v>
      </c>
      <c r="G407" s="795" t="s">
        <v>151</v>
      </c>
      <c r="H407" s="795" t="s">
        <v>154</v>
      </c>
      <c r="I407" s="796">
        <v>0.53680555555555554</v>
      </c>
      <c r="J407" s="783" t="s">
        <v>96</v>
      </c>
      <c r="K407" s="783" t="s">
        <v>19</v>
      </c>
      <c r="L407" s="783" t="s">
        <v>93</v>
      </c>
      <c r="M407" s="799">
        <v>50</v>
      </c>
      <c r="N407" s="785">
        <v>50</v>
      </c>
    </row>
    <row r="408" spans="1:18" x14ac:dyDescent="0.25">
      <c r="A408" s="782" t="s">
        <v>111</v>
      </c>
      <c r="B408" s="786" t="s">
        <v>113</v>
      </c>
      <c r="C408" s="786">
        <v>36.033900000000003</v>
      </c>
      <c r="D408" s="786">
        <v>-93.109700000000004</v>
      </c>
      <c r="E408" s="787">
        <v>41750</v>
      </c>
      <c r="F408" s="799">
        <v>11</v>
      </c>
      <c r="G408" s="787" t="s">
        <v>150</v>
      </c>
      <c r="H408" s="795" t="s">
        <v>154</v>
      </c>
      <c r="I408" s="788">
        <v>0.56666666666666665</v>
      </c>
      <c r="J408" s="786" t="s">
        <v>96</v>
      </c>
      <c r="K408" s="786" t="s">
        <v>93</v>
      </c>
      <c r="L408" s="783" t="s">
        <v>93</v>
      </c>
      <c r="M408" s="790">
        <v>24</v>
      </c>
      <c r="N408" s="785">
        <v>24</v>
      </c>
    </row>
    <row r="409" spans="1:18" x14ac:dyDescent="0.25">
      <c r="A409" s="782" t="s">
        <v>111</v>
      </c>
      <c r="B409" s="783" t="s">
        <v>101</v>
      </c>
      <c r="C409" s="783">
        <v>35.982633</v>
      </c>
      <c r="D409" s="783">
        <v>-93.040734</v>
      </c>
      <c r="E409" s="795">
        <v>41750</v>
      </c>
      <c r="F409" s="799">
        <v>11</v>
      </c>
      <c r="G409" s="795" t="s">
        <v>151</v>
      </c>
      <c r="H409" s="795" t="s">
        <v>154</v>
      </c>
      <c r="I409" s="796">
        <v>0.51875000000000004</v>
      </c>
      <c r="J409" s="783" t="s">
        <v>96</v>
      </c>
      <c r="K409" s="783" t="s">
        <v>93</v>
      </c>
      <c r="L409" s="783" t="s">
        <v>93</v>
      </c>
      <c r="M409" s="799">
        <v>22</v>
      </c>
      <c r="N409" s="785">
        <v>22</v>
      </c>
    </row>
    <row r="410" spans="1:18" x14ac:dyDescent="0.25">
      <c r="A410" s="782" t="s">
        <v>111</v>
      </c>
      <c r="B410" s="783" t="s">
        <v>105</v>
      </c>
      <c r="C410" s="783">
        <v>35.989153000000002</v>
      </c>
      <c r="D410" s="783">
        <v>-93.035788999999994</v>
      </c>
      <c r="E410" s="795">
        <v>41750</v>
      </c>
      <c r="F410" s="799">
        <v>11</v>
      </c>
      <c r="G410" s="795" t="s">
        <v>151</v>
      </c>
      <c r="H410" s="795" t="s">
        <v>154</v>
      </c>
      <c r="I410" s="796">
        <v>0.52500000000000002</v>
      </c>
      <c r="J410" s="783" t="s">
        <v>96</v>
      </c>
      <c r="K410" s="783" t="s">
        <v>93</v>
      </c>
      <c r="L410" s="783" t="s">
        <v>93</v>
      </c>
      <c r="M410" s="799">
        <v>21</v>
      </c>
      <c r="N410" s="785">
        <v>21</v>
      </c>
    </row>
    <row r="411" spans="1:18" x14ac:dyDescent="0.25">
      <c r="A411" s="785" t="s">
        <v>83</v>
      </c>
      <c r="B411" s="785" t="s">
        <v>40</v>
      </c>
      <c r="C411" s="407">
        <v>35.894167000000003</v>
      </c>
      <c r="D411" s="407">
        <v>-93.067499999999995</v>
      </c>
      <c r="E411" s="834">
        <v>41751</v>
      </c>
      <c r="F411" s="799">
        <v>11</v>
      </c>
      <c r="G411" s="852" t="s">
        <v>150</v>
      </c>
      <c r="H411" s="795" t="s">
        <v>154</v>
      </c>
      <c r="I411" s="832">
        <v>0.43124999999999997</v>
      </c>
      <c r="J411" s="832" t="s">
        <v>22</v>
      </c>
      <c r="K411" s="817" t="s">
        <v>29</v>
      </c>
      <c r="L411" s="783" t="s">
        <v>93</v>
      </c>
      <c r="M411" s="851">
        <v>126.6</v>
      </c>
      <c r="N411" s="785">
        <v>126.6</v>
      </c>
    </row>
    <row r="412" spans="1:18" x14ac:dyDescent="0.25">
      <c r="A412" s="785" t="s">
        <v>83</v>
      </c>
      <c r="B412" s="785" t="s">
        <v>74</v>
      </c>
      <c r="C412" s="785">
        <v>35.923915000000001</v>
      </c>
      <c r="D412" s="785">
        <v>-93.070695999999998</v>
      </c>
      <c r="E412" s="836">
        <v>41751</v>
      </c>
      <c r="F412" s="799">
        <v>11</v>
      </c>
      <c r="G412" s="852" t="s">
        <v>151</v>
      </c>
      <c r="H412" s="795" t="s">
        <v>154</v>
      </c>
      <c r="I412" s="837">
        <v>0.4236111111111111</v>
      </c>
      <c r="J412" s="832" t="s">
        <v>22</v>
      </c>
      <c r="K412" s="835" t="s">
        <v>29</v>
      </c>
      <c r="L412" s="783" t="s">
        <v>93</v>
      </c>
      <c r="M412" s="829">
        <v>95.9</v>
      </c>
      <c r="N412" s="785">
        <v>95.9</v>
      </c>
    </row>
    <row r="413" spans="1:18" x14ac:dyDescent="0.25">
      <c r="A413" s="983" t="s">
        <v>83</v>
      </c>
      <c r="B413" s="983" t="s">
        <v>41</v>
      </c>
      <c r="C413" s="984">
        <v>35.938889000000003</v>
      </c>
      <c r="D413" s="984">
        <v>-93.072500000000005</v>
      </c>
      <c r="E413" s="985">
        <v>41751</v>
      </c>
      <c r="F413" s="986">
        <v>11</v>
      </c>
      <c r="G413" s="985" t="s">
        <v>151</v>
      </c>
      <c r="H413" s="988" t="s">
        <v>154</v>
      </c>
      <c r="I413" s="989">
        <v>0.3923611111111111</v>
      </c>
      <c r="J413" s="989" t="s">
        <v>22</v>
      </c>
      <c r="K413" s="995" t="s">
        <v>29</v>
      </c>
      <c r="L413" s="991" t="s">
        <v>93</v>
      </c>
      <c r="M413" s="992">
        <v>66.3</v>
      </c>
      <c r="N413" s="983">
        <v>66.3</v>
      </c>
      <c r="O413" s="983"/>
      <c r="P413" s="983"/>
      <c r="Q413" s="983"/>
      <c r="R413" s="983"/>
    </row>
    <row r="414" spans="1:18" x14ac:dyDescent="0.25">
      <c r="A414" s="785" t="s">
        <v>83</v>
      </c>
      <c r="B414" s="785" t="s">
        <v>38</v>
      </c>
      <c r="C414" s="407">
        <v>35.923566999999998</v>
      </c>
      <c r="D414" s="407">
        <v>-93.070751000000001</v>
      </c>
      <c r="E414" s="852">
        <v>41751</v>
      </c>
      <c r="F414" s="799">
        <v>11</v>
      </c>
      <c r="G414" s="852" t="s">
        <v>150</v>
      </c>
      <c r="H414" s="795" t="s">
        <v>154</v>
      </c>
      <c r="I414" s="853">
        <v>0.44930555555555557</v>
      </c>
      <c r="J414" s="782" t="s">
        <v>22</v>
      </c>
      <c r="K414" s="782" t="s">
        <v>29</v>
      </c>
      <c r="L414" s="783" t="s">
        <v>93</v>
      </c>
      <c r="M414" s="782">
        <v>47.9</v>
      </c>
      <c r="N414" s="785">
        <v>47.9</v>
      </c>
    </row>
    <row r="415" spans="1:18" x14ac:dyDescent="0.25">
      <c r="A415" s="785" t="s">
        <v>83</v>
      </c>
      <c r="B415" s="785" t="s">
        <v>39</v>
      </c>
      <c r="C415" s="407">
        <v>35.915832999999999</v>
      </c>
      <c r="D415" s="407">
        <v>-93.059443999999999</v>
      </c>
      <c r="E415" s="836">
        <v>41751</v>
      </c>
      <c r="F415" s="799">
        <v>11</v>
      </c>
      <c r="G415" s="852" t="s">
        <v>150</v>
      </c>
      <c r="H415" s="795" t="s">
        <v>154</v>
      </c>
      <c r="L415" s="783" t="s">
        <v>93</v>
      </c>
      <c r="M415" s="782">
        <v>11</v>
      </c>
      <c r="N415" s="785">
        <v>11</v>
      </c>
    </row>
    <row r="416" spans="1:18" x14ac:dyDescent="0.25">
      <c r="A416" s="782" t="s">
        <v>111</v>
      </c>
      <c r="B416" s="786" t="s">
        <v>91</v>
      </c>
      <c r="C416" s="783">
        <v>35.977800000000002</v>
      </c>
      <c r="D416" s="783">
        <v>-93.043099999999995</v>
      </c>
      <c r="E416" s="787">
        <v>41757</v>
      </c>
      <c r="F416" s="799">
        <v>11</v>
      </c>
      <c r="G416" s="795" t="s">
        <v>151</v>
      </c>
      <c r="H416" s="795" t="s">
        <v>154</v>
      </c>
      <c r="I416" s="788">
        <v>0.43819444444444444</v>
      </c>
      <c r="J416" s="786" t="s">
        <v>96</v>
      </c>
      <c r="K416" s="786" t="s">
        <v>93</v>
      </c>
      <c r="L416" s="783" t="s">
        <v>93</v>
      </c>
      <c r="M416" s="786" t="s">
        <v>110</v>
      </c>
      <c r="N416" s="785">
        <v>3000</v>
      </c>
    </row>
    <row r="417" spans="1:18" x14ac:dyDescent="0.25">
      <c r="A417" s="782" t="s">
        <v>111</v>
      </c>
      <c r="B417" s="783" t="s">
        <v>91</v>
      </c>
      <c r="C417" s="783">
        <v>35.977800000000002</v>
      </c>
      <c r="D417" s="783">
        <v>-93.043099999999995</v>
      </c>
      <c r="E417" s="795">
        <v>41757</v>
      </c>
      <c r="F417" s="799">
        <v>11</v>
      </c>
      <c r="G417" s="795" t="s">
        <v>151</v>
      </c>
      <c r="H417" s="795" t="s">
        <v>154</v>
      </c>
      <c r="I417" s="796">
        <v>0.43888888888888888</v>
      </c>
      <c r="J417" s="783" t="s">
        <v>96</v>
      </c>
      <c r="K417" s="783" t="s">
        <v>19</v>
      </c>
      <c r="L417" s="783" t="s">
        <v>93</v>
      </c>
      <c r="M417" s="799">
        <v>1553</v>
      </c>
      <c r="N417" s="785">
        <v>1553</v>
      </c>
    </row>
    <row r="418" spans="1:18" x14ac:dyDescent="0.25">
      <c r="A418" s="965" t="s">
        <v>111</v>
      </c>
      <c r="B418" s="972" t="s">
        <v>105</v>
      </c>
      <c r="C418" s="965">
        <v>35.989153000000002</v>
      </c>
      <c r="D418" s="965">
        <v>-93.035788999999994</v>
      </c>
      <c r="E418" s="973">
        <v>41757</v>
      </c>
      <c r="F418" s="969">
        <v>11</v>
      </c>
      <c r="G418" s="963" t="s">
        <v>151</v>
      </c>
      <c r="H418" s="963" t="s">
        <v>154</v>
      </c>
      <c r="I418" s="974">
        <v>0.42569444444444443</v>
      </c>
      <c r="J418" s="972" t="s">
        <v>96</v>
      </c>
      <c r="K418" s="972" t="s">
        <v>93</v>
      </c>
      <c r="L418" s="965" t="s">
        <v>93</v>
      </c>
      <c r="M418" s="975">
        <v>1203</v>
      </c>
      <c r="N418" s="957">
        <v>1203</v>
      </c>
      <c r="O418" s="957"/>
      <c r="P418" s="957"/>
      <c r="Q418" s="957"/>
      <c r="R418" s="957"/>
    </row>
    <row r="419" spans="1:18" x14ac:dyDescent="0.25">
      <c r="A419" s="782" t="s">
        <v>111</v>
      </c>
      <c r="B419" s="786" t="s">
        <v>101</v>
      </c>
      <c r="C419" s="783">
        <v>35.982633</v>
      </c>
      <c r="D419" s="783">
        <v>-93.040734</v>
      </c>
      <c r="E419" s="787">
        <v>41757</v>
      </c>
      <c r="F419" s="799">
        <v>11</v>
      </c>
      <c r="G419" s="795" t="s">
        <v>151</v>
      </c>
      <c r="H419" s="795" t="s">
        <v>154</v>
      </c>
      <c r="I419" s="788">
        <v>0.41319444444444442</v>
      </c>
      <c r="J419" s="786" t="s">
        <v>96</v>
      </c>
      <c r="K419" s="786" t="s">
        <v>100</v>
      </c>
      <c r="L419" s="783" t="s">
        <v>93</v>
      </c>
      <c r="M419" s="790">
        <v>59</v>
      </c>
      <c r="N419" s="785">
        <v>59</v>
      </c>
    </row>
    <row r="420" spans="1:18" x14ac:dyDescent="0.25">
      <c r="A420" s="983" t="s">
        <v>83</v>
      </c>
      <c r="B420" s="983" t="s">
        <v>40</v>
      </c>
      <c r="C420" s="984">
        <v>35.894167000000003</v>
      </c>
      <c r="D420" s="984">
        <v>-93.067499999999995</v>
      </c>
      <c r="E420" s="985">
        <v>41760</v>
      </c>
      <c r="F420" s="986">
        <v>11</v>
      </c>
      <c r="G420" s="987" t="s">
        <v>150</v>
      </c>
      <c r="H420" s="988" t="s">
        <v>154</v>
      </c>
      <c r="I420" s="989">
        <v>0.4368055555555555</v>
      </c>
      <c r="J420" s="989" t="s">
        <v>24</v>
      </c>
      <c r="K420" s="995" t="s">
        <v>29</v>
      </c>
      <c r="L420" s="991" t="s">
        <v>93</v>
      </c>
      <c r="M420" s="994">
        <v>96</v>
      </c>
      <c r="N420" s="983">
        <v>96</v>
      </c>
      <c r="O420" s="983"/>
      <c r="P420" s="983"/>
      <c r="Q420" s="983"/>
      <c r="R420" s="983"/>
    </row>
    <row r="421" spans="1:18" x14ac:dyDescent="0.25">
      <c r="A421" s="785" t="s">
        <v>83</v>
      </c>
      <c r="B421" s="785" t="s">
        <v>38</v>
      </c>
      <c r="C421" s="407">
        <v>35.923566999999998</v>
      </c>
      <c r="D421" s="407">
        <v>-93.070751000000001</v>
      </c>
      <c r="E421" s="852">
        <v>41760</v>
      </c>
      <c r="F421" s="799">
        <v>11</v>
      </c>
      <c r="G421" s="852" t="s">
        <v>150</v>
      </c>
      <c r="H421" s="795" t="s">
        <v>154</v>
      </c>
      <c r="I421" s="853">
        <v>0.44722222222222219</v>
      </c>
      <c r="J421" s="782" t="s">
        <v>24</v>
      </c>
      <c r="K421" s="782" t="s">
        <v>29</v>
      </c>
      <c r="L421" s="783" t="s">
        <v>93</v>
      </c>
      <c r="M421" s="782">
        <v>90.5</v>
      </c>
      <c r="N421" s="785">
        <v>90.5</v>
      </c>
    </row>
    <row r="422" spans="1:18" x14ac:dyDescent="0.25">
      <c r="A422" s="983" t="s">
        <v>83</v>
      </c>
      <c r="B422" s="983" t="s">
        <v>74</v>
      </c>
      <c r="C422" s="983">
        <v>35.923915000000001</v>
      </c>
      <c r="D422" s="983">
        <v>-93.070695999999998</v>
      </c>
      <c r="E422" s="987">
        <v>41760</v>
      </c>
      <c r="F422" s="986">
        <v>11</v>
      </c>
      <c r="G422" s="987" t="s">
        <v>151</v>
      </c>
      <c r="H422" s="988" t="s">
        <v>154</v>
      </c>
      <c r="I422" s="1016">
        <v>0.42986111111111108</v>
      </c>
      <c r="J422" s="989" t="s">
        <v>24</v>
      </c>
      <c r="K422" s="990" t="s">
        <v>29</v>
      </c>
      <c r="L422" s="991" t="s">
        <v>93</v>
      </c>
      <c r="M422" s="1017">
        <v>73.8</v>
      </c>
      <c r="N422" s="983">
        <v>73.8</v>
      </c>
      <c r="O422" s="983"/>
      <c r="P422" s="983"/>
      <c r="Q422" s="983"/>
      <c r="R422" s="983"/>
    </row>
    <row r="423" spans="1:18" x14ac:dyDescent="0.25">
      <c r="A423" s="785" t="s">
        <v>83</v>
      </c>
      <c r="B423" s="785" t="s">
        <v>41</v>
      </c>
      <c r="C423" s="407">
        <v>35.938889000000003</v>
      </c>
      <c r="D423" s="407">
        <v>-93.072500000000005</v>
      </c>
      <c r="E423" s="834">
        <v>41760</v>
      </c>
      <c r="F423" s="799">
        <v>11</v>
      </c>
      <c r="G423" s="834" t="s">
        <v>151</v>
      </c>
      <c r="H423" s="795" t="s">
        <v>154</v>
      </c>
      <c r="I423" s="832">
        <v>0.4152777777777778</v>
      </c>
      <c r="J423" s="832" t="s">
        <v>24</v>
      </c>
      <c r="K423" s="817" t="s">
        <v>29</v>
      </c>
      <c r="L423" s="783" t="s">
        <v>93</v>
      </c>
      <c r="M423" s="839">
        <v>62.4</v>
      </c>
      <c r="N423" s="785">
        <v>62.4</v>
      </c>
    </row>
    <row r="424" spans="1:18" x14ac:dyDescent="0.25">
      <c r="A424" s="785" t="s">
        <v>83</v>
      </c>
      <c r="B424" s="785" t="s">
        <v>39</v>
      </c>
      <c r="C424" s="407">
        <v>35.915832999999999</v>
      </c>
      <c r="D424" s="407">
        <v>-93.059443999999999</v>
      </c>
      <c r="E424" s="836">
        <v>41760</v>
      </c>
      <c r="F424" s="799">
        <v>11</v>
      </c>
      <c r="G424" s="852" t="s">
        <v>150</v>
      </c>
      <c r="H424" s="795" t="s">
        <v>154</v>
      </c>
      <c r="L424" s="783" t="s">
        <v>93</v>
      </c>
      <c r="M424" s="782">
        <v>52.1</v>
      </c>
      <c r="N424" s="785">
        <v>52.1</v>
      </c>
    </row>
    <row r="425" spans="1:18" x14ac:dyDescent="0.25">
      <c r="A425" s="782" t="s">
        <v>111</v>
      </c>
      <c r="B425" s="783" t="s">
        <v>91</v>
      </c>
      <c r="C425" s="783">
        <v>35.977800000000002</v>
      </c>
      <c r="D425" s="783">
        <v>-93.043099999999995</v>
      </c>
      <c r="E425" s="795">
        <v>41766</v>
      </c>
      <c r="F425" s="799">
        <v>11</v>
      </c>
      <c r="G425" s="795" t="s">
        <v>151</v>
      </c>
      <c r="H425" s="795" t="s">
        <v>154</v>
      </c>
      <c r="I425" s="796">
        <v>0.59375</v>
      </c>
      <c r="J425" s="783" t="s">
        <v>96</v>
      </c>
      <c r="K425" s="783" t="s">
        <v>93</v>
      </c>
      <c r="L425" s="783" t="s">
        <v>93</v>
      </c>
      <c r="M425" s="799">
        <v>13</v>
      </c>
      <c r="N425" s="785">
        <v>13</v>
      </c>
    </row>
    <row r="426" spans="1:18" x14ac:dyDescent="0.25">
      <c r="A426" s="782" t="s">
        <v>111</v>
      </c>
      <c r="B426" s="783" t="s">
        <v>91</v>
      </c>
      <c r="C426" s="783">
        <v>35.977800000000002</v>
      </c>
      <c r="D426" s="783">
        <v>-93.043099999999995</v>
      </c>
      <c r="E426" s="795">
        <v>41766</v>
      </c>
      <c r="F426" s="799">
        <v>11</v>
      </c>
      <c r="G426" s="795" t="s">
        <v>151</v>
      </c>
      <c r="H426" s="795" t="s">
        <v>154</v>
      </c>
      <c r="I426" s="796">
        <v>0.59444444444444444</v>
      </c>
      <c r="J426" s="783" t="s">
        <v>96</v>
      </c>
      <c r="K426" s="783" t="s">
        <v>93</v>
      </c>
      <c r="L426" s="783" t="s">
        <v>93</v>
      </c>
      <c r="M426" s="799">
        <v>6</v>
      </c>
      <c r="N426" s="785">
        <v>6</v>
      </c>
    </row>
    <row r="427" spans="1:18" x14ac:dyDescent="0.25">
      <c r="A427" s="782" t="s">
        <v>111</v>
      </c>
      <c r="B427" s="783" t="s">
        <v>105</v>
      </c>
      <c r="C427" s="783">
        <v>35.989153000000002</v>
      </c>
      <c r="D427" s="783">
        <v>-93.035788999999994</v>
      </c>
      <c r="E427" s="795">
        <v>41766</v>
      </c>
      <c r="F427" s="799">
        <v>11</v>
      </c>
      <c r="G427" s="795" t="s">
        <v>151</v>
      </c>
      <c r="H427" s="795" t="s">
        <v>154</v>
      </c>
      <c r="I427" s="796">
        <v>0.6118055555555556</v>
      </c>
      <c r="J427" s="783" t="s">
        <v>96</v>
      </c>
      <c r="K427" s="783" t="s">
        <v>93</v>
      </c>
      <c r="L427" s="783" t="s">
        <v>93</v>
      </c>
      <c r="M427" s="799">
        <v>4</v>
      </c>
      <c r="N427" s="785">
        <v>4</v>
      </c>
    </row>
    <row r="428" spans="1:18" x14ac:dyDescent="0.25">
      <c r="A428" s="782" t="s">
        <v>111</v>
      </c>
      <c r="B428" s="783" t="s">
        <v>101</v>
      </c>
      <c r="C428" s="783">
        <v>35.982633</v>
      </c>
      <c r="D428" s="783">
        <v>-93.040734</v>
      </c>
      <c r="E428" s="795">
        <v>41766</v>
      </c>
      <c r="F428" s="799">
        <v>11</v>
      </c>
      <c r="G428" s="795" t="s">
        <v>151</v>
      </c>
      <c r="H428" s="795" t="s">
        <v>154</v>
      </c>
      <c r="I428" s="796">
        <v>0.60763888888888884</v>
      </c>
      <c r="J428" s="783" t="s">
        <v>96</v>
      </c>
      <c r="K428" s="783" t="s">
        <v>93</v>
      </c>
      <c r="L428" s="783" t="s">
        <v>93</v>
      </c>
      <c r="M428" s="799">
        <v>1</v>
      </c>
      <c r="N428" s="785">
        <v>1</v>
      </c>
    </row>
    <row r="429" spans="1:18" x14ac:dyDescent="0.25">
      <c r="A429" s="983" t="s">
        <v>83</v>
      </c>
      <c r="B429" s="983" t="s">
        <v>40</v>
      </c>
      <c r="C429" s="984">
        <v>35.894167000000003</v>
      </c>
      <c r="D429" s="984">
        <v>-93.067499999999995</v>
      </c>
      <c r="E429" s="985">
        <v>41767</v>
      </c>
      <c r="F429" s="986">
        <v>11</v>
      </c>
      <c r="G429" s="987" t="s">
        <v>150</v>
      </c>
      <c r="H429" s="988" t="s">
        <v>154</v>
      </c>
      <c r="I429" s="989">
        <v>0.53125</v>
      </c>
      <c r="J429" s="989" t="s">
        <v>24</v>
      </c>
      <c r="K429" s="995" t="s">
        <v>29</v>
      </c>
      <c r="L429" s="991" t="s">
        <v>93</v>
      </c>
      <c r="M429" s="992">
        <v>57.3</v>
      </c>
      <c r="N429" s="983">
        <v>57.3</v>
      </c>
      <c r="O429" s="983"/>
      <c r="P429" s="983"/>
      <c r="Q429" s="983"/>
      <c r="R429" s="983"/>
    </row>
    <row r="430" spans="1:18" x14ac:dyDescent="0.25">
      <c r="A430" s="983" t="s">
        <v>83</v>
      </c>
      <c r="B430" s="983" t="s">
        <v>74</v>
      </c>
      <c r="C430" s="983">
        <v>35.923915000000001</v>
      </c>
      <c r="D430" s="983">
        <v>-93.070695999999998</v>
      </c>
      <c r="E430" s="987">
        <v>41767</v>
      </c>
      <c r="F430" s="986">
        <v>11</v>
      </c>
      <c r="G430" s="987" t="s">
        <v>151</v>
      </c>
      <c r="H430" s="988" t="s">
        <v>154</v>
      </c>
      <c r="I430" s="1016">
        <v>0.53680555555555554</v>
      </c>
      <c r="J430" s="989" t="s">
        <v>24</v>
      </c>
      <c r="K430" s="990" t="s">
        <v>29</v>
      </c>
      <c r="L430" s="991" t="s">
        <v>93</v>
      </c>
      <c r="M430" s="1017">
        <v>34.1</v>
      </c>
      <c r="N430" s="983">
        <v>34.1</v>
      </c>
      <c r="O430" s="983"/>
      <c r="P430" s="983"/>
      <c r="Q430" s="983"/>
      <c r="R430" s="983"/>
    </row>
    <row r="431" spans="1:18" x14ac:dyDescent="0.25">
      <c r="A431" s="785" t="s">
        <v>83</v>
      </c>
      <c r="B431" s="785" t="s">
        <v>41</v>
      </c>
      <c r="C431" s="407">
        <v>35.938889000000003</v>
      </c>
      <c r="D431" s="407">
        <v>-93.072500000000005</v>
      </c>
      <c r="E431" s="834">
        <v>41767</v>
      </c>
      <c r="F431" s="799">
        <v>11</v>
      </c>
      <c r="G431" s="834" t="s">
        <v>151</v>
      </c>
      <c r="H431" s="795" t="s">
        <v>154</v>
      </c>
      <c r="I431" s="832">
        <v>5.0694444444444452E-2</v>
      </c>
      <c r="J431" s="832" t="s">
        <v>24</v>
      </c>
      <c r="K431" s="817" t="s">
        <v>29</v>
      </c>
      <c r="L431" s="783" t="s">
        <v>93</v>
      </c>
      <c r="M431" s="839">
        <v>19.899999999999999</v>
      </c>
      <c r="N431" s="785">
        <v>19.899999999999999</v>
      </c>
    </row>
    <row r="432" spans="1:18" x14ac:dyDescent="0.25">
      <c r="A432" s="785" t="s">
        <v>83</v>
      </c>
      <c r="B432" s="785" t="s">
        <v>39</v>
      </c>
      <c r="C432" s="407">
        <v>35.915832999999999</v>
      </c>
      <c r="D432" s="407">
        <v>-93.059443999999999</v>
      </c>
      <c r="E432" s="836">
        <v>41767</v>
      </c>
      <c r="F432" s="799">
        <v>11</v>
      </c>
      <c r="G432" s="852" t="s">
        <v>150</v>
      </c>
      <c r="H432" s="795" t="s">
        <v>154</v>
      </c>
      <c r="L432" s="783" t="s">
        <v>93</v>
      </c>
      <c r="M432" s="782">
        <v>8.6</v>
      </c>
      <c r="N432" s="785">
        <v>8.6</v>
      </c>
    </row>
    <row r="433" spans="1:18" x14ac:dyDescent="0.25">
      <c r="A433" s="782" t="s">
        <v>111</v>
      </c>
      <c r="B433" s="783" t="s">
        <v>91</v>
      </c>
      <c r="C433" s="783">
        <v>35.977800000000002</v>
      </c>
      <c r="D433" s="783">
        <v>-93.043099999999995</v>
      </c>
      <c r="E433" s="795">
        <v>41772</v>
      </c>
      <c r="F433" s="799">
        <v>11</v>
      </c>
      <c r="G433" s="795" t="s">
        <v>151</v>
      </c>
      <c r="H433" s="795" t="s">
        <v>154</v>
      </c>
      <c r="I433" s="796">
        <v>0.38541666666666669</v>
      </c>
      <c r="J433" s="783" t="s">
        <v>96</v>
      </c>
      <c r="K433" s="783" t="s">
        <v>100</v>
      </c>
      <c r="L433" s="783" t="s">
        <v>93</v>
      </c>
      <c r="M433" s="799">
        <v>1733</v>
      </c>
      <c r="N433" s="785">
        <v>1733</v>
      </c>
    </row>
    <row r="434" spans="1:18" x14ac:dyDescent="0.25">
      <c r="A434" s="785" t="s">
        <v>83</v>
      </c>
      <c r="B434" s="785" t="s">
        <v>41</v>
      </c>
      <c r="C434" s="407">
        <v>35.938889000000003</v>
      </c>
      <c r="D434" s="407">
        <v>-93.072500000000005</v>
      </c>
      <c r="E434" s="834">
        <v>41772</v>
      </c>
      <c r="F434" s="799">
        <v>11</v>
      </c>
      <c r="G434" s="834" t="s">
        <v>151</v>
      </c>
      <c r="H434" s="795" t="s">
        <v>154</v>
      </c>
      <c r="I434" s="832">
        <v>0.39027777777777778</v>
      </c>
      <c r="J434" s="832" t="s">
        <v>24</v>
      </c>
      <c r="K434" s="817" t="s">
        <v>28</v>
      </c>
      <c r="L434" s="783" t="s">
        <v>137</v>
      </c>
      <c r="M434" s="851">
        <v>1553.1</v>
      </c>
      <c r="N434" s="785">
        <v>1553.1</v>
      </c>
    </row>
    <row r="435" spans="1:18" x14ac:dyDescent="0.25">
      <c r="A435" s="782" t="s">
        <v>111</v>
      </c>
      <c r="B435" s="783" t="s">
        <v>105</v>
      </c>
      <c r="C435" s="783">
        <v>35.989153000000002</v>
      </c>
      <c r="D435" s="783">
        <v>-93.035788999999994</v>
      </c>
      <c r="E435" s="795">
        <v>41772</v>
      </c>
      <c r="F435" s="799">
        <v>11</v>
      </c>
      <c r="G435" s="795" t="s">
        <v>151</v>
      </c>
      <c r="H435" s="795" t="s">
        <v>154</v>
      </c>
      <c r="I435" s="796">
        <v>0.39652777777777776</v>
      </c>
      <c r="J435" s="783" t="s">
        <v>96</v>
      </c>
      <c r="K435" s="783" t="s">
        <v>103</v>
      </c>
      <c r="L435" s="783" t="s">
        <v>137</v>
      </c>
      <c r="M435" s="799">
        <v>1553</v>
      </c>
      <c r="N435" s="785">
        <v>1553</v>
      </c>
    </row>
    <row r="436" spans="1:18" x14ac:dyDescent="0.25">
      <c r="A436" s="782" t="s">
        <v>111</v>
      </c>
      <c r="B436" s="783" t="s">
        <v>91</v>
      </c>
      <c r="C436" s="783">
        <v>35.977800000000002</v>
      </c>
      <c r="D436" s="783">
        <v>-93.043099999999995</v>
      </c>
      <c r="E436" s="795">
        <v>41772</v>
      </c>
      <c r="F436" s="799">
        <v>11</v>
      </c>
      <c r="G436" s="795" t="s">
        <v>151</v>
      </c>
      <c r="H436" s="795" t="s">
        <v>154</v>
      </c>
      <c r="I436" s="796">
        <v>0.38472222222222224</v>
      </c>
      <c r="J436" s="783" t="s">
        <v>96</v>
      </c>
      <c r="K436" s="783" t="s">
        <v>100</v>
      </c>
      <c r="L436" s="783" t="s">
        <v>93</v>
      </c>
      <c r="M436" s="799">
        <v>1120</v>
      </c>
      <c r="N436" s="785">
        <v>1120</v>
      </c>
    </row>
    <row r="437" spans="1:18" x14ac:dyDescent="0.25">
      <c r="A437" s="983" t="s">
        <v>83</v>
      </c>
      <c r="B437" s="983" t="s">
        <v>74</v>
      </c>
      <c r="C437" s="983">
        <v>35.923915000000001</v>
      </c>
      <c r="D437" s="983">
        <v>-93.070695999999998</v>
      </c>
      <c r="E437" s="987">
        <v>41772</v>
      </c>
      <c r="F437" s="986">
        <v>11</v>
      </c>
      <c r="G437" s="987" t="s">
        <v>151</v>
      </c>
      <c r="H437" s="988" t="s">
        <v>154</v>
      </c>
      <c r="I437" s="1018">
        <v>0.4201388888888889</v>
      </c>
      <c r="J437" s="1003" t="s">
        <v>24</v>
      </c>
      <c r="K437" s="995" t="s">
        <v>28</v>
      </c>
      <c r="L437" s="991" t="s">
        <v>137</v>
      </c>
      <c r="M437" s="1017">
        <v>1046.2</v>
      </c>
      <c r="N437" s="983">
        <v>1046.2</v>
      </c>
      <c r="O437" s="983"/>
      <c r="P437" s="983"/>
      <c r="Q437" s="983"/>
      <c r="R437" s="983"/>
    </row>
    <row r="438" spans="1:18" x14ac:dyDescent="0.25">
      <c r="A438" s="983" t="s">
        <v>83</v>
      </c>
      <c r="B438" s="983" t="s">
        <v>40</v>
      </c>
      <c r="C438" s="984">
        <v>35.894167000000003</v>
      </c>
      <c r="D438" s="984">
        <v>-93.067499999999995</v>
      </c>
      <c r="E438" s="1002">
        <v>41772</v>
      </c>
      <c r="F438" s="986">
        <v>11</v>
      </c>
      <c r="G438" s="987" t="s">
        <v>150</v>
      </c>
      <c r="H438" s="988" t="s">
        <v>154</v>
      </c>
      <c r="I438" s="989">
        <v>0.44305555555555554</v>
      </c>
      <c r="J438" s="989" t="s">
        <v>24</v>
      </c>
      <c r="K438" s="995" t="s">
        <v>28</v>
      </c>
      <c r="L438" s="991" t="s">
        <v>137</v>
      </c>
      <c r="M438" s="994">
        <v>920.8</v>
      </c>
      <c r="N438" s="983">
        <v>920.8</v>
      </c>
      <c r="O438" s="983"/>
      <c r="P438" s="983"/>
      <c r="Q438" s="983"/>
      <c r="R438" s="983"/>
    </row>
    <row r="439" spans="1:18" x14ac:dyDescent="0.25">
      <c r="A439" s="782" t="s">
        <v>111</v>
      </c>
      <c r="B439" s="783" t="s">
        <v>101</v>
      </c>
      <c r="C439" s="783">
        <v>35.982633</v>
      </c>
      <c r="D439" s="783">
        <v>-93.040734</v>
      </c>
      <c r="E439" s="795">
        <v>41772</v>
      </c>
      <c r="F439" s="799">
        <v>11</v>
      </c>
      <c r="G439" s="795" t="s">
        <v>151</v>
      </c>
      <c r="H439" s="795" t="s">
        <v>154</v>
      </c>
      <c r="I439" s="796">
        <v>0.3923611111111111</v>
      </c>
      <c r="J439" s="783" t="s">
        <v>96</v>
      </c>
      <c r="K439" s="783" t="s">
        <v>103</v>
      </c>
      <c r="L439" s="783" t="s">
        <v>137</v>
      </c>
      <c r="M439" s="799">
        <v>548</v>
      </c>
      <c r="N439" s="785">
        <v>548</v>
      </c>
    </row>
    <row r="440" spans="1:18" x14ac:dyDescent="0.25">
      <c r="A440" s="785" t="s">
        <v>83</v>
      </c>
      <c r="B440" s="785" t="s">
        <v>39</v>
      </c>
      <c r="C440" s="407">
        <v>35.915832999999999</v>
      </c>
      <c r="D440" s="407">
        <v>-93.059443999999999</v>
      </c>
      <c r="E440" s="852">
        <v>41772</v>
      </c>
      <c r="F440" s="799">
        <v>11</v>
      </c>
      <c r="G440" s="852" t="s">
        <v>150</v>
      </c>
      <c r="H440" s="795" t="s">
        <v>154</v>
      </c>
      <c r="I440" s="782"/>
      <c r="J440" s="782"/>
      <c r="K440" s="782"/>
      <c r="L440" s="783" t="s">
        <v>137</v>
      </c>
      <c r="M440" s="782">
        <v>435.2</v>
      </c>
      <c r="N440" s="785">
        <v>435.2</v>
      </c>
    </row>
    <row r="441" spans="1:18" x14ac:dyDescent="0.25">
      <c r="A441" s="785" t="s">
        <v>83</v>
      </c>
      <c r="B441" s="785" t="s">
        <v>38</v>
      </c>
      <c r="C441" s="407">
        <v>35.923566999999998</v>
      </c>
      <c r="D441" s="407">
        <v>-93.070751000000001</v>
      </c>
      <c r="E441" s="852">
        <v>41772</v>
      </c>
      <c r="F441" s="799">
        <v>11</v>
      </c>
      <c r="G441" s="852" t="s">
        <v>150</v>
      </c>
      <c r="H441" s="795" t="s">
        <v>154</v>
      </c>
      <c r="I441" s="853">
        <v>0.43055555555555558</v>
      </c>
      <c r="J441" s="782" t="s">
        <v>24</v>
      </c>
      <c r="K441" s="782" t="s">
        <v>35</v>
      </c>
      <c r="L441" s="783" t="s">
        <v>137</v>
      </c>
      <c r="M441" s="782">
        <v>307.60000000000002</v>
      </c>
      <c r="N441" s="785">
        <v>307.60000000000002</v>
      </c>
    </row>
    <row r="442" spans="1:18" x14ac:dyDescent="0.25">
      <c r="A442" s="782" t="s">
        <v>111</v>
      </c>
      <c r="B442" s="783" t="s">
        <v>105</v>
      </c>
      <c r="C442" s="783">
        <v>35.989153000000002</v>
      </c>
      <c r="D442" s="783">
        <v>-93.035788999999994</v>
      </c>
      <c r="E442" s="795">
        <v>41773</v>
      </c>
      <c r="F442" s="799">
        <v>11</v>
      </c>
      <c r="G442" s="795" t="s">
        <v>151</v>
      </c>
      <c r="H442" s="795" t="s">
        <v>154</v>
      </c>
      <c r="I442" s="796">
        <v>0.4236111111111111</v>
      </c>
      <c r="J442" s="783" t="s">
        <v>96</v>
      </c>
      <c r="K442" s="783" t="s">
        <v>100</v>
      </c>
      <c r="L442" s="783" t="s">
        <v>93</v>
      </c>
      <c r="M442" s="799">
        <v>435</v>
      </c>
      <c r="N442" s="785">
        <v>435</v>
      </c>
    </row>
    <row r="443" spans="1:18" x14ac:dyDescent="0.25">
      <c r="A443" s="965" t="s">
        <v>111</v>
      </c>
      <c r="B443" s="965" t="s">
        <v>101</v>
      </c>
      <c r="C443" s="965">
        <v>35.982633</v>
      </c>
      <c r="D443" s="965">
        <v>-93.040734</v>
      </c>
      <c r="E443" s="963">
        <v>41773</v>
      </c>
      <c r="F443" s="969">
        <v>11</v>
      </c>
      <c r="G443" s="963" t="s">
        <v>151</v>
      </c>
      <c r="H443" s="963" t="s">
        <v>154</v>
      </c>
      <c r="I443" s="971">
        <v>0.4201388888888889</v>
      </c>
      <c r="J443" s="965" t="s">
        <v>96</v>
      </c>
      <c r="K443" s="965" t="s">
        <v>100</v>
      </c>
      <c r="L443" s="965" t="s">
        <v>93</v>
      </c>
      <c r="M443" s="969">
        <v>387</v>
      </c>
      <c r="N443" s="957">
        <v>387</v>
      </c>
      <c r="O443" s="957"/>
      <c r="P443" s="957"/>
      <c r="Q443" s="957"/>
      <c r="R443" s="957"/>
    </row>
    <row r="444" spans="1:18" x14ac:dyDescent="0.25">
      <c r="A444" s="782" t="s">
        <v>111</v>
      </c>
      <c r="B444" s="783" t="s">
        <v>105</v>
      </c>
      <c r="C444" s="783">
        <v>35.989153000000002</v>
      </c>
      <c r="D444" s="783">
        <v>-93.035788999999994</v>
      </c>
      <c r="E444" s="795">
        <v>41773</v>
      </c>
      <c r="F444" s="799">
        <v>11</v>
      </c>
      <c r="G444" s="795" t="s">
        <v>151</v>
      </c>
      <c r="H444" s="795" t="s">
        <v>154</v>
      </c>
      <c r="I444" s="796">
        <v>0.42430555555555555</v>
      </c>
      <c r="J444" s="783" t="s">
        <v>96</v>
      </c>
      <c r="K444" s="783" t="s">
        <v>19</v>
      </c>
      <c r="L444" s="783" t="s">
        <v>137</v>
      </c>
      <c r="M444" s="799">
        <v>345</v>
      </c>
      <c r="N444" s="785">
        <v>345</v>
      </c>
    </row>
    <row r="445" spans="1:18" x14ac:dyDescent="0.25">
      <c r="A445" s="782" t="s">
        <v>111</v>
      </c>
      <c r="B445" s="783" t="s">
        <v>91</v>
      </c>
      <c r="C445" s="783">
        <v>35.977800000000002</v>
      </c>
      <c r="D445" s="783">
        <v>-93.043099999999995</v>
      </c>
      <c r="E445" s="795">
        <v>41773</v>
      </c>
      <c r="F445" s="799">
        <v>11</v>
      </c>
      <c r="G445" s="795" t="s">
        <v>151</v>
      </c>
      <c r="H445" s="795" t="s">
        <v>154</v>
      </c>
      <c r="I445" s="796">
        <v>0.41666666666666669</v>
      </c>
      <c r="J445" s="783" t="s">
        <v>96</v>
      </c>
      <c r="K445" s="783" t="s">
        <v>100</v>
      </c>
      <c r="L445" s="783" t="s">
        <v>93</v>
      </c>
      <c r="M445" s="799">
        <v>276</v>
      </c>
      <c r="N445" s="785">
        <v>276</v>
      </c>
    </row>
    <row r="446" spans="1:18" x14ac:dyDescent="0.25">
      <c r="A446" s="785" t="s">
        <v>83</v>
      </c>
      <c r="B446" s="785" t="s">
        <v>38</v>
      </c>
      <c r="C446" s="407">
        <v>35.923566999999998</v>
      </c>
      <c r="D446" s="407">
        <v>-93.070751000000001</v>
      </c>
      <c r="E446" s="852">
        <v>41778</v>
      </c>
      <c r="F446" s="799">
        <v>11</v>
      </c>
      <c r="G446" s="852" t="s">
        <v>150</v>
      </c>
      <c r="H446" s="795" t="s">
        <v>154</v>
      </c>
      <c r="I446" s="853">
        <v>0.52847222222222223</v>
      </c>
      <c r="J446" s="782" t="s">
        <v>36</v>
      </c>
      <c r="K446" s="782" t="s">
        <v>29</v>
      </c>
      <c r="L446" s="783" t="s">
        <v>93</v>
      </c>
      <c r="M446" s="782">
        <v>204.6</v>
      </c>
      <c r="N446" s="785">
        <v>204.6</v>
      </c>
    </row>
    <row r="447" spans="1:18" x14ac:dyDescent="0.25">
      <c r="A447" s="983" t="s">
        <v>83</v>
      </c>
      <c r="B447" s="983" t="s">
        <v>40</v>
      </c>
      <c r="C447" s="984">
        <v>35.894167000000003</v>
      </c>
      <c r="D447" s="984">
        <v>-93.067499999999995</v>
      </c>
      <c r="E447" s="1002">
        <v>41778</v>
      </c>
      <c r="F447" s="986">
        <v>11</v>
      </c>
      <c r="G447" s="987" t="s">
        <v>150</v>
      </c>
      <c r="H447" s="988" t="s">
        <v>154</v>
      </c>
      <c r="I447" s="1003">
        <v>0.50763888888888886</v>
      </c>
      <c r="J447" s="1003" t="s">
        <v>36</v>
      </c>
      <c r="K447" s="995" t="s">
        <v>29</v>
      </c>
      <c r="L447" s="991" t="s">
        <v>93</v>
      </c>
      <c r="M447" s="994">
        <v>133.30000000000001</v>
      </c>
      <c r="N447" s="983">
        <v>133.30000000000001</v>
      </c>
      <c r="O447" s="983"/>
      <c r="P447" s="983"/>
      <c r="Q447" s="983"/>
      <c r="R447" s="983"/>
    </row>
    <row r="448" spans="1:18" x14ac:dyDescent="0.25">
      <c r="A448" s="983" t="s">
        <v>83</v>
      </c>
      <c r="B448" s="983" t="s">
        <v>74</v>
      </c>
      <c r="C448" s="983">
        <v>35.923915000000001</v>
      </c>
      <c r="D448" s="983">
        <v>-93.070695999999998</v>
      </c>
      <c r="E448" s="987">
        <v>41778</v>
      </c>
      <c r="F448" s="986">
        <v>11</v>
      </c>
      <c r="G448" s="987" t="s">
        <v>151</v>
      </c>
      <c r="H448" s="988" t="s">
        <v>154</v>
      </c>
      <c r="I448" s="1018">
        <v>4.8611111111111112E-2</v>
      </c>
      <c r="J448" s="1003" t="s">
        <v>36</v>
      </c>
      <c r="K448" s="995" t="s">
        <v>29</v>
      </c>
      <c r="L448" s="991" t="s">
        <v>93</v>
      </c>
      <c r="M448" s="1017">
        <v>95.9</v>
      </c>
      <c r="N448" s="983">
        <v>95.9</v>
      </c>
      <c r="O448" s="983"/>
      <c r="P448" s="983"/>
      <c r="Q448" s="983"/>
      <c r="R448" s="983"/>
    </row>
    <row r="449" spans="1:18" x14ac:dyDescent="0.25">
      <c r="A449" s="782" t="s">
        <v>111</v>
      </c>
      <c r="B449" s="783" t="s">
        <v>91</v>
      </c>
      <c r="C449" s="783">
        <v>35.977800000000002</v>
      </c>
      <c r="D449" s="783">
        <v>-93.043099999999995</v>
      </c>
      <c r="E449" s="795">
        <v>41778</v>
      </c>
      <c r="F449" s="799">
        <v>11</v>
      </c>
      <c r="G449" s="795" t="s">
        <v>151</v>
      </c>
      <c r="H449" s="795" t="s">
        <v>154</v>
      </c>
      <c r="I449" s="796">
        <v>0.50486111111111109</v>
      </c>
      <c r="J449" s="783" t="s">
        <v>98</v>
      </c>
      <c r="K449" s="783" t="s">
        <v>93</v>
      </c>
      <c r="L449" s="783" t="s">
        <v>93</v>
      </c>
      <c r="M449" s="799">
        <v>56</v>
      </c>
      <c r="N449" s="785">
        <v>56</v>
      </c>
    </row>
    <row r="450" spans="1:18" x14ac:dyDescent="0.25">
      <c r="A450" s="782" t="s">
        <v>111</v>
      </c>
      <c r="B450" s="783" t="s">
        <v>91</v>
      </c>
      <c r="C450" s="783">
        <v>35.977800000000002</v>
      </c>
      <c r="D450" s="783">
        <v>-93.043099999999995</v>
      </c>
      <c r="E450" s="795">
        <v>41778</v>
      </c>
      <c r="F450" s="799">
        <v>11</v>
      </c>
      <c r="G450" s="795" t="s">
        <v>151</v>
      </c>
      <c r="H450" s="795" t="s">
        <v>154</v>
      </c>
      <c r="I450" s="796">
        <v>0.50555555555555554</v>
      </c>
      <c r="J450" s="783" t="s">
        <v>98</v>
      </c>
      <c r="K450" s="783" t="s">
        <v>93</v>
      </c>
      <c r="L450" s="783" t="s">
        <v>93</v>
      </c>
      <c r="M450" s="799">
        <v>56</v>
      </c>
      <c r="N450" s="785">
        <v>56</v>
      </c>
    </row>
    <row r="451" spans="1:18" x14ac:dyDescent="0.25">
      <c r="A451" s="785" t="s">
        <v>83</v>
      </c>
      <c r="B451" s="785" t="s">
        <v>41</v>
      </c>
      <c r="C451" s="407">
        <v>35.938889000000003</v>
      </c>
      <c r="D451" s="407">
        <v>-93.072500000000005</v>
      </c>
      <c r="E451" s="844">
        <v>41778</v>
      </c>
      <c r="F451" s="799">
        <v>11</v>
      </c>
      <c r="G451" s="834" t="s">
        <v>151</v>
      </c>
      <c r="H451" s="795" t="s">
        <v>154</v>
      </c>
      <c r="I451" s="845">
        <v>6.25E-2</v>
      </c>
      <c r="J451" s="845" t="s">
        <v>36</v>
      </c>
      <c r="K451" s="817" t="s">
        <v>29</v>
      </c>
      <c r="L451" s="783" t="s">
        <v>93</v>
      </c>
      <c r="M451" s="851">
        <v>53.7</v>
      </c>
      <c r="N451" s="785">
        <v>53.7</v>
      </c>
    </row>
    <row r="452" spans="1:18" x14ac:dyDescent="0.25">
      <c r="A452" s="782" t="s">
        <v>111</v>
      </c>
      <c r="B452" s="783" t="s">
        <v>105</v>
      </c>
      <c r="C452" s="783">
        <v>35.989153000000002</v>
      </c>
      <c r="D452" s="783">
        <v>-93.035788999999994</v>
      </c>
      <c r="E452" s="795">
        <v>41778</v>
      </c>
      <c r="F452" s="799">
        <v>11</v>
      </c>
      <c r="G452" s="795" t="s">
        <v>151</v>
      </c>
      <c r="H452" s="795" t="s">
        <v>154</v>
      </c>
      <c r="I452" s="796">
        <v>0.49861111111111112</v>
      </c>
      <c r="J452" s="783" t="s">
        <v>98</v>
      </c>
      <c r="K452" s="783" t="s">
        <v>93</v>
      </c>
      <c r="L452" s="783" t="s">
        <v>93</v>
      </c>
      <c r="M452" s="799">
        <v>38</v>
      </c>
      <c r="N452" s="785">
        <v>38</v>
      </c>
    </row>
    <row r="453" spans="1:18" x14ac:dyDescent="0.25">
      <c r="A453" s="782" t="s">
        <v>111</v>
      </c>
      <c r="B453" s="783" t="s">
        <v>101</v>
      </c>
      <c r="C453" s="783">
        <v>35.982633</v>
      </c>
      <c r="D453" s="783">
        <v>-93.040734</v>
      </c>
      <c r="E453" s="795">
        <v>41778</v>
      </c>
      <c r="F453" s="799">
        <v>11</v>
      </c>
      <c r="G453" s="795" t="s">
        <v>151</v>
      </c>
      <c r="H453" s="795" t="s">
        <v>154</v>
      </c>
      <c r="I453" s="796">
        <v>0.48472222222222222</v>
      </c>
      <c r="J453" s="783" t="s">
        <v>98</v>
      </c>
      <c r="K453" s="783" t="s">
        <v>93</v>
      </c>
      <c r="L453" s="783" t="s">
        <v>93</v>
      </c>
      <c r="M453" s="799">
        <v>29</v>
      </c>
      <c r="N453" s="785">
        <v>29</v>
      </c>
    </row>
    <row r="454" spans="1:18" x14ac:dyDescent="0.25">
      <c r="A454" s="785" t="s">
        <v>83</v>
      </c>
      <c r="B454" s="785" t="s">
        <v>39</v>
      </c>
      <c r="C454" s="407">
        <v>35.915832999999999</v>
      </c>
      <c r="D454" s="407">
        <v>-93.059443999999999</v>
      </c>
      <c r="E454" s="852">
        <v>41778</v>
      </c>
      <c r="F454" s="799">
        <v>11</v>
      </c>
      <c r="G454" s="852" t="s">
        <v>150</v>
      </c>
      <c r="H454" s="795" t="s">
        <v>154</v>
      </c>
      <c r="L454" s="783" t="s">
        <v>93</v>
      </c>
      <c r="M454" s="782">
        <v>27.5</v>
      </c>
      <c r="N454" s="785">
        <v>27.5</v>
      </c>
    </row>
    <row r="455" spans="1:18" x14ac:dyDescent="0.25">
      <c r="A455" s="782" t="s">
        <v>111</v>
      </c>
      <c r="B455" s="783" t="s">
        <v>91</v>
      </c>
      <c r="C455" s="783">
        <v>35.977800000000002</v>
      </c>
      <c r="D455" s="783">
        <v>-93.043099999999995</v>
      </c>
      <c r="E455" s="795">
        <v>41778</v>
      </c>
      <c r="F455" s="799">
        <v>11</v>
      </c>
      <c r="G455" s="795" t="s">
        <v>151</v>
      </c>
      <c r="H455" s="795" t="s">
        <v>154</v>
      </c>
      <c r="I455" s="796">
        <v>0.50624999999999998</v>
      </c>
      <c r="J455" s="783" t="s">
        <v>98</v>
      </c>
      <c r="K455" s="783" t="s">
        <v>19</v>
      </c>
      <c r="L455" s="783" t="s">
        <v>93</v>
      </c>
      <c r="M455" s="799">
        <v>0</v>
      </c>
      <c r="N455" s="785">
        <v>0</v>
      </c>
    </row>
    <row r="456" spans="1:18" x14ac:dyDescent="0.25">
      <c r="A456" s="785" t="s">
        <v>83</v>
      </c>
      <c r="B456" s="785" t="s">
        <v>39</v>
      </c>
      <c r="C456" s="407">
        <v>35.915832999999999</v>
      </c>
      <c r="D456" s="407">
        <v>-93.059443999999999</v>
      </c>
      <c r="E456" s="852">
        <v>41787</v>
      </c>
      <c r="F456" s="799">
        <v>11</v>
      </c>
      <c r="G456" s="852" t="s">
        <v>150</v>
      </c>
      <c r="H456" s="795" t="s">
        <v>154</v>
      </c>
      <c r="L456" s="783" t="s">
        <v>137</v>
      </c>
      <c r="M456" s="782">
        <v>1986.3</v>
      </c>
      <c r="N456" s="785">
        <v>1986.3</v>
      </c>
    </row>
    <row r="457" spans="1:18" x14ac:dyDescent="0.25">
      <c r="A457" s="785" t="s">
        <v>83</v>
      </c>
      <c r="B457" s="785" t="s">
        <v>38</v>
      </c>
      <c r="C457" s="407">
        <v>35.923566999999998</v>
      </c>
      <c r="D457" s="407">
        <v>-93.070751000000001</v>
      </c>
      <c r="E457" s="852">
        <v>41787</v>
      </c>
      <c r="F457" s="799">
        <v>11</v>
      </c>
      <c r="G457" s="852" t="s">
        <v>150</v>
      </c>
      <c r="H457" s="795" t="s">
        <v>154</v>
      </c>
      <c r="I457" s="853">
        <v>0.43611111111111112</v>
      </c>
      <c r="J457" s="782" t="s">
        <v>22</v>
      </c>
      <c r="K457" s="782" t="s">
        <v>28</v>
      </c>
      <c r="L457" s="783" t="s">
        <v>137</v>
      </c>
      <c r="M457" s="782">
        <v>517.20000000000005</v>
      </c>
      <c r="N457" s="785">
        <v>517.20000000000005</v>
      </c>
    </row>
    <row r="458" spans="1:18" x14ac:dyDescent="0.25">
      <c r="A458" s="983" t="s">
        <v>83</v>
      </c>
      <c r="B458" s="983" t="s">
        <v>40</v>
      </c>
      <c r="C458" s="984">
        <v>35.894167000000003</v>
      </c>
      <c r="D458" s="984">
        <v>-93.067499999999995</v>
      </c>
      <c r="E458" s="1002">
        <v>41787</v>
      </c>
      <c r="F458" s="986">
        <v>11</v>
      </c>
      <c r="G458" s="987" t="s">
        <v>150</v>
      </c>
      <c r="H458" s="988" t="s">
        <v>154</v>
      </c>
      <c r="I458" s="989">
        <v>0.46249999999999997</v>
      </c>
      <c r="J458" s="989" t="s">
        <v>22</v>
      </c>
      <c r="K458" s="995" t="s">
        <v>28</v>
      </c>
      <c r="L458" s="991" t="s">
        <v>137</v>
      </c>
      <c r="M458" s="994">
        <v>290.89999999999998</v>
      </c>
      <c r="N458" s="983">
        <v>290.89999999999998</v>
      </c>
      <c r="O458" s="983"/>
      <c r="P458" s="983"/>
      <c r="Q458" s="983"/>
      <c r="R458" s="983"/>
    </row>
    <row r="459" spans="1:18" x14ac:dyDescent="0.25">
      <c r="A459" s="785" t="s">
        <v>83</v>
      </c>
      <c r="B459" s="785" t="s">
        <v>41</v>
      </c>
      <c r="C459" s="407">
        <v>35.938889000000003</v>
      </c>
      <c r="D459" s="407">
        <v>-93.072500000000005</v>
      </c>
      <c r="E459" s="844">
        <v>41787</v>
      </c>
      <c r="F459" s="799">
        <v>11</v>
      </c>
      <c r="G459" s="834" t="s">
        <v>151</v>
      </c>
      <c r="H459" s="795" t="s">
        <v>154</v>
      </c>
      <c r="I459" s="845">
        <v>0.38611111111111113</v>
      </c>
      <c r="J459" s="845" t="s">
        <v>22</v>
      </c>
      <c r="K459" s="817" t="s">
        <v>28</v>
      </c>
      <c r="L459" s="783" t="s">
        <v>137</v>
      </c>
      <c r="M459" s="851">
        <v>209.8</v>
      </c>
      <c r="N459" s="785">
        <v>209.8</v>
      </c>
    </row>
    <row r="460" spans="1:18" x14ac:dyDescent="0.25">
      <c r="A460" s="983" t="s">
        <v>83</v>
      </c>
      <c r="B460" s="983" t="s">
        <v>74</v>
      </c>
      <c r="C460" s="983">
        <v>35.923915000000001</v>
      </c>
      <c r="D460" s="983">
        <v>-93.070695999999998</v>
      </c>
      <c r="E460" s="987">
        <v>41787</v>
      </c>
      <c r="F460" s="986">
        <v>11</v>
      </c>
      <c r="G460" s="987" t="s">
        <v>151</v>
      </c>
      <c r="H460" s="988" t="s">
        <v>154</v>
      </c>
      <c r="I460" s="1018">
        <v>0.42569444444444443</v>
      </c>
      <c r="J460" s="1003" t="s">
        <v>22</v>
      </c>
      <c r="K460" s="995" t="s">
        <v>28</v>
      </c>
      <c r="L460" s="991" t="s">
        <v>137</v>
      </c>
      <c r="M460" s="1017">
        <v>198.9</v>
      </c>
      <c r="N460" s="983">
        <v>198.9</v>
      </c>
      <c r="O460" s="983"/>
      <c r="P460" s="983"/>
      <c r="Q460" s="983"/>
      <c r="R460" s="983"/>
    </row>
    <row r="461" spans="1:18" x14ac:dyDescent="0.25">
      <c r="A461" s="782" t="s">
        <v>111</v>
      </c>
      <c r="B461" s="783" t="s">
        <v>91</v>
      </c>
      <c r="C461" s="783">
        <v>35.977800000000002</v>
      </c>
      <c r="D461" s="783">
        <v>-93.043099999999995</v>
      </c>
      <c r="E461" s="795">
        <v>41787</v>
      </c>
      <c r="F461" s="799">
        <v>11</v>
      </c>
      <c r="G461" s="795" t="s">
        <v>151</v>
      </c>
      <c r="H461" s="795" t="s">
        <v>154</v>
      </c>
      <c r="I461" s="796">
        <v>0.42986111111111114</v>
      </c>
      <c r="J461" s="783" t="s">
        <v>98</v>
      </c>
      <c r="K461" s="783" t="s">
        <v>93</v>
      </c>
      <c r="L461" s="783" t="s">
        <v>93</v>
      </c>
      <c r="M461" s="799">
        <v>121</v>
      </c>
      <c r="N461" s="785">
        <v>121</v>
      </c>
    </row>
    <row r="462" spans="1:18" x14ac:dyDescent="0.25">
      <c r="A462" s="782" t="s">
        <v>111</v>
      </c>
      <c r="B462" s="783" t="s">
        <v>105</v>
      </c>
      <c r="C462" s="783">
        <v>35.989153000000002</v>
      </c>
      <c r="D462" s="783">
        <v>-93.035788999999994</v>
      </c>
      <c r="E462" s="795">
        <v>41787</v>
      </c>
      <c r="F462" s="799">
        <v>11</v>
      </c>
      <c r="G462" s="795" t="s">
        <v>151</v>
      </c>
      <c r="H462" s="795" t="s">
        <v>154</v>
      </c>
      <c r="I462" s="796">
        <v>0.4465277777777778</v>
      </c>
      <c r="J462" s="783" t="s">
        <v>98</v>
      </c>
      <c r="K462" s="783" t="s">
        <v>93</v>
      </c>
      <c r="L462" s="783" t="s">
        <v>93</v>
      </c>
      <c r="M462" s="799">
        <v>91</v>
      </c>
      <c r="N462" s="785">
        <v>91</v>
      </c>
    </row>
    <row r="463" spans="1:18" x14ac:dyDescent="0.25">
      <c r="A463" s="782" t="s">
        <v>111</v>
      </c>
      <c r="B463" s="783" t="s">
        <v>101</v>
      </c>
      <c r="C463" s="783">
        <v>35.982633</v>
      </c>
      <c r="D463" s="783">
        <v>-93.040734</v>
      </c>
      <c r="E463" s="795">
        <v>41787</v>
      </c>
      <c r="F463" s="799">
        <v>11</v>
      </c>
      <c r="G463" s="795" t="s">
        <v>151</v>
      </c>
      <c r="H463" s="795" t="s">
        <v>154</v>
      </c>
      <c r="I463" s="796">
        <v>0.41597222222222224</v>
      </c>
      <c r="J463" s="783" t="s">
        <v>98</v>
      </c>
      <c r="K463" s="783" t="s">
        <v>93</v>
      </c>
      <c r="L463" s="783" t="s">
        <v>93</v>
      </c>
      <c r="M463" s="799">
        <v>86</v>
      </c>
      <c r="N463" s="785">
        <v>86</v>
      </c>
    </row>
    <row r="464" spans="1:18" x14ac:dyDescent="0.25">
      <c r="A464" s="782" t="s">
        <v>111</v>
      </c>
      <c r="B464" s="783" t="s">
        <v>101</v>
      </c>
      <c r="C464" s="783">
        <v>35.982633</v>
      </c>
      <c r="D464" s="783">
        <v>-93.040734</v>
      </c>
      <c r="E464" s="795">
        <v>41787</v>
      </c>
      <c r="F464" s="799">
        <v>11</v>
      </c>
      <c r="G464" s="795" t="s">
        <v>151</v>
      </c>
      <c r="H464" s="795" t="s">
        <v>154</v>
      </c>
      <c r="I464" s="796">
        <v>0.4152777777777778</v>
      </c>
      <c r="J464" s="783" t="s">
        <v>98</v>
      </c>
      <c r="K464" s="783" t="s">
        <v>93</v>
      </c>
      <c r="L464" s="783" t="s">
        <v>93</v>
      </c>
      <c r="M464" s="799">
        <v>60</v>
      </c>
      <c r="N464" s="785">
        <v>60</v>
      </c>
    </row>
    <row r="465" spans="1:18" x14ac:dyDescent="0.25">
      <c r="A465" s="782" t="s">
        <v>111</v>
      </c>
      <c r="B465" s="783" t="s">
        <v>101</v>
      </c>
      <c r="C465" s="783">
        <v>35.982633</v>
      </c>
      <c r="D465" s="783">
        <v>-93.040734</v>
      </c>
      <c r="E465" s="795">
        <v>41787</v>
      </c>
      <c r="F465" s="799">
        <v>11</v>
      </c>
      <c r="G465" s="795" t="s">
        <v>151</v>
      </c>
      <c r="H465" s="795" t="s">
        <v>154</v>
      </c>
      <c r="I465" s="796">
        <v>0.41666666666666669</v>
      </c>
      <c r="J465" s="783" t="s">
        <v>98</v>
      </c>
      <c r="K465" s="783" t="s">
        <v>93</v>
      </c>
      <c r="L465" s="783" t="s">
        <v>93</v>
      </c>
      <c r="M465" s="799">
        <v>0</v>
      </c>
      <c r="N465" s="785">
        <v>0</v>
      </c>
    </row>
    <row r="466" spans="1:18" x14ac:dyDescent="0.25">
      <c r="A466" s="782" t="s">
        <v>111</v>
      </c>
      <c r="B466" s="783" t="s">
        <v>101</v>
      </c>
      <c r="C466" s="783">
        <v>35.982633</v>
      </c>
      <c r="D466" s="783">
        <v>-93.040734</v>
      </c>
      <c r="E466" s="795">
        <v>41793</v>
      </c>
      <c r="F466" s="799">
        <v>11</v>
      </c>
      <c r="G466" s="795" t="s">
        <v>151</v>
      </c>
      <c r="H466" s="795" t="s">
        <v>154</v>
      </c>
      <c r="I466" s="796">
        <v>0.40486111111111112</v>
      </c>
      <c r="J466" s="783" t="s">
        <v>96</v>
      </c>
      <c r="K466" s="783" t="s">
        <v>19</v>
      </c>
      <c r="L466" s="783" t="s">
        <v>93</v>
      </c>
      <c r="M466" s="799">
        <v>56</v>
      </c>
      <c r="N466" s="785">
        <v>56</v>
      </c>
    </row>
    <row r="467" spans="1:18" x14ac:dyDescent="0.25">
      <c r="A467" s="782" t="s">
        <v>111</v>
      </c>
      <c r="B467" s="783" t="s">
        <v>105</v>
      </c>
      <c r="C467" s="783">
        <v>35.989153000000002</v>
      </c>
      <c r="D467" s="783">
        <v>-93.035788999999994</v>
      </c>
      <c r="E467" s="795">
        <v>41793</v>
      </c>
      <c r="F467" s="799">
        <v>11</v>
      </c>
      <c r="G467" s="795" t="s">
        <v>151</v>
      </c>
      <c r="H467" s="795" t="s">
        <v>154</v>
      </c>
      <c r="I467" s="796">
        <v>0.41666666666666669</v>
      </c>
      <c r="J467" s="783" t="s">
        <v>96</v>
      </c>
      <c r="K467" s="783" t="s">
        <v>93</v>
      </c>
      <c r="L467" s="783" t="s">
        <v>93</v>
      </c>
      <c r="M467" s="799">
        <v>53</v>
      </c>
      <c r="N467" s="785">
        <v>53</v>
      </c>
    </row>
    <row r="468" spans="1:18" x14ac:dyDescent="0.25">
      <c r="A468" s="782" t="s">
        <v>111</v>
      </c>
      <c r="B468" s="783" t="s">
        <v>101</v>
      </c>
      <c r="C468" s="783">
        <v>35.982633</v>
      </c>
      <c r="D468" s="783">
        <v>-93.040734</v>
      </c>
      <c r="E468" s="795">
        <v>41793</v>
      </c>
      <c r="F468" s="799">
        <v>11</v>
      </c>
      <c r="G468" s="795" t="s">
        <v>151</v>
      </c>
      <c r="H468" s="795" t="s">
        <v>154</v>
      </c>
      <c r="I468" s="796">
        <v>0.40416666666666667</v>
      </c>
      <c r="J468" s="783" t="s">
        <v>96</v>
      </c>
      <c r="K468" s="783" t="s">
        <v>93</v>
      </c>
      <c r="L468" s="783" t="s">
        <v>93</v>
      </c>
      <c r="M468" s="799">
        <v>52</v>
      </c>
      <c r="N468" s="785">
        <v>52</v>
      </c>
    </row>
    <row r="469" spans="1:18" x14ac:dyDescent="0.25">
      <c r="A469" s="782" t="s">
        <v>111</v>
      </c>
      <c r="B469" s="783" t="s">
        <v>91</v>
      </c>
      <c r="C469" s="783">
        <v>35.977800000000002</v>
      </c>
      <c r="D469" s="783">
        <v>-93.043099999999995</v>
      </c>
      <c r="E469" s="795">
        <v>41793</v>
      </c>
      <c r="F469" s="799">
        <v>11</v>
      </c>
      <c r="G469" s="795" t="s">
        <v>151</v>
      </c>
      <c r="H469" s="795" t="s">
        <v>154</v>
      </c>
      <c r="I469" s="796">
        <v>0.39166666666666666</v>
      </c>
      <c r="J469" s="783" t="s">
        <v>96</v>
      </c>
      <c r="K469" s="783" t="s">
        <v>93</v>
      </c>
      <c r="L469" s="783" t="s">
        <v>93</v>
      </c>
      <c r="M469" s="799">
        <v>32</v>
      </c>
      <c r="N469" s="785">
        <v>32</v>
      </c>
    </row>
    <row r="470" spans="1:18" x14ac:dyDescent="0.25">
      <c r="A470" s="983" t="s">
        <v>83</v>
      </c>
      <c r="B470" s="983" t="s">
        <v>40</v>
      </c>
      <c r="C470" s="984">
        <v>35.894167000000003</v>
      </c>
      <c r="D470" s="984">
        <v>-93.067499999999995</v>
      </c>
      <c r="E470" s="985">
        <v>41795</v>
      </c>
      <c r="F470" s="986">
        <v>11</v>
      </c>
      <c r="G470" s="987" t="s">
        <v>150</v>
      </c>
      <c r="H470" s="988" t="s">
        <v>154</v>
      </c>
      <c r="I470" s="989">
        <v>0.53472222222222221</v>
      </c>
      <c r="J470" s="989" t="s">
        <v>24</v>
      </c>
      <c r="K470" s="995" t="s">
        <v>29</v>
      </c>
      <c r="L470" s="991" t="s">
        <v>93</v>
      </c>
      <c r="M470" s="992">
        <v>307.60000000000002</v>
      </c>
      <c r="N470" s="983">
        <v>307.60000000000002</v>
      </c>
      <c r="O470" s="983"/>
      <c r="P470" s="983"/>
      <c r="Q470" s="983"/>
      <c r="R470" s="983"/>
    </row>
    <row r="471" spans="1:18" x14ac:dyDescent="0.25">
      <c r="A471" s="785" t="s">
        <v>83</v>
      </c>
      <c r="B471" s="785" t="s">
        <v>41</v>
      </c>
      <c r="C471" s="407">
        <v>35.938889000000003</v>
      </c>
      <c r="D471" s="407">
        <v>-93.072500000000005</v>
      </c>
      <c r="E471" s="834">
        <v>41795</v>
      </c>
      <c r="F471" s="799">
        <v>11</v>
      </c>
      <c r="G471" s="834" t="s">
        <v>151</v>
      </c>
      <c r="H471" s="795" t="s">
        <v>154</v>
      </c>
      <c r="I471" s="832">
        <v>5.2777777777777778E-2</v>
      </c>
      <c r="J471" s="832" t="s">
        <v>24</v>
      </c>
      <c r="K471" s="817" t="s">
        <v>29</v>
      </c>
      <c r="L471" s="783" t="s">
        <v>93</v>
      </c>
      <c r="M471" s="839">
        <v>201.4</v>
      </c>
      <c r="N471" s="785">
        <v>201.4</v>
      </c>
    </row>
    <row r="472" spans="1:18" x14ac:dyDescent="0.25">
      <c r="A472" s="785" t="s">
        <v>83</v>
      </c>
      <c r="B472" s="785" t="s">
        <v>39</v>
      </c>
      <c r="C472" s="407">
        <v>35.915832999999999</v>
      </c>
      <c r="D472" s="407">
        <v>-93.059443999999999</v>
      </c>
      <c r="E472" s="836">
        <v>41795</v>
      </c>
      <c r="F472" s="799">
        <v>11</v>
      </c>
      <c r="G472" s="852" t="s">
        <v>150</v>
      </c>
      <c r="H472" s="795" t="s">
        <v>154</v>
      </c>
      <c r="L472" s="783" t="s">
        <v>93</v>
      </c>
      <c r="M472" s="785">
        <v>33.200000000000003</v>
      </c>
      <c r="N472" s="785">
        <v>33.200000000000003</v>
      </c>
    </row>
    <row r="473" spans="1:18" x14ac:dyDescent="0.25">
      <c r="A473" s="782" t="s">
        <v>111</v>
      </c>
      <c r="B473" s="783" t="s">
        <v>91</v>
      </c>
      <c r="C473" s="783">
        <v>35.977800000000002</v>
      </c>
      <c r="D473" s="783">
        <v>-93.043099999999995</v>
      </c>
      <c r="E473" s="795">
        <v>41799</v>
      </c>
      <c r="F473" s="799">
        <v>11</v>
      </c>
      <c r="G473" s="795" t="s">
        <v>151</v>
      </c>
      <c r="H473" s="795" t="s">
        <v>154</v>
      </c>
      <c r="I473" s="796">
        <v>0.49305555555555558</v>
      </c>
      <c r="J473" s="783" t="s">
        <v>96</v>
      </c>
      <c r="K473" s="783" t="s">
        <v>19</v>
      </c>
      <c r="L473" s="783" t="s">
        <v>137</v>
      </c>
      <c r="M473" s="799">
        <v>1120</v>
      </c>
      <c r="N473" s="785">
        <v>1120</v>
      </c>
    </row>
    <row r="474" spans="1:18" x14ac:dyDescent="0.25">
      <c r="A474" s="983" t="s">
        <v>83</v>
      </c>
      <c r="B474" s="983" t="s">
        <v>74</v>
      </c>
      <c r="C474" s="983">
        <v>35.923915000000001</v>
      </c>
      <c r="D474" s="983">
        <v>-93.070695999999998</v>
      </c>
      <c r="E474" s="987">
        <v>41799</v>
      </c>
      <c r="F474" s="986">
        <v>11</v>
      </c>
      <c r="G474" s="987" t="s">
        <v>151</v>
      </c>
      <c r="H474" s="988" t="s">
        <v>154</v>
      </c>
      <c r="I474" s="1016">
        <v>0.39861111111111108</v>
      </c>
      <c r="J474" s="989" t="s">
        <v>22</v>
      </c>
      <c r="K474" s="990" t="s">
        <v>28</v>
      </c>
      <c r="L474" s="991" t="s">
        <v>137</v>
      </c>
      <c r="M474" s="1017">
        <v>1119.9000000000001</v>
      </c>
      <c r="N474" s="983">
        <v>1119.9000000000001</v>
      </c>
      <c r="O474" s="983"/>
      <c r="P474" s="983"/>
      <c r="Q474" s="983"/>
      <c r="R474" s="983"/>
    </row>
    <row r="475" spans="1:18" x14ac:dyDescent="0.25">
      <c r="A475" s="782" t="s">
        <v>111</v>
      </c>
      <c r="B475" s="783" t="s">
        <v>105</v>
      </c>
      <c r="C475" s="783">
        <v>35.989153000000002</v>
      </c>
      <c r="D475" s="783">
        <v>-93.035788999999994</v>
      </c>
      <c r="E475" s="795">
        <v>41799</v>
      </c>
      <c r="F475" s="799">
        <v>11</v>
      </c>
      <c r="G475" s="795" t="s">
        <v>151</v>
      </c>
      <c r="H475" s="795" t="s">
        <v>154</v>
      </c>
      <c r="I475" s="796">
        <v>0.50208333333333333</v>
      </c>
      <c r="J475" s="783" t="s">
        <v>96</v>
      </c>
      <c r="K475" s="783" t="s">
        <v>103</v>
      </c>
      <c r="L475" s="783" t="s">
        <v>137</v>
      </c>
      <c r="M475" s="799">
        <v>1046</v>
      </c>
      <c r="N475" s="785">
        <v>1046</v>
      </c>
    </row>
    <row r="476" spans="1:18" x14ac:dyDescent="0.25">
      <c r="A476" s="782" t="s">
        <v>111</v>
      </c>
      <c r="B476" s="783" t="s">
        <v>91</v>
      </c>
      <c r="C476" s="783">
        <v>35.977800000000002</v>
      </c>
      <c r="D476" s="783">
        <v>-93.043099999999995</v>
      </c>
      <c r="E476" s="795">
        <v>41799</v>
      </c>
      <c r="F476" s="799">
        <v>11</v>
      </c>
      <c r="G476" s="795" t="s">
        <v>151</v>
      </c>
      <c r="H476" s="795" t="s">
        <v>154</v>
      </c>
      <c r="I476" s="796">
        <v>0.49236111111111114</v>
      </c>
      <c r="J476" s="783" t="s">
        <v>96</v>
      </c>
      <c r="K476" s="783" t="s">
        <v>103</v>
      </c>
      <c r="L476" s="783" t="s">
        <v>137</v>
      </c>
      <c r="M476" s="799">
        <v>866</v>
      </c>
      <c r="N476" s="785">
        <v>866</v>
      </c>
    </row>
    <row r="477" spans="1:18" x14ac:dyDescent="0.25">
      <c r="A477" s="785" t="s">
        <v>83</v>
      </c>
      <c r="B477" s="785" t="s">
        <v>39</v>
      </c>
      <c r="C477" s="407">
        <v>35.915832999999999</v>
      </c>
      <c r="D477" s="407">
        <v>-93.059443999999999</v>
      </c>
      <c r="E477" s="852">
        <v>41799</v>
      </c>
      <c r="F477" s="799">
        <v>11</v>
      </c>
      <c r="G477" s="852" t="s">
        <v>150</v>
      </c>
      <c r="H477" s="795" t="s">
        <v>154</v>
      </c>
      <c r="L477" s="783" t="s">
        <v>137</v>
      </c>
      <c r="M477" s="782">
        <v>770.1</v>
      </c>
      <c r="N477" s="785">
        <v>770.1</v>
      </c>
    </row>
    <row r="478" spans="1:18" x14ac:dyDescent="0.25">
      <c r="A478" s="785" t="s">
        <v>83</v>
      </c>
      <c r="B478" s="785" t="s">
        <v>41</v>
      </c>
      <c r="C478" s="407">
        <v>35.938889000000003</v>
      </c>
      <c r="D478" s="407">
        <v>-93.072500000000005</v>
      </c>
      <c r="E478" s="834">
        <v>41799</v>
      </c>
      <c r="F478" s="799">
        <v>11</v>
      </c>
      <c r="G478" s="834" t="s">
        <v>151</v>
      </c>
      <c r="H478" s="795" t="s">
        <v>154</v>
      </c>
      <c r="I478" s="832">
        <v>0.36874999999999997</v>
      </c>
      <c r="J478" s="832" t="s">
        <v>22</v>
      </c>
      <c r="K478" s="817" t="s">
        <v>28</v>
      </c>
      <c r="L478" s="783" t="s">
        <v>137</v>
      </c>
      <c r="M478" s="851">
        <v>517.20000000000005</v>
      </c>
      <c r="N478" s="785">
        <v>517.20000000000005</v>
      </c>
    </row>
    <row r="479" spans="1:18" x14ac:dyDescent="0.25">
      <c r="A479" s="782" t="s">
        <v>111</v>
      </c>
      <c r="B479" s="783" t="s">
        <v>101</v>
      </c>
      <c r="C479" s="783">
        <v>35.982633</v>
      </c>
      <c r="D479" s="783">
        <v>-93.040734</v>
      </c>
      <c r="E479" s="795">
        <v>41799</v>
      </c>
      <c r="F479" s="799">
        <v>11</v>
      </c>
      <c r="G479" s="795" t="s">
        <v>151</v>
      </c>
      <c r="H479" s="795" t="s">
        <v>154</v>
      </c>
      <c r="I479" s="796">
        <v>0.49930555555555556</v>
      </c>
      <c r="J479" s="783" t="s">
        <v>96</v>
      </c>
      <c r="K479" s="783" t="s">
        <v>103</v>
      </c>
      <c r="L479" s="783" t="s">
        <v>137</v>
      </c>
      <c r="M479" s="799">
        <v>411</v>
      </c>
      <c r="N479" s="785">
        <v>411</v>
      </c>
    </row>
    <row r="480" spans="1:18" x14ac:dyDescent="0.25">
      <c r="A480" s="983" t="s">
        <v>83</v>
      </c>
      <c r="B480" s="983" t="s">
        <v>40</v>
      </c>
      <c r="C480" s="984">
        <v>35.894167000000003</v>
      </c>
      <c r="D480" s="984">
        <v>-93.067499999999995</v>
      </c>
      <c r="E480" s="1002">
        <v>41799</v>
      </c>
      <c r="F480" s="986">
        <v>11</v>
      </c>
      <c r="G480" s="987" t="s">
        <v>150</v>
      </c>
      <c r="H480" s="988" t="s">
        <v>154</v>
      </c>
      <c r="I480" s="989">
        <v>0.43194444444444446</v>
      </c>
      <c r="J480" s="989" t="s">
        <v>22</v>
      </c>
      <c r="K480" s="995" t="s">
        <v>28</v>
      </c>
      <c r="L480" s="991" t="s">
        <v>137</v>
      </c>
      <c r="M480" s="994">
        <v>410.6</v>
      </c>
      <c r="N480" s="983">
        <v>410.6</v>
      </c>
      <c r="O480" s="983"/>
      <c r="P480" s="983"/>
      <c r="Q480" s="983"/>
      <c r="R480" s="983"/>
    </row>
    <row r="481" spans="1:18" x14ac:dyDescent="0.25">
      <c r="A481" s="782" t="s">
        <v>111</v>
      </c>
      <c r="B481" s="783" t="s">
        <v>101</v>
      </c>
      <c r="C481" s="783">
        <v>35.982633</v>
      </c>
      <c r="D481" s="783">
        <v>-93.040734</v>
      </c>
      <c r="E481" s="795">
        <v>41802</v>
      </c>
      <c r="F481" s="799">
        <v>11</v>
      </c>
      <c r="G481" s="795" t="s">
        <v>151</v>
      </c>
      <c r="H481" s="795" t="s">
        <v>154</v>
      </c>
      <c r="I481" s="796">
        <v>0.46666666666666667</v>
      </c>
      <c r="J481" s="783" t="s">
        <v>96</v>
      </c>
      <c r="K481" s="783" t="s">
        <v>100</v>
      </c>
      <c r="L481" s="783" t="s">
        <v>93</v>
      </c>
      <c r="M481" s="799">
        <v>126</v>
      </c>
      <c r="N481" s="785">
        <v>126</v>
      </c>
    </row>
    <row r="482" spans="1:18" x14ac:dyDescent="0.25">
      <c r="A482" s="782" t="s">
        <v>111</v>
      </c>
      <c r="B482" s="783" t="s">
        <v>105</v>
      </c>
      <c r="C482" s="783">
        <v>35.989153000000002</v>
      </c>
      <c r="D482" s="783">
        <v>-93.035788999999994</v>
      </c>
      <c r="E482" s="795">
        <v>41802</v>
      </c>
      <c r="F482" s="799">
        <v>11</v>
      </c>
      <c r="G482" s="795" t="s">
        <v>151</v>
      </c>
      <c r="H482" s="795" t="s">
        <v>154</v>
      </c>
      <c r="I482" s="796">
        <v>0.47152777777777777</v>
      </c>
      <c r="J482" s="783" t="s">
        <v>96</v>
      </c>
      <c r="K482" s="783" t="s">
        <v>100</v>
      </c>
      <c r="L482" s="783" t="s">
        <v>93</v>
      </c>
      <c r="M482" s="799">
        <v>121</v>
      </c>
      <c r="N482" s="785">
        <v>121</v>
      </c>
    </row>
    <row r="483" spans="1:18" x14ac:dyDescent="0.25">
      <c r="A483" s="782" t="s">
        <v>111</v>
      </c>
      <c r="B483" s="783" t="s">
        <v>91</v>
      </c>
      <c r="C483" s="783">
        <v>35.977800000000002</v>
      </c>
      <c r="D483" s="783">
        <v>-93.043099999999995</v>
      </c>
      <c r="E483" s="795">
        <v>41802</v>
      </c>
      <c r="F483" s="799">
        <v>11</v>
      </c>
      <c r="G483" s="795" t="s">
        <v>151</v>
      </c>
      <c r="H483" s="795" t="s">
        <v>154</v>
      </c>
      <c r="I483" s="796">
        <v>0.45069444444444445</v>
      </c>
      <c r="J483" s="783" t="s">
        <v>96</v>
      </c>
      <c r="K483" s="783" t="s">
        <v>100</v>
      </c>
      <c r="L483" s="783" t="s">
        <v>93</v>
      </c>
      <c r="M483" s="799">
        <v>107</v>
      </c>
      <c r="N483" s="785">
        <v>107</v>
      </c>
    </row>
    <row r="484" spans="1:18" x14ac:dyDescent="0.25">
      <c r="A484" s="782" t="s">
        <v>111</v>
      </c>
      <c r="B484" s="783" t="s">
        <v>91</v>
      </c>
      <c r="C484" s="783">
        <v>35.977800000000002</v>
      </c>
      <c r="D484" s="783">
        <v>-93.043099999999995</v>
      </c>
      <c r="E484" s="795">
        <v>41802</v>
      </c>
      <c r="F484" s="799">
        <v>11</v>
      </c>
      <c r="G484" s="795" t="s">
        <v>151</v>
      </c>
      <c r="H484" s="795" t="s">
        <v>154</v>
      </c>
      <c r="I484" s="796">
        <v>0.45</v>
      </c>
      <c r="J484" s="783" t="s">
        <v>96</v>
      </c>
      <c r="K484" s="783" t="s">
        <v>100</v>
      </c>
      <c r="L484" s="783" t="s">
        <v>93</v>
      </c>
      <c r="M484" s="799">
        <v>102</v>
      </c>
      <c r="N484" s="785">
        <v>102</v>
      </c>
    </row>
    <row r="485" spans="1:18" x14ac:dyDescent="0.25">
      <c r="A485" s="785" t="s">
        <v>83</v>
      </c>
      <c r="B485" s="785" t="s">
        <v>41</v>
      </c>
      <c r="C485" s="407">
        <v>35.938889000000003</v>
      </c>
      <c r="D485" s="407">
        <v>-93.072500000000005</v>
      </c>
      <c r="E485" s="834">
        <v>41809</v>
      </c>
      <c r="F485" s="799">
        <v>11</v>
      </c>
      <c r="G485" s="834" t="s">
        <v>151</v>
      </c>
      <c r="H485" s="795" t="s">
        <v>154</v>
      </c>
      <c r="I485" s="832">
        <v>0.37152777777777773</v>
      </c>
      <c r="J485" s="832" t="s">
        <v>22</v>
      </c>
      <c r="K485" s="817" t="s">
        <v>29</v>
      </c>
      <c r="L485" s="783" t="s">
        <v>93</v>
      </c>
      <c r="M485" s="839">
        <v>61.3</v>
      </c>
      <c r="N485" s="785">
        <v>61.3</v>
      </c>
    </row>
    <row r="486" spans="1:18" x14ac:dyDescent="0.25">
      <c r="A486" s="983" t="s">
        <v>83</v>
      </c>
      <c r="B486" s="983" t="s">
        <v>74</v>
      </c>
      <c r="C486" s="983">
        <v>35.923915000000001</v>
      </c>
      <c r="D486" s="983">
        <v>-93.070695999999998</v>
      </c>
      <c r="E486" s="1019">
        <v>41809</v>
      </c>
      <c r="F486" s="986">
        <v>11</v>
      </c>
      <c r="G486" s="987" t="s">
        <v>151</v>
      </c>
      <c r="H486" s="988" t="s">
        <v>154</v>
      </c>
      <c r="I486" s="1016">
        <v>0.39166666666666666</v>
      </c>
      <c r="J486" s="989" t="s">
        <v>22</v>
      </c>
      <c r="K486" s="990" t="s">
        <v>29</v>
      </c>
      <c r="L486" s="991" t="s">
        <v>93</v>
      </c>
      <c r="M486" s="1020">
        <v>49.6</v>
      </c>
      <c r="N486" s="983">
        <v>49.6</v>
      </c>
      <c r="O486" s="983"/>
      <c r="P486" s="983"/>
      <c r="Q486" s="983"/>
      <c r="R486" s="983"/>
    </row>
    <row r="487" spans="1:18" x14ac:dyDescent="0.25">
      <c r="A487" s="983" t="s">
        <v>83</v>
      </c>
      <c r="B487" s="983" t="s">
        <v>40</v>
      </c>
      <c r="C487" s="984">
        <v>35.894167000000003</v>
      </c>
      <c r="D487" s="984">
        <v>-93.067499999999995</v>
      </c>
      <c r="E487" s="985">
        <v>41809</v>
      </c>
      <c r="F487" s="986">
        <v>11</v>
      </c>
      <c r="G487" s="987" t="s">
        <v>150</v>
      </c>
      <c r="H487" s="988" t="s">
        <v>154</v>
      </c>
      <c r="I487" s="989">
        <v>0.41319444444444442</v>
      </c>
      <c r="J487" s="989" t="s">
        <v>22</v>
      </c>
      <c r="K487" s="995" t="s">
        <v>29</v>
      </c>
      <c r="L487" s="991" t="s">
        <v>93</v>
      </c>
      <c r="M487" s="994">
        <v>36.4</v>
      </c>
      <c r="N487" s="983">
        <v>36.4</v>
      </c>
      <c r="O487" s="983"/>
      <c r="P487" s="983"/>
      <c r="Q487" s="983"/>
      <c r="R487" s="983"/>
    </row>
    <row r="488" spans="1:18" x14ac:dyDescent="0.25">
      <c r="A488" s="785" t="s">
        <v>83</v>
      </c>
      <c r="B488" s="785" t="s">
        <v>39</v>
      </c>
      <c r="C488" s="407">
        <v>35.915832999999999</v>
      </c>
      <c r="D488" s="407">
        <v>-93.059443999999999</v>
      </c>
      <c r="E488" s="836">
        <v>41809</v>
      </c>
      <c r="F488" s="799">
        <v>11</v>
      </c>
      <c r="G488" s="852" t="s">
        <v>150</v>
      </c>
      <c r="H488" s="795" t="s">
        <v>154</v>
      </c>
      <c r="L488" s="783" t="s">
        <v>93</v>
      </c>
      <c r="M488" s="782">
        <v>28.8</v>
      </c>
      <c r="N488" s="785">
        <v>28.8</v>
      </c>
    </row>
    <row r="489" spans="1:18" x14ac:dyDescent="0.25">
      <c r="A489" s="782" t="s">
        <v>111</v>
      </c>
      <c r="B489" s="783" t="s">
        <v>91</v>
      </c>
      <c r="C489" s="783">
        <v>35.977800000000002</v>
      </c>
      <c r="D489" s="783">
        <v>-93.043099999999995</v>
      </c>
      <c r="E489" s="795">
        <v>41813</v>
      </c>
      <c r="F489" s="799">
        <v>11</v>
      </c>
      <c r="G489" s="795" t="s">
        <v>151</v>
      </c>
      <c r="H489" s="795" t="s">
        <v>154</v>
      </c>
      <c r="I489" s="796">
        <v>0.55694444444444446</v>
      </c>
      <c r="J489" s="783" t="s">
        <v>96</v>
      </c>
      <c r="K489" s="783" t="s">
        <v>100</v>
      </c>
      <c r="L489" s="783" t="s">
        <v>93</v>
      </c>
      <c r="M489" s="799">
        <v>205</v>
      </c>
      <c r="N489" s="785">
        <v>205</v>
      </c>
    </row>
    <row r="490" spans="1:18" x14ac:dyDescent="0.25">
      <c r="A490" s="782" t="s">
        <v>111</v>
      </c>
      <c r="B490" s="786" t="s">
        <v>105</v>
      </c>
      <c r="C490" s="783">
        <v>35.989153000000002</v>
      </c>
      <c r="D490" s="783">
        <v>-93.035788999999994</v>
      </c>
      <c r="E490" s="787">
        <v>41813</v>
      </c>
      <c r="F490" s="799">
        <v>11</v>
      </c>
      <c r="G490" s="795" t="s">
        <v>151</v>
      </c>
      <c r="H490" s="795" t="s">
        <v>154</v>
      </c>
      <c r="I490" s="788">
        <v>0.57291666666666663</v>
      </c>
      <c r="J490" s="786" t="s">
        <v>96</v>
      </c>
      <c r="K490" s="786" t="s">
        <v>100</v>
      </c>
      <c r="L490" s="783" t="s">
        <v>93</v>
      </c>
      <c r="M490" s="790">
        <v>99</v>
      </c>
      <c r="N490" s="785">
        <v>99</v>
      </c>
    </row>
    <row r="491" spans="1:18" x14ac:dyDescent="0.25">
      <c r="A491" s="782" t="s">
        <v>111</v>
      </c>
      <c r="B491" s="786" t="s">
        <v>101</v>
      </c>
      <c r="C491" s="783">
        <v>35.982633</v>
      </c>
      <c r="D491" s="783">
        <v>-93.040734</v>
      </c>
      <c r="E491" s="787">
        <v>41813</v>
      </c>
      <c r="F491" s="799">
        <v>11</v>
      </c>
      <c r="G491" s="795" t="s">
        <v>151</v>
      </c>
      <c r="H491" s="795" t="s">
        <v>154</v>
      </c>
      <c r="I491" s="788">
        <v>0.56944444444444442</v>
      </c>
      <c r="J491" s="786" t="s">
        <v>96</v>
      </c>
      <c r="K491" s="786" t="s">
        <v>100</v>
      </c>
      <c r="L491" s="783" t="s">
        <v>93</v>
      </c>
      <c r="M491" s="790">
        <v>82</v>
      </c>
      <c r="N491" s="785">
        <v>82</v>
      </c>
    </row>
    <row r="492" spans="1:18" x14ac:dyDescent="0.25">
      <c r="A492" s="983" t="s">
        <v>83</v>
      </c>
      <c r="B492" s="983" t="s">
        <v>40</v>
      </c>
      <c r="C492" s="984">
        <v>35.894167000000003</v>
      </c>
      <c r="D492" s="984">
        <v>-93.067499999999995</v>
      </c>
      <c r="E492" s="1002">
        <v>41814</v>
      </c>
      <c r="F492" s="986">
        <v>11</v>
      </c>
      <c r="G492" s="987" t="s">
        <v>150</v>
      </c>
      <c r="H492" s="988" t="s">
        <v>154</v>
      </c>
      <c r="I492" s="989">
        <v>0.51180555555555551</v>
      </c>
      <c r="J492" s="989" t="s">
        <v>22</v>
      </c>
      <c r="K492" s="995" t="s">
        <v>28</v>
      </c>
      <c r="L492" s="991" t="s">
        <v>137</v>
      </c>
      <c r="M492" s="1000">
        <v>28510</v>
      </c>
      <c r="N492" s="983">
        <v>28510</v>
      </c>
      <c r="O492" s="983"/>
      <c r="P492" s="983"/>
      <c r="Q492" s="983"/>
      <c r="R492" s="983"/>
    </row>
    <row r="493" spans="1:18" x14ac:dyDescent="0.25">
      <c r="A493" s="785" t="s">
        <v>83</v>
      </c>
      <c r="B493" s="785" t="s">
        <v>41</v>
      </c>
      <c r="C493" s="407">
        <v>35.938889000000003</v>
      </c>
      <c r="D493" s="407">
        <v>-93.072500000000005</v>
      </c>
      <c r="E493" s="844">
        <v>41814</v>
      </c>
      <c r="F493" s="799">
        <v>11</v>
      </c>
      <c r="G493" s="834" t="s">
        <v>151</v>
      </c>
      <c r="H493" s="795" t="s">
        <v>154</v>
      </c>
      <c r="I493" s="845">
        <v>0.39374999999999999</v>
      </c>
      <c r="J493" s="845" t="s">
        <v>22</v>
      </c>
      <c r="K493" s="817" t="s">
        <v>28</v>
      </c>
      <c r="L493" s="783" t="s">
        <v>137</v>
      </c>
      <c r="M493" s="850">
        <v>24950</v>
      </c>
      <c r="N493" s="785">
        <v>24950</v>
      </c>
    </row>
    <row r="494" spans="1:18" x14ac:dyDescent="0.25">
      <c r="A494" s="983" t="s">
        <v>83</v>
      </c>
      <c r="B494" s="983" t="s">
        <v>74</v>
      </c>
      <c r="C494" s="983">
        <v>35.923915000000001</v>
      </c>
      <c r="D494" s="983">
        <v>-93.070695999999998</v>
      </c>
      <c r="E494" s="987">
        <v>41814</v>
      </c>
      <c r="F494" s="986">
        <v>11</v>
      </c>
      <c r="G494" s="987" t="s">
        <v>151</v>
      </c>
      <c r="H494" s="988" t="s">
        <v>154</v>
      </c>
      <c r="I494" s="1018">
        <v>0.4284722222222222</v>
      </c>
      <c r="J494" s="1003" t="s">
        <v>22</v>
      </c>
      <c r="K494" s="995" t="s">
        <v>28</v>
      </c>
      <c r="L494" s="991" t="s">
        <v>137</v>
      </c>
      <c r="M494" s="1000">
        <v>17270</v>
      </c>
      <c r="N494" s="983">
        <v>17270</v>
      </c>
      <c r="O494" s="983"/>
      <c r="P494" s="983"/>
      <c r="Q494" s="983"/>
      <c r="R494" s="983"/>
    </row>
    <row r="495" spans="1:18" x14ac:dyDescent="0.25">
      <c r="A495" s="785" t="s">
        <v>83</v>
      </c>
      <c r="B495" s="785" t="s">
        <v>39</v>
      </c>
      <c r="C495" s="407">
        <v>35.915832999999999</v>
      </c>
      <c r="D495" s="407">
        <v>-93.059443999999999</v>
      </c>
      <c r="E495" s="852">
        <v>41814</v>
      </c>
      <c r="F495" s="799">
        <v>11</v>
      </c>
      <c r="G495" s="852" t="s">
        <v>150</v>
      </c>
      <c r="H495" s="795" t="s">
        <v>154</v>
      </c>
      <c r="L495" s="783" t="s">
        <v>137</v>
      </c>
      <c r="M495" s="782">
        <v>10810</v>
      </c>
      <c r="N495" s="785">
        <v>10810</v>
      </c>
    </row>
    <row r="496" spans="1:18" x14ac:dyDescent="0.25">
      <c r="A496" s="782" t="s">
        <v>111</v>
      </c>
      <c r="B496" s="786" t="s">
        <v>101</v>
      </c>
      <c r="C496" s="783">
        <v>35.982633</v>
      </c>
      <c r="D496" s="783">
        <v>-93.040734</v>
      </c>
      <c r="E496" s="787">
        <v>41815</v>
      </c>
      <c r="F496" s="799">
        <v>11</v>
      </c>
      <c r="G496" s="795" t="s">
        <v>151</v>
      </c>
      <c r="H496" s="795" t="s">
        <v>154</v>
      </c>
      <c r="I496" s="788">
        <v>0.39097222222222222</v>
      </c>
      <c r="J496" s="786" t="s">
        <v>96</v>
      </c>
      <c r="K496" s="786" t="s">
        <v>100</v>
      </c>
      <c r="L496" s="783" t="s">
        <v>93</v>
      </c>
      <c r="M496" s="790">
        <v>345</v>
      </c>
      <c r="N496" s="785">
        <v>345</v>
      </c>
    </row>
    <row r="497" spans="1:18" x14ac:dyDescent="0.25">
      <c r="A497" s="782" t="s">
        <v>111</v>
      </c>
      <c r="B497" s="783" t="s">
        <v>105</v>
      </c>
      <c r="C497" s="783">
        <v>35.989153000000002</v>
      </c>
      <c r="D497" s="783">
        <v>-93.035788999999994</v>
      </c>
      <c r="E497" s="795">
        <v>41815</v>
      </c>
      <c r="F497" s="799">
        <v>11</v>
      </c>
      <c r="G497" s="795" t="s">
        <v>151</v>
      </c>
      <c r="H497" s="795" t="s">
        <v>154</v>
      </c>
      <c r="I497" s="796">
        <v>0.3972222222222222</v>
      </c>
      <c r="J497" s="783" t="s">
        <v>96</v>
      </c>
      <c r="K497" s="783" t="s">
        <v>100</v>
      </c>
      <c r="L497" s="783" t="s">
        <v>93</v>
      </c>
      <c r="M497" s="799">
        <v>326</v>
      </c>
      <c r="N497" s="785">
        <v>326</v>
      </c>
    </row>
    <row r="498" spans="1:18" x14ac:dyDescent="0.25">
      <c r="A498" s="782" t="s">
        <v>111</v>
      </c>
      <c r="B498" s="783" t="s">
        <v>91</v>
      </c>
      <c r="C498" s="783">
        <v>35.977800000000002</v>
      </c>
      <c r="D498" s="783">
        <v>-93.043099999999995</v>
      </c>
      <c r="E498" s="795">
        <v>41815</v>
      </c>
      <c r="F498" s="799">
        <v>11</v>
      </c>
      <c r="G498" s="795" t="s">
        <v>151</v>
      </c>
      <c r="H498" s="795" t="s">
        <v>154</v>
      </c>
      <c r="I498" s="796">
        <v>0.37152777777777779</v>
      </c>
      <c r="J498" s="783" t="s">
        <v>96</v>
      </c>
      <c r="K498" s="783" t="s">
        <v>93</v>
      </c>
      <c r="L498" s="783" t="s">
        <v>93</v>
      </c>
      <c r="M498" s="799">
        <v>161</v>
      </c>
      <c r="N498" s="785">
        <v>161</v>
      </c>
    </row>
    <row r="499" spans="1:18" x14ac:dyDescent="0.25">
      <c r="A499" s="782" t="s">
        <v>111</v>
      </c>
      <c r="B499" s="783" t="s">
        <v>91</v>
      </c>
      <c r="C499" s="783">
        <v>35.977800000000002</v>
      </c>
      <c r="D499" s="783">
        <v>-93.043099999999995</v>
      </c>
      <c r="E499" s="795">
        <v>41815</v>
      </c>
      <c r="F499" s="799">
        <v>11</v>
      </c>
      <c r="G499" s="795" t="s">
        <v>151</v>
      </c>
      <c r="H499" s="795" t="s">
        <v>154</v>
      </c>
      <c r="I499" s="796">
        <v>0.37222222222222223</v>
      </c>
      <c r="J499" s="783" t="s">
        <v>96</v>
      </c>
      <c r="K499" s="783" t="s">
        <v>93</v>
      </c>
      <c r="L499" s="783" t="s">
        <v>93</v>
      </c>
      <c r="M499" s="799">
        <v>116</v>
      </c>
      <c r="N499" s="785">
        <v>116</v>
      </c>
    </row>
    <row r="500" spans="1:18" x14ac:dyDescent="0.25">
      <c r="A500" s="782" t="s">
        <v>111</v>
      </c>
      <c r="B500" s="783" t="s">
        <v>91</v>
      </c>
      <c r="C500" s="783">
        <v>35.977800000000002</v>
      </c>
      <c r="D500" s="783">
        <v>-93.043099999999995</v>
      </c>
      <c r="E500" s="795">
        <v>41815</v>
      </c>
      <c r="F500" s="799">
        <v>11</v>
      </c>
      <c r="G500" s="795" t="s">
        <v>151</v>
      </c>
      <c r="H500" s="795" t="s">
        <v>154</v>
      </c>
      <c r="I500" s="796">
        <v>0.37291666666666667</v>
      </c>
      <c r="J500" s="783" t="s">
        <v>96</v>
      </c>
      <c r="K500" s="783" t="s">
        <v>19</v>
      </c>
      <c r="L500" s="783" t="s">
        <v>93</v>
      </c>
      <c r="M500" s="799">
        <v>0</v>
      </c>
      <c r="N500" s="785">
        <v>0</v>
      </c>
    </row>
    <row r="501" spans="1:18" x14ac:dyDescent="0.25">
      <c r="A501" s="782" t="s">
        <v>111</v>
      </c>
      <c r="B501" s="786" t="s">
        <v>91</v>
      </c>
      <c r="C501" s="783">
        <v>35.977800000000002</v>
      </c>
      <c r="D501" s="783">
        <v>-93.043099999999995</v>
      </c>
      <c r="E501" s="787">
        <v>41815</v>
      </c>
      <c r="F501" s="799">
        <v>11</v>
      </c>
      <c r="G501" s="795" t="s">
        <v>151</v>
      </c>
      <c r="H501" s="795" t="s">
        <v>154</v>
      </c>
      <c r="I501" s="788">
        <v>0.37291666666666667</v>
      </c>
      <c r="J501" s="786" t="s">
        <v>96</v>
      </c>
      <c r="K501" s="786" t="s">
        <v>19</v>
      </c>
      <c r="L501" s="783" t="s">
        <v>93</v>
      </c>
      <c r="M501" s="790">
        <v>0</v>
      </c>
      <c r="N501" s="785">
        <v>0</v>
      </c>
    </row>
    <row r="502" spans="1:18" x14ac:dyDescent="0.25">
      <c r="A502" s="782" t="s">
        <v>111</v>
      </c>
      <c r="B502" s="786" t="s">
        <v>91</v>
      </c>
      <c r="C502" s="783">
        <v>35.977800000000002</v>
      </c>
      <c r="D502" s="783">
        <v>-93.043099999999995</v>
      </c>
      <c r="E502" s="787">
        <v>41820</v>
      </c>
      <c r="F502" s="799">
        <v>11</v>
      </c>
      <c r="G502" s="795" t="s">
        <v>151</v>
      </c>
      <c r="H502" s="795" t="s">
        <v>154</v>
      </c>
      <c r="I502" s="788">
        <v>0.38194444444444442</v>
      </c>
      <c r="J502" s="786" t="s">
        <v>96</v>
      </c>
      <c r="K502" s="786" t="s">
        <v>93</v>
      </c>
      <c r="L502" s="783" t="s">
        <v>93</v>
      </c>
      <c r="M502" s="790">
        <v>161</v>
      </c>
      <c r="N502" s="785">
        <v>161</v>
      </c>
    </row>
    <row r="503" spans="1:18" x14ac:dyDescent="0.25">
      <c r="A503" s="782" t="s">
        <v>111</v>
      </c>
      <c r="B503" s="786" t="s">
        <v>91</v>
      </c>
      <c r="C503" s="783">
        <v>35.977800000000002</v>
      </c>
      <c r="D503" s="783">
        <v>-93.043099999999995</v>
      </c>
      <c r="E503" s="787">
        <v>41820</v>
      </c>
      <c r="F503" s="799">
        <v>11</v>
      </c>
      <c r="G503" s="795" t="s">
        <v>151</v>
      </c>
      <c r="H503" s="795" t="s">
        <v>154</v>
      </c>
      <c r="I503" s="788">
        <v>0.38263888888888886</v>
      </c>
      <c r="J503" s="786" t="s">
        <v>96</v>
      </c>
      <c r="K503" s="786" t="s">
        <v>19</v>
      </c>
      <c r="L503" s="783" t="s">
        <v>93</v>
      </c>
      <c r="M503" s="790">
        <v>138</v>
      </c>
      <c r="N503" s="785">
        <v>138</v>
      </c>
    </row>
    <row r="504" spans="1:18" x14ac:dyDescent="0.25">
      <c r="A504" s="782" t="s">
        <v>111</v>
      </c>
      <c r="B504" s="786" t="s">
        <v>105</v>
      </c>
      <c r="C504" s="783">
        <v>35.989153000000002</v>
      </c>
      <c r="D504" s="783">
        <v>-93.035788999999994</v>
      </c>
      <c r="E504" s="787">
        <v>41820</v>
      </c>
      <c r="F504" s="799">
        <v>11</v>
      </c>
      <c r="G504" s="795" t="s">
        <v>151</v>
      </c>
      <c r="H504" s="795" t="s">
        <v>154</v>
      </c>
      <c r="I504" s="788">
        <v>0.40625</v>
      </c>
      <c r="J504" s="786" t="s">
        <v>96</v>
      </c>
      <c r="K504" s="786" t="s">
        <v>93</v>
      </c>
      <c r="L504" s="783" t="s">
        <v>93</v>
      </c>
      <c r="M504" s="790">
        <v>73</v>
      </c>
      <c r="N504" s="785">
        <v>73</v>
      </c>
    </row>
    <row r="505" spans="1:18" x14ac:dyDescent="0.25">
      <c r="A505" s="782" t="s">
        <v>111</v>
      </c>
      <c r="B505" s="786" t="s">
        <v>101</v>
      </c>
      <c r="C505" s="783">
        <v>35.982633</v>
      </c>
      <c r="D505" s="783">
        <v>-93.040734</v>
      </c>
      <c r="E505" s="787">
        <v>41820</v>
      </c>
      <c r="F505" s="799">
        <v>11</v>
      </c>
      <c r="G505" s="795" t="s">
        <v>151</v>
      </c>
      <c r="H505" s="795" t="s">
        <v>154</v>
      </c>
      <c r="I505" s="788">
        <v>0.39583333333333331</v>
      </c>
      <c r="J505" s="786" t="s">
        <v>96</v>
      </c>
      <c r="K505" s="786" t="s">
        <v>93</v>
      </c>
      <c r="L505" s="783" t="s">
        <v>93</v>
      </c>
      <c r="M505" s="790">
        <v>57</v>
      </c>
      <c r="N505" s="785">
        <v>57</v>
      </c>
    </row>
    <row r="506" spans="1:18" x14ac:dyDescent="0.25">
      <c r="A506" s="782" t="s">
        <v>111</v>
      </c>
      <c r="B506" s="786" t="s">
        <v>91</v>
      </c>
      <c r="C506" s="783">
        <v>35.977800000000002</v>
      </c>
      <c r="D506" s="783">
        <v>-93.043099999999995</v>
      </c>
      <c r="E506" s="787">
        <v>41820</v>
      </c>
      <c r="F506" s="799">
        <v>11</v>
      </c>
      <c r="G506" s="795" t="s">
        <v>151</v>
      </c>
      <c r="H506" s="795" t="s">
        <v>154</v>
      </c>
      <c r="I506" s="788">
        <v>0.38333333333333336</v>
      </c>
      <c r="J506" s="786" t="s">
        <v>96</v>
      </c>
      <c r="K506" s="786" t="s">
        <v>19</v>
      </c>
      <c r="L506" s="783" t="s">
        <v>93</v>
      </c>
      <c r="M506" s="790">
        <v>0</v>
      </c>
      <c r="N506" s="785">
        <v>0</v>
      </c>
    </row>
    <row r="507" spans="1:18" x14ac:dyDescent="0.25">
      <c r="A507" s="785" t="s">
        <v>83</v>
      </c>
      <c r="B507" s="785" t="s">
        <v>40</v>
      </c>
      <c r="C507" s="407">
        <v>35.894167000000003</v>
      </c>
      <c r="D507" s="407">
        <v>-93.067499999999995</v>
      </c>
      <c r="E507" s="834">
        <v>41821</v>
      </c>
      <c r="F507" s="799">
        <v>11</v>
      </c>
      <c r="G507" s="852" t="s">
        <v>150</v>
      </c>
      <c r="H507" s="795" t="s">
        <v>154</v>
      </c>
      <c r="I507" s="832">
        <v>0.4861111111111111</v>
      </c>
      <c r="J507" s="832" t="s">
        <v>22</v>
      </c>
      <c r="K507" s="817" t="s">
        <v>29</v>
      </c>
      <c r="L507" s="783" t="s">
        <v>93</v>
      </c>
      <c r="M507" s="818">
        <v>238.2</v>
      </c>
      <c r="N507" s="785">
        <v>238.2</v>
      </c>
    </row>
    <row r="508" spans="1:18" x14ac:dyDescent="0.25">
      <c r="A508" s="983" t="s">
        <v>83</v>
      </c>
      <c r="B508" s="983" t="s">
        <v>41</v>
      </c>
      <c r="C508" s="984">
        <v>35.938889000000003</v>
      </c>
      <c r="D508" s="984">
        <v>-93.072500000000005</v>
      </c>
      <c r="E508" s="985">
        <v>41821</v>
      </c>
      <c r="F508" s="986">
        <v>11</v>
      </c>
      <c r="G508" s="985" t="s">
        <v>151</v>
      </c>
      <c r="H508" s="988" t="s">
        <v>154</v>
      </c>
      <c r="I508" s="989">
        <v>0.39583333333333331</v>
      </c>
      <c r="J508" s="989" t="s">
        <v>22</v>
      </c>
      <c r="K508" s="995" t="s">
        <v>29</v>
      </c>
      <c r="L508" s="991" t="s">
        <v>93</v>
      </c>
      <c r="M508" s="1004">
        <v>129.6</v>
      </c>
      <c r="N508" s="983">
        <v>129.6</v>
      </c>
      <c r="O508" s="983"/>
      <c r="P508" s="983"/>
      <c r="Q508" s="983"/>
      <c r="R508" s="983"/>
    </row>
    <row r="509" spans="1:18" x14ac:dyDescent="0.25">
      <c r="A509" s="785" t="s">
        <v>83</v>
      </c>
      <c r="B509" s="785" t="s">
        <v>39</v>
      </c>
      <c r="C509" s="407">
        <v>35.915832999999999</v>
      </c>
      <c r="D509" s="407">
        <v>-93.059443999999999</v>
      </c>
      <c r="E509" s="836">
        <v>41821</v>
      </c>
      <c r="F509" s="799">
        <v>11</v>
      </c>
      <c r="G509" s="852" t="s">
        <v>150</v>
      </c>
      <c r="H509" s="795" t="s">
        <v>154</v>
      </c>
      <c r="L509" s="783" t="s">
        <v>93</v>
      </c>
      <c r="M509" s="782">
        <v>87.8</v>
      </c>
      <c r="N509" s="785">
        <v>87.8</v>
      </c>
    </row>
    <row r="510" spans="1:18" x14ac:dyDescent="0.25">
      <c r="A510" s="785" t="s">
        <v>83</v>
      </c>
      <c r="B510" s="785" t="s">
        <v>74</v>
      </c>
      <c r="C510" s="785">
        <v>35.923915000000001</v>
      </c>
      <c r="D510" s="785">
        <v>-93.070695999999998</v>
      </c>
      <c r="E510" s="836">
        <v>41821</v>
      </c>
      <c r="F510" s="799">
        <v>11</v>
      </c>
      <c r="G510" s="852" t="s">
        <v>151</v>
      </c>
      <c r="H510" s="795" t="s">
        <v>154</v>
      </c>
      <c r="I510" s="837">
        <v>0.43194444444444446</v>
      </c>
      <c r="J510" s="832" t="s">
        <v>22</v>
      </c>
      <c r="K510" s="835" t="s">
        <v>29</v>
      </c>
      <c r="L510" s="783" t="s">
        <v>93</v>
      </c>
      <c r="M510" s="818">
        <v>78.5</v>
      </c>
      <c r="N510" s="785">
        <v>78.5</v>
      </c>
    </row>
    <row r="511" spans="1:18" x14ac:dyDescent="0.25">
      <c r="A511" s="785" t="s">
        <v>83</v>
      </c>
      <c r="B511" s="785" t="s">
        <v>39</v>
      </c>
      <c r="C511" s="407">
        <v>35.915832999999999</v>
      </c>
      <c r="D511" s="407">
        <v>-93.059443999999999</v>
      </c>
      <c r="E511" s="852">
        <v>41827</v>
      </c>
      <c r="F511" s="799">
        <v>11</v>
      </c>
      <c r="G511" s="852" t="s">
        <v>150</v>
      </c>
      <c r="H511" s="795" t="s">
        <v>154</v>
      </c>
      <c r="L511" s="783" t="s">
        <v>137</v>
      </c>
      <c r="M511" s="782">
        <v>10190</v>
      </c>
      <c r="N511" s="785">
        <v>10190</v>
      </c>
    </row>
    <row r="512" spans="1:18" x14ac:dyDescent="0.25">
      <c r="A512" s="785" t="s">
        <v>83</v>
      </c>
      <c r="B512" s="785" t="s">
        <v>74</v>
      </c>
      <c r="C512" s="785">
        <v>35.923915000000001</v>
      </c>
      <c r="D512" s="785">
        <v>-93.070695999999998</v>
      </c>
      <c r="E512" s="852">
        <v>41827</v>
      </c>
      <c r="F512" s="799">
        <v>11</v>
      </c>
      <c r="G512" s="852" t="s">
        <v>151</v>
      </c>
      <c r="H512" s="795" t="s">
        <v>154</v>
      </c>
      <c r="I512" s="853">
        <v>0.40138888888888885</v>
      </c>
      <c r="J512" s="845" t="s">
        <v>24</v>
      </c>
      <c r="K512" s="817" t="s">
        <v>28</v>
      </c>
      <c r="L512" s="783" t="s">
        <v>137</v>
      </c>
      <c r="M512" s="829">
        <v>2419.1999999999998</v>
      </c>
      <c r="N512" s="785">
        <v>2419.1999999999998</v>
      </c>
    </row>
    <row r="513" spans="1:18" x14ac:dyDescent="0.25">
      <c r="A513" s="785" t="s">
        <v>83</v>
      </c>
      <c r="B513" s="785" t="s">
        <v>40</v>
      </c>
      <c r="C513" s="407">
        <v>35.894167000000003</v>
      </c>
      <c r="D513" s="407">
        <v>-93.067499999999995</v>
      </c>
      <c r="E513" s="844">
        <v>41827</v>
      </c>
      <c r="F513" s="799">
        <v>11</v>
      </c>
      <c r="G513" s="852" t="s">
        <v>150</v>
      </c>
      <c r="H513" s="795" t="s">
        <v>154</v>
      </c>
      <c r="I513" s="845">
        <v>0.45833333333333331</v>
      </c>
      <c r="J513" s="845" t="s">
        <v>24</v>
      </c>
      <c r="K513" s="817" t="s">
        <v>28</v>
      </c>
      <c r="L513" s="783" t="s">
        <v>137</v>
      </c>
      <c r="M513" s="851">
        <v>1732.9</v>
      </c>
      <c r="N513" s="785">
        <v>1732.9</v>
      </c>
    </row>
    <row r="514" spans="1:18" x14ac:dyDescent="0.25">
      <c r="A514" s="983" t="s">
        <v>83</v>
      </c>
      <c r="B514" s="983" t="s">
        <v>41</v>
      </c>
      <c r="C514" s="984">
        <v>35.938889000000003</v>
      </c>
      <c r="D514" s="984">
        <v>-93.072500000000005</v>
      </c>
      <c r="E514" s="985">
        <v>41827</v>
      </c>
      <c r="F514" s="986">
        <v>11</v>
      </c>
      <c r="G514" s="985" t="s">
        <v>151</v>
      </c>
      <c r="H514" s="988" t="s">
        <v>154</v>
      </c>
      <c r="I514" s="989">
        <v>0.3833333333333333</v>
      </c>
      <c r="J514" s="989" t="s">
        <v>24</v>
      </c>
      <c r="K514" s="995" t="s">
        <v>28</v>
      </c>
      <c r="L514" s="991" t="s">
        <v>137</v>
      </c>
      <c r="M514" s="990">
        <v>649.79999999999995</v>
      </c>
      <c r="N514" s="983">
        <v>649.79999999999995</v>
      </c>
      <c r="O514" s="983"/>
      <c r="P514" s="983"/>
      <c r="Q514" s="983"/>
      <c r="R514" s="983"/>
    </row>
    <row r="515" spans="1:18" x14ac:dyDescent="0.25">
      <c r="A515" s="782" t="s">
        <v>111</v>
      </c>
      <c r="B515" s="786" t="s">
        <v>101</v>
      </c>
      <c r="C515" s="783">
        <v>35.982633</v>
      </c>
      <c r="D515" s="783">
        <v>-93.040734</v>
      </c>
      <c r="E515" s="787">
        <v>41834</v>
      </c>
      <c r="F515" s="799">
        <v>11</v>
      </c>
      <c r="G515" s="795" t="s">
        <v>151</v>
      </c>
      <c r="H515" s="795" t="s">
        <v>154</v>
      </c>
      <c r="I515" s="788">
        <v>0.41666666666666669</v>
      </c>
      <c r="J515" s="786" t="s">
        <v>96</v>
      </c>
      <c r="K515" s="786" t="s">
        <v>93</v>
      </c>
      <c r="L515" s="783" t="s">
        <v>93</v>
      </c>
      <c r="M515" s="790">
        <v>70</v>
      </c>
      <c r="N515" s="785">
        <v>70</v>
      </c>
    </row>
    <row r="516" spans="1:18" x14ac:dyDescent="0.25">
      <c r="A516" s="782" t="s">
        <v>111</v>
      </c>
      <c r="B516" s="786" t="s">
        <v>91</v>
      </c>
      <c r="C516" s="783">
        <v>35.977800000000002</v>
      </c>
      <c r="D516" s="783">
        <v>-93.043099999999995</v>
      </c>
      <c r="E516" s="787">
        <v>41834</v>
      </c>
      <c r="F516" s="799">
        <v>11</v>
      </c>
      <c r="G516" s="795" t="s">
        <v>151</v>
      </c>
      <c r="H516" s="795" t="s">
        <v>154</v>
      </c>
      <c r="I516" s="788">
        <v>0.39513888888888887</v>
      </c>
      <c r="J516" s="786" t="s">
        <v>96</v>
      </c>
      <c r="K516" s="786" t="s">
        <v>19</v>
      </c>
      <c r="L516" s="783" t="s">
        <v>93</v>
      </c>
      <c r="M516" s="790">
        <v>66</v>
      </c>
      <c r="N516" s="785">
        <v>66</v>
      </c>
    </row>
    <row r="517" spans="1:18" x14ac:dyDescent="0.25">
      <c r="A517" s="782" t="s">
        <v>111</v>
      </c>
      <c r="B517" s="786" t="s">
        <v>91</v>
      </c>
      <c r="C517" s="783">
        <v>35.977800000000002</v>
      </c>
      <c r="D517" s="783">
        <v>-93.043099999999995</v>
      </c>
      <c r="E517" s="787">
        <v>41834</v>
      </c>
      <c r="F517" s="799">
        <v>11</v>
      </c>
      <c r="G517" s="795" t="s">
        <v>151</v>
      </c>
      <c r="H517" s="795" t="s">
        <v>154</v>
      </c>
      <c r="I517" s="788">
        <v>0.39444444444444443</v>
      </c>
      <c r="J517" s="786" t="s">
        <v>96</v>
      </c>
      <c r="K517" s="786" t="s">
        <v>93</v>
      </c>
      <c r="L517" s="783" t="s">
        <v>93</v>
      </c>
      <c r="M517" s="790">
        <v>66</v>
      </c>
      <c r="N517" s="785">
        <v>66</v>
      </c>
    </row>
    <row r="518" spans="1:18" x14ac:dyDescent="0.25">
      <c r="A518" s="782" t="s">
        <v>111</v>
      </c>
      <c r="B518" s="786" t="s">
        <v>105</v>
      </c>
      <c r="C518" s="783">
        <v>35.989153000000002</v>
      </c>
      <c r="D518" s="783">
        <v>-93.035788999999994</v>
      </c>
      <c r="E518" s="787">
        <v>41834</v>
      </c>
      <c r="F518" s="799">
        <v>11</v>
      </c>
      <c r="G518" s="795" t="s">
        <v>151</v>
      </c>
      <c r="H518" s="795" t="s">
        <v>154</v>
      </c>
      <c r="I518" s="788">
        <v>0.43055555555555558</v>
      </c>
      <c r="J518" s="786" t="s">
        <v>96</v>
      </c>
      <c r="K518" s="786" t="s">
        <v>93</v>
      </c>
      <c r="L518" s="783" t="s">
        <v>93</v>
      </c>
      <c r="M518" s="790">
        <v>39</v>
      </c>
      <c r="N518" s="785">
        <v>39</v>
      </c>
    </row>
    <row r="519" spans="1:18" x14ac:dyDescent="0.25">
      <c r="A519" s="782" t="s">
        <v>111</v>
      </c>
      <c r="B519" s="786" t="s">
        <v>91</v>
      </c>
      <c r="C519" s="783">
        <v>35.977800000000002</v>
      </c>
      <c r="D519" s="783">
        <v>-93.043099999999995</v>
      </c>
      <c r="E519" s="787">
        <v>41834</v>
      </c>
      <c r="F519" s="799">
        <v>11</v>
      </c>
      <c r="G519" s="795" t="s">
        <v>151</v>
      </c>
      <c r="H519" s="795" t="s">
        <v>154</v>
      </c>
      <c r="I519" s="788">
        <v>0.39583333333333331</v>
      </c>
      <c r="J519" s="786" t="s">
        <v>96</v>
      </c>
      <c r="K519" s="786" t="s">
        <v>19</v>
      </c>
      <c r="L519" s="783" t="s">
        <v>93</v>
      </c>
      <c r="M519" s="790">
        <v>0</v>
      </c>
      <c r="N519" s="785">
        <v>0</v>
      </c>
    </row>
    <row r="520" spans="1:18" x14ac:dyDescent="0.25">
      <c r="A520" s="785" t="s">
        <v>83</v>
      </c>
      <c r="B520" s="785" t="s">
        <v>74</v>
      </c>
      <c r="C520" s="785">
        <v>35.923915000000001</v>
      </c>
      <c r="D520" s="785">
        <v>-93.070695999999998</v>
      </c>
      <c r="E520" s="836">
        <v>41835</v>
      </c>
      <c r="F520" s="799">
        <v>11</v>
      </c>
      <c r="G520" s="852" t="s">
        <v>151</v>
      </c>
      <c r="H520" s="795" t="s">
        <v>154</v>
      </c>
      <c r="I520" s="837">
        <v>0.4236111111111111</v>
      </c>
      <c r="J520" s="832" t="s">
        <v>24</v>
      </c>
      <c r="K520" s="835" t="s">
        <v>29</v>
      </c>
      <c r="L520" s="783" t="s">
        <v>93</v>
      </c>
      <c r="M520" s="818">
        <v>1119.9000000000001</v>
      </c>
      <c r="N520" s="785">
        <v>1119.9000000000001</v>
      </c>
    </row>
    <row r="521" spans="1:18" x14ac:dyDescent="0.25">
      <c r="A521" s="996" t="s">
        <v>83</v>
      </c>
      <c r="B521" s="996" t="s">
        <v>41</v>
      </c>
      <c r="C521" s="1009">
        <v>35.938889000000003</v>
      </c>
      <c r="D521" s="1009">
        <v>-93.072500000000005</v>
      </c>
      <c r="E521" s="1010">
        <v>41835</v>
      </c>
      <c r="F521" s="1011">
        <v>11</v>
      </c>
      <c r="G521" s="1010" t="s">
        <v>151</v>
      </c>
      <c r="H521" s="1012" t="s">
        <v>154</v>
      </c>
      <c r="I521" s="1013">
        <v>0.48055555555555557</v>
      </c>
      <c r="J521" s="1013" t="s">
        <v>24</v>
      </c>
      <c r="K521" s="1014" t="s">
        <v>29</v>
      </c>
      <c r="L521" s="1014" t="s">
        <v>93</v>
      </c>
      <c r="M521" s="1015">
        <v>816.4</v>
      </c>
      <c r="N521" s="996">
        <v>816.4</v>
      </c>
      <c r="O521" s="996"/>
      <c r="P521" s="996"/>
      <c r="Q521" s="996"/>
      <c r="R521" s="996"/>
    </row>
    <row r="522" spans="1:18" x14ac:dyDescent="0.25">
      <c r="A522" s="785" t="s">
        <v>83</v>
      </c>
      <c r="B522" s="785" t="s">
        <v>40</v>
      </c>
      <c r="C522" s="407">
        <v>35.894167000000003</v>
      </c>
      <c r="D522" s="407">
        <v>-93.067499999999995</v>
      </c>
      <c r="E522" s="834">
        <v>41835</v>
      </c>
      <c r="F522" s="799">
        <v>11</v>
      </c>
      <c r="G522" s="852" t="s">
        <v>150</v>
      </c>
      <c r="H522" s="795" t="s">
        <v>154</v>
      </c>
      <c r="I522" s="832">
        <v>0.43055555555555558</v>
      </c>
      <c r="J522" s="832" t="s">
        <v>24</v>
      </c>
      <c r="K522" s="817" t="s">
        <v>29</v>
      </c>
      <c r="L522" s="783" t="s">
        <v>93</v>
      </c>
      <c r="M522" s="818">
        <v>686.7</v>
      </c>
      <c r="N522" s="785">
        <v>686.7</v>
      </c>
    </row>
    <row r="523" spans="1:18" x14ac:dyDescent="0.25">
      <c r="A523" s="785" t="s">
        <v>83</v>
      </c>
      <c r="B523" s="785" t="s">
        <v>39</v>
      </c>
      <c r="C523" s="407">
        <v>35.915832999999999</v>
      </c>
      <c r="D523" s="407">
        <v>-93.059443999999999</v>
      </c>
      <c r="E523" s="836">
        <v>41835</v>
      </c>
      <c r="F523" s="799">
        <v>11</v>
      </c>
      <c r="G523" s="852" t="s">
        <v>150</v>
      </c>
      <c r="H523" s="795" t="s">
        <v>154</v>
      </c>
      <c r="L523" s="783" t="s">
        <v>93</v>
      </c>
      <c r="M523" s="782">
        <v>129.6</v>
      </c>
      <c r="N523" s="785">
        <v>129.6</v>
      </c>
    </row>
    <row r="524" spans="1:18" x14ac:dyDescent="0.25">
      <c r="A524" s="782" t="s">
        <v>111</v>
      </c>
      <c r="B524" s="786" t="s">
        <v>101</v>
      </c>
      <c r="C524" s="783">
        <v>35.982633</v>
      </c>
      <c r="D524" s="783">
        <v>-93.040734</v>
      </c>
      <c r="E524" s="787">
        <v>41837</v>
      </c>
      <c r="F524" s="799">
        <v>11</v>
      </c>
      <c r="G524" s="795" t="s">
        <v>151</v>
      </c>
      <c r="H524" s="795" t="s">
        <v>154</v>
      </c>
      <c r="I524" s="788">
        <v>0.50902777777777775</v>
      </c>
      <c r="J524" s="786" t="s">
        <v>96</v>
      </c>
      <c r="K524" s="786" t="s">
        <v>100</v>
      </c>
      <c r="L524" s="783" t="s">
        <v>93</v>
      </c>
      <c r="M524" s="790">
        <v>145</v>
      </c>
      <c r="N524" s="785">
        <v>145</v>
      </c>
    </row>
    <row r="525" spans="1:18" x14ac:dyDescent="0.25">
      <c r="A525" s="782" t="s">
        <v>111</v>
      </c>
      <c r="B525" s="786" t="s">
        <v>91</v>
      </c>
      <c r="C525" s="783">
        <v>35.977800000000002</v>
      </c>
      <c r="D525" s="783">
        <v>-93.043099999999995</v>
      </c>
      <c r="E525" s="787">
        <v>41837</v>
      </c>
      <c r="F525" s="799">
        <v>11</v>
      </c>
      <c r="G525" s="795" t="s">
        <v>151</v>
      </c>
      <c r="H525" s="795" t="s">
        <v>154</v>
      </c>
      <c r="I525" s="788">
        <v>0.48958333333333331</v>
      </c>
      <c r="J525" s="786" t="s">
        <v>96</v>
      </c>
      <c r="K525" s="786" t="s">
        <v>19</v>
      </c>
      <c r="L525" s="783" t="s">
        <v>93</v>
      </c>
      <c r="M525" s="790">
        <v>109</v>
      </c>
      <c r="N525" s="785">
        <v>109</v>
      </c>
    </row>
    <row r="526" spans="1:18" x14ac:dyDescent="0.25">
      <c r="A526" s="782" t="s">
        <v>111</v>
      </c>
      <c r="B526" s="786" t="s">
        <v>105</v>
      </c>
      <c r="C526" s="783">
        <v>35.989153000000002</v>
      </c>
      <c r="D526" s="783">
        <v>-93.035788999999994</v>
      </c>
      <c r="E526" s="787">
        <v>41837</v>
      </c>
      <c r="F526" s="799">
        <v>11</v>
      </c>
      <c r="G526" s="795" t="s">
        <v>151</v>
      </c>
      <c r="H526" s="795" t="s">
        <v>154</v>
      </c>
      <c r="I526" s="788">
        <v>0.51249999999999996</v>
      </c>
      <c r="J526" s="786" t="s">
        <v>96</v>
      </c>
      <c r="K526" s="786" t="s">
        <v>100</v>
      </c>
      <c r="L526" s="783" t="s">
        <v>93</v>
      </c>
      <c r="M526" s="790">
        <v>96</v>
      </c>
      <c r="N526" s="785">
        <v>96</v>
      </c>
    </row>
    <row r="527" spans="1:18" x14ac:dyDescent="0.25">
      <c r="A527" s="782" t="s">
        <v>111</v>
      </c>
      <c r="B527" s="786" t="s">
        <v>91</v>
      </c>
      <c r="C527" s="783">
        <v>35.977800000000002</v>
      </c>
      <c r="D527" s="783">
        <v>-93.043099999999995</v>
      </c>
      <c r="E527" s="787">
        <v>41837</v>
      </c>
      <c r="F527" s="799">
        <v>11</v>
      </c>
      <c r="G527" s="795" t="s">
        <v>151</v>
      </c>
      <c r="H527" s="795" t="s">
        <v>154</v>
      </c>
      <c r="I527" s="788">
        <v>0.48888888888888887</v>
      </c>
      <c r="J527" s="786" t="s">
        <v>96</v>
      </c>
      <c r="K527" s="786" t="s">
        <v>93</v>
      </c>
      <c r="L527" s="783" t="s">
        <v>93</v>
      </c>
      <c r="M527" s="790">
        <v>93</v>
      </c>
      <c r="N527" s="785">
        <v>93</v>
      </c>
    </row>
    <row r="528" spans="1:18" x14ac:dyDescent="0.25">
      <c r="A528" s="782" t="s">
        <v>111</v>
      </c>
      <c r="B528" s="786" t="s">
        <v>91</v>
      </c>
      <c r="C528" s="783">
        <v>35.977800000000002</v>
      </c>
      <c r="D528" s="783">
        <v>-93.043099999999995</v>
      </c>
      <c r="E528" s="787">
        <v>41837</v>
      </c>
      <c r="F528" s="799">
        <v>11</v>
      </c>
      <c r="G528" s="795" t="s">
        <v>151</v>
      </c>
      <c r="H528" s="795" t="s">
        <v>154</v>
      </c>
      <c r="I528" s="788">
        <v>0.49027777777777776</v>
      </c>
      <c r="J528" s="786" t="s">
        <v>96</v>
      </c>
      <c r="K528" s="786" t="s">
        <v>19</v>
      </c>
      <c r="L528" s="783" t="s">
        <v>93</v>
      </c>
      <c r="M528" s="790">
        <v>0</v>
      </c>
      <c r="N528" s="785">
        <v>0</v>
      </c>
    </row>
    <row r="529" spans="1:18" x14ac:dyDescent="0.25">
      <c r="A529" s="782" t="s">
        <v>111</v>
      </c>
      <c r="B529" s="786" t="s">
        <v>91</v>
      </c>
      <c r="C529" s="783">
        <v>35.977800000000002</v>
      </c>
      <c r="D529" s="783">
        <v>-93.043099999999995</v>
      </c>
      <c r="E529" s="787">
        <v>41842</v>
      </c>
      <c r="F529" s="799">
        <v>11</v>
      </c>
      <c r="G529" s="795" t="s">
        <v>151</v>
      </c>
      <c r="H529" s="795" t="s">
        <v>154</v>
      </c>
      <c r="I529" s="788">
        <v>0.38333333333333336</v>
      </c>
      <c r="J529" s="786" t="s">
        <v>96</v>
      </c>
      <c r="K529" s="786" t="s">
        <v>93</v>
      </c>
      <c r="L529" s="783" t="s">
        <v>93</v>
      </c>
      <c r="M529" s="790">
        <v>72</v>
      </c>
      <c r="N529" s="785">
        <v>72</v>
      </c>
    </row>
    <row r="530" spans="1:18" x14ac:dyDescent="0.25">
      <c r="A530" s="782" t="s">
        <v>111</v>
      </c>
      <c r="B530" s="786" t="s">
        <v>91</v>
      </c>
      <c r="C530" s="783">
        <v>35.977800000000002</v>
      </c>
      <c r="D530" s="783">
        <v>-93.043099999999995</v>
      </c>
      <c r="E530" s="787">
        <v>41842</v>
      </c>
      <c r="F530" s="799">
        <v>11</v>
      </c>
      <c r="G530" s="795" t="s">
        <v>151</v>
      </c>
      <c r="H530" s="795" t="s">
        <v>154</v>
      </c>
      <c r="I530" s="788">
        <v>0.3840277777777778</v>
      </c>
      <c r="J530" s="786" t="s">
        <v>96</v>
      </c>
      <c r="K530" s="786" t="s">
        <v>19</v>
      </c>
      <c r="L530" s="783" t="s">
        <v>93</v>
      </c>
      <c r="M530" s="790">
        <v>68</v>
      </c>
      <c r="N530" s="785">
        <v>68</v>
      </c>
    </row>
    <row r="531" spans="1:18" x14ac:dyDescent="0.25">
      <c r="A531" s="782" t="s">
        <v>111</v>
      </c>
      <c r="B531" s="786" t="s">
        <v>105</v>
      </c>
      <c r="C531" s="783">
        <v>35.989153000000002</v>
      </c>
      <c r="D531" s="783">
        <v>-93.035788999999994</v>
      </c>
      <c r="E531" s="787">
        <v>41842</v>
      </c>
      <c r="F531" s="799">
        <v>11</v>
      </c>
      <c r="G531" s="795" t="s">
        <v>151</v>
      </c>
      <c r="H531" s="795" t="s">
        <v>154</v>
      </c>
      <c r="I531" s="788">
        <v>0.40625</v>
      </c>
      <c r="J531" s="786" t="s">
        <v>96</v>
      </c>
      <c r="K531" s="786" t="s">
        <v>93</v>
      </c>
      <c r="L531" s="783" t="s">
        <v>93</v>
      </c>
      <c r="M531" s="790">
        <v>34</v>
      </c>
      <c r="N531" s="785">
        <v>34</v>
      </c>
    </row>
    <row r="532" spans="1:18" x14ac:dyDescent="0.25">
      <c r="A532" s="782" t="s">
        <v>111</v>
      </c>
      <c r="B532" s="786" t="s">
        <v>101</v>
      </c>
      <c r="C532" s="783">
        <v>35.982633</v>
      </c>
      <c r="D532" s="783">
        <v>-93.040734</v>
      </c>
      <c r="E532" s="787">
        <v>41842</v>
      </c>
      <c r="F532" s="799">
        <v>11</v>
      </c>
      <c r="G532" s="795" t="s">
        <v>151</v>
      </c>
      <c r="H532" s="795" t="s">
        <v>154</v>
      </c>
      <c r="I532" s="788">
        <v>0.4</v>
      </c>
      <c r="J532" s="786" t="s">
        <v>96</v>
      </c>
      <c r="K532" s="786" t="s">
        <v>93</v>
      </c>
      <c r="L532" s="783" t="s">
        <v>93</v>
      </c>
      <c r="M532" s="790">
        <v>25</v>
      </c>
      <c r="N532" s="785">
        <v>25</v>
      </c>
    </row>
    <row r="533" spans="1:18" x14ac:dyDescent="0.25">
      <c r="A533" s="782" t="s">
        <v>111</v>
      </c>
      <c r="B533" s="786" t="s">
        <v>91</v>
      </c>
      <c r="C533" s="783">
        <v>35.977800000000002</v>
      </c>
      <c r="D533" s="783">
        <v>-93.043099999999995</v>
      </c>
      <c r="E533" s="787">
        <v>41842</v>
      </c>
      <c r="F533" s="799">
        <v>11</v>
      </c>
      <c r="G533" s="795" t="s">
        <v>151</v>
      </c>
      <c r="H533" s="795" t="s">
        <v>154</v>
      </c>
      <c r="I533" s="788">
        <v>0.38472222222222224</v>
      </c>
      <c r="J533" s="786" t="s">
        <v>96</v>
      </c>
      <c r="K533" s="786" t="s">
        <v>19</v>
      </c>
      <c r="L533" s="783" t="s">
        <v>93</v>
      </c>
      <c r="M533" s="790">
        <v>0</v>
      </c>
      <c r="N533" s="785">
        <v>0</v>
      </c>
    </row>
    <row r="534" spans="1:18" x14ac:dyDescent="0.25">
      <c r="A534" s="785" t="s">
        <v>83</v>
      </c>
      <c r="B534" s="785" t="s">
        <v>74</v>
      </c>
      <c r="C534" s="785">
        <v>35.923915000000001</v>
      </c>
      <c r="D534" s="785">
        <v>-93.070695999999998</v>
      </c>
      <c r="E534" s="836">
        <v>41843</v>
      </c>
      <c r="F534" s="799">
        <v>11</v>
      </c>
      <c r="G534" s="852" t="s">
        <v>151</v>
      </c>
      <c r="H534" s="795" t="s">
        <v>154</v>
      </c>
      <c r="I534" s="837">
        <v>0.45347222222222222</v>
      </c>
      <c r="J534" s="832" t="s">
        <v>22</v>
      </c>
      <c r="K534" s="835" t="s">
        <v>29</v>
      </c>
      <c r="L534" s="783" t="s">
        <v>93</v>
      </c>
      <c r="M534" s="818">
        <v>344.8</v>
      </c>
      <c r="N534" s="785">
        <v>344.8</v>
      </c>
    </row>
    <row r="535" spans="1:18" x14ac:dyDescent="0.25">
      <c r="A535" s="983" t="s">
        <v>83</v>
      </c>
      <c r="B535" s="983" t="s">
        <v>41</v>
      </c>
      <c r="C535" s="984">
        <v>35.938889000000003</v>
      </c>
      <c r="D535" s="984">
        <v>-93.072500000000005</v>
      </c>
      <c r="E535" s="985">
        <v>41843</v>
      </c>
      <c r="F535" s="986">
        <v>11</v>
      </c>
      <c r="G535" s="985" t="s">
        <v>151</v>
      </c>
      <c r="H535" s="988" t="s">
        <v>154</v>
      </c>
      <c r="I535" s="989">
        <v>0.42291666666666666</v>
      </c>
      <c r="J535" s="989" t="s">
        <v>22</v>
      </c>
      <c r="K535" s="995" t="s">
        <v>29</v>
      </c>
      <c r="L535" s="991" t="s">
        <v>93</v>
      </c>
      <c r="M535" s="1004">
        <v>95.9</v>
      </c>
      <c r="N535" s="983">
        <v>95.9</v>
      </c>
      <c r="O535" s="983"/>
      <c r="P535" s="983"/>
      <c r="Q535" s="983"/>
      <c r="R535" s="983"/>
    </row>
    <row r="536" spans="1:18" x14ac:dyDescent="0.25">
      <c r="A536" s="785" t="s">
        <v>83</v>
      </c>
      <c r="B536" s="785" t="s">
        <v>39</v>
      </c>
      <c r="C536" s="407">
        <v>35.915832999999999</v>
      </c>
      <c r="D536" s="407">
        <v>-93.059443999999999</v>
      </c>
      <c r="E536" s="836">
        <v>41843</v>
      </c>
      <c r="F536" s="799">
        <v>11</v>
      </c>
      <c r="G536" s="852" t="s">
        <v>150</v>
      </c>
      <c r="H536" s="795" t="s">
        <v>154</v>
      </c>
      <c r="L536" s="783" t="s">
        <v>93</v>
      </c>
      <c r="M536" s="785">
        <v>14.6</v>
      </c>
      <c r="N536" s="785">
        <v>14.6</v>
      </c>
    </row>
    <row r="537" spans="1:18" x14ac:dyDescent="0.25">
      <c r="A537" s="782" t="s">
        <v>111</v>
      </c>
      <c r="B537" s="786" t="s">
        <v>91</v>
      </c>
      <c r="C537" s="783">
        <v>35.977800000000002</v>
      </c>
      <c r="D537" s="783">
        <v>-93.043099999999995</v>
      </c>
      <c r="E537" s="787">
        <v>41848</v>
      </c>
      <c r="F537" s="799">
        <v>11</v>
      </c>
      <c r="G537" s="795" t="s">
        <v>151</v>
      </c>
      <c r="H537" s="795" t="s">
        <v>154</v>
      </c>
      <c r="I537" s="788">
        <v>0.43125000000000002</v>
      </c>
      <c r="J537" s="786" t="s">
        <v>96</v>
      </c>
      <c r="K537" s="786" t="s">
        <v>19</v>
      </c>
      <c r="L537" s="783" t="s">
        <v>93</v>
      </c>
      <c r="M537" s="790">
        <v>109</v>
      </c>
      <c r="N537" s="785">
        <v>109</v>
      </c>
    </row>
    <row r="538" spans="1:18" x14ac:dyDescent="0.25">
      <c r="A538" s="782" t="s">
        <v>111</v>
      </c>
      <c r="B538" s="786" t="s">
        <v>91</v>
      </c>
      <c r="C538" s="783">
        <v>35.977800000000002</v>
      </c>
      <c r="D538" s="783">
        <v>-93.043099999999995</v>
      </c>
      <c r="E538" s="787">
        <v>41848</v>
      </c>
      <c r="F538" s="799">
        <v>11</v>
      </c>
      <c r="G538" s="795" t="s">
        <v>151</v>
      </c>
      <c r="H538" s="795" t="s">
        <v>154</v>
      </c>
      <c r="I538" s="788">
        <v>0.43055555555555558</v>
      </c>
      <c r="J538" s="786" t="s">
        <v>96</v>
      </c>
      <c r="K538" s="786" t="s">
        <v>93</v>
      </c>
      <c r="L538" s="783" t="s">
        <v>93</v>
      </c>
      <c r="M538" s="790">
        <v>105</v>
      </c>
      <c r="N538" s="785">
        <v>105</v>
      </c>
    </row>
    <row r="539" spans="1:18" x14ac:dyDescent="0.25">
      <c r="A539" s="782" t="s">
        <v>111</v>
      </c>
      <c r="B539" s="791" t="s">
        <v>105</v>
      </c>
      <c r="C539" s="783">
        <v>35.989153000000002</v>
      </c>
      <c r="D539" s="783">
        <v>-93.035788999999994</v>
      </c>
      <c r="E539" s="800">
        <v>41848</v>
      </c>
      <c r="F539" s="799">
        <v>11</v>
      </c>
      <c r="G539" s="795" t="s">
        <v>151</v>
      </c>
      <c r="H539" s="795" t="s">
        <v>154</v>
      </c>
      <c r="I539" s="801">
        <v>0.41666666666666669</v>
      </c>
      <c r="J539" s="791" t="s">
        <v>96</v>
      </c>
      <c r="K539" s="791" t="s">
        <v>93</v>
      </c>
      <c r="L539" s="783" t="s">
        <v>93</v>
      </c>
      <c r="M539" s="794">
        <v>62</v>
      </c>
      <c r="N539" s="785">
        <v>62</v>
      </c>
    </row>
    <row r="540" spans="1:18" x14ac:dyDescent="0.25">
      <c r="A540" s="782" t="s">
        <v>111</v>
      </c>
      <c r="B540" s="786" t="s">
        <v>101</v>
      </c>
      <c r="C540" s="783">
        <v>35.982633</v>
      </c>
      <c r="D540" s="783">
        <v>-93.040734</v>
      </c>
      <c r="E540" s="787">
        <v>41848</v>
      </c>
      <c r="F540" s="799">
        <v>11</v>
      </c>
      <c r="G540" s="795" t="s">
        <v>151</v>
      </c>
      <c r="H540" s="795" t="s">
        <v>154</v>
      </c>
      <c r="I540" s="788">
        <v>0.38194444444444442</v>
      </c>
      <c r="J540" s="786" t="s">
        <v>96</v>
      </c>
      <c r="K540" s="786" t="s">
        <v>93</v>
      </c>
      <c r="L540" s="783" t="s">
        <v>93</v>
      </c>
      <c r="M540" s="790">
        <v>43</v>
      </c>
      <c r="N540" s="785">
        <v>43</v>
      </c>
    </row>
    <row r="541" spans="1:18" x14ac:dyDescent="0.25">
      <c r="A541" s="782" t="s">
        <v>111</v>
      </c>
      <c r="B541" s="786" t="s">
        <v>91</v>
      </c>
      <c r="C541" s="783">
        <v>35.977800000000002</v>
      </c>
      <c r="D541" s="783">
        <v>-93.043099999999995</v>
      </c>
      <c r="E541" s="787">
        <v>41848</v>
      </c>
      <c r="F541" s="799">
        <v>11</v>
      </c>
      <c r="G541" s="795" t="s">
        <v>151</v>
      </c>
      <c r="H541" s="795" t="s">
        <v>154</v>
      </c>
      <c r="I541" s="788">
        <v>0.43194444444444446</v>
      </c>
      <c r="J541" s="786" t="s">
        <v>96</v>
      </c>
      <c r="K541" s="786" t="s">
        <v>19</v>
      </c>
      <c r="L541" s="783" t="s">
        <v>93</v>
      </c>
      <c r="M541" s="790">
        <v>0</v>
      </c>
      <c r="N541" s="785">
        <v>0</v>
      </c>
    </row>
    <row r="542" spans="1:18" x14ac:dyDescent="0.25">
      <c r="A542" s="785" t="s">
        <v>83</v>
      </c>
      <c r="B542" s="785" t="s">
        <v>38</v>
      </c>
      <c r="C542" s="407">
        <v>35.923566999999998</v>
      </c>
      <c r="D542" s="407">
        <v>-93.070751000000001</v>
      </c>
      <c r="E542" s="852">
        <v>41851</v>
      </c>
      <c r="F542" s="799">
        <v>11</v>
      </c>
      <c r="G542" s="852" t="s">
        <v>150</v>
      </c>
      <c r="H542" s="795" t="s">
        <v>154</v>
      </c>
      <c r="I542" s="853">
        <v>0.44305555555555554</v>
      </c>
      <c r="J542" s="782" t="s">
        <v>22</v>
      </c>
      <c r="K542" s="782" t="s">
        <v>28</v>
      </c>
      <c r="L542" s="783" t="s">
        <v>137</v>
      </c>
      <c r="M542" s="782">
        <v>1732.9</v>
      </c>
      <c r="N542" s="785">
        <v>1732.9</v>
      </c>
    </row>
    <row r="543" spans="1:18" x14ac:dyDescent="0.25">
      <c r="A543" s="785" t="s">
        <v>83</v>
      </c>
      <c r="B543" s="785" t="s">
        <v>74</v>
      </c>
      <c r="C543" s="785">
        <v>35.923915000000001</v>
      </c>
      <c r="D543" s="785">
        <v>-93.070695999999998</v>
      </c>
      <c r="E543" s="852">
        <v>41851</v>
      </c>
      <c r="F543" s="799">
        <v>11</v>
      </c>
      <c r="G543" s="852" t="s">
        <v>151</v>
      </c>
      <c r="H543" s="795" t="s">
        <v>154</v>
      </c>
      <c r="I543" s="853">
        <v>0.4368055555555555</v>
      </c>
      <c r="J543" s="845" t="s">
        <v>22</v>
      </c>
      <c r="K543" s="817" t="s">
        <v>28</v>
      </c>
      <c r="L543" s="783" t="s">
        <v>137</v>
      </c>
      <c r="M543" s="782">
        <v>461.1</v>
      </c>
      <c r="N543" s="785">
        <v>461.1</v>
      </c>
    </row>
    <row r="544" spans="1:18" x14ac:dyDescent="0.25">
      <c r="A544" s="785" t="s">
        <v>83</v>
      </c>
      <c r="B544" s="785" t="s">
        <v>40</v>
      </c>
      <c r="C544" s="407">
        <v>35.894167000000003</v>
      </c>
      <c r="D544" s="407">
        <v>-93.067499999999995</v>
      </c>
      <c r="E544" s="834">
        <v>41851</v>
      </c>
      <c r="F544" s="799">
        <v>11</v>
      </c>
      <c r="G544" s="852" t="s">
        <v>150</v>
      </c>
      <c r="H544" s="795" t="s">
        <v>154</v>
      </c>
      <c r="I544" s="832">
        <v>0.45555555555555555</v>
      </c>
      <c r="J544" s="832" t="s">
        <v>22</v>
      </c>
      <c r="K544" s="817" t="s">
        <v>28</v>
      </c>
      <c r="L544" s="783" t="s">
        <v>137</v>
      </c>
      <c r="M544" s="817">
        <v>275.5</v>
      </c>
      <c r="N544" s="785">
        <v>275.5</v>
      </c>
    </row>
    <row r="545" spans="1:18" x14ac:dyDescent="0.25">
      <c r="A545" s="983" t="s">
        <v>83</v>
      </c>
      <c r="B545" s="983" t="s">
        <v>41</v>
      </c>
      <c r="C545" s="984">
        <v>35.938889000000003</v>
      </c>
      <c r="D545" s="984">
        <v>-93.072500000000005</v>
      </c>
      <c r="E545" s="1002">
        <v>41851</v>
      </c>
      <c r="F545" s="986">
        <v>11</v>
      </c>
      <c r="G545" s="985" t="s">
        <v>151</v>
      </c>
      <c r="H545" s="988" t="s">
        <v>154</v>
      </c>
      <c r="I545" s="1003">
        <v>0.3972222222222222</v>
      </c>
      <c r="J545" s="1003" t="s">
        <v>22</v>
      </c>
      <c r="K545" s="995" t="s">
        <v>28</v>
      </c>
      <c r="L545" s="991" t="s">
        <v>137</v>
      </c>
      <c r="M545" s="995">
        <v>224.7</v>
      </c>
      <c r="N545" s="983">
        <v>224.7</v>
      </c>
      <c r="O545" s="983"/>
      <c r="P545" s="983"/>
      <c r="Q545" s="983"/>
      <c r="R545" s="983"/>
    </row>
    <row r="546" spans="1:18" x14ac:dyDescent="0.25">
      <c r="A546" s="782" t="s">
        <v>111</v>
      </c>
      <c r="B546" s="786" t="s">
        <v>91</v>
      </c>
      <c r="C546" s="783">
        <v>35.977800000000002</v>
      </c>
      <c r="D546" s="783">
        <v>-93.043099999999995</v>
      </c>
      <c r="E546" s="787">
        <v>41851</v>
      </c>
      <c r="F546" s="799">
        <v>11</v>
      </c>
      <c r="G546" s="795" t="s">
        <v>151</v>
      </c>
      <c r="H546" s="795" t="s">
        <v>154</v>
      </c>
      <c r="I546" s="788">
        <v>0.51041666666666663</v>
      </c>
      <c r="J546" s="786" t="s">
        <v>96</v>
      </c>
      <c r="K546" s="786" t="s">
        <v>93</v>
      </c>
      <c r="L546" s="783" t="s">
        <v>93</v>
      </c>
      <c r="M546" s="790">
        <v>82</v>
      </c>
      <c r="N546" s="785">
        <v>82</v>
      </c>
    </row>
    <row r="547" spans="1:18" x14ac:dyDescent="0.25">
      <c r="A547" s="782" t="s">
        <v>111</v>
      </c>
      <c r="B547" s="786" t="s">
        <v>91</v>
      </c>
      <c r="C547" s="783">
        <v>35.977800000000002</v>
      </c>
      <c r="D547" s="783">
        <v>-93.043099999999995</v>
      </c>
      <c r="E547" s="787">
        <v>41851</v>
      </c>
      <c r="F547" s="799">
        <v>11</v>
      </c>
      <c r="G547" s="795" t="s">
        <v>151</v>
      </c>
      <c r="H547" s="795" t="s">
        <v>154</v>
      </c>
      <c r="I547" s="788">
        <v>0.51111111111111107</v>
      </c>
      <c r="J547" s="786" t="s">
        <v>96</v>
      </c>
      <c r="K547" s="786" t="s">
        <v>19</v>
      </c>
      <c r="L547" s="783" t="s">
        <v>93</v>
      </c>
      <c r="M547" s="790">
        <v>66</v>
      </c>
      <c r="N547" s="785">
        <v>66</v>
      </c>
    </row>
    <row r="548" spans="1:18" x14ac:dyDescent="0.25">
      <c r="A548" s="782" t="s">
        <v>111</v>
      </c>
      <c r="B548" s="786" t="s">
        <v>101</v>
      </c>
      <c r="C548" s="783">
        <v>35.982633</v>
      </c>
      <c r="D548" s="783">
        <v>-93.040734</v>
      </c>
      <c r="E548" s="787">
        <v>41851</v>
      </c>
      <c r="F548" s="799">
        <v>11</v>
      </c>
      <c r="G548" s="795" t="s">
        <v>151</v>
      </c>
      <c r="H548" s="795" t="s">
        <v>154</v>
      </c>
      <c r="I548" s="788">
        <v>0.53125</v>
      </c>
      <c r="J548" s="786" t="s">
        <v>96</v>
      </c>
      <c r="K548" s="786" t="s">
        <v>93</v>
      </c>
      <c r="L548" s="783" t="s">
        <v>93</v>
      </c>
      <c r="M548" s="790">
        <v>50</v>
      </c>
      <c r="N548" s="785">
        <v>50</v>
      </c>
    </row>
    <row r="549" spans="1:18" x14ac:dyDescent="0.25">
      <c r="A549" s="782" t="s">
        <v>111</v>
      </c>
      <c r="B549" s="786" t="s">
        <v>105</v>
      </c>
      <c r="C549" s="783">
        <v>35.989153000000002</v>
      </c>
      <c r="D549" s="783">
        <v>-93.035788999999994</v>
      </c>
      <c r="E549" s="787">
        <v>41851</v>
      </c>
      <c r="F549" s="799">
        <v>11</v>
      </c>
      <c r="G549" s="795" t="s">
        <v>151</v>
      </c>
      <c r="H549" s="795" t="s">
        <v>154</v>
      </c>
      <c r="I549" s="788">
        <v>0.53819444444444442</v>
      </c>
      <c r="J549" s="786" t="s">
        <v>96</v>
      </c>
      <c r="K549" s="786" t="s">
        <v>93</v>
      </c>
      <c r="L549" s="783" t="s">
        <v>93</v>
      </c>
      <c r="M549" s="790">
        <v>48</v>
      </c>
      <c r="N549" s="785">
        <v>48</v>
      </c>
    </row>
    <row r="550" spans="1:18" x14ac:dyDescent="0.25">
      <c r="A550" s="782" t="s">
        <v>111</v>
      </c>
      <c r="B550" s="786" t="s">
        <v>91</v>
      </c>
      <c r="C550" s="783">
        <v>35.977800000000002</v>
      </c>
      <c r="D550" s="783">
        <v>-93.043099999999995</v>
      </c>
      <c r="E550" s="787">
        <v>41851</v>
      </c>
      <c r="F550" s="799">
        <v>11</v>
      </c>
      <c r="G550" s="795" t="s">
        <v>151</v>
      </c>
      <c r="H550" s="795" t="s">
        <v>154</v>
      </c>
      <c r="I550" s="788">
        <v>0.51180555555555551</v>
      </c>
      <c r="J550" s="786" t="s">
        <v>96</v>
      </c>
      <c r="K550" s="786" t="s">
        <v>19</v>
      </c>
      <c r="L550" s="783" t="s">
        <v>93</v>
      </c>
      <c r="M550" s="794" t="s">
        <v>45</v>
      </c>
      <c r="N550" s="785">
        <v>0.01</v>
      </c>
    </row>
    <row r="551" spans="1:18" x14ac:dyDescent="0.25">
      <c r="A551" s="782" t="s">
        <v>111</v>
      </c>
      <c r="B551" s="786" t="s">
        <v>112</v>
      </c>
      <c r="C551" s="786">
        <v>35.943100000000001</v>
      </c>
      <c r="D551" s="786">
        <v>-93.405600000000007</v>
      </c>
      <c r="E551" s="787">
        <v>41855</v>
      </c>
      <c r="F551" s="799">
        <v>11</v>
      </c>
      <c r="G551" s="787" t="s">
        <v>150</v>
      </c>
      <c r="H551" s="795" t="s">
        <v>154</v>
      </c>
      <c r="I551" s="788">
        <v>0.40625</v>
      </c>
      <c r="J551" s="786" t="s">
        <v>96</v>
      </c>
      <c r="K551" s="786" t="s">
        <v>93</v>
      </c>
      <c r="L551" s="783" t="s">
        <v>93</v>
      </c>
      <c r="M551" s="790">
        <v>34</v>
      </c>
      <c r="N551" s="785">
        <v>34</v>
      </c>
    </row>
    <row r="552" spans="1:18" x14ac:dyDescent="0.25">
      <c r="A552" s="782" t="s">
        <v>111</v>
      </c>
      <c r="B552" s="786" t="s">
        <v>91</v>
      </c>
      <c r="C552" s="783">
        <v>35.977800000000002</v>
      </c>
      <c r="D552" s="783">
        <v>-93.043099999999995</v>
      </c>
      <c r="E552" s="787">
        <v>41857</v>
      </c>
      <c r="F552" s="799">
        <v>11</v>
      </c>
      <c r="G552" s="795" t="s">
        <v>151</v>
      </c>
      <c r="H552" s="795" t="s">
        <v>154</v>
      </c>
      <c r="I552" s="788">
        <v>0.57986111111111116</v>
      </c>
      <c r="J552" s="786" t="s">
        <v>96</v>
      </c>
      <c r="K552" s="786" t="s">
        <v>93</v>
      </c>
      <c r="L552" s="783" t="s">
        <v>93</v>
      </c>
      <c r="M552" s="790">
        <v>20</v>
      </c>
      <c r="N552" s="785">
        <v>20</v>
      </c>
    </row>
    <row r="553" spans="1:18" x14ac:dyDescent="0.25">
      <c r="A553" s="782" t="s">
        <v>111</v>
      </c>
      <c r="B553" s="786" t="s">
        <v>91</v>
      </c>
      <c r="C553" s="783">
        <v>35.977800000000002</v>
      </c>
      <c r="D553" s="783">
        <v>-93.043099999999995</v>
      </c>
      <c r="E553" s="787">
        <v>41857</v>
      </c>
      <c r="F553" s="799">
        <v>11</v>
      </c>
      <c r="G553" s="795" t="s">
        <v>151</v>
      </c>
      <c r="H553" s="795" t="s">
        <v>154</v>
      </c>
      <c r="I553" s="788">
        <v>0.5805555555555556</v>
      </c>
      <c r="J553" s="786" t="s">
        <v>96</v>
      </c>
      <c r="K553" s="786" t="s">
        <v>19</v>
      </c>
      <c r="L553" s="783" t="s">
        <v>93</v>
      </c>
      <c r="M553" s="790">
        <v>19</v>
      </c>
      <c r="N553" s="785">
        <v>19</v>
      </c>
    </row>
    <row r="554" spans="1:18" x14ac:dyDescent="0.25">
      <c r="A554" s="782" t="s">
        <v>111</v>
      </c>
      <c r="B554" s="786" t="s">
        <v>105</v>
      </c>
      <c r="C554" s="783">
        <v>35.989153000000002</v>
      </c>
      <c r="D554" s="783">
        <v>-93.035788999999994</v>
      </c>
      <c r="E554" s="787">
        <v>41857</v>
      </c>
      <c r="F554" s="799">
        <v>11</v>
      </c>
      <c r="G554" s="795" t="s">
        <v>151</v>
      </c>
      <c r="H554" s="795" t="s">
        <v>154</v>
      </c>
      <c r="I554" s="788">
        <v>0.61458333333333337</v>
      </c>
      <c r="J554" s="786" t="s">
        <v>96</v>
      </c>
      <c r="K554" s="786" t="s">
        <v>93</v>
      </c>
      <c r="L554" s="783" t="s">
        <v>93</v>
      </c>
      <c r="M554" s="790">
        <v>15</v>
      </c>
      <c r="N554" s="785">
        <v>15</v>
      </c>
    </row>
    <row r="555" spans="1:18" x14ac:dyDescent="0.25">
      <c r="A555" s="782" t="s">
        <v>111</v>
      </c>
      <c r="B555" s="786" t="s">
        <v>101</v>
      </c>
      <c r="C555" s="783">
        <v>35.982633</v>
      </c>
      <c r="D555" s="783">
        <v>-93.040734</v>
      </c>
      <c r="E555" s="787">
        <v>41857</v>
      </c>
      <c r="F555" s="799">
        <v>11</v>
      </c>
      <c r="G555" s="795" t="s">
        <v>151</v>
      </c>
      <c r="H555" s="795" t="s">
        <v>154</v>
      </c>
      <c r="I555" s="788">
        <v>0.60138888888888886</v>
      </c>
      <c r="J555" s="786" t="s">
        <v>96</v>
      </c>
      <c r="K555" s="786" t="s">
        <v>93</v>
      </c>
      <c r="L555" s="783" t="s">
        <v>93</v>
      </c>
      <c r="M555" s="790">
        <v>3</v>
      </c>
      <c r="N555" s="785">
        <v>3</v>
      </c>
    </row>
    <row r="556" spans="1:18" x14ac:dyDescent="0.25">
      <c r="A556" s="782" t="s">
        <v>111</v>
      </c>
      <c r="B556" s="786" t="s">
        <v>91</v>
      </c>
      <c r="C556" s="783">
        <v>35.977800000000002</v>
      </c>
      <c r="D556" s="783">
        <v>-93.043099999999995</v>
      </c>
      <c r="E556" s="787">
        <v>41857</v>
      </c>
      <c r="F556" s="799">
        <v>11</v>
      </c>
      <c r="G556" s="795" t="s">
        <v>151</v>
      </c>
      <c r="H556" s="795" t="s">
        <v>154</v>
      </c>
      <c r="I556" s="788">
        <v>0.58125000000000004</v>
      </c>
      <c r="J556" s="786" t="s">
        <v>96</v>
      </c>
      <c r="K556" s="786" t="s">
        <v>19</v>
      </c>
      <c r="L556" s="783" t="s">
        <v>93</v>
      </c>
      <c r="M556" s="794" t="s">
        <v>45</v>
      </c>
      <c r="N556" s="785">
        <v>0.01</v>
      </c>
    </row>
    <row r="557" spans="1:18" x14ac:dyDescent="0.25">
      <c r="A557" s="983" t="s">
        <v>83</v>
      </c>
      <c r="B557" s="983" t="s">
        <v>41</v>
      </c>
      <c r="C557" s="984">
        <v>35.938889000000003</v>
      </c>
      <c r="D557" s="984">
        <v>-93.072500000000005</v>
      </c>
      <c r="E557" s="985">
        <v>41863</v>
      </c>
      <c r="F557" s="986">
        <v>11</v>
      </c>
      <c r="G557" s="985" t="s">
        <v>151</v>
      </c>
      <c r="H557" s="988" t="s">
        <v>154</v>
      </c>
      <c r="I557" s="989">
        <v>0.41250000000000003</v>
      </c>
      <c r="J557" s="989" t="s">
        <v>22</v>
      </c>
      <c r="K557" s="995" t="s">
        <v>29</v>
      </c>
      <c r="L557" s="991" t="s">
        <v>93</v>
      </c>
      <c r="M557" s="1004">
        <v>125</v>
      </c>
      <c r="N557" s="983">
        <v>125</v>
      </c>
      <c r="O557" s="983"/>
      <c r="P557" s="983"/>
      <c r="Q557" s="983"/>
      <c r="R557" s="983"/>
    </row>
    <row r="558" spans="1:18" x14ac:dyDescent="0.25">
      <c r="A558" s="782" t="s">
        <v>111</v>
      </c>
      <c r="B558" s="786" t="s">
        <v>91</v>
      </c>
      <c r="C558" s="783">
        <v>35.977800000000002</v>
      </c>
      <c r="D558" s="783">
        <v>-93.043099999999995</v>
      </c>
      <c r="E558" s="787">
        <v>41863</v>
      </c>
      <c r="F558" s="799">
        <v>11</v>
      </c>
      <c r="G558" s="795" t="s">
        <v>151</v>
      </c>
      <c r="H558" s="795" t="s">
        <v>154</v>
      </c>
      <c r="I558" s="788">
        <v>0.60763888888888884</v>
      </c>
      <c r="J558" s="786" t="s">
        <v>96</v>
      </c>
      <c r="K558" s="786" t="s">
        <v>93</v>
      </c>
      <c r="L558" s="783" t="s">
        <v>93</v>
      </c>
      <c r="M558" s="790">
        <v>118</v>
      </c>
      <c r="N558" s="785">
        <v>118</v>
      </c>
    </row>
    <row r="559" spans="1:18" x14ac:dyDescent="0.25">
      <c r="A559" s="785" t="s">
        <v>83</v>
      </c>
      <c r="B559" s="785" t="s">
        <v>40</v>
      </c>
      <c r="C559" s="407">
        <v>35.894167000000003</v>
      </c>
      <c r="D559" s="407">
        <v>-93.067499999999995</v>
      </c>
      <c r="E559" s="834">
        <v>41863</v>
      </c>
      <c r="F559" s="799">
        <v>11</v>
      </c>
      <c r="G559" s="852" t="s">
        <v>150</v>
      </c>
      <c r="H559" s="795" t="s">
        <v>154</v>
      </c>
      <c r="I559" s="832">
        <v>0.45277777777777778</v>
      </c>
      <c r="J559" s="832" t="s">
        <v>22</v>
      </c>
      <c r="K559" s="817" t="s">
        <v>29</v>
      </c>
      <c r="L559" s="783" t="s">
        <v>93</v>
      </c>
      <c r="M559" s="818">
        <v>98.8</v>
      </c>
      <c r="N559" s="785">
        <v>98.8</v>
      </c>
    </row>
    <row r="560" spans="1:18" x14ac:dyDescent="0.25">
      <c r="A560" s="782" t="s">
        <v>111</v>
      </c>
      <c r="B560" s="786" t="s">
        <v>91</v>
      </c>
      <c r="C560" s="783">
        <v>35.977800000000002</v>
      </c>
      <c r="D560" s="783">
        <v>-93.043099999999995</v>
      </c>
      <c r="E560" s="787">
        <v>41863</v>
      </c>
      <c r="F560" s="799">
        <v>11</v>
      </c>
      <c r="G560" s="795" t="s">
        <v>151</v>
      </c>
      <c r="H560" s="795" t="s">
        <v>154</v>
      </c>
      <c r="I560" s="788">
        <v>0.60833333333333328</v>
      </c>
      <c r="J560" s="786" t="s">
        <v>96</v>
      </c>
      <c r="K560" s="786" t="s">
        <v>19</v>
      </c>
      <c r="L560" s="783" t="s">
        <v>93</v>
      </c>
      <c r="M560" s="790">
        <v>88</v>
      </c>
      <c r="N560" s="785">
        <v>88</v>
      </c>
    </row>
    <row r="561" spans="1:18" x14ac:dyDescent="0.25">
      <c r="A561" s="785" t="s">
        <v>83</v>
      </c>
      <c r="B561" s="785" t="s">
        <v>74</v>
      </c>
      <c r="C561" s="785">
        <v>35.923915000000001</v>
      </c>
      <c r="D561" s="785">
        <v>-93.070695999999998</v>
      </c>
      <c r="E561" s="836">
        <v>41863</v>
      </c>
      <c r="F561" s="799">
        <v>11</v>
      </c>
      <c r="G561" s="852" t="s">
        <v>151</v>
      </c>
      <c r="H561" s="795" t="s">
        <v>154</v>
      </c>
      <c r="I561" s="837">
        <v>0.43124999999999997</v>
      </c>
      <c r="J561" s="832" t="s">
        <v>22</v>
      </c>
      <c r="K561" s="835" t="s">
        <v>29</v>
      </c>
      <c r="L561" s="783" t="s">
        <v>93</v>
      </c>
      <c r="M561" s="818">
        <v>83</v>
      </c>
      <c r="N561" s="785">
        <v>83</v>
      </c>
    </row>
    <row r="562" spans="1:18" x14ac:dyDescent="0.25">
      <c r="A562" s="782" t="s">
        <v>111</v>
      </c>
      <c r="B562" s="786" t="s">
        <v>101</v>
      </c>
      <c r="C562" s="783">
        <v>35.982633</v>
      </c>
      <c r="D562" s="783">
        <v>-93.040734</v>
      </c>
      <c r="E562" s="787">
        <v>41863</v>
      </c>
      <c r="F562" s="799">
        <v>11</v>
      </c>
      <c r="G562" s="795" t="s">
        <v>151</v>
      </c>
      <c r="H562" s="795" t="s">
        <v>154</v>
      </c>
      <c r="I562" s="788">
        <v>0.62916666666666665</v>
      </c>
      <c r="J562" s="786" t="s">
        <v>96</v>
      </c>
      <c r="K562" s="786" t="s">
        <v>93</v>
      </c>
      <c r="L562" s="783" t="s">
        <v>93</v>
      </c>
      <c r="M562" s="790">
        <v>44</v>
      </c>
      <c r="N562" s="785">
        <v>44</v>
      </c>
    </row>
    <row r="563" spans="1:18" x14ac:dyDescent="0.25">
      <c r="A563" s="785" t="s">
        <v>83</v>
      </c>
      <c r="B563" s="785" t="s">
        <v>39</v>
      </c>
      <c r="C563" s="407">
        <v>35.915832999999999</v>
      </c>
      <c r="D563" s="407">
        <v>-93.059443999999999</v>
      </c>
      <c r="E563" s="836">
        <v>41863</v>
      </c>
      <c r="F563" s="799">
        <v>11</v>
      </c>
      <c r="G563" s="852" t="s">
        <v>150</v>
      </c>
      <c r="H563" s="795" t="s">
        <v>154</v>
      </c>
      <c r="L563" s="783" t="s">
        <v>93</v>
      </c>
      <c r="M563" s="782">
        <v>40.4</v>
      </c>
      <c r="N563" s="785">
        <v>40.4</v>
      </c>
    </row>
    <row r="564" spans="1:18" x14ac:dyDescent="0.25">
      <c r="A564" s="782" t="s">
        <v>111</v>
      </c>
      <c r="B564" s="786" t="s">
        <v>105</v>
      </c>
      <c r="C564" s="783">
        <v>35.989153000000002</v>
      </c>
      <c r="D564" s="783">
        <v>-93.035788999999994</v>
      </c>
      <c r="E564" s="787">
        <v>41863</v>
      </c>
      <c r="F564" s="799">
        <v>11</v>
      </c>
      <c r="G564" s="795" t="s">
        <v>151</v>
      </c>
      <c r="H564" s="795" t="s">
        <v>154</v>
      </c>
      <c r="I564" s="788">
        <v>0.64166666666666672</v>
      </c>
      <c r="J564" s="786" t="s">
        <v>96</v>
      </c>
      <c r="K564" s="786" t="s">
        <v>93</v>
      </c>
      <c r="L564" s="783" t="s">
        <v>93</v>
      </c>
      <c r="M564" s="790">
        <v>27</v>
      </c>
      <c r="N564" s="785">
        <v>27</v>
      </c>
    </row>
    <row r="565" spans="1:18" x14ac:dyDescent="0.25">
      <c r="A565" s="782" t="s">
        <v>111</v>
      </c>
      <c r="B565" s="786" t="s">
        <v>91</v>
      </c>
      <c r="C565" s="783">
        <v>35.977800000000002</v>
      </c>
      <c r="D565" s="783">
        <v>-93.043099999999995</v>
      </c>
      <c r="E565" s="787">
        <v>41869</v>
      </c>
      <c r="F565" s="799">
        <v>11</v>
      </c>
      <c r="G565" s="795" t="s">
        <v>151</v>
      </c>
      <c r="H565" s="795" t="s">
        <v>154</v>
      </c>
      <c r="I565" s="788">
        <v>0.5395833333333333</v>
      </c>
      <c r="J565" s="786" t="s">
        <v>96</v>
      </c>
      <c r="K565" s="786" t="s">
        <v>93</v>
      </c>
      <c r="L565" s="783" t="s">
        <v>93</v>
      </c>
      <c r="M565" s="790">
        <v>194</v>
      </c>
      <c r="N565" s="785">
        <v>194</v>
      </c>
    </row>
    <row r="566" spans="1:18" x14ac:dyDescent="0.25">
      <c r="A566" s="782" t="s">
        <v>111</v>
      </c>
      <c r="B566" s="786" t="s">
        <v>101</v>
      </c>
      <c r="C566" s="783">
        <v>35.982633</v>
      </c>
      <c r="D566" s="783">
        <v>-93.040734</v>
      </c>
      <c r="E566" s="787">
        <v>41869</v>
      </c>
      <c r="F566" s="799">
        <v>11</v>
      </c>
      <c r="G566" s="795" t="s">
        <v>151</v>
      </c>
      <c r="H566" s="795" t="s">
        <v>154</v>
      </c>
      <c r="I566" s="788">
        <v>0.55555555555555558</v>
      </c>
      <c r="J566" s="786" t="s">
        <v>96</v>
      </c>
      <c r="K566" s="786" t="s">
        <v>93</v>
      </c>
      <c r="L566" s="783" t="s">
        <v>93</v>
      </c>
      <c r="M566" s="790">
        <v>186</v>
      </c>
      <c r="N566" s="785">
        <v>186</v>
      </c>
    </row>
    <row r="567" spans="1:18" x14ac:dyDescent="0.25">
      <c r="A567" s="782" t="s">
        <v>111</v>
      </c>
      <c r="B567" s="786" t="s">
        <v>105</v>
      </c>
      <c r="C567" s="783">
        <v>35.989153000000002</v>
      </c>
      <c r="D567" s="783">
        <v>-93.035788999999994</v>
      </c>
      <c r="E567" s="787">
        <v>41869</v>
      </c>
      <c r="F567" s="799">
        <v>11</v>
      </c>
      <c r="G567" s="795" t="s">
        <v>151</v>
      </c>
      <c r="H567" s="795" t="s">
        <v>154</v>
      </c>
      <c r="I567" s="788">
        <v>0.56805555555555554</v>
      </c>
      <c r="J567" s="786" t="s">
        <v>96</v>
      </c>
      <c r="K567" s="786" t="s">
        <v>93</v>
      </c>
      <c r="L567" s="783" t="s">
        <v>93</v>
      </c>
      <c r="M567" s="790">
        <v>147</v>
      </c>
      <c r="N567" s="785">
        <v>147</v>
      </c>
    </row>
    <row r="568" spans="1:18" x14ac:dyDescent="0.25">
      <c r="A568" s="782" t="s">
        <v>111</v>
      </c>
      <c r="B568" s="786" t="s">
        <v>105</v>
      </c>
      <c r="C568" s="783">
        <v>35.989153000000002</v>
      </c>
      <c r="D568" s="783">
        <v>-93.035788999999994</v>
      </c>
      <c r="E568" s="787">
        <v>41869</v>
      </c>
      <c r="F568" s="799">
        <v>11</v>
      </c>
      <c r="G568" s="795" t="s">
        <v>151</v>
      </c>
      <c r="H568" s="795" t="s">
        <v>154</v>
      </c>
      <c r="I568" s="788">
        <v>0.56874999999999998</v>
      </c>
      <c r="J568" s="786" t="s">
        <v>96</v>
      </c>
      <c r="K568" s="786" t="s">
        <v>19</v>
      </c>
      <c r="L568" s="783" t="s">
        <v>93</v>
      </c>
      <c r="M568" s="790">
        <v>138</v>
      </c>
      <c r="N568" s="785">
        <v>138</v>
      </c>
    </row>
    <row r="569" spans="1:18" x14ac:dyDescent="0.25">
      <c r="A569" s="782" t="s">
        <v>111</v>
      </c>
      <c r="B569" s="786" t="s">
        <v>105</v>
      </c>
      <c r="C569" s="783">
        <v>35.989153000000002</v>
      </c>
      <c r="D569" s="783">
        <v>-93.035788999999994</v>
      </c>
      <c r="E569" s="787">
        <v>41869</v>
      </c>
      <c r="F569" s="799">
        <v>11</v>
      </c>
      <c r="G569" s="795" t="s">
        <v>151</v>
      </c>
      <c r="H569" s="795" t="s">
        <v>154</v>
      </c>
      <c r="I569" s="788">
        <v>0.58333333333333337</v>
      </c>
      <c r="J569" s="786" t="s">
        <v>96</v>
      </c>
      <c r="K569" s="786" t="s">
        <v>19</v>
      </c>
      <c r="L569" s="783" t="s">
        <v>93</v>
      </c>
      <c r="M569" s="794" t="s">
        <v>45</v>
      </c>
      <c r="N569" s="785">
        <v>0.01</v>
      </c>
    </row>
    <row r="570" spans="1:18" x14ac:dyDescent="0.25">
      <c r="A570" s="785" t="s">
        <v>83</v>
      </c>
      <c r="B570" s="785" t="s">
        <v>39</v>
      </c>
      <c r="C570" s="407">
        <v>35.915832999999999</v>
      </c>
      <c r="D570" s="407">
        <v>-93.059443999999999</v>
      </c>
      <c r="E570" s="836">
        <v>41871</v>
      </c>
      <c r="F570" s="799">
        <v>11</v>
      </c>
      <c r="G570" s="852" t="s">
        <v>150</v>
      </c>
      <c r="H570" s="795" t="s">
        <v>154</v>
      </c>
      <c r="L570" s="783" t="s">
        <v>93</v>
      </c>
      <c r="M570" s="782">
        <v>307.60000000000002</v>
      </c>
      <c r="N570" s="785">
        <v>307.60000000000002</v>
      </c>
    </row>
    <row r="571" spans="1:18" x14ac:dyDescent="0.25">
      <c r="A571" s="785" t="s">
        <v>83</v>
      </c>
      <c r="B571" s="785" t="s">
        <v>40</v>
      </c>
      <c r="C571" s="407">
        <v>35.894167000000003</v>
      </c>
      <c r="D571" s="407">
        <v>-93.067499999999995</v>
      </c>
      <c r="E571" s="834">
        <v>41871</v>
      </c>
      <c r="F571" s="799">
        <v>11</v>
      </c>
      <c r="G571" s="852" t="s">
        <v>150</v>
      </c>
      <c r="H571" s="795" t="s">
        <v>154</v>
      </c>
      <c r="I571" s="832">
        <v>0.47430555555555554</v>
      </c>
      <c r="J571" s="832" t="s">
        <v>22</v>
      </c>
      <c r="K571" s="817" t="s">
        <v>29</v>
      </c>
      <c r="L571" s="783" t="s">
        <v>93</v>
      </c>
      <c r="M571" s="818">
        <v>88.4</v>
      </c>
      <c r="N571" s="785">
        <v>88.4</v>
      </c>
    </row>
    <row r="572" spans="1:18" x14ac:dyDescent="0.25">
      <c r="A572" s="983" t="s">
        <v>83</v>
      </c>
      <c r="B572" s="983" t="s">
        <v>41</v>
      </c>
      <c r="C572" s="984">
        <v>35.938889000000003</v>
      </c>
      <c r="D572" s="984">
        <v>-93.072500000000005</v>
      </c>
      <c r="E572" s="985">
        <v>41871</v>
      </c>
      <c r="F572" s="986">
        <v>11</v>
      </c>
      <c r="G572" s="985" t="s">
        <v>151</v>
      </c>
      <c r="H572" s="988" t="s">
        <v>154</v>
      </c>
      <c r="I572" s="989">
        <v>0.42638888888888887</v>
      </c>
      <c r="J572" s="989" t="s">
        <v>22</v>
      </c>
      <c r="K572" s="995" t="s">
        <v>29</v>
      </c>
      <c r="L572" s="991" t="s">
        <v>93</v>
      </c>
      <c r="M572" s="1004">
        <v>69.7</v>
      </c>
      <c r="N572" s="983">
        <v>69.7</v>
      </c>
      <c r="O572" s="983"/>
      <c r="P572" s="983"/>
      <c r="Q572" s="983"/>
      <c r="R572" s="983"/>
    </row>
    <row r="573" spans="1:18" x14ac:dyDescent="0.25">
      <c r="A573" s="785" t="s">
        <v>83</v>
      </c>
      <c r="B573" s="785" t="s">
        <v>74</v>
      </c>
      <c r="C573" s="785">
        <v>35.923915000000001</v>
      </c>
      <c r="D573" s="785">
        <v>-93.070695999999998</v>
      </c>
      <c r="E573" s="836">
        <v>41871</v>
      </c>
      <c r="F573" s="799">
        <v>11</v>
      </c>
      <c r="G573" s="852" t="s">
        <v>151</v>
      </c>
      <c r="H573" s="795" t="s">
        <v>154</v>
      </c>
      <c r="I573" s="837">
        <v>0.44375000000000003</v>
      </c>
      <c r="J573" s="832" t="s">
        <v>22</v>
      </c>
      <c r="K573" s="835" t="s">
        <v>29</v>
      </c>
      <c r="L573" s="783" t="s">
        <v>93</v>
      </c>
      <c r="M573" s="818">
        <v>12.1</v>
      </c>
      <c r="N573" s="785">
        <v>12.1</v>
      </c>
    </row>
    <row r="574" spans="1:18" x14ac:dyDescent="0.25">
      <c r="A574" s="785" t="s">
        <v>83</v>
      </c>
      <c r="B574" s="785" t="s">
        <v>39</v>
      </c>
      <c r="C574" s="407">
        <v>35.915832999999999</v>
      </c>
      <c r="D574" s="407">
        <v>-93.059443999999999</v>
      </c>
      <c r="E574" s="836">
        <v>41877</v>
      </c>
      <c r="F574" s="799">
        <v>11</v>
      </c>
      <c r="G574" s="852" t="s">
        <v>150</v>
      </c>
      <c r="H574" s="795" t="s">
        <v>154</v>
      </c>
      <c r="L574" s="783" t="s">
        <v>93</v>
      </c>
      <c r="M574" s="785">
        <v>51.2</v>
      </c>
      <c r="N574" s="785">
        <v>51.2</v>
      </c>
    </row>
    <row r="575" spans="1:18" x14ac:dyDescent="0.25">
      <c r="A575" s="983" t="s">
        <v>83</v>
      </c>
      <c r="B575" s="983" t="s">
        <v>41</v>
      </c>
      <c r="C575" s="984">
        <v>35.938889000000003</v>
      </c>
      <c r="D575" s="984">
        <v>-93.072500000000005</v>
      </c>
      <c r="E575" s="985">
        <v>41877</v>
      </c>
      <c r="F575" s="986">
        <v>11</v>
      </c>
      <c r="G575" s="985" t="s">
        <v>151</v>
      </c>
      <c r="H575" s="988" t="s">
        <v>154</v>
      </c>
      <c r="I575" s="989">
        <v>0.4680555555555555</v>
      </c>
      <c r="J575" s="989" t="s">
        <v>24</v>
      </c>
      <c r="K575" s="995" t="s">
        <v>29</v>
      </c>
      <c r="L575" s="991" t="s">
        <v>93</v>
      </c>
      <c r="M575" s="1004">
        <v>19.7</v>
      </c>
      <c r="N575" s="983">
        <v>19.7</v>
      </c>
      <c r="O575" s="983"/>
      <c r="P575" s="983"/>
      <c r="Q575" s="983"/>
      <c r="R575" s="983"/>
    </row>
    <row r="576" spans="1:18" x14ac:dyDescent="0.25">
      <c r="A576" s="785" t="s">
        <v>83</v>
      </c>
      <c r="B576" s="785" t="s">
        <v>40</v>
      </c>
      <c r="C576" s="407">
        <v>35.894167000000003</v>
      </c>
      <c r="D576" s="407">
        <v>-93.067499999999995</v>
      </c>
      <c r="E576" s="834">
        <v>41877</v>
      </c>
      <c r="F576" s="799">
        <v>11</v>
      </c>
      <c r="G576" s="852" t="s">
        <v>150</v>
      </c>
      <c r="H576" s="795" t="s">
        <v>154</v>
      </c>
      <c r="I576" s="832">
        <v>0.50555555555555554</v>
      </c>
      <c r="J576" s="832" t="s">
        <v>24</v>
      </c>
      <c r="K576" s="817" t="s">
        <v>29</v>
      </c>
      <c r="L576" s="783" t="s">
        <v>93</v>
      </c>
      <c r="M576" s="818">
        <v>3.1</v>
      </c>
      <c r="N576" s="785">
        <v>3.1</v>
      </c>
    </row>
    <row r="577" spans="1:18" x14ac:dyDescent="0.25">
      <c r="A577" s="782" t="s">
        <v>111</v>
      </c>
      <c r="B577" s="786" t="s">
        <v>91</v>
      </c>
      <c r="C577" s="783">
        <v>35.977800000000002</v>
      </c>
      <c r="D577" s="783">
        <v>-93.043099999999995</v>
      </c>
      <c r="E577" s="787">
        <v>41878</v>
      </c>
      <c r="F577" s="799">
        <v>11</v>
      </c>
      <c r="G577" s="795" t="s">
        <v>151</v>
      </c>
      <c r="H577" s="795" t="s">
        <v>154</v>
      </c>
      <c r="I577" s="788">
        <v>0.47708333333333336</v>
      </c>
      <c r="J577" s="786" t="s">
        <v>96</v>
      </c>
      <c r="K577" s="786" t="s">
        <v>93</v>
      </c>
      <c r="L577" s="783" t="s">
        <v>93</v>
      </c>
      <c r="M577" s="790">
        <v>63</v>
      </c>
      <c r="N577" s="785">
        <v>63</v>
      </c>
    </row>
    <row r="578" spans="1:18" x14ac:dyDescent="0.25">
      <c r="A578" s="782" t="s">
        <v>111</v>
      </c>
      <c r="B578" s="786" t="s">
        <v>91</v>
      </c>
      <c r="C578" s="783">
        <v>35.977800000000002</v>
      </c>
      <c r="D578" s="783">
        <v>-93.043099999999995</v>
      </c>
      <c r="E578" s="787">
        <v>41878</v>
      </c>
      <c r="F578" s="799">
        <v>11</v>
      </c>
      <c r="G578" s="795" t="s">
        <v>151</v>
      </c>
      <c r="H578" s="795" t="s">
        <v>154</v>
      </c>
      <c r="I578" s="788">
        <v>0.4777777777777778</v>
      </c>
      <c r="J578" s="786" t="s">
        <v>96</v>
      </c>
      <c r="K578" s="786" t="s">
        <v>19</v>
      </c>
      <c r="L578" s="783" t="s">
        <v>93</v>
      </c>
      <c r="M578" s="790">
        <v>55</v>
      </c>
      <c r="N578" s="785">
        <v>55</v>
      </c>
    </row>
    <row r="579" spans="1:18" x14ac:dyDescent="0.25">
      <c r="A579" s="782" t="s">
        <v>111</v>
      </c>
      <c r="B579" s="786" t="s">
        <v>105</v>
      </c>
      <c r="C579" s="783">
        <v>35.989153000000002</v>
      </c>
      <c r="D579" s="783">
        <v>-93.035788999999994</v>
      </c>
      <c r="E579" s="787">
        <v>41878</v>
      </c>
      <c r="F579" s="799">
        <v>11</v>
      </c>
      <c r="G579" s="795" t="s">
        <v>151</v>
      </c>
      <c r="H579" s="795" t="s">
        <v>154</v>
      </c>
      <c r="I579" s="788">
        <v>0.50208333333333333</v>
      </c>
      <c r="J579" s="786" t="s">
        <v>96</v>
      </c>
      <c r="K579" s="786" t="s">
        <v>93</v>
      </c>
      <c r="L579" s="783" t="s">
        <v>93</v>
      </c>
      <c r="M579" s="790">
        <v>19</v>
      </c>
      <c r="N579" s="785">
        <v>19</v>
      </c>
    </row>
    <row r="580" spans="1:18" x14ac:dyDescent="0.25">
      <c r="A580" s="782" t="s">
        <v>111</v>
      </c>
      <c r="B580" s="786" t="s">
        <v>101</v>
      </c>
      <c r="C580" s="783">
        <v>35.982633</v>
      </c>
      <c r="D580" s="783">
        <v>-93.040734</v>
      </c>
      <c r="E580" s="787">
        <v>41878</v>
      </c>
      <c r="F580" s="799">
        <v>11</v>
      </c>
      <c r="G580" s="795" t="s">
        <v>151</v>
      </c>
      <c r="H580" s="795" t="s">
        <v>154</v>
      </c>
      <c r="I580" s="788">
        <v>0.49305555555555558</v>
      </c>
      <c r="J580" s="786" t="s">
        <v>96</v>
      </c>
      <c r="K580" s="786" t="s">
        <v>93</v>
      </c>
      <c r="L580" s="783" t="s">
        <v>93</v>
      </c>
      <c r="M580" s="790">
        <v>14</v>
      </c>
      <c r="N580" s="785">
        <v>14</v>
      </c>
    </row>
    <row r="581" spans="1:18" x14ac:dyDescent="0.25">
      <c r="A581" s="782" t="s">
        <v>111</v>
      </c>
      <c r="B581" s="786" t="s">
        <v>91</v>
      </c>
      <c r="C581" s="783">
        <v>35.977800000000002</v>
      </c>
      <c r="D581" s="783">
        <v>-93.043099999999995</v>
      </c>
      <c r="E581" s="787">
        <v>41878</v>
      </c>
      <c r="F581" s="799">
        <v>11</v>
      </c>
      <c r="G581" s="795" t="s">
        <v>151</v>
      </c>
      <c r="H581" s="795" t="s">
        <v>154</v>
      </c>
      <c r="I581" s="788">
        <v>0.47847222222222224</v>
      </c>
      <c r="J581" s="786" t="s">
        <v>96</v>
      </c>
      <c r="K581" s="786" t="s">
        <v>19</v>
      </c>
      <c r="L581" s="783" t="s">
        <v>93</v>
      </c>
      <c r="M581" s="794" t="s">
        <v>45</v>
      </c>
      <c r="N581" s="785">
        <v>0.01</v>
      </c>
    </row>
    <row r="582" spans="1:18" x14ac:dyDescent="0.25">
      <c r="A582" s="785" t="s">
        <v>83</v>
      </c>
      <c r="B582" s="785" t="s">
        <v>39</v>
      </c>
      <c r="C582" s="407">
        <v>35.915832999999999</v>
      </c>
      <c r="D582" s="407">
        <v>-93.059443999999999</v>
      </c>
      <c r="E582" s="836">
        <v>41885</v>
      </c>
      <c r="F582" s="799">
        <v>11</v>
      </c>
      <c r="G582" s="852" t="s">
        <v>150</v>
      </c>
      <c r="H582" s="795" t="s">
        <v>154</v>
      </c>
      <c r="L582" s="783" t="s">
        <v>137</v>
      </c>
      <c r="M582" s="782">
        <v>1870</v>
      </c>
      <c r="N582" s="785">
        <v>1870</v>
      </c>
    </row>
    <row r="583" spans="1:18" x14ac:dyDescent="0.25">
      <c r="A583" s="983" t="s">
        <v>83</v>
      </c>
      <c r="B583" s="983" t="s">
        <v>40</v>
      </c>
      <c r="C583" s="984">
        <v>35.894167000000003</v>
      </c>
      <c r="D583" s="984">
        <v>-93.067499999999995</v>
      </c>
      <c r="E583" s="985">
        <v>41885</v>
      </c>
      <c r="F583" s="986">
        <v>11</v>
      </c>
      <c r="G583" s="987" t="s">
        <v>150</v>
      </c>
      <c r="H583" s="988" t="s">
        <v>154</v>
      </c>
      <c r="I583" s="989">
        <v>0.46875</v>
      </c>
      <c r="J583" s="989" t="s">
        <v>22</v>
      </c>
      <c r="K583" s="995" t="s">
        <v>28</v>
      </c>
      <c r="L583" s="991" t="s">
        <v>137</v>
      </c>
      <c r="M583" s="1004">
        <v>270</v>
      </c>
      <c r="N583" s="983">
        <v>270</v>
      </c>
      <c r="O583" s="983"/>
      <c r="P583" s="983"/>
      <c r="Q583" s="983"/>
      <c r="R583" s="983"/>
    </row>
    <row r="584" spans="1:18" x14ac:dyDescent="0.25">
      <c r="A584" s="785" t="s">
        <v>83</v>
      </c>
      <c r="B584" s="785" t="s">
        <v>41</v>
      </c>
      <c r="C584" s="407">
        <v>35.938889000000003</v>
      </c>
      <c r="D584" s="407">
        <v>-93.072500000000005</v>
      </c>
      <c r="E584" s="834">
        <v>41885</v>
      </c>
      <c r="F584" s="799">
        <v>11</v>
      </c>
      <c r="G584" s="834" t="s">
        <v>151</v>
      </c>
      <c r="H584" s="795" t="s">
        <v>154</v>
      </c>
      <c r="I584" s="832">
        <v>0.40208333333333335</v>
      </c>
      <c r="J584" s="832" t="s">
        <v>22</v>
      </c>
      <c r="K584" s="817" t="s">
        <v>28</v>
      </c>
      <c r="L584" s="783" t="s">
        <v>137</v>
      </c>
      <c r="M584" s="818">
        <v>65.7</v>
      </c>
      <c r="N584" s="785">
        <v>65.7</v>
      </c>
    </row>
    <row r="585" spans="1:18" x14ac:dyDescent="0.25">
      <c r="A585" s="782" t="s">
        <v>111</v>
      </c>
      <c r="B585" s="786" t="s">
        <v>91</v>
      </c>
      <c r="C585" s="783">
        <v>35.977800000000002</v>
      </c>
      <c r="D585" s="783">
        <v>-93.043099999999995</v>
      </c>
      <c r="E585" s="787">
        <v>41886</v>
      </c>
      <c r="F585" s="799">
        <v>11</v>
      </c>
      <c r="G585" s="795" t="s">
        <v>151</v>
      </c>
      <c r="H585" s="795" t="s">
        <v>154</v>
      </c>
      <c r="I585" s="788">
        <v>0.44722222222222224</v>
      </c>
      <c r="J585" s="786" t="s">
        <v>96</v>
      </c>
      <c r="K585" s="786" t="s">
        <v>93</v>
      </c>
      <c r="L585" s="783" t="s">
        <v>93</v>
      </c>
      <c r="M585" s="790">
        <v>36</v>
      </c>
      <c r="N585" s="785">
        <v>36</v>
      </c>
    </row>
    <row r="586" spans="1:18" x14ac:dyDescent="0.25">
      <c r="A586" s="782" t="s">
        <v>111</v>
      </c>
      <c r="B586" s="786" t="s">
        <v>91</v>
      </c>
      <c r="C586" s="783">
        <v>35.977800000000002</v>
      </c>
      <c r="D586" s="783">
        <v>-93.043099999999995</v>
      </c>
      <c r="E586" s="787">
        <v>41886</v>
      </c>
      <c r="F586" s="799">
        <v>11</v>
      </c>
      <c r="G586" s="795" t="s">
        <v>151</v>
      </c>
      <c r="H586" s="795" t="s">
        <v>154</v>
      </c>
      <c r="I586" s="788">
        <v>0.44791666666666669</v>
      </c>
      <c r="J586" s="786" t="s">
        <v>96</v>
      </c>
      <c r="K586" s="786" t="s">
        <v>19</v>
      </c>
      <c r="L586" s="783" t="s">
        <v>93</v>
      </c>
      <c r="M586" s="790">
        <v>32</v>
      </c>
      <c r="N586" s="785">
        <v>32</v>
      </c>
    </row>
    <row r="587" spans="1:18" x14ac:dyDescent="0.25">
      <c r="A587" s="782" t="s">
        <v>111</v>
      </c>
      <c r="B587" s="786" t="s">
        <v>105</v>
      </c>
      <c r="C587" s="783">
        <v>35.989153000000002</v>
      </c>
      <c r="D587" s="783">
        <v>-93.035788999999994</v>
      </c>
      <c r="E587" s="787">
        <v>41886</v>
      </c>
      <c r="F587" s="799">
        <v>11</v>
      </c>
      <c r="G587" s="795" t="s">
        <v>151</v>
      </c>
      <c r="H587" s="795" t="s">
        <v>154</v>
      </c>
      <c r="I587" s="788">
        <v>0.4597222222222222</v>
      </c>
      <c r="J587" s="786" t="s">
        <v>96</v>
      </c>
      <c r="K587" s="786" t="s">
        <v>93</v>
      </c>
      <c r="L587" s="783" t="s">
        <v>93</v>
      </c>
      <c r="M587" s="790">
        <v>12</v>
      </c>
      <c r="N587" s="785">
        <v>12</v>
      </c>
    </row>
    <row r="588" spans="1:18" x14ac:dyDescent="0.25">
      <c r="A588" s="782" t="s">
        <v>111</v>
      </c>
      <c r="B588" s="786" t="s">
        <v>101</v>
      </c>
      <c r="C588" s="783">
        <v>35.982633</v>
      </c>
      <c r="D588" s="783">
        <v>-93.040734</v>
      </c>
      <c r="E588" s="787">
        <v>41886</v>
      </c>
      <c r="F588" s="799">
        <v>11</v>
      </c>
      <c r="G588" s="795" t="s">
        <v>151</v>
      </c>
      <c r="H588" s="795" t="s">
        <v>154</v>
      </c>
      <c r="I588" s="788">
        <v>0.46597222222222223</v>
      </c>
      <c r="J588" s="786" t="s">
        <v>96</v>
      </c>
      <c r="K588" s="786" t="s">
        <v>93</v>
      </c>
      <c r="L588" s="783" t="s">
        <v>93</v>
      </c>
      <c r="M588" s="790">
        <v>8</v>
      </c>
      <c r="N588" s="785">
        <v>8</v>
      </c>
    </row>
    <row r="589" spans="1:18" x14ac:dyDescent="0.25">
      <c r="A589" s="782" t="s">
        <v>111</v>
      </c>
      <c r="B589" s="786" t="s">
        <v>91</v>
      </c>
      <c r="C589" s="783">
        <v>35.977800000000002</v>
      </c>
      <c r="D589" s="783">
        <v>-93.043099999999995</v>
      </c>
      <c r="E589" s="787">
        <v>41886</v>
      </c>
      <c r="F589" s="799">
        <v>11</v>
      </c>
      <c r="G589" s="795" t="s">
        <v>151</v>
      </c>
      <c r="H589" s="795" t="s">
        <v>154</v>
      </c>
      <c r="I589" s="788">
        <v>0.44861111111111113</v>
      </c>
      <c r="J589" s="786" t="s">
        <v>96</v>
      </c>
      <c r="K589" s="786" t="s">
        <v>19</v>
      </c>
      <c r="L589" s="783" t="s">
        <v>93</v>
      </c>
      <c r="M589" s="794" t="s">
        <v>45</v>
      </c>
      <c r="N589" s="785">
        <v>0.01</v>
      </c>
    </row>
    <row r="590" spans="1:18" x14ac:dyDescent="0.25">
      <c r="A590" s="983" t="s">
        <v>83</v>
      </c>
      <c r="B590" s="983" t="s">
        <v>40</v>
      </c>
      <c r="C590" s="984">
        <v>35.894167000000003</v>
      </c>
      <c r="D590" s="984">
        <v>-93.067499999999995</v>
      </c>
      <c r="E590" s="1002">
        <v>41893</v>
      </c>
      <c r="F590" s="986">
        <v>11</v>
      </c>
      <c r="G590" s="987" t="s">
        <v>150</v>
      </c>
      <c r="H590" s="988" t="s">
        <v>154</v>
      </c>
      <c r="I590" s="989">
        <v>0.53888888888888886</v>
      </c>
      <c r="J590" s="989" t="s">
        <v>22</v>
      </c>
      <c r="K590" s="995" t="s">
        <v>28</v>
      </c>
      <c r="L590" s="991" t="s">
        <v>137</v>
      </c>
      <c r="M590" s="1004">
        <v>2419.1999999999998</v>
      </c>
      <c r="N590" s="983">
        <v>2419.1999999999998</v>
      </c>
      <c r="O590" s="983"/>
      <c r="P590" s="983"/>
      <c r="Q590" s="983"/>
      <c r="R590" s="983"/>
    </row>
    <row r="591" spans="1:18" x14ac:dyDescent="0.25">
      <c r="A591" s="785" t="s">
        <v>83</v>
      </c>
      <c r="B591" s="785" t="s">
        <v>41</v>
      </c>
      <c r="C591" s="407">
        <v>35.938889000000003</v>
      </c>
      <c r="D591" s="407">
        <v>-93.072500000000005</v>
      </c>
      <c r="E591" s="844">
        <v>41893</v>
      </c>
      <c r="F591" s="799">
        <v>11</v>
      </c>
      <c r="G591" s="834" t="s">
        <v>151</v>
      </c>
      <c r="H591" s="795" t="s">
        <v>154</v>
      </c>
      <c r="I591" s="832">
        <v>0.47916666666666669</v>
      </c>
      <c r="J591" s="832" t="s">
        <v>22</v>
      </c>
      <c r="K591" s="817" t="s">
        <v>28</v>
      </c>
      <c r="L591" s="783" t="s">
        <v>137</v>
      </c>
      <c r="M591" s="859">
        <v>980.4</v>
      </c>
      <c r="N591" s="785">
        <v>980.4</v>
      </c>
    </row>
    <row r="592" spans="1:18" x14ac:dyDescent="0.25">
      <c r="A592" s="782" t="s">
        <v>111</v>
      </c>
      <c r="B592" s="786" t="s">
        <v>91</v>
      </c>
      <c r="C592" s="783">
        <v>35.977800000000002</v>
      </c>
      <c r="D592" s="783">
        <v>-93.043099999999995</v>
      </c>
      <c r="E592" s="787">
        <v>41893</v>
      </c>
      <c r="F592" s="799">
        <v>11</v>
      </c>
      <c r="G592" s="795" t="s">
        <v>151</v>
      </c>
      <c r="H592" s="795" t="s">
        <v>154</v>
      </c>
      <c r="I592" s="788">
        <v>0.43263888888888891</v>
      </c>
      <c r="J592" s="786" t="s">
        <v>98</v>
      </c>
      <c r="K592" s="786" t="s">
        <v>93</v>
      </c>
      <c r="L592" s="783" t="s">
        <v>93</v>
      </c>
      <c r="M592" s="790">
        <v>727</v>
      </c>
      <c r="N592" s="785">
        <v>727</v>
      </c>
    </row>
    <row r="593" spans="1:18" x14ac:dyDescent="0.25">
      <c r="A593" s="782" t="s">
        <v>111</v>
      </c>
      <c r="B593" s="786" t="s">
        <v>91</v>
      </c>
      <c r="C593" s="783">
        <v>35.977800000000002</v>
      </c>
      <c r="D593" s="783">
        <v>-93.043099999999995</v>
      </c>
      <c r="E593" s="787">
        <v>41893</v>
      </c>
      <c r="F593" s="799">
        <v>11</v>
      </c>
      <c r="G593" s="795" t="s">
        <v>151</v>
      </c>
      <c r="H593" s="795" t="s">
        <v>154</v>
      </c>
      <c r="I593" s="788">
        <v>0.43333333333333335</v>
      </c>
      <c r="J593" s="786" t="s">
        <v>98</v>
      </c>
      <c r="K593" s="786" t="s">
        <v>19</v>
      </c>
      <c r="L593" s="783" t="s">
        <v>93</v>
      </c>
      <c r="M593" s="790">
        <v>548</v>
      </c>
      <c r="N593" s="785">
        <v>548</v>
      </c>
    </row>
    <row r="594" spans="1:18" x14ac:dyDescent="0.25">
      <c r="A594" s="782" t="s">
        <v>111</v>
      </c>
      <c r="B594" s="786" t="s">
        <v>101</v>
      </c>
      <c r="C594" s="783">
        <v>35.982633</v>
      </c>
      <c r="D594" s="783">
        <v>-93.040734</v>
      </c>
      <c r="E594" s="787">
        <v>41893</v>
      </c>
      <c r="F594" s="799">
        <v>11</v>
      </c>
      <c r="G594" s="795" t="s">
        <v>151</v>
      </c>
      <c r="H594" s="795" t="s">
        <v>154</v>
      </c>
      <c r="I594" s="788">
        <v>0.44444444444444442</v>
      </c>
      <c r="J594" s="786" t="s">
        <v>98</v>
      </c>
      <c r="K594" s="786" t="s">
        <v>93</v>
      </c>
      <c r="L594" s="783" t="s">
        <v>93</v>
      </c>
      <c r="M594" s="790">
        <v>158</v>
      </c>
      <c r="N594" s="785">
        <v>158</v>
      </c>
    </row>
    <row r="595" spans="1:18" x14ac:dyDescent="0.25">
      <c r="A595" s="782" t="s">
        <v>111</v>
      </c>
      <c r="B595" s="786" t="s">
        <v>105</v>
      </c>
      <c r="C595" s="783">
        <v>35.989153000000002</v>
      </c>
      <c r="D595" s="783">
        <v>-93.035788999999994</v>
      </c>
      <c r="E595" s="787">
        <v>41893</v>
      </c>
      <c r="F595" s="799">
        <v>11</v>
      </c>
      <c r="G595" s="795" t="s">
        <v>151</v>
      </c>
      <c r="H595" s="795" t="s">
        <v>154</v>
      </c>
      <c r="I595" s="788">
        <v>0.45694444444444443</v>
      </c>
      <c r="J595" s="786" t="s">
        <v>98</v>
      </c>
      <c r="K595" s="786" t="s">
        <v>93</v>
      </c>
      <c r="L595" s="783" t="s">
        <v>93</v>
      </c>
      <c r="M595" s="790">
        <v>126</v>
      </c>
      <c r="N595" s="785">
        <v>126</v>
      </c>
    </row>
    <row r="596" spans="1:18" x14ac:dyDescent="0.25">
      <c r="A596" s="785" t="s">
        <v>83</v>
      </c>
      <c r="B596" s="785" t="s">
        <v>39</v>
      </c>
      <c r="C596" s="407">
        <v>35.915832999999999</v>
      </c>
      <c r="D596" s="407">
        <v>-93.059443999999999</v>
      </c>
      <c r="E596" s="836">
        <v>41893</v>
      </c>
      <c r="F596" s="799">
        <v>11</v>
      </c>
      <c r="G596" s="852" t="s">
        <v>150</v>
      </c>
      <c r="H596" s="795" t="s">
        <v>154</v>
      </c>
      <c r="L596" s="783" t="s">
        <v>93</v>
      </c>
      <c r="M596" s="785">
        <v>35.4</v>
      </c>
      <c r="N596" s="785">
        <v>35.4</v>
      </c>
    </row>
    <row r="597" spans="1:18" x14ac:dyDescent="0.25">
      <c r="A597" s="782" t="s">
        <v>111</v>
      </c>
      <c r="B597" s="786" t="s">
        <v>91</v>
      </c>
      <c r="C597" s="783">
        <v>35.977800000000002</v>
      </c>
      <c r="D597" s="783">
        <v>-93.043099999999995</v>
      </c>
      <c r="E597" s="787">
        <v>41893</v>
      </c>
      <c r="F597" s="799">
        <v>11</v>
      </c>
      <c r="G597" s="795" t="s">
        <v>151</v>
      </c>
      <c r="H597" s="795" t="s">
        <v>154</v>
      </c>
      <c r="I597" s="788">
        <v>0.43402777777777779</v>
      </c>
      <c r="J597" s="786" t="s">
        <v>98</v>
      </c>
      <c r="K597" s="786" t="s">
        <v>19</v>
      </c>
      <c r="L597" s="783" t="s">
        <v>93</v>
      </c>
      <c r="M597" s="794" t="s">
        <v>45</v>
      </c>
      <c r="N597" s="785">
        <v>0.01</v>
      </c>
    </row>
    <row r="598" spans="1:18" x14ac:dyDescent="0.25">
      <c r="A598" s="782" t="s">
        <v>111</v>
      </c>
      <c r="B598" s="786" t="s">
        <v>91</v>
      </c>
      <c r="C598" s="783">
        <v>35.977800000000002</v>
      </c>
      <c r="D598" s="783">
        <v>-93.043099999999995</v>
      </c>
      <c r="E598" s="787">
        <v>41897</v>
      </c>
      <c r="F598" s="799">
        <v>11</v>
      </c>
      <c r="G598" s="795" t="s">
        <v>151</v>
      </c>
      <c r="H598" s="795" t="s">
        <v>154</v>
      </c>
      <c r="I598" s="788">
        <v>0.56874999999999998</v>
      </c>
      <c r="J598" s="786" t="s">
        <v>96</v>
      </c>
      <c r="K598" s="786" t="s">
        <v>93</v>
      </c>
      <c r="L598" s="783" t="s">
        <v>93</v>
      </c>
      <c r="M598" s="790">
        <v>276</v>
      </c>
      <c r="N598" s="785">
        <v>276</v>
      </c>
    </row>
    <row r="599" spans="1:18" x14ac:dyDescent="0.25">
      <c r="A599" s="782" t="s">
        <v>111</v>
      </c>
      <c r="B599" s="786" t="s">
        <v>105</v>
      </c>
      <c r="C599" s="783">
        <v>35.989153000000002</v>
      </c>
      <c r="D599" s="783">
        <v>-93.035788999999994</v>
      </c>
      <c r="E599" s="787">
        <v>41897</v>
      </c>
      <c r="F599" s="799">
        <v>11</v>
      </c>
      <c r="G599" s="795" t="s">
        <v>151</v>
      </c>
      <c r="H599" s="795" t="s">
        <v>154</v>
      </c>
      <c r="I599" s="788">
        <v>0.59375</v>
      </c>
      <c r="J599" s="786" t="s">
        <v>96</v>
      </c>
      <c r="K599" s="786" t="s">
        <v>93</v>
      </c>
      <c r="L599" s="783" t="s">
        <v>93</v>
      </c>
      <c r="M599" s="790">
        <v>33</v>
      </c>
      <c r="N599" s="785">
        <v>33</v>
      </c>
    </row>
    <row r="600" spans="1:18" x14ac:dyDescent="0.25">
      <c r="A600" s="782" t="s">
        <v>111</v>
      </c>
      <c r="B600" s="786" t="s">
        <v>101</v>
      </c>
      <c r="C600" s="783">
        <v>35.982633</v>
      </c>
      <c r="D600" s="783">
        <v>-93.040734</v>
      </c>
      <c r="E600" s="787">
        <v>41897</v>
      </c>
      <c r="F600" s="799">
        <v>11</v>
      </c>
      <c r="G600" s="795" t="s">
        <v>151</v>
      </c>
      <c r="H600" s="795" t="s">
        <v>154</v>
      </c>
      <c r="I600" s="788">
        <v>0.58819444444444446</v>
      </c>
      <c r="J600" s="786" t="s">
        <v>96</v>
      </c>
      <c r="K600" s="786" t="s">
        <v>93</v>
      </c>
      <c r="L600" s="783" t="s">
        <v>93</v>
      </c>
      <c r="M600" s="790">
        <v>22</v>
      </c>
      <c r="N600" s="785">
        <v>22</v>
      </c>
    </row>
    <row r="601" spans="1:18" x14ac:dyDescent="0.25">
      <c r="A601" s="782" t="s">
        <v>111</v>
      </c>
      <c r="B601" s="786" t="s">
        <v>91</v>
      </c>
      <c r="C601" s="783">
        <v>35.977800000000002</v>
      </c>
      <c r="D601" s="783">
        <v>-93.043099999999995</v>
      </c>
      <c r="E601" s="787">
        <v>41899</v>
      </c>
      <c r="F601" s="799">
        <v>11</v>
      </c>
      <c r="G601" s="795" t="s">
        <v>151</v>
      </c>
      <c r="H601" s="795" t="s">
        <v>154</v>
      </c>
      <c r="I601" s="788">
        <v>0.44236111111111109</v>
      </c>
      <c r="J601" s="786" t="s">
        <v>96</v>
      </c>
      <c r="K601" s="786" t="s">
        <v>93</v>
      </c>
      <c r="L601" s="783" t="s">
        <v>93</v>
      </c>
      <c r="M601" s="790">
        <v>86</v>
      </c>
      <c r="N601" s="785">
        <v>86</v>
      </c>
    </row>
    <row r="602" spans="1:18" x14ac:dyDescent="0.25">
      <c r="A602" s="782" t="s">
        <v>111</v>
      </c>
      <c r="B602" s="786" t="s">
        <v>91</v>
      </c>
      <c r="C602" s="783">
        <v>35.977800000000002</v>
      </c>
      <c r="D602" s="783">
        <v>-93.043099999999995</v>
      </c>
      <c r="E602" s="787">
        <v>41899</v>
      </c>
      <c r="F602" s="799">
        <v>11</v>
      </c>
      <c r="G602" s="795" t="s">
        <v>151</v>
      </c>
      <c r="H602" s="795" t="s">
        <v>154</v>
      </c>
      <c r="I602" s="788">
        <v>0.44305555555555554</v>
      </c>
      <c r="J602" s="786" t="s">
        <v>96</v>
      </c>
      <c r="K602" s="786" t="s">
        <v>19</v>
      </c>
      <c r="L602" s="783" t="s">
        <v>93</v>
      </c>
      <c r="M602" s="790">
        <v>77</v>
      </c>
      <c r="N602" s="785">
        <v>77</v>
      </c>
    </row>
    <row r="603" spans="1:18" x14ac:dyDescent="0.25">
      <c r="A603" s="782" t="s">
        <v>111</v>
      </c>
      <c r="B603" s="786" t="s">
        <v>101</v>
      </c>
      <c r="C603" s="783">
        <v>35.982633</v>
      </c>
      <c r="D603" s="783">
        <v>-93.040734</v>
      </c>
      <c r="E603" s="787">
        <v>41899</v>
      </c>
      <c r="F603" s="799">
        <v>11</v>
      </c>
      <c r="G603" s="795" t="s">
        <v>151</v>
      </c>
      <c r="H603" s="795" t="s">
        <v>154</v>
      </c>
      <c r="I603" s="788">
        <v>0.46041666666666664</v>
      </c>
      <c r="J603" s="786" t="s">
        <v>96</v>
      </c>
      <c r="K603" s="786" t="s">
        <v>93</v>
      </c>
      <c r="L603" s="783" t="s">
        <v>93</v>
      </c>
      <c r="M603" s="790">
        <v>24</v>
      </c>
      <c r="N603" s="785">
        <v>24</v>
      </c>
    </row>
    <row r="604" spans="1:18" x14ac:dyDescent="0.25">
      <c r="A604" s="782" t="s">
        <v>111</v>
      </c>
      <c r="B604" s="786" t="s">
        <v>105</v>
      </c>
      <c r="C604" s="783">
        <v>35.989153000000002</v>
      </c>
      <c r="D604" s="783">
        <v>-93.035788999999994</v>
      </c>
      <c r="E604" s="787">
        <v>41899</v>
      </c>
      <c r="F604" s="799">
        <v>11</v>
      </c>
      <c r="G604" s="795" t="s">
        <v>151</v>
      </c>
      <c r="H604" s="795" t="s">
        <v>154</v>
      </c>
      <c r="I604" s="788">
        <v>0.46180555555555558</v>
      </c>
      <c r="J604" s="786" t="s">
        <v>96</v>
      </c>
      <c r="K604" s="786" t="s">
        <v>93</v>
      </c>
      <c r="L604" s="783" t="s">
        <v>93</v>
      </c>
      <c r="M604" s="790">
        <v>21</v>
      </c>
      <c r="N604" s="785">
        <v>21</v>
      </c>
    </row>
    <row r="605" spans="1:18" x14ac:dyDescent="0.25">
      <c r="A605" s="782" t="s">
        <v>111</v>
      </c>
      <c r="B605" s="786" t="s">
        <v>91</v>
      </c>
      <c r="C605" s="783">
        <v>35.977800000000002</v>
      </c>
      <c r="D605" s="783">
        <v>-93.043099999999995</v>
      </c>
      <c r="E605" s="787">
        <v>41899</v>
      </c>
      <c r="F605" s="799">
        <v>11</v>
      </c>
      <c r="G605" s="795" t="s">
        <v>151</v>
      </c>
      <c r="H605" s="795" t="s">
        <v>154</v>
      </c>
      <c r="I605" s="788">
        <v>0.44374999999999998</v>
      </c>
      <c r="J605" s="786" t="s">
        <v>96</v>
      </c>
      <c r="K605" s="786" t="s">
        <v>19</v>
      </c>
      <c r="L605" s="783" t="s">
        <v>93</v>
      </c>
      <c r="M605" s="794" t="s">
        <v>45</v>
      </c>
      <c r="N605" s="785">
        <v>0.01</v>
      </c>
    </row>
    <row r="606" spans="1:18" x14ac:dyDescent="0.25">
      <c r="A606" s="785" t="s">
        <v>83</v>
      </c>
      <c r="B606" s="785" t="s">
        <v>39</v>
      </c>
      <c r="C606" s="407">
        <v>35.915832999999999</v>
      </c>
      <c r="D606" s="407">
        <v>-93.059443999999999</v>
      </c>
      <c r="E606" s="836">
        <v>41900</v>
      </c>
      <c r="F606" s="799">
        <v>11</v>
      </c>
      <c r="G606" s="852" t="s">
        <v>150</v>
      </c>
      <c r="H606" s="795" t="s">
        <v>154</v>
      </c>
      <c r="L606" s="783" t="s">
        <v>137</v>
      </c>
      <c r="M606" s="782">
        <v>12590</v>
      </c>
      <c r="N606" s="785">
        <v>12590</v>
      </c>
    </row>
    <row r="607" spans="1:18" x14ac:dyDescent="0.25">
      <c r="A607" s="785" t="s">
        <v>83</v>
      </c>
      <c r="B607" s="785" t="s">
        <v>41</v>
      </c>
      <c r="C607" s="407">
        <v>35.938889000000003</v>
      </c>
      <c r="D607" s="407">
        <v>-93.072500000000005</v>
      </c>
      <c r="E607" s="844">
        <v>41900</v>
      </c>
      <c r="F607" s="799">
        <v>11</v>
      </c>
      <c r="G607" s="834" t="s">
        <v>151</v>
      </c>
      <c r="H607" s="795" t="s">
        <v>154</v>
      </c>
      <c r="I607" s="845">
        <v>0.41250000000000003</v>
      </c>
      <c r="J607" s="845" t="s">
        <v>22</v>
      </c>
      <c r="K607" s="817" t="s">
        <v>28</v>
      </c>
      <c r="L607" s="783" t="s">
        <v>137</v>
      </c>
      <c r="M607" s="818">
        <v>579.4</v>
      </c>
      <c r="N607" s="785">
        <v>579.4</v>
      </c>
    </row>
    <row r="608" spans="1:18" x14ac:dyDescent="0.25">
      <c r="A608" s="983" t="s">
        <v>83</v>
      </c>
      <c r="B608" s="983" t="s">
        <v>40</v>
      </c>
      <c r="C608" s="984">
        <v>35.894167000000003</v>
      </c>
      <c r="D608" s="984">
        <v>-93.067499999999995</v>
      </c>
      <c r="E608" s="1002">
        <v>41900</v>
      </c>
      <c r="F608" s="986">
        <v>11</v>
      </c>
      <c r="G608" s="987" t="s">
        <v>150</v>
      </c>
      <c r="H608" s="988" t="s">
        <v>154</v>
      </c>
      <c r="I608" s="1003">
        <v>0.47569444444444442</v>
      </c>
      <c r="J608" s="1003" t="s">
        <v>22</v>
      </c>
      <c r="K608" s="995" t="s">
        <v>28</v>
      </c>
      <c r="L608" s="991" t="s">
        <v>137</v>
      </c>
      <c r="M608" s="1004">
        <v>365.4</v>
      </c>
      <c r="N608" s="983">
        <v>365.4</v>
      </c>
      <c r="O608" s="983"/>
      <c r="P608" s="983"/>
      <c r="Q608" s="983"/>
      <c r="R608" s="983"/>
    </row>
    <row r="609" spans="1:18" x14ac:dyDescent="0.25">
      <c r="A609" s="785" t="s">
        <v>83</v>
      </c>
      <c r="B609" s="785" t="s">
        <v>39</v>
      </c>
      <c r="C609" s="407">
        <v>35.915832999999999</v>
      </c>
      <c r="D609" s="407">
        <v>-93.059443999999999</v>
      </c>
      <c r="E609" s="836">
        <v>41905</v>
      </c>
      <c r="F609" s="896">
        <v>12</v>
      </c>
      <c r="G609" s="852" t="s">
        <v>150</v>
      </c>
      <c r="H609" s="795" t="s">
        <v>154</v>
      </c>
      <c r="L609" s="783" t="s">
        <v>93</v>
      </c>
      <c r="M609" s="785">
        <v>201.4</v>
      </c>
      <c r="N609" s="785">
        <v>201.4</v>
      </c>
    </row>
    <row r="610" spans="1:18" x14ac:dyDescent="0.25">
      <c r="A610" s="785" t="s">
        <v>83</v>
      </c>
      <c r="B610" s="785" t="s">
        <v>41</v>
      </c>
      <c r="C610" s="407">
        <v>35.938889000000003</v>
      </c>
      <c r="D610" s="407">
        <v>-93.072500000000005</v>
      </c>
      <c r="E610" s="834">
        <v>41905</v>
      </c>
      <c r="F610" s="896">
        <v>12</v>
      </c>
      <c r="G610" s="834" t="s">
        <v>151</v>
      </c>
      <c r="H610" s="795" t="s">
        <v>154</v>
      </c>
      <c r="I610" s="832">
        <v>0.45763888888888887</v>
      </c>
      <c r="J610" s="832" t="s">
        <v>22</v>
      </c>
      <c r="K610" s="817" t="s">
        <v>29</v>
      </c>
      <c r="L610" s="783" t="s">
        <v>93</v>
      </c>
      <c r="M610" s="818">
        <v>47.1</v>
      </c>
      <c r="N610" s="785">
        <v>47.1</v>
      </c>
    </row>
    <row r="611" spans="1:18" x14ac:dyDescent="0.25">
      <c r="A611" s="983" t="s">
        <v>83</v>
      </c>
      <c r="B611" s="983" t="s">
        <v>40</v>
      </c>
      <c r="C611" s="984">
        <v>35.894167000000003</v>
      </c>
      <c r="D611" s="984">
        <v>-93.067499999999995</v>
      </c>
      <c r="E611" s="985">
        <v>41905</v>
      </c>
      <c r="F611" s="1005">
        <v>12</v>
      </c>
      <c r="G611" s="987" t="s">
        <v>150</v>
      </c>
      <c r="H611" s="988" t="s">
        <v>154</v>
      </c>
      <c r="I611" s="989">
        <v>0.53125</v>
      </c>
      <c r="J611" s="989" t="s">
        <v>22</v>
      </c>
      <c r="K611" s="995" t="s">
        <v>29</v>
      </c>
      <c r="L611" s="991" t="s">
        <v>93</v>
      </c>
      <c r="M611" s="1004">
        <v>9.6999999999999993</v>
      </c>
      <c r="N611" s="983">
        <v>9.6999999999999993</v>
      </c>
      <c r="O611" s="983"/>
      <c r="P611" s="983"/>
      <c r="Q611" s="983"/>
      <c r="R611" s="983"/>
    </row>
    <row r="612" spans="1:18" x14ac:dyDescent="0.25">
      <c r="A612" s="782" t="s">
        <v>111</v>
      </c>
      <c r="B612" s="786" t="s">
        <v>91</v>
      </c>
      <c r="C612" s="783">
        <v>35.977800000000002</v>
      </c>
      <c r="D612" s="783">
        <v>-93.043099999999995</v>
      </c>
      <c r="E612" s="787">
        <v>41906</v>
      </c>
      <c r="F612" s="896">
        <v>12</v>
      </c>
      <c r="G612" s="795" t="s">
        <v>151</v>
      </c>
      <c r="H612" s="795" t="s">
        <v>154</v>
      </c>
      <c r="I612" s="788">
        <v>0.5541666666666667</v>
      </c>
      <c r="J612" s="786" t="s">
        <v>98</v>
      </c>
      <c r="K612" s="786" t="s">
        <v>93</v>
      </c>
      <c r="L612" s="783" t="s">
        <v>93</v>
      </c>
      <c r="M612" s="790">
        <v>34</v>
      </c>
      <c r="N612" s="785">
        <v>34</v>
      </c>
    </row>
    <row r="613" spans="1:18" x14ac:dyDescent="0.25">
      <c r="A613" s="782" t="s">
        <v>111</v>
      </c>
      <c r="B613" s="786" t="s">
        <v>105</v>
      </c>
      <c r="C613" s="783">
        <v>35.989153000000002</v>
      </c>
      <c r="D613" s="783">
        <v>-93.035788999999994</v>
      </c>
      <c r="E613" s="787">
        <v>41906</v>
      </c>
      <c r="F613" s="896">
        <v>12</v>
      </c>
      <c r="G613" s="795" t="s">
        <v>151</v>
      </c>
      <c r="H613" s="795" t="s">
        <v>154</v>
      </c>
      <c r="I613" s="788">
        <v>0.57222222222222219</v>
      </c>
      <c r="J613" s="786" t="s">
        <v>98</v>
      </c>
      <c r="K613" s="786" t="s">
        <v>19</v>
      </c>
      <c r="L613" s="783" t="s">
        <v>93</v>
      </c>
      <c r="M613" s="790">
        <v>14</v>
      </c>
      <c r="N613" s="785">
        <v>14</v>
      </c>
    </row>
    <row r="614" spans="1:18" x14ac:dyDescent="0.25">
      <c r="A614" s="782" t="s">
        <v>111</v>
      </c>
      <c r="B614" s="786" t="s">
        <v>105</v>
      </c>
      <c r="C614" s="783">
        <v>35.989153000000002</v>
      </c>
      <c r="D614" s="783">
        <v>-93.035788999999994</v>
      </c>
      <c r="E614" s="787">
        <v>41906</v>
      </c>
      <c r="F614" s="896">
        <v>12</v>
      </c>
      <c r="G614" s="795" t="s">
        <v>151</v>
      </c>
      <c r="H614" s="795" t="s">
        <v>154</v>
      </c>
      <c r="I614" s="788">
        <v>0.57152777777777775</v>
      </c>
      <c r="J614" s="786" t="s">
        <v>98</v>
      </c>
      <c r="K614" s="786" t="s">
        <v>93</v>
      </c>
      <c r="L614" s="783" t="s">
        <v>93</v>
      </c>
      <c r="M614" s="790">
        <v>10</v>
      </c>
      <c r="N614" s="785">
        <v>10</v>
      </c>
    </row>
    <row r="615" spans="1:18" x14ac:dyDescent="0.25">
      <c r="A615" s="782" t="s">
        <v>111</v>
      </c>
      <c r="B615" s="786" t="s">
        <v>101</v>
      </c>
      <c r="C615" s="783">
        <v>35.982633</v>
      </c>
      <c r="D615" s="783">
        <v>-93.040734</v>
      </c>
      <c r="E615" s="787">
        <v>41906</v>
      </c>
      <c r="F615" s="896">
        <v>12</v>
      </c>
      <c r="G615" s="795" t="s">
        <v>151</v>
      </c>
      <c r="H615" s="795" t="s">
        <v>154</v>
      </c>
      <c r="I615" s="788">
        <v>0.57847222222222228</v>
      </c>
      <c r="J615" s="786" t="s">
        <v>98</v>
      </c>
      <c r="K615" s="786" t="s">
        <v>93</v>
      </c>
      <c r="L615" s="783" t="s">
        <v>93</v>
      </c>
      <c r="M615" s="790">
        <v>6</v>
      </c>
      <c r="N615" s="785">
        <v>6</v>
      </c>
    </row>
    <row r="616" spans="1:18" x14ac:dyDescent="0.25">
      <c r="A616" s="782" t="s">
        <v>111</v>
      </c>
      <c r="B616" s="786" t="s">
        <v>105</v>
      </c>
      <c r="C616" s="783">
        <v>35.989153000000002</v>
      </c>
      <c r="D616" s="783">
        <v>-93.035788999999994</v>
      </c>
      <c r="E616" s="787">
        <v>41906</v>
      </c>
      <c r="F616" s="896">
        <v>12</v>
      </c>
      <c r="G616" s="795" t="s">
        <v>151</v>
      </c>
      <c r="H616" s="795" t="s">
        <v>154</v>
      </c>
      <c r="I616" s="788">
        <v>0.57291666666666663</v>
      </c>
      <c r="J616" s="786" t="s">
        <v>98</v>
      </c>
      <c r="K616" s="786" t="s">
        <v>19</v>
      </c>
      <c r="L616" s="783" t="s">
        <v>93</v>
      </c>
      <c r="M616" s="794" t="s">
        <v>45</v>
      </c>
      <c r="N616" s="785">
        <v>0.01</v>
      </c>
    </row>
    <row r="617" spans="1:18" x14ac:dyDescent="0.25">
      <c r="A617" s="785" t="s">
        <v>83</v>
      </c>
      <c r="B617" s="785" t="s">
        <v>39</v>
      </c>
      <c r="C617" s="407">
        <v>35.915832999999999</v>
      </c>
      <c r="D617" s="407">
        <v>-93.059443999999999</v>
      </c>
      <c r="E617" s="836">
        <v>41912</v>
      </c>
      <c r="F617" s="896">
        <v>12</v>
      </c>
      <c r="G617" s="852" t="s">
        <v>150</v>
      </c>
      <c r="H617" s="795" t="s">
        <v>154</v>
      </c>
      <c r="L617" s="783" t="s">
        <v>93</v>
      </c>
      <c r="M617" s="785">
        <v>135.4</v>
      </c>
      <c r="N617" s="785">
        <v>135.4</v>
      </c>
    </row>
    <row r="618" spans="1:18" x14ac:dyDescent="0.25">
      <c r="A618" s="785" t="s">
        <v>83</v>
      </c>
      <c r="B618" s="785" t="s">
        <v>41</v>
      </c>
      <c r="C618" s="407">
        <v>35.938889000000003</v>
      </c>
      <c r="D618" s="407">
        <v>-93.072500000000005</v>
      </c>
      <c r="E618" s="834">
        <v>41912</v>
      </c>
      <c r="F618" s="896">
        <v>12</v>
      </c>
      <c r="G618" s="834" t="s">
        <v>151</v>
      </c>
      <c r="H618" s="795" t="s">
        <v>154</v>
      </c>
      <c r="I618" s="832">
        <v>0.4145833333333333</v>
      </c>
      <c r="J618" s="832" t="s">
        <v>22</v>
      </c>
      <c r="K618" s="817" t="s">
        <v>29</v>
      </c>
      <c r="L618" s="783" t="s">
        <v>93</v>
      </c>
      <c r="M618" s="818">
        <v>85.7</v>
      </c>
      <c r="N618" s="785">
        <v>85.7</v>
      </c>
    </row>
    <row r="619" spans="1:18" x14ac:dyDescent="0.25">
      <c r="A619" s="983" t="s">
        <v>83</v>
      </c>
      <c r="B619" s="983" t="s">
        <v>40</v>
      </c>
      <c r="C619" s="984">
        <v>35.894167000000003</v>
      </c>
      <c r="D619" s="984">
        <v>-93.067499999999995</v>
      </c>
      <c r="E619" s="985">
        <v>41912</v>
      </c>
      <c r="F619" s="1005">
        <v>12</v>
      </c>
      <c r="G619" s="987" t="s">
        <v>150</v>
      </c>
      <c r="H619" s="988" t="s">
        <v>154</v>
      </c>
      <c r="I619" s="989">
        <v>0.51388888888888895</v>
      </c>
      <c r="J619" s="989" t="s">
        <v>22</v>
      </c>
      <c r="K619" s="995" t="s">
        <v>29</v>
      </c>
      <c r="L619" s="991" t="s">
        <v>93</v>
      </c>
      <c r="M619" s="1004">
        <v>5.2</v>
      </c>
      <c r="N619" s="983">
        <v>5.2</v>
      </c>
      <c r="O619" s="983"/>
      <c r="P619" s="983"/>
      <c r="Q619" s="983"/>
      <c r="R619" s="983"/>
    </row>
    <row r="620" spans="1:18" x14ac:dyDescent="0.25">
      <c r="A620" s="782" t="s">
        <v>111</v>
      </c>
      <c r="B620" s="786" t="s">
        <v>91</v>
      </c>
      <c r="C620" s="783">
        <v>35.977800000000002</v>
      </c>
      <c r="D620" s="783">
        <v>-93.043099999999995</v>
      </c>
      <c r="E620" s="787">
        <v>41914</v>
      </c>
      <c r="F620" s="896">
        <v>12</v>
      </c>
      <c r="G620" s="795" t="s">
        <v>151</v>
      </c>
      <c r="H620" s="795" t="s">
        <v>154</v>
      </c>
      <c r="I620" s="788">
        <v>0.49444444444444446</v>
      </c>
      <c r="J620" s="791" t="s">
        <v>96</v>
      </c>
      <c r="K620" s="786" t="s">
        <v>93</v>
      </c>
      <c r="L620" s="783" t="s">
        <v>93</v>
      </c>
      <c r="M620" s="790">
        <v>185</v>
      </c>
      <c r="N620" s="785">
        <v>185</v>
      </c>
    </row>
    <row r="621" spans="1:18" x14ac:dyDescent="0.25">
      <c r="A621" s="782" t="s">
        <v>111</v>
      </c>
      <c r="B621" s="786" t="s">
        <v>91</v>
      </c>
      <c r="C621" s="783">
        <v>35.977800000000002</v>
      </c>
      <c r="D621" s="783">
        <v>-93.043099999999995</v>
      </c>
      <c r="E621" s="787">
        <v>41914</v>
      </c>
      <c r="F621" s="896">
        <v>12</v>
      </c>
      <c r="G621" s="795" t="s">
        <v>151</v>
      </c>
      <c r="H621" s="795" t="s">
        <v>154</v>
      </c>
      <c r="I621" s="788">
        <v>0.49513888888888891</v>
      </c>
      <c r="J621" s="791" t="s">
        <v>96</v>
      </c>
      <c r="K621" s="786" t="s">
        <v>19</v>
      </c>
      <c r="L621" s="783" t="s">
        <v>93</v>
      </c>
      <c r="M621" s="790">
        <v>140</v>
      </c>
      <c r="N621" s="785">
        <v>140</v>
      </c>
    </row>
    <row r="622" spans="1:18" x14ac:dyDescent="0.25">
      <c r="A622" s="782" t="s">
        <v>111</v>
      </c>
      <c r="B622" s="786" t="s">
        <v>112</v>
      </c>
      <c r="C622" s="786">
        <v>35.943100000000001</v>
      </c>
      <c r="D622" s="786">
        <v>-93.405600000000007</v>
      </c>
      <c r="E622" s="787">
        <v>41914</v>
      </c>
      <c r="F622" s="896">
        <v>12</v>
      </c>
      <c r="G622" s="787" t="s">
        <v>150</v>
      </c>
      <c r="H622" s="795" t="s">
        <v>154</v>
      </c>
      <c r="I622" s="788">
        <v>0.54791666666666672</v>
      </c>
      <c r="J622" s="791" t="s">
        <v>96</v>
      </c>
      <c r="K622" s="786" t="s">
        <v>93</v>
      </c>
      <c r="L622" s="783" t="s">
        <v>93</v>
      </c>
      <c r="M622" s="790">
        <v>102</v>
      </c>
      <c r="N622" s="785">
        <v>102</v>
      </c>
    </row>
    <row r="623" spans="1:18" x14ac:dyDescent="0.25">
      <c r="A623" s="782" t="s">
        <v>111</v>
      </c>
      <c r="B623" s="786" t="s">
        <v>113</v>
      </c>
      <c r="C623" s="786">
        <v>36.033900000000003</v>
      </c>
      <c r="D623" s="786">
        <v>-93.109700000000004</v>
      </c>
      <c r="E623" s="787">
        <v>41914</v>
      </c>
      <c r="F623" s="896">
        <v>12</v>
      </c>
      <c r="G623" s="787" t="s">
        <v>150</v>
      </c>
      <c r="H623" s="795" t="s">
        <v>154</v>
      </c>
      <c r="I623" s="788">
        <v>0.45</v>
      </c>
      <c r="J623" s="791" t="s">
        <v>96</v>
      </c>
      <c r="K623" s="786" t="s">
        <v>93</v>
      </c>
      <c r="L623" s="783" t="s">
        <v>93</v>
      </c>
      <c r="M623" s="790">
        <v>36</v>
      </c>
      <c r="N623" s="785">
        <v>36</v>
      </c>
    </row>
    <row r="624" spans="1:18" x14ac:dyDescent="0.25">
      <c r="A624" s="782" t="s">
        <v>111</v>
      </c>
      <c r="B624" s="786" t="s">
        <v>101</v>
      </c>
      <c r="C624" s="783">
        <v>35.982633</v>
      </c>
      <c r="D624" s="783">
        <v>-93.040734</v>
      </c>
      <c r="E624" s="787">
        <v>41914</v>
      </c>
      <c r="F624" s="896">
        <v>12</v>
      </c>
      <c r="G624" s="795" t="s">
        <v>151</v>
      </c>
      <c r="H624" s="795" t="s">
        <v>154</v>
      </c>
      <c r="I624" s="788">
        <v>0.50347222222222221</v>
      </c>
      <c r="J624" s="791" t="s">
        <v>96</v>
      </c>
      <c r="K624" s="786" t="s">
        <v>93</v>
      </c>
      <c r="L624" s="783" t="s">
        <v>93</v>
      </c>
      <c r="M624" s="790">
        <v>11</v>
      </c>
      <c r="N624" s="785">
        <v>11</v>
      </c>
    </row>
    <row r="625" spans="1:18" x14ac:dyDescent="0.25">
      <c r="A625" s="782" t="s">
        <v>111</v>
      </c>
      <c r="B625" s="786" t="s">
        <v>105</v>
      </c>
      <c r="C625" s="783">
        <v>35.989153000000002</v>
      </c>
      <c r="D625" s="783">
        <v>-93.035788999999994</v>
      </c>
      <c r="E625" s="787">
        <v>41914</v>
      </c>
      <c r="F625" s="896">
        <v>12</v>
      </c>
      <c r="G625" s="795" t="s">
        <v>151</v>
      </c>
      <c r="H625" s="795" t="s">
        <v>154</v>
      </c>
      <c r="I625" s="788">
        <v>0.50694444444444442</v>
      </c>
      <c r="J625" s="791" t="s">
        <v>96</v>
      </c>
      <c r="K625" s="786" t="s">
        <v>93</v>
      </c>
      <c r="L625" s="783" t="s">
        <v>93</v>
      </c>
      <c r="M625" s="790">
        <v>9</v>
      </c>
      <c r="N625" s="785">
        <v>9</v>
      </c>
    </row>
    <row r="626" spans="1:18" x14ac:dyDescent="0.25">
      <c r="A626" s="785" t="s">
        <v>83</v>
      </c>
      <c r="B626" s="785" t="s">
        <v>39</v>
      </c>
      <c r="C626" s="407">
        <v>35.915832999999999</v>
      </c>
      <c r="D626" s="407">
        <v>-93.059443999999999</v>
      </c>
      <c r="E626" s="836">
        <v>41920</v>
      </c>
      <c r="F626" s="896">
        <v>12</v>
      </c>
      <c r="G626" s="852" t="s">
        <v>150</v>
      </c>
      <c r="H626" s="795" t="s">
        <v>154</v>
      </c>
      <c r="L626" s="783" t="s">
        <v>93</v>
      </c>
      <c r="M626" s="785">
        <v>88.4</v>
      </c>
      <c r="N626" s="785">
        <v>88.4</v>
      </c>
    </row>
    <row r="627" spans="1:18" x14ac:dyDescent="0.25">
      <c r="A627" s="785" t="s">
        <v>83</v>
      </c>
      <c r="B627" s="785" t="s">
        <v>41</v>
      </c>
      <c r="C627" s="407">
        <v>35.938889000000003</v>
      </c>
      <c r="D627" s="407">
        <v>-93.072500000000005</v>
      </c>
      <c r="E627" s="834">
        <v>41920</v>
      </c>
      <c r="F627" s="896">
        <v>12</v>
      </c>
      <c r="G627" s="834" t="s">
        <v>151</v>
      </c>
      <c r="H627" s="795" t="s">
        <v>154</v>
      </c>
      <c r="I627" s="832">
        <v>0.39652777777777781</v>
      </c>
      <c r="J627" s="832" t="s">
        <v>22</v>
      </c>
      <c r="K627" s="817" t="s">
        <v>29</v>
      </c>
      <c r="L627" s="783" t="s">
        <v>93</v>
      </c>
      <c r="M627" s="835">
        <v>56.3</v>
      </c>
      <c r="N627" s="785">
        <v>56.3</v>
      </c>
    </row>
    <row r="628" spans="1:18" x14ac:dyDescent="0.25">
      <c r="A628" s="983" t="s">
        <v>83</v>
      </c>
      <c r="B628" s="983" t="s">
        <v>40</v>
      </c>
      <c r="C628" s="984">
        <v>35.894167000000003</v>
      </c>
      <c r="D628" s="984">
        <v>-93.067499999999995</v>
      </c>
      <c r="E628" s="985">
        <v>41920</v>
      </c>
      <c r="F628" s="1005">
        <v>12</v>
      </c>
      <c r="G628" s="987" t="s">
        <v>150</v>
      </c>
      <c r="H628" s="988" t="s">
        <v>154</v>
      </c>
      <c r="I628" s="989">
        <v>0.50763888888888886</v>
      </c>
      <c r="J628" s="989" t="s">
        <v>22</v>
      </c>
      <c r="K628" s="995" t="s">
        <v>29</v>
      </c>
      <c r="L628" s="991" t="s">
        <v>93</v>
      </c>
      <c r="M628" s="1004">
        <v>24.6</v>
      </c>
      <c r="N628" s="983">
        <v>24.6</v>
      </c>
      <c r="O628" s="983"/>
      <c r="P628" s="983"/>
      <c r="Q628" s="983"/>
      <c r="R628" s="983"/>
    </row>
    <row r="629" spans="1:18" x14ac:dyDescent="0.25">
      <c r="A629" s="782" t="s">
        <v>111</v>
      </c>
      <c r="B629" s="786" t="s">
        <v>113</v>
      </c>
      <c r="C629" s="786">
        <v>36.033900000000003</v>
      </c>
      <c r="D629" s="786">
        <v>-93.109700000000004</v>
      </c>
      <c r="E629" s="787">
        <v>41921</v>
      </c>
      <c r="F629" s="896">
        <v>12</v>
      </c>
      <c r="G629" s="787" t="s">
        <v>150</v>
      </c>
      <c r="H629" s="795" t="s">
        <v>154</v>
      </c>
      <c r="I629" s="788">
        <v>0.47083333333333333</v>
      </c>
      <c r="J629" s="786" t="s">
        <v>96</v>
      </c>
      <c r="K629" s="786" t="s">
        <v>93</v>
      </c>
      <c r="L629" s="783" t="s">
        <v>93</v>
      </c>
      <c r="M629" s="790">
        <v>53</v>
      </c>
      <c r="N629" s="785">
        <v>53</v>
      </c>
    </row>
    <row r="630" spans="1:18" x14ac:dyDescent="0.25">
      <c r="A630" s="782" t="s">
        <v>111</v>
      </c>
      <c r="B630" s="786" t="s">
        <v>112</v>
      </c>
      <c r="C630" s="786">
        <v>35.943100000000001</v>
      </c>
      <c r="D630" s="786">
        <v>-93.405600000000007</v>
      </c>
      <c r="E630" s="787">
        <v>41921</v>
      </c>
      <c r="F630" s="896">
        <v>12</v>
      </c>
      <c r="G630" s="787" t="s">
        <v>150</v>
      </c>
      <c r="H630" s="795" t="s">
        <v>154</v>
      </c>
      <c r="I630" s="788">
        <v>0.52361111111111114</v>
      </c>
      <c r="J630" s="786" t="s">
        <v>96</v>
      </c>
      <c r="K630" s="786" t="s">
        <v>93</v>
      </c>
      <c r="L630" s="783" t="s">
        <v>93</v>
      </c>
      <c r="M630" s="790">
        <v>48</v>
      </c>
      <c r="N630" s="785">
        <v>48</v>
      </c>
    </row>
    <row r="631" spans="1:18" x14ac:dyDescent="0.25">
      <c r="A631" s="782" t="s">
        <v>111</v>
      </c>
      <c r="B631" s="786" t="s">
        <v>91</v>
      </c>
      <c r="C631" s="783">
        <v>35.977800000000002</v>
      </c>
      <c r="D631" s="783">
        <v>-93.043099999999995</v>
      </c>
      <c r="E631" s="787">
        <v>41921</v>
      </c>
      <c r="F631" s="896">
        <v>12</v>
      </c>
      <c r="G631" s="795" t="s">
        <v>151</v>
      </c>
      <c r="H631" s="795" t="s">
        <v>154</v>
      </c>
      <c r="I631" s="788">
        <v>0.42569444444444443</v>
      </c>
      <c r="J631" s="786" t="s">
        <v>96</v>
      </c>
      <c r="K631" s="786" t="s">
        <v>93</v>
      </c>
      <c r="L631" s="783" t="s">
        <v>93</v>
      </c>
      <c r="M631" s="790">
        <v>41</v>
      </c>
      <c r="N631" s="785">
        <v>41</v>
      </c>
    </row>
    <row r="632" spans="1:18" x14ac:dyDescent="0.25">
      <c r="A632" s="782" t="s">
        <v>111</v>
      </c>
      <c r="B632" s="786" t="s">
        <v>91</v>
      </c>
      <c r="C632" s="783">
        <v>35.977800000000002</v>
      </c>
      <c r="D632" s="783">
        <v>-93.043099999999995</v>
      </c>
      <c r="E632" s="787">
        <v>41921</v>
      </c>
      <c r="F632" s="896">
        <v>12</v>
      </c>
      <c r="G632" s="795" t="s">
        <v>151</v>
      </c>
      <c r="H632" s="795" t="s">
        <v>154</v>
      </c>
      <c r="I632" s="788">
        <v>0.42638888888888887</v>
      </c>
      <c r="J632" s="786" t="s">
        <v>96</v>
      </c>
      <c r="K632" s="786" t="s">
        <v>19</v>
      </c>
      <c r="L632" s="783" t="s">
        <v>93</v>
      </c>
      <c r="M632" s="790">
        <v>40</v>
      </c>
      <c r="N632" s="785">
        <v>40</v>
      </c>
    </row>
    <row r="633" spans="1:18" x14ac:dyDescent="0.25">
      <c r="A633" s="782" t="s">
        <v>111</v>
      </c>
      <c r="B633" s="786" t="s">
        <v>105</v>
      </c>
      <c r="C633" s="783">
        <v>35.989153000000002</v>
      </c>
      <c r="D633" s="783">
        <v>-93.035788999999994</v>
      </c>
      <c r="E633" s="787">
        <v>41921</v>
      </c>
      <c r="F633" s="896">
        <v>12</v>
      </c>
      <c r="G633" s="795" t="s">
        <v>151</v>
      </c>
      <c r="H633" s="795" t="s">
        <v>154</v>
      </c>
      <c r="I633" s="788">
        <v>0.40625</v>
      </c>
      <c r="J633" s="786" t="s">
        <v>96</v>
      </c>
      <c r="K633" s="786" t="s">
        <v>93</v>
      </c>
      <c r="L633" s="783" t="s">
        <v>93</v>
      </c>
      <c r="M633" s="790">
        <v>16</v>
      </c>
      <c r="N633" s="785">
        <v>16</v>
      </c>
    </row>
    <row r="634" spans="1:18" x14ac:dyDescent="0.25">
      <c r="A634" s="782" t="s">
        <v>111</v>
      </c>
      <c r="B634" s="786" t="s">
        <v>101</v>
      </c>
      <c r="C634" s="783">
        <v>35.982633</v>
      </c>
      <c r="D634" s="783">
        <v>-93.040734</v>
      </c>
      <c r="E634" s="787">
        <v>41921</v>
      </c>
      <c r="F634" s="896">
        <v>12</v>
      </c>
      <c r="G634" s="795" t="s">
        <v>151</v>
      </c>
      <c r="H634" s="795" t="s">
        <v>154</v>
      </c>
      <c r="I634" s="788">
        <v>0.38958333333333334</v>
      </c>
      <c r="J634" s="786" t="s">
        <v>96</v>
      </c>
      <c r="K634" s="786" t="s">
        <v>93</v>
      </c>
      <c r="L634" s="783" t="s">
        <v>93</v>
      </c>
      <c r="M634" s="790">
        <v>15</v>
      </c>
      <c r="N634" s="785">
        <v>15</v>
      </c>
    </row>
    <row r="635" spans="1:18" x14ac:dyDescent="0.25">
      <c r="A635" s="782" t="s">
        <v>111</v>
      </c>
      <c r="B635" s="786" t="s">
        <v>91</v>
      </c>
      <c r="C635" s="783">
        <v>35.977800000000002</v>
      </c>
      <c r="D635" s="783">
        <v>-93.043099999999995</v>
      </c>
      <c r="E635" s="787">
        <v>41921</v>
      </c>
      <c r="F635" s="896">
        <v>12</v>
      </c>
      <c r="G635" s="795" t="s">
        <v>151</v>
      </c>
      <c r="H635" s="795" t="s">
        <v>154</v>
      </c>
      <c r="I635" s="788">
        <v>0.42708333333333331</v>
      </c>
      <c r="J635" s="786" t="s">
        <v>96</v>
      </c>
      <c r="K635" s="786" t="s">
        <v>19</v>
      </c>
      <c r="L635" s="783" t="s">
        <v>93</v>
      </c>
      <c r="M635" s="794" t="s">
        <v>45</v>
      </c>
      <c r="N635" s="785">
        <v>0.01</v>
      </c>
    </row>
    <row r="636" spans="1:18" x14ac:dyDescent="0.25">
      <c r="A636" s="983" t="s">
        <v>83</v>
      </c>
      <c r="B636" s="983" t="s">
        <v>40</v>
      </c>
      <c r="C636" s="984">
        <v>35.894167000000003</v>
      </c>
      <c r="D636" s="984">
        <v>-93.067499999999995</v>
      </c>
      <c r="E636" s="985">
        <v>41925</v>
      </c>
      <c r="F636" s="1005">
        <v>12</v>
      </c>
      <c r="G636" s="987" t="s">
        <v>150</v>
      </c>
      <c r="H636" s="988" t="s">
        <v>154</v>
      </c>
      <c r="I636" s="989">
        <v>0.42430555555555555</v>
      </c>
      <c r="J636" s="989" t="s">
        <v>22</v>
      </c>
      <c r="K636" s="995" t="s">
        <v>61</v>
      </c>
      <c r="L636" s="991" t="s">
        <v>137</v>
      </c>
      <c r="M636" s="1004">
        <v>20140</v>
      </c>
      <c r="N636" s="983">
        <v>20140</v>
      </c>
      <c r="O636" s="983"/>
      <c r="P636" s="983"/>
      <c r="Q636" s="983"/>
      <c r="R636" s="983"/>
    </row>
    <row r="637" spans="1:18" x14ac:dyDescent="0.25">
      <c r="A637" s="785" t="s">
        <v>83</v>
      </c>
      <c r="B637" s="785" t="s">
        <v>39</v>
      </c>
      <c r="C637" s="407">
        <v>35.915832999999999</v>
      </c>
      <c r="D637" s="407">
        <v>-93.059443999999999</v>
      </c>
      <c r="E637" s="852">
        <v>41925</v>
      </c>
      <c r="F637" s="896">
        <v>12</v>
      </c>
      <c r="G637" s="852" t="s">
        <v>150</v>
      </c>
      <c r="H637" s="795" t="s">
        <v>154</v>
      </c>
      <c r="L637" s="783" t="s">
        <v>137</v>
      </c>
      <c r="M637" s="782">
        <v>19350</v>
      </c>
      <c r="N637" s="785">
        <v>19350</v>
      </c>
    </row>
    <row r="638" spans="1:18" x14ac:dyDescent="0.25">
      <c r="A638" s="983" t="s">
        <v>83</v>
      </c>
      <c r="B638" s="983" t="s">
        <v>74</v>
      </c>
      <c r="C638" s="983">
        <v>35.923915000000001</v>
      </c>
      <c r="D638" s="983">
        <v>-93.070695999999998</v>
      </c>
      <c r="E638" s="1019">
        <v>41925</v>
      </c>
      <c r="F638" s="1005">
        <v>12</v>
      </c>
      <c r="G638" s="987" t="s">
        <v>151</v>
      </c>
      <c r="H638" s="988" t="s">
        <v>154</v>
      </c>
      <c r="I638" s="1016">
        <v>0.41041666666666665</v>
      </c>
      <c r="J638" s="989" t="s">
        <v>22</v>
      </c>
      <c r="K638" s="995" t="s">
        <v>28</v>
      </c>
      <c r="L638" s="991" t="s">
        <v>137</v>
      </c>
      <c r="M638" s="1021">
        <v>15530</v>
      </c>
      <c r="N638" s="983">
        <v>15530</v>
      </c>
      <c r="O638" s="983"/>
      <c r="P638" s="983"/>
      <c r="Q638" s="983"/>
      <c r="R638" s="983"/>
    </row>
    <row r="639" spans="1:18" x14ac:dyDescent="0.25">
      <c r="A639" s="785" t="s">
        <v>83</v>
      </c>
      <c r="B639" s="785" t="s">
        <v>41</v>
      </c>
      <c r="C639" s="407">
        <v>35.938889000000003</v>
      </c>
      <c r="D639" s="407">
        <v>-93.072500000000005</v>
      </c>
      <c r="E639" s="834">
        <v>41926</v>
      </c>
      <c r="F639" s="896">
        <v>12</v>
      </c>
      <c r="G639" s="834" t="s">
        <v>151</v>
      </c>
      <c r="H639" s="795" t="s">
        <v>154</v>
      </c>
      <c r="I639" s="832">
        <v>0.39652777777777781</v>
      </c>
      <c r="J639" s="832" t="s">
        <v>22</v>
      </c>
      <c r="K639" s="817" t="s">
        <v>68</v>
      </c>
      <c r="L639" s="783" t="s">
        <v>137</v>
      </c>
      <c r="M639" s="818">
        <v>1203.3</v>
      </c>
      <c r="N639" s="785">
        <v>1203.3</v>
      </c>
    </row>
    <row r="640" spans="1:18" x14ac:dyDescent="0.25">
      <c r="A640" s="965" t="s">
        <v>111</v>
      </c>
      <c r="B640" s="972" t="s">
        <v>105</v>
      </c>
      <c r="C640" s="965">
        <v>35.989153000000002</v>
      </c>
      <c r="D640" s="965">
        <v>-93.035788999999994</v>
      </c>
      <c r="E640" s="973">
        <v>41927</v>
      </c>
      <c r="F640" s="962">
        <v>12</v>
      </c>
      <c r="G640" s="963" t="s">
        <v>151</v>
      </c>
      <c r="H640" s="963" t="s">
        <v>154</v>
      </c>
      <c r="I640" s="974">
        <v>0.40972222222222221</v>
      </c>
      <c r="J640" s="972" t="s">
        <v>96</v>
      </c>
      <c r="K640" s="972" t="s">
        <v>100</v>
      </c>
      <c r="L640" s="965" t="s">
        <v>93</v>
      </c>
      <c r="M640" s="975">
        <v>488</v>
      </c>
      <c r="N640" s="957">
        <v>488</v>
      </c>
      <c r="O640" s="957"/>
      <c r="P640" s="957"/>
      <c r="Q640" s="957"/>
      <c r="R640" s="957"/>
    </row>
    <row r="641" spans="1:18" x14ac:dyDescent="0.25">
      <c r="A641" s="782" t="s">
        <v>111</v>
      </c>
      <c r="B641" s="786" t="s">
        <v>113</v>
      </c>
      <c r="C641" s="786">
        <v>36.033900000000003</v>
      </c>
      <c r="D641" s="786">
        <v>-93.109700000000004</v>
      </c>
      <c r="E641" s="787">
        <v>41927</v>
      </c>
      <c r="F641" s="896">
        <v>12</v>
      </c>
      <c r="G641" s="787" t="s">
        <v>150</v>
      </c>
      <c r="H641" s="795" t="s">
        <v>154</v>
      </c>
      <c r="I641" s="788">
        <v>0.48055555555555557</v>
      </c>
      <c r="J641" s="786" t="s">
        <v>96</v>
      </c>
      <c r="K641" s="786" t="s">
        <v>100</v>
      </c>
      <c r="L641" s="783" t="s">
        <v>93</v>
      </c>
      <c r="M641" s="790">
        <v>365</v>
      </c>
      <c r="N641" s="785">
        <v>365</v>
      </c>
    </row>
    <row r="642" spans="1:18" x14ac:dyDescent="0.25">
      <c r="A642" s="782" t="s">
        <v>111</v>
      </c>
      <c r="B642" s="786" t="s">
        <v>91</v>
      </c>
      <c r="C642" s="783">
        <v>35.977800000000002</v>
      </c>
      <c r="D642" s="783">
        <v>-93.043099999999995</v>
      </c>
      <c r="E642" s="787">
        <v>41927</v>
      </c>
      <c r="F642" s="896">
        <v>12</v>
      </c>
      <c r="G642" s="795" t="s">
        <v>151</v>
      </c>
      <c r="H642" s="795" t="s">
        <v>154</v>
      </c>
      <c r="I642" s="788">
        <v>0.4375</v>
      </c>
      <c r="J642" s="786" t="s">
        <v>96</v>
      </c>
      <c r="K642" s="786" t="s">
        <v>100</v>
      </c>
      <c r="L642" s="783" t="s">
        <v>93</v>
      </c>
      <c r="M642" s="790">
        <v>326</v>
      </c>
      <c r="N642" s="785">
        <v>326</v>
      </c>
    </row>
    <row r="643" spans="1:18" x14ac:dyDescent="0.25">
      <c r="A643" s="965" t="s">
        <v>111</v>
      </c>
      <c r="B643" s="972" t="s">
        <v>101</v>
      </c>
      <c r="C643" s="965">
        <v>35.982633</v>
      </c>
      <c r="D643" s="965">
        <v>-93.040734</v>
      </c>
      <c r="E643" s="973">
        <v>41927</v>
      </c>
      <c r="F643" s="962">
        <v>12</v>
      </c>
      <c r="G643" s="963" t="s">
        <v>151</v>
      </c>
      <c r="H643" s="963" t="s">
        <v>154</v>
      </c>
      <c r="I643" s="974">
        <v>0.40277777777777779</v>
      </c>
      <c r="J643" s="972" t="s">
        <v>96</v>
      </c>
      <c r="K643" s="972" t="s">
        <v>100</v>
      </c>
      <c r="L643" s="965" t="s">
        <v>93</v>
      </c>
      <c r="M643" s="975">
        <v>304</v>
      </c>
      <c r="N643" s="957">
        <v>304</v>
      </c>
      <c r="O643" s="957"/>
      <c r="P643" s="957"/>
      <c r="Q643" s="957"/>
      <c r="R643" s="957"/>
    </row>
    <row r="644" spans="1:18" x14ac:dyDescent="0.25">
      <c r="A644" s="782" t="s">
        <v>111</v>
      </c>
      <c r="B644" s="786" t="s">
        <v>91</v>
      </c>
      <c r="C644" s="783">
        <v>35.977800000000002</v>
      </c>
      <c r="D644" s="783">
        <v>-93.043099999999995</v>
      </c>
      <c r="E644" s="787">
        <v>41927</v>
      </c>
      <c r="F644" s="896">
        <v>12</v>
      </c>
      <c r="G644" s="795" t="s">
        <v>151</v>
      </c>
      <c r="H644" s="795" t="s">
        <v>154</v>
      </c>
      <c r="I644" s="788">
        <v>0.43819444444444444</v>
      </c>
      <c r="J644" s="786" t="s">
        <v>96</v>
      </c>
      <c r="K644" s="786" t="s">
        <v>19</v>
      </c>
      <c r="L644" s="783" t="s">
        <v>93</v>
      </c>
      <c r="M644" s="790">
        <v>291</v>
      </c>
      <c r="N644" s="785">
        <v>291</v>
      </c>
    </row>
    <row r="645" spans="1:18" x14ac:dyDescent="0.25">
      <c r="A645" s="782" t="s">
        <v>111</v>
      </c>
      <c r="B645" s="786" t="s">
        <v>112</v>
      </c>
      <c r="C645" s="786">
        <v>35.943100000000001</v>
      </c>
      <c r="D645" s="786">
        <v>-93.405600000000007</v>
      </c>
      <c r="E645" s="787">
        <v>41927</v>
      </c>
      <c r="F645" s="896">
        <v>12</v>
      </c>
      <c r="G645" s="787" t="s">
        <v>150</v>
      </c>
      <c r="H645" s="795" t="s">
        <v>154</v>
      </c>
      <c r="I645" s="788">
        <v>0.54305555555555551</v>
      </c>
      <c r="J645" s="786" t="s">
        <v>96</v>
      </c>
      <c r="K645" s="786" t="s">
        <v>100</v>
      </c>
      <c r="L645" s="783" t="s">
        <v>93</v>
      </c>
      <c r="M645" s="790">
        <v>124</v>
      </c>
      <c r="N645" s="785">
        <v>124</v>
      </c>
    </row>
    <row r="646" spans="1:18" x14ac:dyDescent="0.25">
      <c r="A646" s="782" t="s">
        <v>111</v>
      </c>
      <c r="B646" s="786" t="s">
        <v>91</v>
      </c>
      <c r="C646" s="783">
        <v>35.977800000000002</v>
      </c>
      <c r="D646" s="783">
        <v>-93.043099999999995</v>
      </c>
      <c r="E646" s="787">
        <v>41927</v>
      </c>
      <c r="F646" s="896">
        <v>12</v>
      </c>
      <c r="G646" s="795" t="s">
        <v>151</v>
      </c>
      <c r="H646" s="795" t="s">
        <v>154</v>
      </c>
      <c r="I646" s="788">
        <v>0.43888888888888888</v>
      </c>
      <c r="J646" s="786" t="s">
        <v>96</v>
      </c>
      <c r="K646" s="786" t="s">
        <v>19</v>
      </c>
      <c r="L646" s="783" t="s">
        <v>93</v>
      </c>
      <c r="M646" s="794" t="s">
        <v>45</v>
      </c>
      <c r="N646" s="785">
        <v>0.01</v>
      </c>
    </row>
    <row r="647" spans="1:18" x14ac:dyDescent="0.25">
      <c r="A647" s="785" t="s">
        <v>83</v>
      </c>
      <c r="B647" s="785" t="s">
        <v>39</v>
      </c>
      <c r="C647" s="407">
        <v>35.915832999999999</v>
      </c>
      <c r="D647" s="407">
        <v>-93.059443999999999</v>
      </c>
      <c r="E647" s="836">
        <v>41934</v>
      </c>
      <c r="F647" s="896">
        <v>12</v>
      </c>
      <c r="G647" s="852" t="s">
        <v>150</v>
      </c>
      <c r="H647" s="795" t="s">
        <v>154</v>
      </c>
      <c r="L647" s="783" t="s">
        <v>93</v>
      </c>
      <c r="M647" s="782">
        <v>1046.2</v>
      </c>
      <c r="N647" s="785">
        <v>1046.2</v>
      </c>
    </row>
    <row r="648" spans="1:18" x14ac:dyDescent="0.25">
      <c r="A648" s="957" t="s">
        <v>83</v>
      </c>
      <c r="B648" s="957" t="s">
        <v>41</v>
      </c>
      <c r="C648" s="960">
        <v>35.938889000000003</v>
      </c>
      <c r="D648" s="960">
        <v>-93.072500000000005</v>
      </c>
      <c r="E648" s="961">
        <v>41934</v>
      </c>
      <c r="F648" s="962">
        <v>12</v>
      </c>
      <c r="G648" s="961" t="s">
        <v>151</v>
      </c>
      <c r="H648" s="963" t="s">
        <v>154</v>
      </c>
      <c r="I648" s="964">
        <v>0.42291666666666666</v>
      </c>
      <c r="J648" s="964" t="s">
        <v>22</v>
      </c>
      <c r="K648" s="965" t="s">
        <v>29</v>
      </c>
      <c r="L648" s="965" t="s">
        <v>93</v>
      </c>
      <c r="M648" s="966">
        <v>200</v>
      </c>
      <c r="N648" s="957">
        <v>200</v>
      </c>
      <c r="O648" s="957"/>
      <c r="P648" s="957"/>
      <c r="Q648" s="957"/>
      <c r="R648" s="957"/>
    </row>
    <row r="649" spans="1:18" x14ac:dyDescent="0.25">
      <c r="A649" s="983" t="s">
        <v>83</v>
      </c>
      <c r="B649" s="983" t="s">
        <v>74</v>
      </c>
      <c r="C649" s="983">
        <v>35.923915000000001</v>
      </c>
      <c r="D649" s="983">
        <v>-93.070695999999998</v>
      </c>
      <c r="E649" s="1019">
        <v>41934</v>
      </c>
      <c r="F649" s="1005">
        <v>12</v>
      </c>
      <c r="G649" s="987" t="s">
        <v>151</v>
      </c>
      <c r="H649" s="988" t="s">
        <v>154</v>
      </c>
      <c r="I649" s="1016">
        <v>0.44861111111111113</v>
      </c>
      <c r="J649" s="989" t="s">
        <v>22</v>
      </c>
      <c r="K649" s="995" t="s">
        <v>29</v>
      </c>
      <c r="L649" s="991" t="s">
        <v>93</v>
      </c>
      <c r="M649" s="1017">
        <v>200</v>
      </c>
      <c r="N649" s="983">
        <v>200</v>
      </c>
      <c r="O649" s="983"/>
      <c r="P649" s="983"/>
      <c r="Q649" s="983"/>
      <c r="R649" s="983"/>
    </row>
    <row r="650" spans="1:18" x14ac:dyDescent="0.25">
      <c r="A650" s="782" t="s">
        <v>111</v>
      </c>
      <c r="B650" s="786" t="s">
        <v>91</v>
      </c>
      <c r="C650" s="783">
        <v>35.977800000000002</v>
      </c>
      <c r="D650" s="783">
        <v>-93.043099999999995</v>
      </c>
      <c r="E650" s="787">
        <v>41934</v>
      </c>
      <c r="F650" s="896">
        <v>12</v>
      </c>
      <c r="G650" s="795" t="s">
        <v>151</v>
      </c>
      <c r="H650" s="795" t="s">
        <v>154</v>
      </c>
      <c r="I650" s="788">
        <v>0.4201388888888889</v>
      </c>
      <c r="J650" s="786" t="s">
        <v>98</v>
      </c>
      <c r="K650" s="786" t="s">
        <v>93</v>
      </c>
      <c r="L650" s="783" t="s">
        <v>93</v>
      </c>
      <c r="M650" s="790">
        <v>80</v>
      </c>
      <c r="N650" s="785">
        <v>80</v>
      </c>
    </row>
    <row r="651" spans="1:18" x14ac:dyDescent="0.25">
      <c r="A651" s="782" t="s">
        <v>111</v>
      </c>
      <c r="B651" s="786" t="s">
        <v>113</v>
      </c>
      <c r="C651" s="786">
        <v>36.033900000000003</v>
      </c>
      <c r="D651" s="786">
        <v>-93.109700000000004</v>
      </c>
      <c r="E651" s="787">
        <v>41934</v>
      </c>
      <c r="F651" s="896">
        <v>12</v>
      </c>
      <c r="G651" s="787" t="s">
        <v>150</v>
      </c>
      <c r="H651" s="795" t="s">
        <v>154</v>
      </c>
      <c r="I651" s="788">
        <v>0.48819444444444443</v>
      </c>
      <c r="J651" s="786" t="s">
        <v>98</v>
      </c>
      <c r="K651" s="786" t="s">
        <v>93</v>
      </c>
      <c r="L651" s="783" t="s">
        <v>93</v>
      </c>
      <c r="M651" s="790">
        <v>79</v>
      </c>
      <c r="N651" s="785">
        <v>79</v>
      </c>
    </row>
    <row r="652" spans="1:18" x14ac:dyDescent="0.25">
      <c r="A652" s="983" t="s">
        <v>83</v>
      </c>
      <c r="B652" s="983" t="s">
        <v>40</v>
      </c>
      <c r="C652" s="984">
        <v>35.894167000000003</v>
      </c>
      <c r="D652" s="984">
        <v>-93.067499999999995</v>
      </c>
      <c r="E652" s="985">
        <v>41934</v>
      </c>
      <c r="F652" s="1005">
        <v>12</v>
      </c>
      <c r="G652" s="987" t="s">
        <v>150</v>
      </c>
      <c r="H652" s="988" t="s">
        <v>154</v>
      </c>
      <c r="I652" s="989">
        <v>0.49722222222222223</v>
      </c>
      <c r="J652" s="989" t="s">
        <v>22</v>
      </c>
      <c r="K652" s="995" t="s">
        <v>29</v>
      </c>
      <c r="L652" s="991" t="s">
        <v>93</v>
      </c>
      <c r="M652" s="1004">
        <v>67.599999999999994</v>
      </c>
      <c r="N652" s="983">
        <v>67.599999999999994</v>
      </c>
      <c r="O652" s="983"/>
      <c r="P652" s="983"/>
      <c r="Q652" s="983"/>
      <c r="R652" s="983"/>
    </row>
    <row r="653" spans="1:18" x14ac:dyDescent="0.25">
      <c r="A653" s="782" t="s">
        <v>111</v>
      </c>
      <c r="B653" s="786" t="s">
        <v>112</v>
      </c>
      <c r="C653" s="786">
        <v>35.943100000000001</v>
      </c>
      <c r="D653" s="786">
        <v>-93.405600000000007</v>
      </c>
      <c r="E653" s="787">
        <v>41934</v>
      </c>
      <c r="F653" s="896">
        <v>12</v>
      </c>
      <c r="G653" s="787" t="s">
        <v>150</v>
      </c>
      <c r="H653" s="795" t="s">
        <v>154</v>
      </c>
      <c r="I653" s="788">
        <v>0.54513888888888884</v>
      </c>
      <c r="J653" s="786" t="s">
        <v>98</v>
      </c>
      <c r="K653" s="786" t="s">
        <v>93</v>
      </c>
      <c r="L653" s="783" t="s">
        <v>93</v>
      </c>
      <c r="M653" s="790">
        <v>66</v>
      </c>
      <c r="N653" s="785">
        <v>66</v>
      </c>
    </row>
    <row r="654" spans="1:18" x14ac:dyDescent="0.25">
      <c r="A654" s="782" t="s">
        <v>111</v>
      </c>
      <c r="B654" s="786" t="s">
        <v>91</v>
      </c>
      <c r="C654" s="783">
        <v>35.977800000000002</v>
      </c>
      <c r="D654" s="783">
        <v>-93.043099999999995</v>
      </c>
      <c r="E654" s="787">
        <v>41934</v>
      </c>
      <c r="F654" s="896">
        <v>12</v>
      </c>
      <c r="G654" s="795" t="s">
        <v>151</v>
      </c>
      <c r="H654" s="795" t="s">
        <v>154</v>
      </c>
      <c r="I654" s="788">
        <v>0.42083333333333334</v>
      </c>
      <c r="J654" s="786" t="s">
        <v>98</v>
      </c>
      <c r="K654" s="786" t="s">
        <v>19</v>
      </c>
      <c r="L654" s="783" t="s">
        <v>93</v>
      </c>
      <c r="M654" s="790">
        <v>60</v>
      </c>
      <c r="N654" s="785">
        <v>60</v>
      </c>
    </row>
    <row r="655" spans="1:18" x14ac:dyDescent="0.25">
      <c r="A655" s="782" t="s">
        <v>111</v>
      </c>
      <c r="B655" s="786" t="s">
        <v>101</v>
      </c>
      <c r="C655" s="783">
        <v>35.982633</v>
      </c>
      <c r="D655" s="783">
        <v>-93.040734</v>
      </c>
      <c r="E655" s="787">
        <v>41934</v>
      </c>
      <c r="F655" s="896">
        <v>12</v>
      </c>
      <c r="G655" s="795" t="s">
        <v>151</v>
      </c>
      <c r="H655" s="795" t="s">
        <v>154</v>
      </c>
      <c r="I655" s="788">
        <v>0.44722222222222224</v>
      </c>
      <c r="J655" s="786" t="s">
        <v>98</v>
      </c>
      <c r="K655" s="786" t="s">
        <v>93</v>
      </c>
      <c r="L655" s="783" t="s">
        <v>93</v>
      </c>
      <c r="M655" s="790">
        <v>33</v>
      </c>
      <c r="N655" s="785">
        <v>33</v>
      </c>
    </row>
    <row r="656" spans="1:18" x14ac:dyDescent="0.25">
      <c r="A656" s="782" t="s">
        <v>111</v>
      </c>
      <c r="B656" s="786" t="s">
        <v>105</v>
      </c>
      <c r="C656" s="783">
        <v>35.989153000000002</v>
      </c>
      <c r="D656" s="783">
        <v>-93.035788999999994</v>
      </c>
      <c r="E656" s="787">
        <v>41934</v>
      </c>
      <c r="F656" s="896">
        <v>12</v>
      </c>
      <c r="G656" s="795" t="s">
        <v>151</v>
      </c>
      <c r="H656" s="795" t="s">
        <v>154</v>
      </c>
      <c r="I656" s="788">
        <v>0.45</v>
      </c>
      <c r="J656" s="786" t="s">
        <v>98</v>
      </c>
      <c r="K656" s="786" t="s">
        <v>93</v>
      </c>
      <c r="L656" s="783" t="s">
        <v>93</v>
      </c>
      <c r="M656" s="790">
        <v>31</v>
      </c>
      <c r="N656" s="785">
        <v>31</v>
      </c>
    </row>
    <row r="657" spans="1:18" x14ac:dyDescent="0.25">
      <c r="A657" s="782" t="s">
        <v>111</v>
      </c>
      <c r="B657" s="786" t="s">
        <v>91</v>
      </c>
      <c r="C657" s="783">
        <v>35.977800000000002</v>
      </c>
      <c r="D657" s="783">
        <v>-93.043099999999995</v>
      </c>
      <c r="E657" s="787">
        <v>41934</v>
      </c>
      <c r="F657" s="896">
        <v>12</v>
      </c>
      <c r="G657" s="795" t="s">
        <v>151</v>
      </c>
      <c r="H657" s="795" t="s">
        <v>154</v>
      </c>
      <c r="I657" s="788">
        <v>0.42152777777777778</v>
      </c>
      <c r="J657" s="786" t="s">
        <v>98</v>
      </c>
      <c r="K657" s="786" t="s">
        <v>19</v>
      </c>
      <c r="L657" s="783" t="s">
        <v>93</v>
      </c>
      <c r="M657" s="794" t="s">
        <v>45</v>
      </c>
      <c r="N657" s="785">
        <v>0.01</v>
      </c>
    </row>
    <row r="658" spans="1:18" x14ac:dyDescent="0.25">
      <c r="A658" s="782" t="s">
        <v>111</v>
      </c>
      <c r="B658" s="786" t="s">
        <v>91</v>
      </c>
      <c r="C658" s="783">
        <v>35.977800000000002</v>
      </c>
      <c r="D658" s="783">
        <v>-93.043099999999995</v>
      </c>
      <c r="E658" s="787">
        <v>41941</v>
      </c>
      <c r="F658" s="896">
        <v>12</v>
      </c>
      <c r="G658" s="795" t="s">
        <v>151</v>
      </c>
      <c r="H658" s="795" t="s">
        <v>154</v>
      </c>
      <c r="I658" s="788">
        <v>0.42638888888888887</v>
      </c>
      <c r="J658" s="786" t="s">
        <v>96</v>
      </c>
      <c r="K658" s="786" t="s">
        <v>19</v>
      </c>
      <c r="L658" s="783" t="s">
        <v>93</v>
      </c>
      <c r="M658" s="790">
        <v>78</v>
      </c>
      <c r="N658" s="785">
        <v>78</v>
      </c>
    </row>
    <row r="659" spans="1:18" x14ac:dyDescent="0.25">
      <c r="A659" s="782" t="s">
        <v>111</v>
      </c>
      <c r="B659" s="786" t="s">
        <v>91</v>
      </c>
      <c r="C659" s="783">
        <v>35.977800000000002</v>
      </c>
      <c r="D659" s="783">
        <v>-93.043099999999995</v>
      </c>
      <c r="E659" s="787">
        <v>41941</v>
      </c>
      <c r="F659" s="896">
        <v>12</v>
      </c>
      <c r="G659" s="795" t="s">
        <v>151</v>
      </c>
      <c r="H659" s="795" t="s">
        <v>154</v>
      </c>
      <c r="I659" s="788">
        <v>0.42569444444444443</v>
      </c>
      <c r="J659" s="786" t="s">
        <v>96</v>
      </c>
      <c r="K659" s="786" t="s">
        <v>93</v>
      </c>
      <c r="L659" s="783" t="s">
        <v>93</v>
      </c>
      <c r="M659" s="790">
        <v>78</v>
      </c>
      <c r="N659" s="785">
        <v>78</v>
      </c>
    </row>
    <row r="660" spans="1:18" x14ac:dyDescent="0.25">
      <c r="A660" s="782" t="s">
        <v>111</v>
      </c>
      <c r="B660" s="786" t="s">
        <v>112</v>
      </c>
      <c r="C660" s="786">
        <v>35.943100000000001</v>
      </c>
      <c r="D660" s="786">
        <v>-93.405600000000007</v>
      </c>
      <c r="E660" s="787">
        <v>41941</v>
      </c>
      <c r="F660" s="896">
        <v>12</v>
      </c>
      <c r="G660" s="787" t="s">
        <v>150</v>
      </c>
      <c r="H660" s="795" t="s">
        <v>154</v>
      </c>
      <c r="I660" s="788">
        <v>0.52638888888888891</v>
      </c>
      <c r="J660" s="786" t="s">
        <v>96</v>
      </c>
      <c r="K660" s="786" t="s">
        <v>93</v>
      </c>
      <c r="L660" s="783" t="s">
        <v>93</v>
      </c>
      <c r="M660" s="790">
        <v>55</v>
      </c>
      <c r="N660" s="785">
        <v>55</v>
      </c>
    </row>
    <row r="661" spans="1:18" x14ac:dyDescent="0.25">
      <c r="A661" s="782" t="s">
        <v>111</v>
      </c>
      <c r="B661" s="786" t="s">
        <v>113</v>
      </c>
      <c r="C661" s="786">
        <v>36.033900000000003</v>
      </c>
      <c r="D661" s="786">
        <v>-93.109700000000004</v>
      </c>
      <c r="E661" s="787">
        <v>41941</v>
      </c>
      <c r="F661" s="896">
        <v>12</v>
      </c>
      <c r="G661" s="787" t="s">
        <v>150</v>
      </c>
      <c r="H661" s="795" t="s">
        <v>154</v>
      </c>
      <c r="I661" s="788">
        <v>0.46944444444444444</v>
      </c>
      <c r="J661" s="786" t="s">
        <v>96</v>
      </c>
      <c r="K661" s="786" t="s">
        <v>93</v>
      </c>
      <c r="L661" s="783" t="s">
        <v>93</v>
      </c>
      <c r="M661" s="790">
        <v>32</v>
      </c>
      <c r="N661" s="785">
        <v>32</v>
      </c>
    </row>
    <row r="662" spans="1:18" x14ac:dyDescent="0.25">
      <c r="A662" s="782" t="s">
        <v>111</v>
      </c>
      <c r="B662" s="786" t="s">
        <v>101</v>
      </c>
      <c r="C662" s="783">
        <v>35.982633</v>
      </c>
      <c r="D662" s="783">
        <v>-93.040734</v>
      </c>
      <c r="E662" s="787">
        <v>41941</v>
      </c>
      <c r="F662" s="896">
        <v>12</v>
      </c>
      <c r="G662" s="795" t="s">
        <v>151</v>
      </c>
      <c r="H662" s="795" t="s">
        <v>154</v>
      </c>
      <c r="I662" s="788">
        <v>0.40625</v>
      </c>
      <c r="J662" s="786" t="s">
        <v>96</v>
      </c>
      <c r="K662" s="786" t="s">
        <v>93</v>
      </c>
      <c r="L662" s="783" t="s">
        <v>93</v>
      </c>
      <c r="M662" s="790">
        <v>15</v>
      </c>
      <c r="N662" s="785">
        <v>15</v>
      </c>
    </row>
    <row r="663" spans="1:18" x14ac:dyDescent="0.25">
      <c r="A663" s="782" t="s">
        <v>111</v>
      </c>
      <c r="B663" s="786" t="s">
        <v>105</v>
      </c>
      <c r="C663" s="783">
        <v>35.989153000000002</v>
      </c>
      <c r="D663" s="783">
        <v>-93.035788999999994</v>
      </c>
      <c r="E663" s="787">
        <v>41941</v>
      </c>
      <c r="F663" s="896">
        <v>12</v>
      </c>
      <c r="G663" s="795" t="s">
        <v>151</v>
      </c>
      <c r="H663" s="795" t="s">
        <v>154</v>
      </c>
      <c r="I663" s="788">
        <v>0.41319444444444442</v>
      </c>
      <c r="J663" s="786" t="s">
        <v>96</v>
      </c>
      <c r="K663" s="786" t="s">
        <v>93</v>
      </c>
      <c r="L663" s="783" t="s">
        <v>93</v>
      </c>
      <c r="M663" s="790">
        <v>13</v>
      </c>
      <c r="N663" s="785">
        <v>13</v>
      </c>
    </row>
    <row r="664" spans="1:18" x14ac:dyDescent="0.25">
      <c r="A664" s="782" t="s">
        <v>111</v>
      </c>
      <c r="B664" s="786" t="s">
        <v>91</v>
      </c>
      <c r="C664" s="783">
        <v>35.977800000000002</v>
      </c>
      <c r="D664" s="783">
        <v>-93.043099999999995</v>
      </c>
      <c r="E664" s="787">
        <v>41941</v>
      </c>
      <c r="F664" s="896">
        <v>12</v>
      </c>
      <c r="G664" s="795" t="s">
        <v>151</v>
      </c>
      <c r="H664" s="795" t="s">
        <v>154</v>
      </c>
      <c r="I664" s="788">
        <v>0.42708333333333331</v>
      </c>
      <c r="J664" s="786" t="s">
        <v>96</v>
      </c>
      <c r="K664" s="786" t="s">
        <v>19</v>
      </c>
      <c r="L664" s="783" t="s">
        <v>93</v>
      </c>
      <c r="M664" s="794" t="s">
        <v>45</v>
      </c>
      <c r="N664" s="785">
        <v>0.01</v>
      </c>
    </row>
    <row r="665" spans="1:18" x14ac:dyDescent="0.25">
      <c r="A665" s="785" t="s">
        <v>83</v>
      </c>
      <c r="B665" s="785" t="s">
        <v>39</v>
      </c>
      <c r="C665" s="407">
        <v>35.915832999999999</v>
      </c>
      <c r="D665" s="407">
        <v>-93.059443999999999</v>
      </c>
      <c r="E665" s="836">
        <v>41942</v>
      </c>
      <c r="F665" s="896">
        <v>12</v>
      </c>
      <c r="G665" s="852" t="s">
        <v>150</v>
      </c>
      <c r="H665" s="795" t="s">
        <v>154</v>
      </c>
      <c r="L665" s="783" t="s">
        <v>93</v>
      </c>
      <c r="M665" s="785">
        <v>110</v>
      </c>
      <c r="N665" s="785">
        <v>110</v>
      </c>
    </row>
    <row r="666" spans="1:18" x14ac:dyDescent="0.25">
      <c r="A666" s="983" t="s">
        <v>83</v>
      </c>
      <c r="B666" s="983" t="s">
        <v>40</v>
      </c>
      <c r="C666" s="984">
        <v>35.894167000000003</v>
      </c>
      <c r="D666" s="984">
        <v>-93.067499999999995</v>
      </c>
      <c r="E666" s="985">
        <v>41942</v>
      </c>
      <c r="F666" s="1005">
        <v>12</v>
      </c>
      <c r="G666" s="987" t="s">
        <v>150</v>
      </c>
      <c r="H666" s="988" t="s">
        <v>154</v>
      </c>
      <c r="I666" s="989">
        <v>0.41180555555555554</v>
      </c>
      <c r="J666" s="989" t="s">
        <v>62</v>
      </c>
      <c r="K666" s="995" t="s">
        <v>29</v>
      </c>
      <c r="L666" s="991" t="s">
        <v>93</v>
      </c>
      <c r="M666" s="1004">
        <v>31.8</v>
      </c>
      <c r="N666" s="983">
        <v>31.8</v>
      </c>
      <c r="O666" s="983"/>
      <c r="P666" s="983"/>
      <c r="Q666" s="983"/>
      <c r="R666" s="983"/>
    </row>
    <row r="667" spans="1:18" x14ac:dyDescent="0.25">
      <c r="A667" s="983" t="s">
        <v>83</v>
      </c>
      <c r="B667" s="983" t="s">
        <v>74</v>
      </c>
      <c r="C667" s="983">
        <v>35.923915000000001</v>
      </c>
      <c r="D667" s="983">
        <v>-93.070695999999998</v>
      </c>
      <c r="E667" s="1019">
        <v>41942</v>
      </c>
      <c r="F667" s="1005">
        <v>12</v>
      </c>
      <c r="G667" s="987" t="s">
        <v>151</v>
      </c>
      <c r="H667" s="988" t="s">
        <v>154</v>
      </c>
      <c r="I667" s="1016">
        <v>0.47361111111111115</v>
      </c>
      <c r="J667" s="989" t="s">
        <v>62</v>
      </c>
      <c r="K667" s="995" t="s">
        <v>29</v>
      </c>
      <c r="L667" s="991" t="s">
        <v>93</v>
      </c>
      <c r="M667" s="1008">
        <v>28.8</v>
      </c>
      <c r="N667" s="983">
        <v>28.8</v>
      </c>
      <c r="O667" s="983"/>
      <c r="P667" s="983"/>
      <c r="Q667" s="983"/>
      <c r="R667" s="983"/>
    </row>
    <row r="668" spans="1:18" x14ac:dyDescent="0.25">
      <c r="A668" s="785" t="s">
        <v>83</v>
      </c>
      <c r="B668" s="785" t="s">
        <v>41</v>
      </c>
      <c r="C668" s="407">
        <v>35.938889000000003</v>
      </c>
      <c r="D668" s="407">
        <v>-93.072500000000005</v>
      </c>
      <c r="E668" s="834">
        <v>41942</v>
      </c>
      <c r="F668" s="896">
        <v>12</v>
      </c>
      <c r="G668" s="834" t="s">
        <v>151</v>
      </c>
      <c r="H668" s="795" t="s">
        <v>154</v>
      </c>
      <c r="I668" s="832">
        <v>0.4909722222222222</v>
      </c>
      <c r="J668" s="832" t="s">
        <v>62</v>
      </c>
      <c r="K668" s="817" t="s">
        <v>29</v>
      </c>
      <c r="L668" s="783" t="s">
        <v>93</v>
      </c>
      <c r="M668" s="818">
        <v>20.100000000000001</v>
      </c>
      <c r="N668" s="785">
        <v>20.100000000000001</v>
      </c>
    </row>
    <row r="669" spans="1:18" x14ac:dyDescent="0.25">
      <c r="A669" s="785" t="s">
        <v>83</v>
      </c>
      <c r="B669" s="785" t="s">
        <v>39</v>
      </c>
      <c r="C669" s="407">
        <v>35.915832999999999</v>
      </c>
      <c r="D669" s="407">
        <v>-93.059443999999999</v>
      </c>
      <c r="E669" s="852">
        <v>41948</v>
      </c>
      <c r="F669" s="896">
        <v>12</v>
      </c>
      <c r="G669" s="852" t="s">
        <v>150</v>
      </c>
      <c r="H669" s="795" t="s">
        <v>154</v>
      </c>
      <c r="L669" s="783" t="s">
        <v>137</v>
      </c>
      <c r="M669" s="782">
        <v>579.4</v>
      </c>
      <c r="N669" s="785">
        <v>579.4</v>
      </c>
    </row>
    <row r="670" spans="1:18" x14ac:dyDescent="0.25">
      <c r="A670" s="785" t="s">
        <v>83</v>
      </c>
      <c r="B670" s="785" t="s">
        <v>40</v>
      </c>
      <c r="C670" s="407">
        <v>35.894167000000003</v>
      </c>
      <c r="D670" s="407">
        <v>-93.067499999999995</v>
      </c>
      <c r="E670" s="834">
        <v>41948</v>
      </c>
      <c r="F670" s="896">
        <v>12</v>
      </c>
      <c r="G670" s="852" t="s">
        <v>150</v>
      </c>
      <c r="H670" s="795" t="s">
        <v>154</v>
      </c>
      <c r="I670" s="832">
        <v>0.47986111111111113</v>
      </c>
      <c r="J670" s="832" t="s">
        <v>22</v>
      </c>
      <c r="K670" s="817" t="s">
        <v>28</v>
      </c>
      <c r="L670" s="783" t="s">
        <v>137</v>
      </c>
      <c r="M670" s="782">
        <v>214.3</v>
      </c>
      <c r="N670" s="785">
        <v>214.3</v>
      </c>
    </row>
    <row r="671" spans="1:18" x14ac:dyDescent="0.25">
      <c r="A671" s="785" t="s">
        <v>83</v>
      </c>
      <c r="B671" s="785" t="s">
        <v>74</v>
      </c>
      <c r="C671" s="785">
        <v>35.923915000000001</v>
      </c>
      <c r="D671" s="785">
        <v>-93.070695999999998</v>
      </c>
      <c r="E671" s="836">
        <v>41948</v>
      </c>
      <c r="F671" s="896">
        <v>12</v>
      </c>
      <c r="G671" s="852" t="s">
        <v>151</v>
      </c>
      <c r="H671" s="795" t="s">
        <v>154</v>
      </c>
      <c r="I671" s="837">
        <v>0.40347222222222223</v>
      </c>
      <c r="J671" s="832" t="s">
        <v>22</v>
      </c>
      <c r="K671" s="817" t="s">
        <v>28</v>
      </c>
      <c r="L671" s="783" t="s">
        <v>137</v>
      </c>
      <c r="M671" s="782">
        <v>201.4</v>
      </c>
      <c r="N671" s="785">
        <v>201.4</v>
      </c>
    </row>
    <row r="672" spans="1:18" x14ac:dyDescent="0.25">
      <c r="A672" s="782" t="s">
        <v>111</v>
      </c>
      <c r="B672" s="786" t="s">
        <v>112</v>
      </c>
      <c r="C672" s="786">
        <v>35.943100000000001</v>
      </c>
      <c r="D672" s="786">
        <v>-93.405600000000007</v>
      </c>
      <c r="E672" s="787">
        <v>41948</v>
      </c>
      <c r="F672" s="896">
        <v>12</v>
      </c>
      <c r="G672" s="787" t="s">
        <v>150</v>
      </c>
      <c r="H672" s="795" t="s">
        <v>154</v>
      </c>
      <c r="I672" s="788">
        <v>0.52916666666666667</v>
      </c>
      <c r="J672" s="786" t="s">
        <v>98</v>
      </c>
      <c r="K672" s="786" t="s">
        <v>103</v>
      </c>
      <c r="L672" s="783" t="s">
        <v>137</v>
      </c>
      <c r="M672" s="790">
        <v>161</v>
      </c>
      <c r="N672" s="785">
        <v>161</v>
      </c>
    </row>
    <row r="673" spans="1:18" x14ac:dyDescent="0.25">
      <c r="A673" s="983" t="s">
        <v>83</v>
      </c>
      <c r="B673" s="983" t="s">
        <v>41</v>
      </c>
      <c r="C673" s="984">
        <v>35.938889000000003</v>
      </c>
      <c r="D673" s="984">
        <v>-93.072500000000005</v>
      </c>
      <c r="E673" s="985">
        <v>41948</v>
      </c>
      <c r="F673" s="1005">
        <v>12</v>
      </c>
      <c r="G673" s="985" t="s">
        <v>151</v>
      </c>
      <c r="H673" s="988" t="s">
        <v>154</v>
      </c>
      <c r="I673" s="989">
        <v>0.38194444444444442</v>
      </c>
      <c r="J673" s="989" t="s">
        <v>22</v>
      </c>
      <c r="K673" s="995" t="s">
        <v>28</v>
      </c>
      <c r="L673" s="991" t="s">
        <v>137</v>
      </c>
      <c r="M673" s="1008">
        <v>153.9</v>
      </c>
      <c r="N673" s="983">
        <v>153.9</v>
      </c>
      <c r="O673" s="983"/>
      <c r="P673" s="983"/>
      <c r="Q673" s="983"/>
      <c r="R673" s="983"/>
    </row>
    <row r="674" spans="1:18" x14ac:dyDescent="0.25">
      <c r="A674" s="782" t="s">
        <v>111</v>
      </c>
      <c r="B674" s="786" t="s">
        <v>113</v>
      </c>
      <c r="C674" s="786">
        <v>36.033900000000003</v>
      </c>
      <c r="D674" s="786">
        <v>-93.109700000000004</v>
      </c>
      <c r="E674" s="787">
        <v>41948</v>
      </c>
      <c r="F674" s="896">
        <v>12</v>
      </c>
      <c r="G674" s="787" t="s">
        <v>150</v>
      </c>
      <c r="H674" s="795" t="s">
        <v>154</v>
      </c>
      <c r="I674" s="788">
        <v>0.44791666666666669</v>
      </c>
      <c r="J674" s="786" t="s">
        <v>98</v>
      </c>
      <c r="K674" s="786" t="s">
        <v>103</v>
      </c>
      <c r="L674" s="783" t="s">
        <v>137</v>
      </c>
      <c r="M674" s="790">
        <v>104</v>
      </c>
      <c r="N674" s="785">
        <v>104</v>
      </c>
    </row>
    <row r="675" spans="1:18" x14ac:dyDescent="0.25">
      <c r="A675" s="782" t="s">
        <v>111</v>
      </c>
      <c r="B675" s="786" t="s">
        <v>91</v>
      </c>
      <c r="C675" s="783">
        <v>35.977800000000002</v>
      </c>
      <c r="D675" s="783">
        <v>-93.043099999999995</v>
      </c>
      <c r="E675" s="787">
        <v>41948</v>
      </c>
      <c r="F675" s="896">
        <v>12</v>
      </c>
      <c r="G675" s="795" t="s">
        <v>151</v>
      </c>
      <c r="H675" s="795" t="s">
        <v>154</v>
      </c>
      <c r="I675" s="788">
        <v>0.39930555555555558</v>
      </c>
      <c r="J675" s="786" t="s">
        <v>98</v>
      </c>
      <c r="K675" s="786" t="s">
        <v>103</v>
      </c>
      <c r="L675" s="783" t="s">
        <v>137</v>
      </c>
      <c r="M675" s="790">
        <v>88</v>
      </c>
      <c r="N675" s="785">
        <v>88</v>
      </c>
    </row>
    <row r="676" spans="1:18" x14ac:dyDescent="0.25">
      <c r="A676" s="782" t="s">
        <v>111</v>
      </c>
      <c r="B676" s="786" t="s">
        <v>91</v>
      </c>
      <c r="C676" s="783">
        <v>35.977800000000002</v>
      </c>
      <c r="D676" s="783">
        <v>-93.043099999999995</v>
      </c>
      <c r="E676" s="787">
        <v>41948</v>
      </c>
      <c r="F676" s="896">
        <v>12</v>
      </c>
      <c r="G676" s="795" t="s">
        <v>151</v>
      </c>
      <c r="H676" s="795" t="s">
        <v>154</v>
      </c>
      <c r="I676" s="788">
        <v>0.4</v>
      </c>
      <c r="J676" s="786" t="s">
        <v>98</v>
      </c>
      <c r="K676" s="786" t="s">
        <v>103</v>
      </c>
      <c r="L676" s="783" t="s">
        <v>137</v>
      </c>
      <c r="M676" s="790">
        <v>79</v>
      </c>
      <c r="N676" s="785">
        <v>79</v>
      </c>
    </row>
    <row r="677" spans="1:18" x14ac:dyDescent="0.25">
      <c r="A677" s="782" t="s">
        <v>111</v>
      </c>
      <c r="B677" s="786" t="s">
        <v>105</v>
      </c>
      <c r="C677" s="783">
        <v>35.989153000000002</v>
      </c>
      <c r="D677" s="783">
        <v>-93.035788999999994</v>
      </c>
      <c r="E677" s="787">
        <v>41948</v>
      </c>
      <c r="F677" s="896">
        <v>12</v>
      </c>
      <c r="G677" s="795" t="s">
        <v>151</v>
      </c>
      <c r="H677" s="795" t="s">
        <v>154</v>
      </c>
      <c r="I677" s="788">
        <v>0.37569444444444444</v>
      </c>
      <c r="J677" s="786" t="s">
        <v>98</v>
      </c>
      <c r="K677" s="786" t="s">
        <v>103</v>
      </c>
      <c r="L677" s="783" t="s">
        <v>137</v>
      </c>
      <c r="M677" s="790">
        <v>63</v>
      </c>
      <c r="N677" s="785">
        <v>63</v>
      </c>
    </row>
    <row r="678" spans="1:18" x14ac:dyDescent="0.25">
      <c r="A678" s="782" t="s">
        <v>111</v>
      </c>
      <c r="B678" s="786" t="s">
        <v>101</v>
      </c>
      <c r="C678" s="783">
        <v>35.982633</v>
      </c>
      <c r="D678" s="783">
        <v>-93.040734</v>
      </c>
      <c r="E678" s="787">
        <v>41948</v>
      </c>
      <c r="F678" s="896">
        <v>12</v>
      </c>
      <c r="G678" s="795" t="s">
        <v>151</v>
      </c>
      <c r="H678" s="795" t="s">
        <v>154</v>
      </c>
      <c r="I678" s="788">
        <v>0.37847222222222221</v>
      </c>
      <c r="J678" s="786" t="s">
        <v>98</v>
      </c>
      <c r="K678" s="786" t="s">
        <v>103</v>
      </c>
      <c r="L678" s="783" t="s">
        <v>137</v>
      </c>
      <c r="M678" s="790">
        <v>54</v>
      </c>
      <c r="N678" s="785">
        <v>54</v>
      </c>
    </row>
    <row r="679" spans="1:18" x14ac:dyDescent="0.25">
      <c r="A679" s="782" t="s">
        <v>111</v>
      </c>
      <c r="B679" s="786" t="s">
        <v>91</v>
      </c>
      <c r="C679" s="783">
        <v>35.977800000000002</v>
      </c>
      <c r="D679" s="783">
        <v>-93.043099999999995</v>
      </c>
      <c r="E679" s="787">
        <v>41948</v>
      </c>
      <c r="F679" s="896">
        <v>12</v>
      </c>
      <c r="G679" s="795" t="s">
        <v>151</v>
      </c>
      <c r="H679" s="795" t="s">
        <v>154</v>
      </c>
      <c r="I679" s="788">
        <v>0.40069444444444446</v>
      </c>
      <c r="J679" s="786" t="s">
        <v>98</v>
      </c>
      <c r="K679" s="786" t="s">
        <v>19</v>
      </c>
      <c r="L679" s="783" t="s">
        <v>137</v>
      </c>
      <c r="M679" s="794" t="s">
        <v>45</v>
      </c>
      <c r="N679" s="785">
        <v>0.01</v>
      </c>
    </row>
    <row r="680" spans="1:18" x14ac:dyDescent="0.25">
      <c r="A680" s="785" t="s">
        <v>83</v>
      </c>
      <c r="B680" s="785" t="s">
        <v>39</v>
      </c>
      <c r="C680" s="407">
        <v>35.915832999999999</v>
      </c>
      <c r="D680" s="407">
        <v>-93.059443999999999</v>
      </c>
      <c r="E680" s="836">
        <v>41955</v>
      </c>
      <c r="F680" s="896">
        <v>12</v>
      </c>
      <c r="G680" s="852" t="s">
        <v>150</v>
      </c>
      <c r="H680" s="795" t="s">
        <v>154</v>
      </c>
      <c r="L680" s="783" t="s">
        <v>93</v>
      </c>
      <c r="M680" s="782">
        <v>65</v>
      </c>
      <c r="N680" s="785">
        <v>65</v>
      </c>
    </row>
    <row r="681" spans="1:18" x14ac:dyDescent="0.25">
      <c r="A681" s="785" t="s">
        <v>83</v>
      </c>
      <c r="B681" s="785" t="s">
        <v>74</v>
      </c>
      <c r="C681" s="785">
        <v>35.923915000000001</v>
      </c>
      <c r="D681" s="785">
        <v>-93.070695999999998</v>
      </c>
      <c r="E681" s="836">
        <v>41955</v>
      </c>
      <c r="F681" s="896">
        <v>12</v>
      </c>
      <c r="G681" s="852" t="s">
        <v>151</v>
      </c>
      <c r="H681" s="795" t="s">
        <v>154</v>
      </c>
      <c r="I681" s="837">
        <v>0.4368055555555555</v>
      </c>
      <c r="J681" s="832" t="s">
        <v>22</v>
      </c>
      <c r="K681" s="817" t="s">
        <v>29</v>
      </c>
      <c r="L681" s="783" t="s">
        <v>93</v>
      </c>
      <c r="M681" s="785">
        <v>64.400000000000006</v>
      </c>
      <c r="N681" s="785">
        <v>64.400000000000006</v>
      </c>
    </row>
    <row r="682" spans="1:18" x14ac:dyDescent="0.25">
      <c r="A682" s="785" t="s">
        <v>83</v>
      </c>
      <c r="B682" s="785" t="s">
        <v>40</v>
      </c>
      <c r="C682" s="407">
        <v>35.894167000000003</v>
      </c>
      <c r="D682" s="407">
        <v>-93.067499999999995</v>
      </c>
      <c r="E682" s="834">
        <v>41955</v>
      </c>
      <c r="F682" s="896">
        <v>12</v>
      </c>
      <c r="G682" s="852" t="s">
        <v>150</v>
      </c>
      <c r="H682" s="795" t="s">
        <v>154</v>
      </c>
      <c r="I682" s="832">
        <v>0.44305555555555554</v>
      </c>
      <c r="J682" s="832" t="s">
        <v>22</v>
      </c>
      <c r="K682" s="817" t="s">
        <v>29</v>
      </c>
      <c r="L682" s="783" t="s">
        <v>93</v>
      </c>
      <c r="M682" s="782">
        <v>57.3</v>
      </c>
      <c r="N682" s="785">
        <v>57.3</v>
      </c>
    </row>
    <row r="683" spans="1:18" x14ac:dyDescent="0.25">
      <c r="A683" s="782" t="s">
        <v>111</v>
      </c>
      <c r="B683" s="786" t="s">
        <v>113</v>
      </c>
      <c r="C683" s="786">
        <v>36.033900000000003</v>
      </c>
      <c r="D683" s="786">
        <v>-93.109700000000004</v>
      </c>
      <c r="E683" s="787">
        <v>41955</v>
      </c>
      <c r="F683" s="896">
        <v>12</v>
      </c>
      <c r="G683" s="787" t="s">
        <v>150</v>
      </c>
      <c r="H683" s="795" t="s">
        <v>154</v>
      </c>
      <c r="I683" s="788">
        <v>0.43125000000000002</v>
      </c>
      <c r="J683" s="786" t="s">
        <v>96</v>
      </c>
      <c r="K683" s="786" t="s">
        <v>93</v>
      </c>
      <c r="L683" s="783" t="s">
        <v>93</v>
      </c>
      <c r="M683" s="790">
        <v>33</v>
      </c>
      <c r="N683" s="785">
        <v>33</v>
      </c>
    </row>
    <row r="684" spans="1:18" x14ac:dyDescent="0.25">
      <c r="A684" s="782" t="s">
        <v>111</v>
      </c>
      <c r="B684" s="786" t="s">
        <v>112</v>
      </c>
      <c r="C684" s="786">
        <v>35.943100000000001</v>
      </c>
      <c r="D684" s="786">
        <v>-93.405600000000007</v>
      </c>
      <c r="E684" s="787">
        <v>41955</v>
      </c>
      <c r="F684" s="896">
        <v>12</v>
      </c>
      <c r="G684" s="787" t="s">
        <v>150</v>
      </c>
      <c r="H684" s="795" t="s">
        <v>154</v>
      </c>
      <c r="I684" s="788">
        <v>0.47986111111111113</v>
      </c>
      <c r="J684" s="786" t="s">
        <v>96</v>
      </c>
      <c r="K684" s="786" t="s">
        <v>93</v>
      </c>
      <c r="L684" s="783" t="s">
        <v>93</v>
      </c>
      <c r="M684" s="790">
        <v>32</v>
      </c>
      <c r="N684" s="785">
        <v>32</v>
      </c>
    </row>
    <row r="685" spans="1:18" x14ac:dyDescent="0.25">
      <c r="A685" s="782" t="s">
        <v>111</v>
      </c>
      <c r="B685" s="786" t="s">
        <v>101</v>
      </c>
      <c r="C685" s="783">
        <v>35.982633</v>
      </c>
      <c r="D685" s="783">
        <v>-93.040734</v>
      </c>
      <c r="E685" s="787">
        <v>41955</v>
      </c>
      <c r="F685" s="896">
        <v>12</v>
      </c>
      <c r="G685" s="795" t="s">
        <v>151</v>
      </c>
      <c r="H685" s="795" t="s">
        <v>154</v>
      </c>
      <c r="I685" s="788">
        <v>0.37847222222222221</v>
      </c>
      <c r="J685" s="786" t="s">
        <v>96</v>
      </c>
      <c r="K685" s="786" t="s">
        <v>93</v>
      </c>
      <c r="L685" s="783" t="s">
        <v>93</v>
      </c>
      <c r="M685" s="790">
        <v>17</v>
      </c>
      <c r="N685" s="785">
        <v>17</v>
      </c>
    </row>
    <row r="686" spans="1:18" x14ac:dyDescent="0.25">
      <c r="A686" s="782" t="s">
        <v>111</v>
      </c>
      <c r="B686" s="786" t="s">
        <v>91</v>
      </c>
      <c r="C686" s="783">
        <v>35.977800000000002</v>
      </c>
      <c r="D686" s="783">
        <v>-93.043099999999995</v>
      </c>
      <c r="E686" s="787">
        <v>41955</v>
      </c>
      <c r="F686" s="896">
        <v>12</v>
      </c>
      <c r="G686" s="795" t="s">
        <v>151</v>
      </c>
      <c r="H686" s="795" t="s">
        <v>154</v>
      </c>
      <c r="I686" s="788">
        <v>0.38958333333333334</v>
      </c>
      <c r="J686" s="786" t="s">
        <v>96</v>
      </c>
      <c r="K686" s="786" t="s">
        <v>19</v>
      </c>
      <c r="L686" s="783" t="s">
        <v>93</v>
      </c>
      <c r="M686" s="790">
        <v>17</v>
      </c>
      <c r="N686" s="785">
        <v>17</v>
      </c>
    </row>
    <row r="687" spans="1:18" x14ac:dyDescent="0.25">
      <c r="A687" s="782" t="s">
        <v>111</v>
      </c>
      <c r="B687" s="786" t="s">
        <v>91</v>
      </c>
      <c r="C687" s="783">
        <v>35.977800000000002</v>
      </c>
      <c r="D687" s="783">
        <v>-93.043099999999995</v>
      </c>
      <c r="E687" s="787">
        <v>41955</v>
      </c>
      <c r="F687" s="896">
        <v>12</v>
      </c>
      <c r="G687" s="795" t="s">
        <v>151</v>
      </c>
      <c r="H687" s="795" t="s">
        <v>154</v>
      </c>
      <c r="I687" s="788">
        <v>0.3888888888888889</v>
      </c>
      <c r="J687" s="786" t="s">
        <v>96</v>
      </c>
      <c r="K687" s="786" t="s">
        <v>93</v>
      </c>
      <c r="L687" s="783" t="s">
        <v>93</v>
      </c>
      <c r="M687" s="809">
        <v>17</v>
      </c>
      <c r="N687" s="785">
        <v>17</v>
      </c>
    </row>
    <row r="688" spans="1:18" x14ac:dyDescent="0.25">
      <c r="A688" s="782" t="s">
        <v>111</v>
      </c>
      <c r="B688" s="786" t="s">
        <v>105</v>
      </c>
      <c r="C688" s="783">
        <v>35.989153000000002</v>
      </c>
      <c r="D688" s="783">
        <v>-93.035788999999994</v>
      </c>
      <c r="E688" s="787">
        <v>41955</v>
      </c>
      <c r="F688" s="896">
        <v>12</v>
      </c>
      <c r="G688" s="795" t="s">
        <v>151</v>
      </c>
      <c r="H688" s="795" t="s">
        <v>154</v>
      </c>
      <c r="I688" s="788">
        <v>0.375</v>
      </c>
      <c r="J688" s="786" t="s">
        <v>96</v>
      </c>
      <c r="K688" s="786" t="s">
        <v>93</v>
      </c>
      <c r="L688" s="783" t="s">
        <v>93</v>
      </c>
      <c r="M688" s="809">
        <v>15</v>
      </c>
      <c r="N688" s="785">
        <v>15</v>
      </c>
    </row>
    <row r="689" spans="1:18" x14ac:dyDescent="0.25">
      <c r="A689" s="983" t="s">
        <v>83</v>
      </c>
      <c r="B689" s="983" t="s">
        <v>41</v>
      </c>
      <c r="C689" s="984">
        <v>35.938889000000003</v>
      </c>
      <c r="D689" s="984">
        <v>-93.072500000000005</v>
      </c>
      <c r="E689" s="985">
        <v>41955</v>
      </c>
      <c r="F689" s="1005">
        <v>12</v>
      </c>
      <c r="G689" s="985" t="s">
        <v>151</v>
      </c>
      <c r="H689" s="988" t="s">
        <v>154</v>
      </c>
      <c r="I689" s="989">
        <v>0.39374999999999999</v>
      </c>
      <c r="J689" s="989" t="s">
        <v>22</v>
      </c>
      <c r="K689" s="995" t="s">
        <v>29</v>
      </c>
      <c r="L689" s="991" t="s">
        <v>93</v>
      </c>
      <c r="M689" s="1008">
        <v>14.6</v>
      </c>
      <c r="N689" s="983">
        <v>14.6</v>
      </c>
      <c r="O689" s="983"/>
      <c r="P689" s="983"/>
      <c r="Q689" s="983"/>
      <c r="R689" s="983"/>
    </row>
    <row r="690" spans="1:18" x14ac:dyDescent="0.25">
      <c r="A690" s="782" t="s">
        <v>111</v>
      </c>
      <c r="B690" s="786" t="s">
        <v>91</v>
      </c>
      <c r="C690" s="783">
        <v>35.977800000000002</v>
      </c>
      <c r="D690" s="783">
        <v>-93.043099999999995</v>
      </c>
      <c r="E690" s="787">
        <v>41955</v>
      </c>
      <c r="F690" s="896">
        <v>12</v>
      </c>
      <c r="G690" s="795" t="s">
        <v>151</v>
      </c>
      <c r="H690" s="795" t="s">
        <v>154</v>
      </c>
      <c r="I690" s="788">
        <v>0.39027777777777778</v>
      </c>
      <c r="J690" s="786" t="s">
        <v>96</v>
      </c>
      <c r="K690" s="786" t="s">
        <v>19</v>
      </c>
      <c r="L690" s="783" t="s">
        <v>93</v>
      </c>
      <c r="M690" s="794" t="s">
        <v>45</v>
      </c>
      <c r="N690" s="785">
        <v>0.01</v>
      </c>
    </row>
    <row r="691" spans="1:18" x14ac:dyDescent="0.25">
      <c r="A691" s="782" t="s">
        <v>111</v>
      </c>
      <c r="B691" s="786" t="s">
        <v>113</v>
      </c>
      <c r="C691" s="786">
        <v>36.033900000000003</v>
      </c>
      <c r="D691" s="786">
        <v>-93.109700000000004</v>
      </c>
      <c r="E691" s="787">
        <v>41960</v>
      </c>
      <c r="F691" s="896">
        <v>12</v>
      </c>
      <c r="G691" s="787" t="s">
        <v>150</v>
      </c>
      <c r="H691" s="795" t="s">
        <v>154</v>
      </c>
      <c r="I691" s="788">
        <v>0.38750000000000001</v>
      </c>
      <c r="J691" s="786" t="s">
        <v>96</v>
      </c>
      <c r="K691" s="786" t="s">
        <v>93</v>
      </c>
      <c r="L691" s="783" t="s">
        <v>93</v>
      </c>
      <c r="M691" s="790">
        <v>43</v>
      </c>
      <c r="N691" s="785">
        <v>43</v>
      </c>
    </row>
    <row r="692" spans="1:18" x14ac:dyDescent="0.25">
      <c r="A692" s="782" t="s">
        <v>111</v>
      </c>
      <c r="B692" s="786" t="s">
        <v>101</v>
      </c>
      <c r="C692" s="783">
        <v>35.982633</v>
      </c>
      <c r="D692" s="783">
        <v>-93.040734</v>
      </c>
      <c r="E692" s="787">
        <v>41960</v>
      </c>
      <c r="F692" s="896">
        <v>12</v>
      </c>
      <c r="G692" s="795" t="s">
        <v>151</v>
      </c>
      <c r="H692" s="795" t="s">
        <v>154</v>
      </c>
      <c r="I692" s="788">
        <v>0.30625000000000002</v>
      </c>
      <c r="J692" s="786" t="s">
        <v>96</v>
      </c>
      <c r="K692" s="786" t="s">
        <v>93</v>
      </c>
      <c r="L692" s="783" t="s">
        <v>93</v>
      </c>
      <c r="M692" s="790">
        <v>19</v>
      </c>
      <c r="N692" s="785">
        <v>19</v>
      </c>
    </row>
    <row r="693" spans="1:18" x14ac:dyDescent="0.25">
      <c r="A693" s="782" t="s">
        <v>111</v>
      </c>
      <c r="B693" s="786" t="s">
        <v>105</v>
      </c>
      <c r="C693" s="783">
        <v>35.989153000000002</v>
      </c>
      <c r="D693" s="783">
        <v>-93.035788999999994</v>
      </c>
      <c r="E693" s="787">
        <v>41960</v>
      </c>
      <c r="F693" s="896">
        <v>12</v>
      </c>
      <c r="G693" s="795" t="s">
        <v>151</v>
      </c>
      <c r="H693" s="795" t="s">
        <v>154</v>
      </c>
      <c r="I693" s="788">
        <v>0.30486111111111114</v>
      </c>
      <c r="J693" s="786" t="s">
        <v>96</v>
      </c>
      <c r="K693" s="786" t="s">
        <v>93</v>
      </c>
      <c r="L693" s="783" t="s">
        <v>93</v>
      </c>
      <c r="M693" s="790">
        <v>17</v>
      </c>
      <c r="N693" s="785">
        <v>17</v>
      </c>
    </row>
    <row r="694" spans="1:18" x14ac:dyDescent="0.25">
      <c r="A694" s="782" t="s">
        <v>111</v>
      </c>
      <c r="B694" s="786" t="s">
        <v>112</v>
      </c>
      <c r="C694" s="786">
        <v>35.943100000000001</v>
      </c>
      <c r="D694" s="786">
        <v>-93.405600000000007</v>
      </c>
      <c r="E694" s="787">
        <v>41960</v>
      </c>
      <c r="F694" s="896">
        <v>12</v>
      </c>
      <c r="G694" s="787" t="s">
        <v>150</v>
      </c>
      <c r="H694" s="795" t="s">
        <v>154</v>
      </c>
      <c r="I694" s="788">
        <v>0.45833333333333331</v>
      </c>
      <c r="J694" s="786" t="s">
        <v>96</v>
      </c>
      <c r="K694" s="786" t="s">
        <v>93</v>
      </c>
      <c r="L694" s="783" t="s">
        <v>93</v>
      </c>
      <c r="M694" s="790">
        <v>15</v>
      </c>
      <c r="N694" s="785">
        <v>15</v>
      </c>
    </row>
    <row r="695" spans="1:18" x14ac:dyDescent="0.25">
      <c r="A695" s="782" t="s">
        <v>111</v>
      </c>
      <c r="B695" s="786" t="s">
        <v>91</v>
      </c>
      <c r="C695" s="783">
        <v>35.977800000000002</v>
      </c>
      <c r="D695" s="783">
        <v>-93.043099999999995</v>
      </c>
      <c r="E695" s="787">
        <v>41960</v>
      </c>
      <c r="F695" s="896">
        <v>12</v>
      </c>
      <c r="G695" s="795" t="s">
        <v>151</v>
      </c>
      <c r="H695" s="795" t="s">
        <v>154</v>
      </c>
      <c r="I695" s="788">
        <v>0.3298611111111111</v>
      </c>
      <c r="J695" s="786" t="s">
        <v>96</v>
      </c>
      <c r="K695" s="786" t="s">
        <v>93</v>
      </c>
      <c r="L695" s="783" t="s">
        <v>93</v>
      </c>
      <c r="M695" s="790">
        <v>6</v>
      </c>
      <c r="N695" s="785">
        <v>6</v>
      </c>
    </row>
    <row r="696" spans="1:18" x14ac:dyDescent="0.25">
      <c r="A696" s="782" t="s">
        <v>111</v>
      </c>
      <c r="B696" s="786" t="s">
        <v>91</v>
      </c>
      <c r="C696" s="783">
        <v>35.977800000000002</v>
      </c>
      <c r="D696" s="783">
        <v>-93.043099999999995</v>
      </c>
      <c r="E696" s="787">
        <v>41960</v>
      </c>
      <c r="F696" s="896">
        <v>12</v>
      </c>
      <c r="G696" s="795" t="s">
        <v>151</v>
      </c>
      <c r="H696" s="795" t="s">
        <v>154</v>
      </c>
      <c r="I696" s="788">
        <v>0.33055555555555555</v>
      </c>
      <c r="J696" s="786" t="s">
        <v>96</v>
      </c>
      <c r="K696" s="786" t="s">
        <v>19</v>
      </c>
      <c r="L696" s="783" t="s">
        <v>93</v>
      </c>
      <c r="M696" s="790">
        <v>3</v>
      </c>
      <c r="N696" s="785">
        <v>3</v>
      </c>
    </row>
    <row r="697" spans="1:18" x14ac:dyDescent="0.25">
      <c r="A697" s="782" t="s">
        <v>111</v>
      </c>
      <c r="B697" s="786" t="s">
        <v>91</v>
      </c>
      <c r="C697" s="783">
        <v>35.977800000000002</v>
      </c>
      <c r="D697" s="783">
        <v>-93.043099999999995</v>
      </c>
      <c r="E697" s="787">
        <v>41960</v>
      </c>
      <c r="F697" s="896">
        <v>12</v>
      </c>
      <c r="G697" s="795" t="s">
        <v>151</v>
      </c>
      <c r="H697" s="795" t="s">
        <v>154</v>
      </c>
      <c r="I697" s="788">
        <v>0.33124999999999999</v>
      </c>
      <c r="J697" s="786" t="s">
        <v>96</v>
      </c>
      <c r="K697" s="786" t="s">
        <v>19</v>
      </c>
      <c r="L697" s="783" t="s">
        <v>93</v>
      </c>
      <c r="M697" s="794" t="s">
        <v>45</v>
      </c>
      <c r="N697" s="785">
        <v>0.01</v>
      </c>
    </row>
    <row r="698" spans="1:18" x14ac:dyDescent="0.25">
      <c r="A698" s="782" t="s">
        <v>111</v>
      </c>
      <c r="B698" s="786" t="s">
        <v>113</v>
      </c>
      <c r="C698" s="786">
        <v>36.033900000000003</v>
      </c>
      <c r="D698" s="786">
        <v>-93.109700000000004</v>
      </c>
      <c r="E698" s="787">
        <v>41962</v>
      </c>
      <c r="F698" s="896">
        <v>12</v>
      </c>
      <c r="G698" s="787" t="s">
        <v>150</v>
      </c>
      <c r="H698" s="795" t="s">
        <v>154</v>
      </c>
      <c r="I698" s="788">
        <v>0.42777777777777776</v>
      </c>
      <c r="J698" s="786" t="s">
        <v>98</v>
      </c>
      <c r="K698" s="786" t="s">
        <v>93</v>
      </c>
      <c r="L698" s="783" t="s">
        <v>93</v>
      </c>
      <c r="M698" s="790">
        <v>33</v>
      </c>
      <c r="N698" s="785">
        <v>33</v>
      </c>
    </row>
    <row r="699" spans="1:18" x14ac:dyDescent="0.25">
      <c r="A699" s="782" t="s">
        <v>111</v>
      </c>
      <c r="B699" s="786" t="s">
        <v>91</v>
      </c>
      <c r="C699" s="783">
        <v>35.977800000000002</v>
      </c>
      <c r="D699" s="783">
        <v>-93.043099999999995</v>
      </c>
      <c r="E699" s="787">
        <v>41962</v>
      </c>
      <c r="F699" s="896">
        <v>12</v>
      </c>
      <c r="G699" s="795" t="s">
        <v>151</v>
      </c>
      <c r="H699" s="795" t="s">
        <v>154</v>
      </c>
      <c r="I699" s="788">
        <v>0.49027777777777776</v>
      </c>
      <c r="J699" s="786" t="s">
        <v>98</v>
      </c>
      <c r="K699" s="786" t="s">
        <v>19</v>
      </c>
      <c r="L699" s="783" t="s">
        <v>93</v>
      </c>
      <c r="M699" s="790">
        <v>9</v>
      </c>
      <c r="N699" s="785">
        <v>9</v>
      </c>
    </row>
    <row r="700" spans="1:18" x14ac:dyDescent="0.25">
      <c r="A700" s="782" t="s">
        <v>111</v>
      </c>
      <c r="B700" s="786" t="s">
        <v>91</v>
      </c>
      <c r="C700" s="783">
        <v>35.977800000000002</v>
      </c>
      <c r="D700" s="783">
        <v>-93.043099999999995</v>
      </c>
      <c r="E700" s="787">
        <v>41962</v>
      </c>
      <c r="F700" s="896">
        <v>12</v>
      </c>
      <c r="G700" s="795" t="s">
        <v>151</v>
      </c>
      <c r="H700" s="795" t="s">
        <v>154</v>
      </c>
      <c r="I700" s="788">
        <v>0.48958333333333331</v>
      </c>
      <c r="J700" s="786" t="s">
        <v>98</v>
      </c>
      <c r="K700" s="786" t="s">
        <v>93</v>
      </c>
      <c r="L700" s="783" t="s">
        <v>93</v>
      </c>
      <c r="M700" s="790">
        <v>7</v>
      </c>
      <c r="N700" s="785">
        <v>7</v>
      </c>
    </row>
    <row r="701" spans="1:18" x14ac:dyDescent="0.25">
      <c r="A701" s="782" t="s">
        <v>111</v>
      </c>
      <c r="B701" s="786" t="s">
        <v>112</v>
      </c>
      <c r="C701" s="786">
        <v>35.943100000000001</v>
      </c>
      <c r="D701" s="786">
        <v>-93.405600000000007</v>
      </c>
      <c r="E701" s="787">
        <v>41962</v>
      </c>
      <c r="F701" s="896">
        <v>12</v>
      </c>
      <c r="G701" s="787" t="s">
        <v>150</v>
      </c>
      <c r="H701" s="795" t="s">
        <v>154</v>
      </c>
      <c r="I701" s="788">
        <v>0.37777777777777777</v>
      </c>
      <c r="J701" s="786" t="s">
        <v>98</v>
      </c>
      <c r="K701" s="786" t="s">
        <v>93</v>
      </c>
      <c r="L701" s="783" t="s">
        <v>93</v>
      </c>
      <c r="M701" s="790">
        <v>6</v>
      </c>
      <c r="N701" s="785">
        <v>6</v>
      </c>
    </row>
    <row r="702" spans="1:18" x14ac:dyDescent="0.25">
      <c r="A702" s="782" t="s">
        <v>111</v>
      </c>
      <c r="B702" s="786" t="s">
        <v>101</v>
      </c>
      <c r="C702" s="783">
        <v>35.982633</v>
      </c>
      <c r="D702" s="783">
        <v>-93.040734</v>
      </c>
      <c r="E702" s="787">
        <v>41962</v>
      </c>
      <c r="F702" s="896">
        <v>12</v>
      </c>
      <c r="G702" s="795" t="s">
        <v>151</v>
      </c>
      <c r="H702" s="795" t="s">
        <v>154</v>
      </c>
      <c r="I702" s="788">
        <v>0.47361111111111109</v>
      </c>
      <c r="J702" s="786" t="s">
        <v>98</v>
      </c>
      <c r="K702" s="786" t="s">
        <v>93</v>
      </c>
      <c r="L702" s="783" t="s">
        <v>93</v>
      </c>
      <c r="M702" s="790">
        <v>4</v>
      </c>
      <c r="N702" s="785">
        <v>4</v>
      </c>
    </row>
    <row r="703" spans="1:18" x14ac:dyDescent="0.25">
      <c r="A703" s="782" t="s">
        <v>111</v>
      </c>
      <c r="B703" s="786" t="s">
        <v>105</v>
      </c>
      <c r="C703" s="783">
        <v>35.989153000000002</v>
      </c>
      <c r="D703" s="783">
        <v>-93.035788999999994</v>
      </c>
      <c r="E703" s="787">
        <v>41962</v>
      </c>
      <c r="F703" s="896">
        <v>12</v>
      </c>
      <c r="G703" s="795" t="s">
        <v>151</v>
      </c>
      <c r="H703" s="795" t="s">
        <v>154</v>
      </c>
      <c r="I703" s="788">
        <v>0.46805555555555556</v>
      </c>
      <c r="J703" s="786" t="s">
        <v>98</v>
      </c>
      <c r="K703" s="786" t="s">
        <v>93</v>
      </c>
      <c r="L703" s="783" t="s">
        <v>93</v>
      </c>
      <c r="M703" s="790">
        <v>3</v>
      </c>
      <c r="N703" s="785">
        <v>3</v>
      </c>
    </row>
    <row r="704" spans="1:18" x14ac:dyDescent="0.25">
      <c r="A704" s="782" t="s">
        <v>111</v>
      </c>
      <c r="B704" s="786" t="s">
        <v>91</v>
      </c>
      <c r="C704" s="783">
        <v>35.977800000000002</v>
      </c>
      <c r="D704" s="783">
        <v>-93.043099999999995</v>
      </c>
      <c r="E704" s="787">
        <v>41962</v>
      </c>
      <c r="F704" s="896">
        <v>12</v>
      </c>
      <c r="G704" s="795" t="s">
        <v>151</v>
      </c>
      <c r="H704" s="795" t="s">
        <v>154</v>
      </c>
      <c r="I704" s="788">
        <v>0.4909722222222222</v>
      </c>
      <c r="J704" s="786" t="s">
        <v>98</v>
      </c>
      <c r="K704" s="786" t="s">
        <v>19</v>
      </c>
      <c r="L704" s="783" t="s">
        <v>93</v>
      </c>
      <c r="M704" s="794" t="s">
        <v>45</v>
      </c>
      <c r="N704" s="785">
        <v>0.01</v>
      </c>
    </row>
    <row r="705" spans="1:18" x14ac:dyDescent="0.25">
      <c r="A705" s="782" t="s">
        <v>111</v>
      </c>
      <c r="B705" s="786" t="s">
        <v>91</v>
      </c>
      <c r="C705" s="783">
        <v>35.977800000000002</v>
      </c>
      <c r="D705" s="783">
        <v>-93.043099999999995</v>
      </c>
      <c r="E705" s="787">
        <v>41967</v>
      </c>
      <c r="F705" s="896">
        <v>12</v>
      </c>
      <c r="G705" s="795" t="s">
        <v>151</v>
      </c>
      <c r="H705" s="795" t="s">
        <v>154</v>
      </c>
      <c r="I705" s="788">
        <v>0.50277777777777777</v>
      </c>
      <c r="J705" s="786" t="s">
        <v>98</v>
      </c>
      <c r="K705" s="786" t="s">
        <v>93</v>
      </c>
      <c r="L705" s="783" t="s">
        <v>93</v>
      </c>
      <c r="M705" s="790">
        <v>96</v>
      </c>
      <c r="N705" s="785">
        <v>96</v>
      </c>
    </row>
    <row r="706" spans="1:18" x14ac:dyDescent="0.25">
      <c r="A706" s="785" t="s">
        <v>83</v>
      </c>
      <c r="B706" s="785" t="s">
        <v>40</v>
      </c>
      <c r="C706" s="407">
        <v>35.894167000000003</v>
      </c>
      <c r="D706" s="407">
        <v>-93.067499999999995</v>
      </c>
      <c r="E706" s="834">
        <v>41967</v>
      </c>
      <c r="F706" s="896">
        <v>12</v>
      </c>
      <c r="G706" s="852" t="s">
        <v>150</v>
      </c>
      <c r="H706" s="795" t="s">
        <v>154</v>
      </c>
      <c r="I706" s="832">
        <v>0.44027777777777777</v>
      </c>
      <c r="J706" s="832" t="s">
        <v>24</v>
      </c>
      <c r="K706" s="817" t="s">
        <v>28</v>
      </c>
      <c r="L706" s="783" t="s">
        <v>137</v>
      </c>
      <c r="M706" s="782">
        <v>72.7</v>
      </c>
      <c r="N706" s="785">
        <v>72.7</v>
      </c>
    </row>
    <row r="707" spans="1:18" x14ac:dyDescent="0.25">
      <c r="A707" s="782" t="s">
        <v>111</v>
      </c>
      <c r="B707" s="786" t="s">
        <v>91</v>
      </c>
      <c r="C707" s="783">
        <v>35.977800000000002</v>
      </c>
      <c r="D707" s="783">
        <v>-93.043099999999995</v>
      </c>
      <c r="E707" s="787">
        <v>41967</v>
      </c>
      <c r="F707" s="896">
        <v>12</v>
      </c>
      <c r="G707" s="795" t="s">
        <v>151</v>
      </c>
      <c r="H707" s="795" t="s">
        <v>154</v>
      </c>
      <c r="I707" s="788">
        <v>0.50208333333333333</v>
      </c>
      <c r="J707" s="786" t="s">
        <v>98</v>
      </c>
      <c r="K707" s="786" t="s">
        <v>93</v>
      </c>
      <c r="L707" s="783" t="s">
        <v>93</v>
      </c>
      <c r="M707" s="790">
        <v>56</v>
      </c>
      <c r="N707" s="785">
        <v>56</v>
      </c>
    </row>
    <row r="708" spans="1:18" x14ac:dyDescent="0.25">
      <c r="A708" s="782" t="s">
        <v>111</v>
      </c>
      <c r="B708" s="786" t="s">
        <v>112</v>
      </c>
      <c r="C708" s="786">
        <v>35.943100000000001</v>
      </c>
      <c r="D708" s="786">
        <v>-93.405600000000007</v>
      </c>
      <c r="E708" s="787">
        <v>41967</v>
      </c>
      <c r="F708" s="896">
        <v>12</v>
      </c>
      <c r="G708" s="787" t="s">
        <v>150</v>
      </c>
      <c r="H708" s="795" t="s">
        <v>154</v>
      </c>
      <c r="I708" s="788">
        <v>0.40625</v>
      </c>
      <c r="J708" s="786" t="s">
        <v>98</v>
      </c>
      <c r="K708" s="786" t="s">
        <v>93</v>
      </c>
      <c r="L708" s="783" t="s">
        <v>93</v>
      </c>
      <c r="M708" s="790">
        <v>54</v>
      </c>
      <c r="N708" s="785">
        <v>54</v>
      </c>
    </row>
    <row r="709" spans="1:18" x14ac:dyDescent="0.25">
      <c r="A709" s="782" t="s">
        <v>111</v>
      </c>
      <c r="B709" s="786" t="s">
        <v>113</v>
      </c>
      <c r="C709" s="786">
        <v>36.033900000000003</v>
      </c>
      <c r="D709" s="786">
        <v>-93.109700000000004</v>
      </c>
      <c r="E709" s="787">
        <v>41967</v>
      </c>
      <c r="F709" s="896">
        <v>12</v>
      </c>
      <c r="G709" s="787" t="s">
        <v>150</v>
      </c>
      <c r="H709" s="795" t="s">
        <v>154</v>
      </c>
      <c r="I709" s="788">
        <v>0.45208333333333334</v>
      </c>
      <c r="J709" s="786" t="s">
        <v>98</v>
      </c>
      <c r="K709" s="786" t="s">
        <v>93</v>
      </c>
      <c r="L709" s="783" t="s">
        <v>93</v>
      </c>
      <c r="M709" s="790">
        <v>53</v>
      </c>
      <c r="N709" s="785">
        <v>53</v>
      </c>
    </row>
    <row r="710" spans="1:18" x14ac:dyDescent="0.25">
      <c r="A710" s="785" t="s">
        <v>83</v>
      </c>
      <c r="B710" s="785" t="s">
        <v>39</v>
      </c>
      <c r="C710" s="407">
        <v>35.915832999999999</v>
      </c>
      <c r="D710" s="407">
        <v>-93.059443999999999</v>
      </c>
      <c r="E710" s="852">
        <v>41967</v>
      </c>
      <c r="F710" s="896">
        <v>12</v>
      </c>
      <c r="G710" s="852" t="s">
        <v>150</v>
      </c>
      <c r="H710" s="795" t="s">
        <v>154</v>
      </c>
      <c r="L710" s="783" t="s">
        <v>137</v>
      </c>
      <c r="M710" s="782">
        <v>40.200000000000003</v>
      </c>
      <c r="N710" s="785">
        <v>40.200000000000003</v>
      </c>
    </row>
    <row r="711" spans="1:18" x14ac:dyDescent="0.25">
      <c r="A711" s="785" t="s">
        <v>83</v>
      </c>
      <c r="B711" s="785" t="s">
        <v>74</v>
      </c>
      <c r="C711" s="785">
        <v>35.923915000000001</v>
      </c>
      <c r="D711" s="785">
        <v>-93.070695999999998</v>
      </c>
      <c r="E711" s="836">
        <v>41967</v>
      </c>
      <c r="F711" s="896">
        <v>12</v>
      </c>
      <c r="G711" s="852" t="s">
        <v>151</v>
      </c>
      <c r="H711" s="795" t="s">
        <v>154</v>
      </c>
      <c r="I711" s="837">
        <v>0.4069444444444445</v>
      </c>
      <c r="J711" s="832" t="s">
        <v>24</v>
      </c>
      <c r="K711" s="817" t="s">
        <v>28</v>
      </c>
      <c r="L711" s="783" t="s">
        <v>137</v>
      </c>
      <c r="M711" s="782">
        <v>20.100000000000001</v>
      </c>
      <c r="N711" s="785">
        <v>20.100000000000001</v>
      </c>
    </row>
    <row r="712" spans="1:18" x14ac:dyDescent="0.25">
      <c r="A712" s="983" t="s">
        <v>83</v>
      </c>
      <c r="B712" s="983" t="s">
        <v>41</v>
      </c>
      <c r="C712" s="984">
        <v>35.938889000000003</v>
      </c>
      <c r="D712" s="984">
        <v>-93.072500000000005</v>
      </c>
      <c r="E712" s="1002">
        <v>41967</v>
      </c>
      <c r="F712" s="1005">
        <v>12</v>
      </c>
      <c r="G712" s="985" t="s">
        <v>151</v>
      </c>
      <c r="H712" s="988" t="s">
        <v>154</v>
      </c>
      <c r="I712" s="1003">
        <v>0.39097222222222222</v>
      </c>
      <c r="J712" s="1003" t="s">
        <v>24</v>
      </c>
      <c r="K712" s="995" t="s">
        <v>28</v>
      </c>
      <c r="L712" s="991" t="s">
        <v>137</v>
      </c>
      <c r="M712" s="1008">
        <v>14.8</v>
      </c>
      <c r="N712" s="983">
        <v>14.8</v>
      </c>
      <c r="O712" s="983"/>
      <c r="P712" s="983"/>
      <c r="Q712" s="983"/>
      <c r="R712" s="983"/>
    </row>
    <row r="713" spans="1:18" x14ac:dyDescent="0.25">
      <c r="A713" s="782" t="s">
        <v>111</v>
      </c>
      <c r="B713" s="786" t="s">
        <v>101</v>
      </c>
      <c r="C713" s="783">
        <v>35.982633</v>
      </c>
      <c r="D713" s="783">
        <v>-93.040734</v>
      </c>
      <c r="E713" s="787">
        <v>41967</v>
      </c>
      <c r="F713" s="896">
        <v>12</v>
      </c>
      <c r="G713" s="795" t="s">
        <v>151</v>
      </c>
      <c r="H713" s="795" t="s">
        <v>154</v>
      </c>
      <c r="I713" s="788">
        <v>0.5229166666666667</v>
      </c>
      <c r="J713" s="786" t="s">
        <v>98</v>
      </c>
      <c r="K713" s="786" t="s">
        <v>93</v>
      </c>
      <c r="L713" s="783" t="s">
        <v>93</v>
      </c>
      <c r="M713" s="790">
        <v>7</v>
      </c>
      <c r="N713" s="785">
        <v>7</v>
      </c>
    </row>
    <row r="714" spans="1:18" x14ac:dyDescent="0.25">
      <c r="A714" s="782" t="s">
        <v>111</v>
      </c>
      <c r="B714" s="786" t="s">
        <v>105</v>
      </c>
      <c r="C714" s="783">
        <v>35.989153000000002</v>
      </c>
      <c r="D714" s="783">
        <v>-93.035788999999994</v>
      </c>
      <c r="E714" s="787">
        <v>41967</v>
      </c>
      <c r="F714" s="896">
        <v>12</v>
      </c>
      <c r="G714" s="795" t="s">
        <v>151</v>
      </c>
      <c r="H714" s="795" t="s">
        <v>154</v>
      </c>
      <c r="I714" s="788">
        <v>0.5131944444444444</v>
      </c>
      <c r="J714" s="786" t="s">
        <v>98</v>
      </c>
      <c r="K714" s="786" t="s">
        <v>93</v>
      </c>
      <c r="L714" s="783" t="s">
        <v>93</v>
      </c>
      <c r="M714" s="790">
        <v>7</v>
      </c>
      <c r="N714" s="785">
        <v>7</v>
      </c>
    </row>
    <row r="715" spans="1:18" x14ac:dyDescent="0.25">
      <c r="A715" s="782" t="s">
        <v>111</v>
      </c>
      <c r="B715" s="786" t="s">
        <v>91</v>
      </c>
      <c r="C715" s="783">
        <v>35.977800000000002</v>
      </c>
      <c r="D715" s="783">
        <v>-93.043099999999995</v>
      </c>
      <c r="E715" s="787">
        <v>41967</v>
      </c>
      <c r="F715" s="896">
        <v>12</v>
      </c>
      <c r="G715" s="795" t="s">
        <v>151</v>
      </c>
      <c r="H715" s="795" t="s">
        <v>154</v>
      </c>
      <c r="I715" s="788">
        <v>0.50347222222222221</v>
      </c>
      <c r="J715" s="786" t="s">
        <v>98</v>
      </c>
      <c r="K715" s="786" t="s">
        <v>19</v>
      </c>
      <c r="L715" s="783" t="s">
        <v>93</v>
      </c>
      <c r="M715" s="794" t="s">
        <v>45</v>
      </c>
      <c r="N715" s="785">
        <v>0.01</v>
      </c>
    </row>
    <row r="716" spans="1:18" x14ac:dyDescent="0.25">
      <c r="A716" s="785" t="s">
        <v>83</v>
      </c>
      <c r="B716" s="785" t="s">
        <v>40</v>
      </c>
      <c r="C716" s="407">
        <v>35.894167000000003</v>
      </c>
      <c r="D716" s="407">
        <v>-93.067499999999995</v>
      </c>
      <c r="E716" s="834">
        <v>41977</v>
      </c>
      <c r="F716" s="896">
        <v>12</v>
      </c>
      <c r="G716" s="852" t="s">
        <v>150</v>
      </c>
      <c r="H716" s="795" t="s">
        <v>154</v>
      </c>
      <c r="I716" s="832">
        <v>0.46527777777777773</v>
      </c>
      <c r="J716" s="832" t="s">
        <v>24</v>
      </c>
      <c r="K716" s="817" t="s">
        <v>29</v>
      </c>
      <c r="L716" s="783" t="s">
        <v>93</v>
      </c>
      <c r="M716" s="782">
        <v>45.7</v>
      </c>
      <c r="N716" s="785">
        <v>45.7</v>
      </c>
    </row>
    <row r="717" spans="1:18" x14ac:dyDescent="0.25">
      <c r="A717" s="785" t="s">
        <v>83</v>
      </c>
      <c r="B717" s="785" t="s">
        <v>74</v>
      </c>
      <c r="C717" s="785">
        <v>35.923915000000001</v>
      </c>
      <c r="D717" s="785">
        <v>-93.070695999999998</v>
      </c>
      <c r="E717" s="836">
        <v>41977</v>
      </c>
      <c r="F717" s="896">
        <v>12</v>
      </c>
      <c r="G717" s="852" t="s">
        <v>151</v>
      </c>
      <c r="H717" s="795" t="s">
        <v>154</v>
      </c>
      <c r="I717" s="837">
        <v>0.45555555555555555</v>
      </c>
      <c r="J717" s="832" t="s">
        <v>24</v>
      </c>
      <c r="K717" s="817" t="s">
        <v>29</v>
      </c>
      <c r="L717" s="783" t="s">
        <v>93</v>
      </c>
      <c r="M717" s="782">
        <v>8.5</v>
      </c>
      <c r="N717" s="785">
        <v>8.5</v>
      </c>
    </row>
    <row r="718" spans="1:18" x14ac:dyDescent="0.25">
      <c r="A718" s="983" t="s">
        <v>83</v>
      </c>
      <c r="B718" s="983" t="s">
        <v>41</v>
      </c>
      <c r="C718" s="984">
        <v>35.938889000000003</v>
      </c>
      <c r="D718" s="984">
        <v>-93.072500000000005</v>
      </c>
      <c r="E718" s="985">
        <v>41977</v>
      </c>
      <c r="F718" s="1005">
        <v>12</v>
      </c>
      <c r="G718" s="985" t="s">
        <v>151</v>
      </c>
      <c r="H718" s="988" t="s">
        <v>154</v>
      </c>
      <c r="I718" s="989">
        <v>0.44097222222222227</v>
      </c>
      <c r="J718" s="989" t="s">
        <v>24</v>
      </c>
      <c r="K718" s="995" t="s">
        <v>29</v>
      </c>
      <c r="L718" s="991" t="s">
        <v>93</v>
      </c>
      <c r="M718" s="983">
        <v>7.4</v>
      </c>
      <c r="N718" s="983">
        <v>7.4</v>
      </c>
      <c r="O718" s="983"/>
      <c r="P718" s="983"/>
      <c r="Q718" s="983"/>
      <c r="R718" s="983"/>
    </row>
    <row r="719" spans="1:18" x14ac:dyDescent="0.25">
      <c r="A719" s="785" t="s">
        <v>83</v>
      </c>
      <c r="B719" s="785" t="s">
        <v>39</v>
      </c>
      <c r="C719" s="407">
        <v>35.915832999999999</v>
      </c>
      <c r="D719" s="407">
        <v>-93.059443999999999</v>
      </c>
      <c r="E719" s="836">
        <v>41977</v>
      </c>
      <c r="F719" s="896">
        <v>12</v>
      </c>
      <c r="G719" s="852" t="s">
        <v>150</v>
      </c>
      <c r="H719" s="795" t="s">
        <v>154</v>
      </c>
      <c r="L719" s="783" t="s">
        <v>93</v>
      </c>
      <c r="M719" s="782">
        <v>5.2</v>
      </c>
      <c r="N719" s="785">
        <v>5.2</v>
      </c>
    </row>
    <row r="720" spans="1:18" x14ac:dyDescent="0.25">
      <c r="A720" s="785" t="s">
        <v>83</v>
      </c>
      <c r="B720" s="785" t="s">
        <v>40</v>
      </c>
      <c r="C720" s="407">
        <v>35.894167000000003</v>
      </c>
      <c r="D720" s="407">
        <v>-93.067499999999995</v>
      </c>
      <c r="E720" s="834">
        <v>41982</v>
      </c>
      <c r="F720" s="896">
        <v>12</v>
      </c>
      <c r="G720" s="852" t="s">
        <v>150</v>
      </c>
      <c r="H720" s="795" t="s">
        <v>154</v>
      </c>
      <c r="I720" s="832">
        <v>0.43958333333333338</v>
      </c>
      <c r="J720" s="832" t="s">
        <v>22</v>
      </c>
      <c r="K720" s="817" t="s">
        <v>28</v>
      </c>
      <c r="L720" s="783" t="s">
        <v>137</v>
      </c>
      <c r="M720" s="782">
        <v>36.4</v>
      </c>
      <c r="N720" s="785">
        <v>36.4</v>
      </c>
    </row>
    <row r="721" spans="1:18" x14ac:dyDescent="0.25">
      <c r="A721" s="983" t="s">
        <v>83</v>
      </c>
      <c r="B721" s="983" t="s">
        <v>41</v>
      </c>
      <c r="C721" s="984">
        <v>35.938889000000003</v>
      </c>
      <c r="D721" s="984">
        <v>-93.072500000000005</v>
      </c>
      <c r="E721" s="985">
        <v>41982</v>
      </c>
      <c r="F721" s="1005">
        <v>12</v>
      </c>
      <c r="G721" s="985" t="s">
        <v>151</v>
      </c>
      <c r="H721" s="988" t="s">
        <v>154</v>
      </c>
      <c r="I721" s="989">
        <v>0.40138888888888885</v>
      </c>
      <c r="J721" s="989" t="s">
        <v>22</v>
      </c>
      <c r="K721" s="995" t="s">
        <v>28</v>
      </c>
      <c r="L721" s="991" t="s">
        <v>137</v>
      </c>
      <c r="M721" s="1008">
        <v>35</v>
      </c>
      <c r="N721" s="983">
        <v>35</v>
      </c>
      <c r="O721" s="983"/>
      <c r="P721" s="983"/>
      <c r="Q721" s="983"/>
      <c r="R721" s="983"/>
    </row>
    <row r="722" spans="1:18" x14ac:dyDescent="0.25">
      <c r="A722" s="785" t="s">
        <v>83</v>
      </c>
      <c r="B722" s="785" t="s">
        <v>39</v>
      </c>
      <c r="C722" s="407">
        <v>35.915832999999999</v>
      </c>
      <c r="D722" s="407">
        <v>-93.059443999999999</v>
      </c>
      <c r="E722" s="836">
        <v>41982</v>
      </c>
      <c r="F722" s="896">
        <v>12</v>
      </c>
      <c r="G722" s="852" t="s">
        <v>150</v>
      </c>
      <c r="H722" s="795" t="s">
        <v>154</v>
      </c>
      <c r="L722" s="783" t="s">
        <v>137</v>
      </c>
      <c r="M722" s="782">
        <v>18.899999999999999</v>
      </c>
      <c r="N722" s="785">
        <v>18.899999999999999</v>
      </c>
    </row>
    <row r="723" spans="1:18" x14ac:dyDescent="0.25">
      <c r="A723" s="785" t="s">
        <v>83</v>
      </c>
      <c r="B723" s="785" t="s">
        <v>74</v>
      </c>
      <c r="C723" s="785">
        <v>35.923915000000001</v>
      </c>
      <c r="D723" s="785">
        <v>-93.070695999999998</v>
      </c>
      <c r="E723" s="836">
        <v>41982</v>
      </c>
      <c r="F723" s="896">
        <v>12</v>
      </c>
      <c r="G723" s="852" t="s">
        <v>151</v>
      </c>
      <c r="H723" s="795" t="s">
        <v>154</v>
      </c>
      <c r="I723" s="837">
        <v>0.4284722222222222</v>
      </c>
      <c r="J723" s="832" t="s">
        <v>22</v>
      </c>
      <c r="K723" s="817" t="s">
        <v>29</v>
      </c>
      <c r="L723" s="783" t="s">
        <v>93</v>
      </c>
      <c r="M723" s="782" t="s">
        <v>47</v>
      </c>
      <c r="N723" s="785">
        <v>0.01</v>
      </c>
    </row>
    <row r="724" spans="1:18" x14ac:dyDescent="0.25">
      <c r="A724" s="785" t="s">
        <v>83</v>
      </c>
      <c r="B724" s="785" t="s">
        <v>39</v>
      </c>
      <c r="C724" s="407">
        <v>35.915832999999999</v>
      </c>
      <c r="D724" s="407">
        <v>-93.059443999999999</v>
      </c>
      <c r="E724" s="836">
        <v>41988</v>
      </c>
      <c r="F724" s="896">
        <v>12</v>
      </c>
      <c r="G724" s="852" t="s">
        <v>150</v>
      </c>
      <c r="H724" s="795" t="s">
        <v>154</v>
      </c>
      <c r="L724" s="783" t="s">
        <v>93</v>
      </c>
      <c r="M724" s="782">
        <v>28.5</v>
      </c>
      <c r="N724" s="785">
        <v>28.5</v>
      </c>
    </row>
    <row r="725" spans="1:18" x14ac:dyDescent="0.25">
      <c r="A725" s="785" t="s">
        <v>83</v>
      </c>
      <c r="B725" s="785" t="s">
        <v>40</v>
      </c>
      <c r="C725" s="407">
        <v>35.894167000000003</v>
      </c>
      <c r="D725" s="407">
        <v>-93.067499999999995</v>
      </c>
      <c r="E725" s="834">
        <v>41995</v>
      </c>
      <c r="F725" s="896">
        <v>12</v>
      </c>
      <c r="G725" s="852" t="s">
        <v>150</v>
      </c>
      <c r="H725" s="795" t="s">
        <v>154</v>
      </c>
      <c r="I725" s="832">
        <v>0.50347222222222221</v>
      </c>
      <c r="K725" s="817" t="s">
        <v>29</v>
      </c>
      <c r="L725" s="783" t="s">
        <v>93</v>
      </c>
      <c r="M725" s="818">
        <v>155.30000000000001</v>
      </c>
      <c r="N725" s="785">
        <v>155.30000000000001</v>
      </c>
    </row>
    <row r="726" spans="1:18" x14ac:dyDescent="0.25">
      <c r="A726" s="983" t="s">
        <v>83</v>
      </c>
      <c r="B726" s="983" t="s">
        <v>41</v>
      </c>
      <c r="C726" s="984">
        <v>35.938889000000003</v>
      </c>
      <c r="D726" s="984">
        <v>-93.072500000000005</v>
      </c>
      <c r="E726" s="985">
        <v>41995</v>
      </c>
      <c r="F726" s="1005">
        <v>12</v>
      </c>
      <c r="G726" s="985" t="s">
        <v>151</v>
      </c>
      <c r="H726" s="988" t="s">
        <v>154</v>
      </c>
      <c r="I726" s="989">
        <v>0.45833333333333331</v>
      </c>
      <c r="J726" s="983"/>
      <c r="K726" s="995" t="s">
        <v>29</v>
      </c>
      <c r="L726" s="991" t="s">
        <v>93</v>
      </c>
      <c r="M726" s="1004">
        <v>55.6</v>
      </c>
      <c r="N726" s="983">
        <v>55.6</v>
      </c>
      <c r="O726" s="983"/>
      <c r="P726" s="983"/>
      <c r="Q726" s="983"/>
      <c r="R726" s="983"/>
    </row>
    <row r="727" spans="1:18" x14ac:dyDescent="0.25">
      <c r="A727" s="785" t="s">
        <v>83</v>
      </c>
      <c r="B727" s="785" t="s">
        <v>39</v>
      </c>
      <c r="C727" s="407">
        <v>35.915832999999999</v>
      </c>
      <c r="D727" s="407">
        <v>-93.059443999999999</v>
      </c>
      <c r="E727" s="836">
        <v>41995</v>
      </c>
      <c r="F727" s="896">
        <v>12</v>
      </c>
      <c r="G727" s="852" t="s">
        <v>150</v>
      </c>
      <c r="H727" s="795" t="s">
        <v>154</v>
      </c>
      <c r="L727" s="783" t="s">
        <v>93</v>
      </c>
      <c r="M727" s="785">
        <v>14.8</v>
      </c>
      <c r="N727" s="785">
        <v>14.8</v>
      </c>
    </row>
    <row r="728" spans="1:18" x14ac:dyDescent="0.25">
      <c r="A728" s="785" t="s">
        <v>83</v>
      </c>
      <c r="B728" s="785" t="s">
        <v>38</v>
      </c>
      <c r="C728" s="407">
        <v>35.923566999999998</v>
      </c>
      <c r="D728" s="407">
        <v>-93.070751000000001</v>
      </c>
      <c r="E728" s="852">
        <v>42012</v>
      </c>
      <c r="F728" s="896">
        <v>12</v>
      </c>
      <c r="G728" s="852" t="s">
        <v>150</v>
      </c>
      <c r="H728" s="795" t="s">
        <v>154</v>
      </c>
      <c r="L728" s="783" t="s">
        <v>93</v>
      </c>
      <c r="M728" s="782">
        <v>770.1</v>
      </c>
      <c r="N728" s="785">
        <v>770.1</v>
      </c>
    </row>
    <row r="729" spans="1:18" x14ac:dyDescent="0.25">
      <c r="A729" s="785" t="s">
        <v>83</v>
      </c>
      <c r="B729" s="785" t="s">
        <v>41</v>
      </c>
      <c r="C729" s="407">
        <v>35.938889000000003</v>
      </c>
      <c r="D729" s="407">
        <v>-93.072500000000005</v>
      </c>
      <c r="E729" s="834">
        <v>42012</v>
      </c>
      <c r="F729" s="896">
        <v>12</v>
      </c>
      <c r="G729" s="834" t="s">
        <v>151</v>
      </c>
      <c r="H729" s="795" t="s">
        <v>154</v>
      </c>
      <c r="I729" s="832">
        <v>0.45347222222222222</v>
      </c>
      <c r="K729" s="817" t="s">
        <v>63</v>
      </c>
      <c r="L729" s="783" t="s">
        <v>93</v>
      </c>
      <c r="M729" s="818">
        <v>42.6</v>
      </c>
      <c r="N729" s="785">
        <v>42.6</v>
      </c>
    </row>
    <row r="730" spans="1:18" x14ac:dyDescent="0.25">
      <c r="A730" s="983" t="s">
        <v>83</v>
      </c>
      <c r="B730" s="983" t="s">
        <v>40</v>
      </c>
      <c r="C730" s="984">
        <v>35.894167000000003</v>
      </c>
      <c r="D730" s="984">
        <v>-93.067499999999995</v>
      </c>
      <c r="E730" s="985">
        <v>42012</v>
      </c>
      <c r="F730" s="1005">
        <v>12</v>
      </c>
      <c r="G730" s="987" t="s">
        <v>150</v>
      </c>
      <c r="H730" s="988" t="s">
        <v>154</v>
      </c>
      <c r="I730" s="989">
        <v>0.47569444444444442</v>
      </c>
      <c r="J730" s="983"/>
      <c r="K730" s="995" t="s">
        <v>63</v>
      </c>
      <c r="L730" s="991" t="s">
        <v>93</v>
      </c>
      <c r="M730" s="1222">
        <v>30.9</v>
      </c>
      <c r="N730" s="983">
        <v>30.9</v>
      </c>
      <c r="O730" s="983"/>
      <c r="P730" s="983"/>
      <c r="Q730" s="983"/>
      <c r="R730" s="983"/>
    </row>
    <row r="731" spans="1:18" x14ac:dyDescent="0.25">
      <c r="A731" s="785" t="s">
        <v>83</v>
      </c>
      <c r="B731" s="785" t="s">
        <v>39</v>
      </c>
      <c r="C731" s="407">
        <v>35.915832999999999</v>
      </c>
      <c r="D731" s="407">
        <v>-93.059443999999999</v>
      </c>
      <c r="E731" s="836">
        <v>42012</v>
      </c>
      <c r="F731" s="896">
        <v>12</v>
      </c>
      <c r="G731" s="852" t="s">
        <v>150</v>
      </c>
      <c r="H731" s="795" t="s">
        <v>154</v>
      </c>
      <c r="L731" s="783" t="s">
        <v>93</v>
      </c>
      <c r="M731" s="924">
        <v>21.6</v>
      </c>
      <c r="N731" s="785">
        <v>21.6</v>
      </c>
    </row>
    <row r="732" spans="1:18" x14ac:dyDescent="0.25">
      <c r="A732" s="983" t="s">
        <v>83</v>
      </c>
      <c r="B732" s="983" t="s">
        <v>40</v>
      </c>
      <c r="C732" s="984">
        <v>35.894167000000003</v>
      </c>
      <c r="D732" s="984">
        <v>-93.067499999999995</v>
      </c>
      <c r="E732" s="985">
        <v>42018</v>
      </c>
      <c r="F732" s="1005">
        <v>12</v>
      </c>
      <c r="G732" s="987" t="s">
        <v>150</v>
      </c>
      <c r="H732" s="988" t="s">
        <v>154</v>
      </c>
      <c r="I732" s="989">
        <v>0.48958333333333331</v>
      </c>
      <c r="J732" s="983"/>
      <c r="K732" s="995" t="s">
        <v>63</v>
      </c>
      <c r="L732" s="991" t="s">
        <v>93</v>
      </c>
      <c r="M732" s="1222">
        <v>88.2</v>
      </c>
      <c r="N732" s="983">
        <v>88.2</v>
      </c>
      <c r="O732" s="983"/>
      <c r="P732" s="983"/>
      <c r="Q732" s="983"/>
      <c r="R732" s="983"/>
    </row>
    <row r="733" spans="1:18" x14ac:dyDescent="0.25">
      <c r="A733" s="785" t="s">
        <v>83</v>
      </c>
      <c r="B733" s="785" t="s">
        <v>38</v>
      </c>
      <c r="C733" s="407">
        <v>35.923566999999998</v>
      </c>
      <c r="D733" s="407">
        <v>-93.070751000000001</v>
      </c>
      <c r="E733" s="852">
        <v>42018</v>
      </c>
      <c r="F733" s="896">
        <v>12</v>
      </c>
      <c r="G733" s="852" t="s">
        <v>150</v>
      </c>
      <c r="H733" s="795" t="s">
        <v>154</v>
      </c>
      <c r="L733" s="783" t="s">
        <v>93</v>
      </c>
      <c r="M733" s="924">
        <v>25.6</v>
      </c>
      <c r="N733" s="785">
        <v>25.6</v>
      </c>
    </row>
    <row r="734" spans="1:18" x14ac:dyDescent="0.25">
      <c r="A734" s="785" t="s">
        <v>83</v>
      </c>
      <c r="B734" s="785" t="s">
        <v>41</v>
      </c>
      <c r="C734" s="407">
        <v>35.938889000000003</v>
      </c>
      <c r="D734" s="407">
        <v>-93.072500000000005</v>
      </c>
      <c r="E734" s="834">
        <v>42018</v>
      </c>
      <c r="F734" s="896">
        <v>12</v>
      </c>
      <c r="G734" s="834" t="s">
        <v>151</v>
      </c>
      <c r="H734" s="795" t="s">
        <v>154</v>
      </c>
      <c r="I734" s="832">
        <v>0.46875</v>
      </c>
      <c r="K734" s="817" t="s">
        <v>63</v>
      </c>
      <c r="L734" s="783" t="s">
        <v>93</v>
      </c>
      <c r="M734" s="857">
        <v>25.6</v>
      </c>
      <c r="N734" s="785">
        <v>25.6</v>
      </c>
    </row>
    <row r="735" spans="1:18" x14ac:dyDescent="0.25">
      <c r="A735" s="785" t="s">
        <v>83</v>
      </c>
      <c r="B735" s="785" t="s">
        <v>39</v>
      </c>
      <c r="C735" s="407">
        <v>35.915832999999999</v>
      </c>
      <c r="D735" s="407">
        <v>-93.059443999999999</v>
      </c>
      <c r="E735" s="836">
        <v>42018</v>
      </c>
      <c r="F735" s="896">
        <v>12</v>
      </c>
      <c r="G735" s="852" t="s">
        <v>150</v>
      </c>
      <c r="H735" s="795" t="s">
        <v>154</v>
      </c>
      <c r="L735" s="783" t="s">
        <v>93</v>
      </c>
      <c r="M735" s="924">
        <v>9.8000000000000007</v>
      </c>
      <c r="N735" s="785">
        <v>9.8000000000000007</v>
      </c>
    </row>
    <row r="736" spans="1:18" x14ac:dyDescent="0.25">
      <c r="A736" s="983" t="s">
        <v>83</v>
      </c>
      <c r="B736" s="983" t="s">
        <v>40</v>
      </c>
      <c r="C736" s="984">
        <v>35.894167000000003</v>
      </c>
      <c r="D736" s="984">
        <v>-93.067499999999995</v>
      </c>
      <c r="E736" s="985">
        <v>42025</v>
      </c>
      <c r="F736" s="1005">
        <v>12</v>
      </c>
      <c r="G736" s="987" t="s">
        <v>150</v>
      </c>
      <c r="H736" s="988" t="s">
        <v>154</v>
      </c>
      <c r="I736" s="989">
        <v>0.49444444444444446</v>
      </c>
      <c r="J736" s="983"/>
      <c r="K736" s="995" t="s">
        <v>63</v>
      </c>
      <c r="L736" s="991" t="s">
        <v>93</v>
      </c>
      <c r="M736" s="1004">
        <v>70.3</v>
      </c>
      <c r="N736" s="983">
        <v>70.3</v>
      </c>
      <c r="O736" s="983"/>
      <c r="P736" s="983"/>
      <c r="Q736" s="983"/>
      <c r="R736" s="983"/>
    </row>
    <row r="737" spans="1:18" x14ac:dyDescent="0.25">
      <c r="A737" s="785" t="s">
        <v>83</v>
      </c>
      <c r="B737" s="785" t="s">
        <v>41</v>
      </c>
      <c r="C737" s="407">
        <v>35.938889000000003</v>
      </c>
      <c r="D737" s="407">
        <v>-93.072500000000005</v>
      </c>
      <c r="E737" s="834">
        <v>42025</v>
      </c>
      <c r="F737" s="896">
        <v>12</v>
      </c>
      <c r="G737" s="834" t="s">
        <v>151</v>
      </c>
      <c r="H737" s="795" t="s">
        <v>154</v>
      </c>
      <c r="I737" s="832">
        <v>0.46180555555555558</v>
      </c>
      <c r="K737" s="817" t="s">
        <v>63</v>
      </c>
      <c r="L737" s="783" t="s">
        <v>93</v>
      </c>
      <c r="M737" s="818">
        <v>37.4</v>
      </c>
      <c r="N737" s="785">
        <v>37.4</v>
      </c>
    </row>
    <row r="738" spans="1:18" x14ac:dyDescent="0.25">
      <c r="A738" s="785" t="s">
        <v>83</v>
      </c>
      <c r="B738" s="785" t="s">
        <v>38</v>
      </c>
      <c r="C738" s="407">
        <v>35.923566999999998</v>
      </c>
      <c r="D738" s="407">
        <v>-93.070751000000001</v>
      </c>
      <c r="E738" s="852">
        <v>42025</v>
      </c>
      <c r="F738" s="896">
        <v>12</v>
      </c>
      <c r="G738" s="852" t="s">
        <v>150</v>
      </c>
      <c r="H738" s="795" t="s">
        <v>154</v>
      </c>
      <c r="L738" s="783" t="s">
        <v>93</v>
      </c>
      <c r="M738" s="782">
        <v>7.4</v>
      </c>
      <c r="N738" s="785">
        <v>7.4</v>
      </c>
    </row>
    <row r="739" spans="1:18" x14ac:dyDescent="0.25">
      <c r="A739" s="785" t="s">
        <v>83</v>
      </c>
      <c r="B739" s="785" t="s">
        <v>39</v>
      </c>
      <c r="C739" s="407">
        <v>35.915832999999999</v>
      </c>
      <c r="D739" s="407">
        <v>-93.059443999999999</v>
      </c>
      <c r="E739" s="836">
        <v>42025</v>
      </c>
      <c r="F739" s="896">
        <v>12</v>
      </c>
      <c r="G739" s="852" t="s">
        <v>150</v>
      </c>
      <c r="H739" s="795" t="s">
        <v>154</v>
      </c>
      <c r="L739" s="783" t="s">
        <v>93</v>
      </c>
      <c r="M739" s="785" t="s">
        <v>47</v>
      </c>
      <c r="N739" s="785">
        <v>0.01</v>
      </c>
    </row>
    <row r="740" spans="1:18" x14ac:dyDescent="0.25">
      <c r="A740" s="983" t="s">
        <v>83</v>
      </c>
      <c r="B740" s="983" t="s">
        <v>40</v>
      </c>
      <c r="C740" s="984">
        <v>35.894167000000003</v>
      </c>
      <c r="D740" s="984">
        <v>-93.067499999999995</v>
      </c>
      <c r="E740" s="985">
        <v>42033</v>
      </c>
      <c r="F740" s="1005">
        <v>12</v>
      </c>
      <c r="G740" s="987" t="s">
        <v>150</v>
      </c>
      <c r="H740" s="988" t="s">
        <v>154</v>
      </c>
      <c r="I740" s="989">
        <v>0.48958333333333331</v>
      </c>
      <c r="J740" s="983"/>
      <c r="K740" s="995" t="s">
        <v>63</v>
      </c>
      <c r="L740" s="991" t="s">
        <v>93</v>
      </c>
      <c r="M740" s="1004">
        <v>727</v>
      </c>
      <c r="N740" s="983">
        <v>727</v>
      </c>
      <c r="O740" s="983"/>
      <c r="P740" s="983"/>
      <c r="Q740" s="983"/>
      <c r="R740" s="983"/>
    </row>
    <row r="741" spans="1:18" x14ac:dyDescent="0.25">
      <c r="A741" s="785" t="s">
        <v>83</v>
      </c>
      <c r="B741" s="785" t="s">
        <v>38</v>
      </c>
      <c r="C741" s="407">
        <v>35.923566999999998</v>
      </c>
      <c r="D741" s="407">
        <v>-93.070751000000001</v>
      </c>
      <c r="E741" s="852">
        <v>42033</v>
      </c>
      <c r="F741" s="896">
        <v>12</v>
      </c>
      <c r="G741" s="852" t="s">
        <v>150</v>
      </c>
      <c r="H741" s="795" t="s">
        <v>154</v>
      </c>
      <c r="L741" s="783" t="s">
        <v>93</v>
      </c>
      <c r="M741" s="782">
        <v>155.30000000000001</v>
      </c>
      <c r="N741" s="785">
        <v>155.30000000000001</v>
      </c>
    </row>
    <row r="742" spans="1:18" x14ac:dyDescent="0.25">
      <c r="A742" s="785" t="s">
        <v>83</v>
      </c>
      <c r="B742" s="785" t="s">
        <v>41</v>
      </c>
      <c r="C742" s="407">
        <v>35.938889000000003</v>
      </c>
      <c r="D742" s="407">
        <v>-93.072500000000005</v>
      </c>
      <c r="E742" s="834">
        <v>42033</v>
      </c>
      <c r="F742" s="896">
        <v>12</v>
      </c>
      <c r="G742" s="834" t="s">
        <v>151</v>
      </c>
      <c r="H742" s="795" t="s">
        <v>154</v>
      </c>
      <c r="I742" s="832">
        <v>5.5555555555555552E-2</v>
      </c>
      <c r="K742" s="817" t="s">
        <v>63</v>
      </c>
      <c r="L742" s="783" t="s">
        <v>93</v>
      </c>
      <c r="M742" s="818">
        <v>19.899999999999999</v>
      </c>
      <c r="N742" s="785">
        <v>19.899999999999999</v>
      </c>
    </row>
    <row r="743" spans="1:18" x14ac:dyDescent="0.25">
      <c r="A743" s="785" t="s">
        <v>83</v>
      </c>
      <c r="B743" s="785" t="s">
        <v>39</v>
      </c>
      <c r="C743" s="407">
        <v>35.915832999999999</v>
      </c>
      <c r="D743" s="407">
        <v>-93.059443999999999</v>
      </c>
      <c r="E743" s="836">
        <v>42033</v>
      </c>
      <c r="F743" s="896">
        <v>12</v>
      </c>
      <c r="G743" s="852" t="s">
        <v>150</v>
      </c>
      <c r="H743" s="795" t="s">
        <v>154</v>
      </c>
      <c r="L743" s="783" t="s">
        <v>93</v>
      </c>
      <c r="M743" s="785" t="s">
        <v>47</v>
      </c>
      <c r="N743" s="785">
        <v>0.01</v>
      </c>
    </row>
    <row r="744" spans="1:18" x14ac:dyDescent="0.25">
      <c r="A744" s="782" t="s">
        <v>111</v>
      </c>
      <c r="B744" s="782" t="s">
        <v>113</v>
      </c>
      <c r="C744" s="786">
        <v>36.033900000000003</v>
      </c>
      <c r="D744" s="786">
        <v>-93.109700000000004</v>
      </c>
      <c r="E744" s="787">
        <v>42037</v>
      </c>
      <c r="F744" s="896">
        <v>12</v>
      </c>
      <c r="G744" s="787" t="s">
        <v>150</v>
      </c>
      <c r="H744" s="795" t="s">
        <v>154</v>
      </c>
      <c r="I744" s="788">
        <v>0.49791666666666667</v>
      </c>
      <c r="J744" s="786" t="s">
        <v>96</v>
      </c>
      <c r="K744" s="786" t="s">
        <v>93</v>
      </c>
      <c r="L744" s="783" t="s">
        <v>93</v>
      </c>
      <c r="M744" s="790">
        <v>36</v>
      </c>
      <c r="N744" s="785">
        <v>36</v>
      </c>
    </row>
    <row r="745" spans="1:18" x14ac:dyDescent="0.25">
      <c r="A745" s="782" t="s">
        <v>111</v>
      </c>
      <c r="B745" s="786" t="s">
        <v>112</v>
      </c>
      <c r="C745" s="786">
        <v>35.943100000000001</v>
      </c>
      <c r="D745" s="786">
        <v>-93.405600000000007</v>
      </c>
      <c r="E745" s="787">
        <v>42037</v>
      </c>
      <c r="F745" s="896">
        <v>12</v>
      </c>
      <c r="G745" s="787" t="s">
        <v>150</v>
      </c>
      <c r="H745" s="795" t="s">
        <v>154</v>
      </c>
      <c r="I745" s="788">
        <v>0.4513888888888889</v>
      </c>
      <c r="J745" s="786" t="s">
        <v>96</v>
      </c>
      <c r="K745" s="786" t="s">
        <v>93</v>
      </c>
      <c r="L745" s="783" t="s">
        <v>93</v>
      </c>
      <c r="M745" s="790">
        <v>13</v>
      </c>
      <c r="N745" s="785">
        <v>13</v>
      </c>
    </row>
    <row r="746" spans="1:18" x14ac:dyDescent="0.25">
      <c r="A746" s="782" t="s">
        <v>111</v>
      </c>
      <c r="B746" s="786" t="s">
        <v>101</v>
      </c>
      <c r="C746" s="783">
        <v>35.982633</v>
      </c>
      <c r="D746" s="783">
        <v>-93.040734</v>
      </c>
      <c r="E746" s="787">
        <v>42037</v>
      </c>
      <c r="F746" s="896">
        <v>12</v>
      </c>
      <c r="G746" s="795" t="s">
        <v>151</v>
      </c>
      <c r="H746" s="795" t="s">
        <v>154</v>
      </c>
      <c r="I746" s="788">
        <v>0.55069444444444449</v>
      </c>
      <c r="J746" s="786" t="s">
        <v>96</v>
      </c>
      <c r="K746" s="786" t="s">
        <v>93</v>
      </c>
      <c r="L746" s="783" t="s">
        <v>93</v>
      </c>
      <c r="M746" s="790">
        <v>11</v>
      </c>
      <c r="N746" s="785">
        <v>11</v>
      </c>
    </row>
    <row r="747" spans="1:18" x14ac:dyDescent="0.25">
      <c r="A747" s="782" t="s">
        <v>111</v>
      </c>
      <c r="B747" s="782" t="s">
        <v>91</v>
      </c>
      <c r="C747" s="783">
        <v>35.977800000000002</v>
      </c>
      <c r="D747" s="783">
        <v>-93.043099999999995</v>
      </c>
      <c r="E747" s="787">
        <v>42037</v>
      </c>
      <c r="F747" s="896">
        <v>12</v>
      </c>
      <c r="G747" s="795" t="s">
        <v>151</v>
      </c>
      <c r="H747" s="795" t="s">
        <v>154</v>
      </c>
      <c r="I747" s="788">
        <v>0.53611111111111109</v>
      </c>
      <c r="J747" s="786" t="s">
        <v>96</v>
      </c>
      <c r="K747" s="786" t="s">
        <v>93</v>
      </c>
      <c r="L747" s="783" t="s">
        <v>93</v>
      </c>
      <c r="M747" s="790">
        <v>11</v>
      </c>
      <c r="N747" s="785">
        <v>11</v>
      </c>
    </row>
    <row r="748" spans="1:18" x14ac:dyDescent="0.25">
      <c r="A748" s="782" t="s">
        <v>111</v>
      </c>
      <c r="B748" s="782" t="s">
        <v>91</v>
      </c>
      <c r="C748" s="783">
        <v>35.977800000000002</v>
      </c>
      <c r="D748" s="783">
        <v>-93.043099999999995</v>
      </c>
      <c r="E748" s="787">
        <v>42037</v>
      </c>
      <c r="F748" s="896">
        <v>12</v>
      </c>
      <c r="G748" s="795" t="s">
        <v>151</v>
      </c>
      <c r="H748" s="795" t="s">
        <v>154</v>
      </c>
      <c r="I748" s="788">
        <v>0.53541666666666665</v>
      </c>
      <c r="J748" s="786" t="s">
        <v>96</v>
      </c>
      <c r="K748" s="786" t="s">
        <v>93</v>
      </c>
      <c r="L748" s="783" t="s">
        <v>93</v>
      </c>
      <c r="M748" s="790">
        <v>9</v>
      </c>
      <c r="N748" s="785">
        <v>9</v>
      </c>
    </row>
    <row r="749" spans="1:18" x14ac:dyDescent="0.25">
      <c r="A749" s="782" t="s">
        <v>111</v>
      </c>
      <c r="B749" s="782" t="s">
        <v>105</v>
      </c>
      <c r="C749" s="783">
        <v>35.989153000000002</v>
      </c>
      <c r="D749" s="783">
        <v>-93.035788999999994</v>
      </c>
      <c r="E749" s="787">
        <v>42037</v>
      </c>
      <c r="F749" s="896">
        <v>12</v>
      </c>
      <c r="G749" s="795" t="s">
        <v>151</v>
      </c>
      <c r="H749" s="795" t="s">
        <v>154</v>
      </c>
      <c r="I749" s="788">
        <v>0.54513888888888884</v>
      </c>
      <c r="J749" s="786" t="s">
        <v>96</v>
      </c>
      <c r="K749" s="786" t="s">
        <v>93</v>
      </c>
      <c r="L749" s="783" t="s">
        <v>93</v>
      </c>
      <c r="M749" s="790">
        <v>6</v>
      </c>
      <c r="N749" s="785">
        <v>6</v>
      </c>
    </row>
    <row r="750" spans="1:18" x14ac:dyDescent="0.25">
      <c r="A750" s="782" t="s">
        <v>111</v>
      </c>
      <c r="B750" s="782" t="s">
        <v>91</v>
      </c>
      <c r="C750" s="783">
        <v>35.977800000000002</v>
      </c>
      <c r="D750" s="783">
        <v>-93.043099999999995</v>
      </c>
      <c r="E750" s="787">
        <v>42037</v>
      </c>
      <c r="F750" s="896">
        <v>12</v>
      </c>
      <c r="G750" s="795" t="s">
        <v>151</v>
      </c>
      <c r="H750" s="795" t="s">
        <v>154</v>
      </c>
      <c r="I750" s="788">
        <v>0.53680555555555554</v>
      </c>
      <c r="J750" s="786" t="s">
        <v>96</v>
      </c>
      <c r="K750" s="786" t="s">
        <v>19</v>
      </c>
      <c r="L750" s="783" t="s">
        <v>93</v>
      </c>
      <c r="M750" s="794">
        <v>1</v>
      </c>
      <c r="N750" s="785">
        <v>1</v>
      </c>
    </row>
    <row r="751" spans="1:18" x14ac:dyDescent="0.25">
      <c r="A751" s="983" t="s">
        <v>83</v>
      </c>
      <c r="B751" s="983" t="s">
        <v>40</v>
      </c>
      <c r="C751" s="984">
        <v>35.894167000000003</v>
      </c>
      <c r="D751" s="984">
        <v>-93.067499999999995</v>
      </c>
      <c r="E751" s="985">
        <v>42038</v>
      </c>
      <c r="F751" s="1005">
        <v>12</v>
      </c>
      <c r="G751" s="987" t="s">
        <v>150</v>
      </c>
      <c r="H751" s="988" t="s">
        <v>154</v>
      </c>
      <c r="I751" s="989">
        <v>0.4861111111111111</v>
      </c>
      <c r="J751" s="983"/>
      <c r="K751" s="995" t="s">
        <v>63</v>
      </c>
      <c r="L751" s="991" t="s">
        <v>93</v>
      </c>
      <c r="M751" s="1004">
        <v>4.0999999999999996</v>
      </c>
      <c r="N751" s="983">
        <v>4.0999999999999996</v>
      </c>
      <c r="O751" s="983"/>
      <c r="P751" s="983"/>
      <c r="Q751" s="983"/>
      <c r="R751" s="983"/>
    </row>
    <row r="752" spans="1:18" x14ac:dyDescent="0.25">
      <c r="A752" s="785" t="s">
        <v>83</v>
      </c>
      <c r="B752" s="785" t="s">
        <v>39</v>
      </c>
      <c r="C752" s="407">
        <v>35.915832999999999</v>
      </c>
      <c r="D752" s="407">
        <v>-93.059443999999999</v>
      </c>
      <c r="E752" s="836">
        <v>42038</v>
      </c>
      <c r="F752" s="896">
        <v>12</v>
      </c>
      <c r="G752" s="852" t="s">
        <v>150</v>
      </c>
      <c r="H752" s="795" t="s">
        <v>154</v>
      </c>
      <c r="L752" s="783" t="s">
        <v>93</v>
      </c>
      <c r="M752" s="782">
        <v>2</v>
      </c>
      <c r="N752" s="785">
        <v>2</v>
      </c>
    </row>
    <row r="753" spans="1:18" x14ac:dyDescent="0.25">
      <c r="A753" s="785" t="s">
        <v>83</v>
      </c>
      <c r="B753" s="785" t="s">
        <v>41</v>
      </c>
      <c r="C753" s="407">
        <v>35.938889000000003</v>
      </c>
      <c r="D753" s="407">
        <v>-93.072500000000005</v>
      </c>
      <c r="E753" s="834">
        <v>42038</v>
      </c>
      <c r="F753" s="896">
        <v>12</v>
      </c>
      <c r="G753" s="834" t="s">
        <v>151</v>
      </c>
      <c r="H753" s="795" t="s">
        <v>154</v>
      </c>
      <c r="I753" s="832">
        <v>0.4513888888888889</v>
      </c>
      <c r="K753" s="817" t="s">
        <v>63</v>
      </c>
      <c r="L753" s="783" t="s">
        <v>93</v>
      </c>
      <c r="M753" s="818">
        <v>1</v>
      </c>
      <c r="N753" s="785">
        <v>1</v>
      </c>
    </row>
    <row r="754" spans="1:18" x14ac:dyDescent="0.25">
      <c r="A754" s="983" t="s">
        <v>83</v>
      </c>
      <c r="B754" s="983" t="s">
        <v>40</v>
      </c>
      <c r="C754" s="984">
        <v>35.894167000000003</v>
      </c>
      <c r="D754" s="984">
        <v>-93.067499999999995</v>
      </c>
      <c r="E754" s="985">
        <v>42045</v>
      </c>
      <c r="F754" s="1005">
        <v>12</v>
      </c>
      <c r="G754" s="987" t="s">
        <v>150</v>
      </c>
      <c r="H754" s="988" t="s">
        <v>154</v>
      </c>
      <c r="I754" s="989">
        <v>0.46180555555555558</v>
      </c>
      <c r="J754" s="983"/>
      <c r="K754" s="995" t="s">
        <v>63</v>
      </c>
      <c r="L754" s="991" t="s">
        <v>93</v>
      </c>
      <c r="M754" s="1004">
        <v>1119.0999999999999</v>
      </c>
      <c r="N754" s="983">
        <v>1119.0999999999999</v>
      </c>
      <c r="O754" s="983"/>
      <c r="P754" s="983"/>
      <c r="Q754" s="983"/>
      <c r="R754" s="983"/>
    </row>
    <row r="755" spans="1:18" x14ac:dyDescent="0.25">
      <c r="A755" s="785" t="s">
        <v>83</v>
      </c>
      <c r="B755" s="785" t="s">
        <v>39</v>
      </c>
      <c r="C755" s="407">
        <v>35.915832999999999</v>
      </c>
      <c r="D755" s="407">
        <v>-93.059443999999999</v>
      </c>
      <c r="E755" s="852">
        <v>42045</v>
      </c>
      <c r="F755" s="896">
        <v>12</v>
      </c>
      <c r="G755" s="852" t="s">
        <v>150</v>
      </c>
      <c r="H755" s="795" t="s">
        <v>154</v>
      </c>
      <c r="I755" s="782"/>
      <c r="J755" s="782"/>
      <c r="K755" s="782"/>
      <c r="L755" s="783" t="s">
        <v>93</v>
      </c>
      <c r="M755" s="782">
        <v>37.299999999999997</v>
      </c>
      <c r="N755" s="785">
        <v>37.299999999999997</v>
      </c>
    </row>
    <row r="756" spans="1:18" x14ac:dyDescent="0.25">
      <c r="A756" s="785" t="s">
        <v>83</v>
      </c>
      <c r="B756" s="785" t="s">
        <v>41</v>
      </c>
      <c r="C756" s="407">
        <v>35.938889000000003</v>
      </c>
      <c r="D756" s="407">
        <v>-93.072500000000005</v>
      </c>
      <c r="E756" s="834">
        <v>42045</v>
      </c>
      <c r="F756" s="896">
        <v>12</v>
      </c>
      <c r="G756" s="834" t="s">
        <v>151</v>
      </c>
      <c r="H756" s="795" t="s">
        <v>154</v>
      </c>
      <c r="I756" s="832">
        <v>0.43402777777777773</v>
      </c>
      <c r="K756" s="817" t="s">
        <v>63</v>
      </c>
      <c r="L756" s="783" t="s">
        <v>93</v>
      </c>
      <c r="M756" s="818">
        <v>7.4</v>
      </c>
      <c r="N756" s="785">
        <v>7.4</v>
      </c>
    </row>
    <row r="757" spans="1:18" x14ac:dyDescent="0.25">
      <c r="A757" s="782" t="s">
        <v>111</v>
      </c>
      <c r="B757" s="782" t="s">
        <v>113</v>
      </c>
      <c r="C757" s="786">
        <v>36.033900000000003</v>
      </c>
      <c r="D757" s="786">
        <v>-93.109700000000004</v>
      </c>
      <c r="E757" s="787">
        <v>42046</v>
      </c>
      <c r="F757" s="896">
        <v>12</v>
      </c>
      <c r="G757" s="787" t="s">
        <v>150</v>
      </c>
      <c r="H757" s="795" t="s">
        <v>154</v>
      </c>
      <c r="I757" s="788">
        <v>0.45694444444444443</v>
      </c>
      <c r="J757" s="786" t="s">
        <v>98</v>
      </c>
      <c r="K757" s="786" t="s">
        <v>93</v>
      </c>
      <c r="L757" s="783" t="s">
        <v>93</v>
      </c>
      <c r="M757" s="790">
        <v>41</v>
      </c>
      <c r="N757" s="785">
        <v>41</v>
      </c>
    </row>
    <row r="758" spans="1:18" x14ac:dyDescent="0.25">
      <c r="A758" s="782" t="s">
        <v>111</v>
      </c>
      <c r="B758" s="786" t="s">
        <v>112</v>
      </c>
      <c r="C758" s="786">
        <v>35.943100000000001</v>
      </c>
      <c r="D758" s="786">
        <v>-93.405600000000007</v>
      </c>
      <c r="E758" s="787">
        <v>42046</v>
      </c>
      <c r="F758" s="896">
        <v>12</v>
      </c>
      <c r="G758" s="787" t="s">
        <v>150</v>
      </c>
      <c r="H758" s="795" t="s">
        <v>154</v>
      </c>
      <c r="I758" s="788">
        <v>0.39791666666666664</v>
      </c>
      <c r="J758" s="786" t="s">
        <v>98</v>
      </c>
      <c r="K758" s="786" t="s">
        <v>93</v>
      </c>
      <c r="L758" s="783" t="s">
        <v>93</v>
      </c>
      <c r="M758" s="790">
        <v>19</v>
      </c>
      <c r="N758" s="785">
        <v>19</v>
      </c>
    </row>
    <row r="759" spans="1:18" x14ac:dyDescent="0.25">
      <c r="A759" s="782" t="s">
        <v>111</v>
      </c>
      <c r="B759" s="782" t="s">
        <v>91</v>
      </c>
      <c r="C759" s="783">
        <v>35.977800000000002</v>
      </c>
      <c r="D759" s="783">
        <v>-93.043099999999995</v>
      </c>
      <c r="E759" s="787">
        <v>42046</v>
      </c>
      <c r="F759" s="896">
        <v>12</v>
      </c>
      <c r="G759" s="795" t="s">
        <v>151</v>
      </c>
      <c r="H759" s="795" t="s">
        <v>154</v>
      </c>
      <c r="I759" s="788">
        <v>0.52500000000000002</v>
      </c>
      <c r="J759" s="786" t="s">
        <v>98</v>
      </c>
      <c r="K759" s="786" t="s">
        <v>93</v>
      </c>
      <c r="L759" s="783" t="s">
        <v>93</v>
      </c>
      <c r="M759" s="790">
        <v>7</v>
      </c>
      <c r="N759" s="785">
        <v>7</v>
      </c>
    </row>
    <row r="760" spans="1:18" x14ac:dyDescent="0.25">
      <c r="A760" s="782" t="s">
        <v>111</v>
      </c>
      <c r="B760" s="786" t="s">
        <v>101</v>
      </c>
      <c r="C760" s="783">
        <v>35.982633</v>
      </c>
      <c r="D760" s="783">
        <v>-93.040734</v>
      </c>
      <c r="E760" s="787">
        <v>42046</v>
      </c>
      <c r="F760" s="896">
        <v>12</v>
      </c>
      <c r="G760" s="795" t="s">
        <v>151</v>
      </c>
      <c r="H760" s="795" t="s">
        <v>154</v>
      </c>
      <c r="I760" s="788">
        <v>0.54652777777777772</v>
      </c>
      <c r="J760" s="786" t="s">
        <v>98</v>
      </c>
      <c r="K760" s="786" t="s">
        <v>93</v>
      </c>
      <c r="L760" s="783" t="s">
        <v>93</v>
      </c>
      <c r="M760" s="790">
        <v>6</v>
      </c>
      <c r="N760" s="785">
        <v>6</v>
      </c>
    </row>
    <row r="761" spans="1:18" x14ac:dyDescent="0.25">
      <c r="A761" s="782" t="s">
        <v>111</v>
      </c>
      <c r="B761" s="782" t="s">
        <v>91</v>
      </c>
      <c r="C761" s="783">
        <v>35.977800000000002</v>
      </c>
      <c r="D761" s="783">
        <v>-93.043099999999995</v>
      </c>
      <c r="E761" s="787">
        <v>42046</v>
      </c>
      <c r="F761" s="896">
        <v>12</v>
      </c>
      <c r="G761" s="795" t="s">
        <v>151</v>
      </c>
      <c r="H761" s="795" t="s">
        <v>154</v>
      </c>
      <c r="I761" s="788">
        <v>0.52430555555555558</v>
      </c>
      <c r="J761" s="786" t="s">
        <v>98</v>
      </c>
      <c r="K761" s="786" t="s">
        <v>93</v>
      </c>
      <c r="L761" s="783" t="s">
        <v>93</v>
      </c>
      <c r="M761" s="790">
        <v>6</v>
      </c>
      <c r="N761" s="785">
        <v>6</v>
      </c>
    </row>
    <row r="762" spans="1:18" x14ac:dyDescent="0.25">
      <c r="A762" s="782" t="s">
        <v>111</v>
      </c>
      <c r="B762" s="782" t="s">
        <v>105</v>
      </c>
      <c r="C762" s="783">
        <v>35.989153000000002</v>
      </c>
      <c r="D762" s="783">
        <v>-93.035788999999994</v>
      </c>
      <c r="E762" s="787">
        <v>42046</v>
      </c>
      <c r="F762" s="896">
        <v>12</v>
      </c>
      <c r="G762" s="795" t="s">
        <v>151</v>
      </c>
      <c r="H762" s="795" t="s">
        <v>154</v>
      </c>
      <c r="I762" s="788">
        <v>0.54374999999999996</v>
      </c>
      <c r="J762" s="786" t="s">
        <v>98</v>
      </c>
      <c r="K762" s="786" t="s">
        <v>93</v>
      </c>
      <c r="L762" s="783" t="s">
        <v>93</v>
      </c>
      <c r="M762" s="790">
        <v>1</v>
      </c>
      <c r="N762" s="785">
        <v>1</v>
      </c>
    </row>
    <row r="763" spans="1:18" x14ac:dyDescent="0.25">
      <c r="A763" s="782" t="s">
        <v>111</v>
      </c>
      <c r="B763" s="782" t="s">
        <v>91</v>
      </c>
      <c r="C763" s="783">
        <v>35.977800000000002</v>
      </c>
      <c r="D763" s="783">
        <v>-93.043099999999995</v>
      </c>
      <c r="E763" s="787">
        <v>42046</v>
      </c>
      <c r="F763" s="896">
        <v>12</v>
      </c>
      <c r="G763" s="795" t="s">
        <v>151</v>
      </c>
      <c r="H763" s="795" t="s">
        <v>154</v>
      </c>
      <c r="I763" s="788">
        <v>0.52569444444444446</v>
      </c>
      <c r="J763" s="786" t="s">
        <v>98</v>
      </c>
      <c r="K763" s="786" t="s">
        <v>19</v>
      </c>
      <c r="L763" s="783" t="s">
        <v>93</v>
      </c>
      <c r="M763" s="794">
        <v>1</v>
      </c>
      <c r="N763" s="785">
        <v>1</v>
      </c>
    </row>
    <row r="764" spans="1:18" x14ac:dyDescent="0.25">
      <c r="A764" s="782" t="s">
        <v>111</v>
      </c>
      <c r="B764" s="786" t="s">
        <v>112</v>
      </c>
      <c r="C764" s="786">
        <v>35.943100000000001</v>
      </c>
      <c r="D764" s="786">
        <v>-93.405600000000007</v>
      </c>
      <c r="E764" s="787">
        <v>42053</v>
      </c>
      <c r="F764" s="896">
        <v>12</v>
      </c>
      <c r="G764" s="787" t="s">
        <v>150</v>
      </c>
      <c r="H764" s="795" t="s">
        <v>154</v>
      </c>
      <c r="I764" s="788">
        <v>0.43958333333333333</v>
      </c>
      <c r="J764" s="786" t="s">
        <v>96</v>
      </c>
      <c r="K764" s="786" t="s">
        <v>93</v>
      </c>
      <c r="L764" s="783" t="s">
        <v>93</v>
      </c>
      <c r="M764" s="790">
        <v>13</v>
      </c>
      <c r="N764" s="785">
        <v>13</v>
      </c>
    </row>
    <row r="765" spans="1:18" x14ac:dyDescent="0.25">
      <c r="A765" s="782" t="s">
        <v>111</v>
      </c>
      <c r="B765" s="782" t="s">
        <v>113</v>
      </c>
      <c r="C765" s="786">
        <v>36.033900000000003</v>
      </c>
      <c r="D765" s="786">
        <v>-93.109700000000004</v>
      </c>
      <c r="E765" s="787">
        <v>42053</v>
      </c>
      <c r="F765" s="896">
        <v>12</v>
      </c>
      <c r="G765" s="787" t="s">
        <v>150</v>
      </c>
      <c r="H765" s="795" t="s">
        <v>154</v>
      </c>
      <c r="I765" s="788">
        <v>0.51736111111111116</v>
      </c>
      <c r="J765" s="786" t="s">
        <v>96</v>
      </c>
      <c r="K765" s="786" t="s">
        <v>93</v>
      </c>
      <c r="L765" s="783" t="s">
        <v>93</v>
      </c>
      <c r="M765" s="790">
        <v>5</v>
      </c>
      <c r="N765" s="785">
        <v>5</v>
      </c>
    </row>
    <row r="766" spans="1:18" x14ac:dyDescent="0.25">
      <c r="A766" s="782" t="s">
        <v>111</v>
      </c>
      <c r="B766" s="782" t="s">
        <v>91</v>
      </c>
      <c r="C766" s="783">
        <v>35.977800000000002</v>
      </c>
      <c r="D766" s="783">
        <v>-93.043099999999995</v>
      </c>
      <c r="E766" s="787">
        <v>42053</v>
      </c>
      <c r="F766" s="896">
        <v>12</v>
      </c>
      <c r="G766" s="795" t="s">
        <v>151</v>
      </c>
      <c r="H766" s="795" t="s">
        <v>154</v>
      </c>
      <c r="I766" s="788">
        <v>0.56041666666666667</v>
      </c>
      <c r="J766" s="786" t="s">
        <v>96</v>
      </c>
      <c r="K766" s="786" t="s">
        <v>93</v>
      </c>
      <c r="L766" s="783" t="s">
        <v>93</v>
      </c>
      <c r="M766" s="790">
        <v>3</v>
      </c>
      <c r="N766" s="785">
        <v>3</v>
      </c>
    </row>
    <row r="767" spans="1:18" x14ac:dyDescent="0.25">
      <c r="A767" s="782" t="s">
        <v>111</v>
      </c>
      <c r="B767" s="782" t="s">
        <v>91</v>
      </c>
      <c r="C767" s="783">
        <v>35.977800000000002</v>
      </c>
      <c r="D767" s="783">
        <v>-93.043099999999995</v>
      </c>
      <c r="E767" s="787">
        <v>42053</v>
      </c>
      <c r="F767" s="896">
        <v>12</v>
      </c>
      <c r="G767" s="795" t="s">
        <v>151</v>
      </c>
      <c r="H767" s="795" t="s">
        <v>154</v>
      </c>
      <c r="I767" s="788">
        <v>0.56111111111111112</v>
      </c>
      <c r="J767" s="786" t="s">
        <v>96</v>
      </c>
      <c r="K767" s="786" t="s">
        <v>93</v>
      </c>
      <c r="L767" s="783" t="s">
        <v>93</v>
      </c>
      <c r="M767" s="790">
        <v>3</v>
      </c>
      <c r="N767" s="785">
        <v>3</v>
      </c>
    </row>
    <row r="768" spans="1:18" x14ac:dyDescent="0.25">
      <c r="A768" s="782" t="s">
        <v>111</v>
      </c>
      <c r="B768" s="782" t="s">
        <v>105</v>
      </c>
      <c r="C768" s="783">
        <v>35.989153000000002</v>
      </c>
      <c r="D768" s="783">
        <v>-93.035788999999994</v>
      </c>
      <c r="E768" s="787">
        <v>42053</v>
      </c>
      <c r="F768" s="896">
        <v>12</v>
      </c>
      <c r="G768" s="795" t="s">
        <v>151</v>
      </c>
      <c r="H768" s="795" t="s">
        <v>154</v>
      </c>
      <c r="I768" s="788">
        <v>0.56944444444444442</v>
      </c>
      <c r="J768" s="786" t="s">
        <v>96</v>
      </c>
      <c r="K768" s="786" t="s">
        <v>93</v>
      </c>
      <c r="L768" s="783" t="s">
        <v>93</v>
      </c>
      <c r="M768" s="790">
        <v>2</v>
      </c>
      <c r="N768" s="785">
        <v>2</v>
      </c>
    </row>
    <row r="769" spans="1:14" x14ac:dyDescent="0.25">
      <c r="A769" s="782" t="s">
        <v>111</v>
      </c>
      <c r="B769" s="786" t="s">
        <v>101</v>
      </c>
      <c r="C769" s="783">
        <v>35.982633</v>
      </c>
      <c r="D769" s="783">
        <v>-93.040734</v>
      </c>
      <c r="E769" s="787">
        <v>42053</v>
      </c>
      <c r="F769" s="896">
        <v>12</v>
      </c>
      <c r="G769" s="795" t="s">
        <v>151</v>
      </c>
      <c r="H769" s="795" t="s">
        <v>154</v>
      </c>
      <c r="I769" s="788">
        <v>0.57291666666666663</v>
      </c>
      <c r="J769" s="786" t="s">
        <v>96</v>
      </c>
      <c r="K769" s="786" t="s">
        <v>93</v>
      </c>
      <c r="L769" s="783" t="s">
        <v>93</v>
      </c>
      <c r="M769" s="794">
        <v>1</v>
      </c>
      <c r="N769" s="785">
        <v>1</v>
      </c>
    </row>
    <row r="770" spans="1:14" x14ac:dyDescent="0.25">
      <c r="A770" s="782" t="s">
        <v>111</v>
      </c>
      <c r="B770" s="782" t="s">
        <v>91</v>
      </c>
      <c r="C770" s="783">
        <v>35.977800000000002</v>
      </c>
      <c r="D770" s="783">
        <v>-93.043099999999995</v>
      </c>
      <c r="E770" s="787">
        <v>42053</v>
      </c>
      <c r="F770" s="896">
        <v>12</v>
      </c>
      <c r="G770" s="795" t="s">
        <v>151</v>
      </c>
      <c r="H770" s="795" t="s">
        <v>154</v>
      </c>
      <c r="I770" s="788">
        <v>0.56180555555555556</v>
      </c>
      <c r="J770" s="786" t="s">
        <v>96</v>
      </c>
      <c r="K770" s="786" t="s">
        <v>19</v>
      </c>
      <c r="L770" s="783" t="s">
        <v>93</v>
      </c>
      <c r="M770" s="794">
        <v>1</v>
      </c>
      <c r="N770" s="785">
        <v>1</v>
      </c>
    </row>
    <row r="771" spans="1:14" x14ac:dyDescent="0.25">
      <c r="A771" s="782" t="s">
        <v>111</v>
      </c>
      <c r="B771" s="782" t="s">
        <v>113</v>
      </c>
      <c r="C771" s="786">
        <v>36.033900000000003</v>
      </c>
      <c r="D771" s="786">
        <v>-93.109700000000004</v>
      </c>
      <c r="E771" s="787">
        <v>42054</v>
      </c>
      <c r="F771" s="896">
        <v>12</v>
      </c>
      <c r="G771" s="787" t="s">
        <v>150</v>
      </c>
      <c r="H771" s="795" t="s">
        <v>154</v>
      </c>
      <c r="I771" s="788">
        <v>0.46180555555555558</v>
      </c>
      <c r="J771" s="786" t="s">
        <v>98</v>
      </c>
      <c r="K771" s="786" t="s">
        <v>93</v>
      </c>
      <c r="L771" s="783" t="s">
        <v>93</v>
      </c>
      <c r="M771" s="790">
        <v>10</v>
      </c>
      <c r="N771" s="785">
        <v>10</v>
      </c>
    </row>
    <row r="772" spans="1:14" x14ac:dyDescent="0.25">
      <c r="A772" s="782" t="s">
        <v>111</v>
      </c>
      <c r="B772" s="786" t="s">
        <v>112</v>
      </c>
      <c r="C772" s="786">
        <v>35.943100000000001</v>
      </c>
      <c r="D772" s="786">
        <v>-93.405600000000007</v>
      </c>
      <c r="E772" s="787">
        <v>42054</v>
      </c>
      <c r="F772" s="896">
        <v>12</v>
      </c>
      <c r="G772" s="787" t="s">
        <v>150</v>
      </c>
      <c r="H772" s="795" t="s">
        <v>154</v>
      </c>
      <c r="I772" s="788">
        <v>0.41458333333333336</v>
      </c>
      <c r="J772" s="786" t="s">
        <v>98</v>
      </c>
      <c r="K772" s="786" t="s">
        <v>93</v>
      </c>
      <c r="L772" s="783" t="s">
        <v>93</v>
      </c>
      <c r="M772" s="790">
        <v>5</v>
      </c>
      <c r="N772" s="785">
        <v>5</v>
      </c>
    </row>
    <row r="773" spans="1:14" x14ac:dyDescent="0.25">
      <c r="A773" s="782" t="s">
        <v>111</v>
      </c>
      <c r="B773" s="786" t="s">
        <v>112</v>
      </c>
      <c r="C773" s="786">
        <v>35.943100000000001</v>
      </c>
      <c r="D773" s="786">
        <v>-93.405600000000007</v>
      </c>
      <c r="E773" s="787">
        <v>42054</v>
      </c>
      <c r="F773" s="896">
        <v>12</v>
      </c>
      <c r="G773" s="787" t="s">
        <v>150</v>
      </c>
      <c r="H773" s="795" t="s">
        <v>154</v>
      </c>
      <c r="I773" s="788">
        <v>0.41597222222222224</v>
      </c>
      <c r="J773" s="786" t="s">
        <v>98</v>
      </c>
      <c r="K773" s="786" t="s">
        <v>19</v>
      </c>
      <c r="L773" s="783" t="s">
        <v>93</v>
      </c>
      <c r="M773" s="794">
        <v>1</v>
      </c>
      <c r="N773" s="785">
        <v>1</v>
      </c>
    </row>
    <row r="774" spans="1:14" x14ac:dyDescent="0.25">
      <c r="A774" s="782" t="s">
        <v>111</v>
      </c>
      <c r="B774" s="786" t="s">
        <v>112</v>
      </c>
      <c r="C774" s="786">
        <v>35.943100000000001</v>
      </c>
      <c r="D774" s="786">
        <v>-93.405600000000007</v>
      </c>
      <c r="E774" s="787">
        <v>42054</v>
      </c>
      <c r="F774" s="896">
        <v>12</v>
      </c>
      <c r="G774" s="787" t="s">
        <v>150</v>
      </c>
      <c r="H774" s="795" t="s">
        <v>154</v>
      </c>
      <c r="I774" s="788">
        <v>0.4152777777777778</v>
      </c>
      <c r="J774" s="786" t="s">
        <v>98</v>
      </c>
      <c r="K774" s="786" t="s">
        <v>93</v>
      </c>
      <c r="L774" s="783" t="s">
        <v>93</v>
      </c>
      <c r="M774" s="790">
        <v>1</v>
      </c>
      <c r="N774" s="785">
        <v>1</v>
      </c>
    </row>
    <row r="775" spans="1:14" x14ac:dyDescent="0.25">
      <c r="A775" s="782" t="s">
        <v>111</v>
      </c>
      <c r="B775" s="786" t="s">
        <v>101</v>
      </c>
      <c r="C775" s="783">
        <v>35.982633</v>
      </c>
      <c r="D775" s="783">
        <v>-93.040734</v>
      </c>
      <c r="E775" s="787">
        <v>42054</v>
      </c>
      <c r="F775" s="896">
        <v>12</v>
      </c>
      <c r="G775" s="795" t="s">
        <v>151</v>
      </c>
      <c r="H775" s="795" t="s">
        <v>154</v>
      </c>
      <c r="I775" s="788">
        <v>0.53611111111111109</v>
      </c>
      <c r="J775" s="786" t="s">
        <v>98</v>
      </c>
      <c r="K775" s="786" t="s">
        <v>93</v>
      </c>
      <c r="L775" s="783" t="s">
        <v>93</v>
      </c>
      <c r="M775" s="794">
        <v>1</v>
      </c>
      <c r="N775" s="785">
        <v>1</v>
      </c>
    </row>
    <row r="776" spans="1:14" x14ac:dyDescent="0.25">
      <c r="A776" s="782" t="s">
        <v>111</v>
      </c>
      <c r="B776" s="782" t="s">
        <v>105</v>
      </c>
      <c r="C776" s="783">
        <v>35.989153000000002</v>
      </c>
      <c r="D776" s="783">
        <v>-93.035788999999994</v>
      </c>
      <c r="E776" s="787">
        <v>42054</v>
      </c>
      <c r="F776" s="896">
        <v>12</v>
      </c>
      <c r="G776" s="795" t="s">
        <v>151</v>
      </c>
      <c r="H776" s="795" t="s">
        <v>154</v>
      </c>
      <c r="I776" s="788">
        <v>0.53472222222222221</v>
      </c>
      <c r="J776" s="786" t="s">
        <v>98</v>
      </c>
      <c r="K776" s="786" t="s">
        <v>93</v>
      </c>
      <c r="L776" s="783" t="s">
        <v>93</v>
      </c>
      <c r="M776" s="794">
        <v>1</v>
      </c>
      <c r="N776" s="785">
        <v>1</v>
      </c>
    </row>
    <row r="777" spans="1:14" x14ac:dyDescent="0.25">
      <c r="A777" s="782" t="s">
        <v>111</v>
      </c>
      <c r="B777" s="782" t="s">
        <v>91</v>
      </c>
      <c r="C777" s="783">
        <v>35.977800000000002</v>
      </c>
      <c r="D777" s="783">
        <v>-93.043099999999995</v>
      </c>
      <c r="E777" s="787">
        <v>42054</v>
      </c>
      <c r="F777" s="896">
        <v>12</v>
      </c>
      <c r="G777" s="795" t="s">
        <v>151</v>
      </c>
      <c r="H777" s="795" t="s">
        <v>154</v>
      </c>
      <c r="I777" s="788">
        <v>0.5229166666666667</v>
      </c>
      <c r="J777" s="786" t="s">
        <v>98</v>
      </c>
      <c r="K777" s="786" t="s">
        <v>93</v>
      </c>
      <c r="L777" s="783" t="s">
        <v>93</v>
      </c>
      <c r="M777" s="794">
        <v>1</v>
      </c>
      <c r="N777" s="785">
        <v>1</v>
      </c>
    </row>
    <row r="778" spans="1:14" x14ac:dyDescent="0.25">
      <c r="A778" s="782" t="s">
        <v>111</v>
      </c>
      <c r="B778" s="782" t="s">
        <v>91</v>
      </c>
      <c r="C778" s="783">
        <v>35.977800000000002</v>
      </c>
      <c r="D778" s="783">
        <v>-93.043099999999995</v>
      </c>
      <c r="E778" s="787">
        <v>42060</v>
      </c>
      <c r="F778" s="896">
        <v>12</v>
      </c>
      <c r="G778" s="795" t="s">
        <v>151</v>
      </c>
      <c r="H778" s="795" t="s">
        <v>154</v>
      </c>
      <c r="I778" s="788">
        <v>0.52986111111111112</v>
      </c>
      <c r="J778" s="786" t="s">
        <v>98</v>
      </c>
      <c r="K778" s="786" t="s">
        <v>93</v>
      </c>
      <c r="L778" s="783" t="s">
        <v>93</v>
      </c>
      <c r="M778" s="790">
        <v>30</v>
      </c>
      <c r="N778" s="785">
        <v>30</v>
      </c>
    </row>
    <row r="779" spans="1:14" x14ac:dyDescent="0.25">
      <c r="A779" s="782" t="s">
        <v>111</v>
      </c>
      <c r="B779" s="782" t="s">
        <v>91</v>
      </c>
      <c r="C779" s="783">
        <v>35.977800000000002</v>
      </c>
      <c r="D779" s="783">
        <v>-93.043099999999995</v>
      </c>
      <c r="E779" s="787">
        <v>42060</v>
      </c>
      <c r="F779" s="896">
        <v>12</v>
      </c>
      <c r="G779" s="795" t="s">
        <v>151</v>
      </c>
      <c r="H779" s="795" t="s">
        <v>154</v>
      </c>
      <c r="I779" s="788">
        <v>0.52916666666666667</v>
      </c>
      <c r="J779" s="786" t="s">
        <v>98</v>
      </c>
      <c r="K779" s="786" t="s">
        <v>93</v>
      </c>
      <c r="L779" s="783" t="s">
        <v>93</v>
      </c>
      <c r="M779" s="790">
        <v>27</v>
      </c>
      <c r="N779" s="785">
        <v>27</v>
      </c>
    </row>
    <row r="780" spans="1:14" x14ac:dyDescent="0.25">
      <c r="A780" s="782" t="s">
        <v>111</v>
      </c>
      <c r="B780" s="782" t="s">
        <v>113</v>
      </c>
      <c r="C780" s="786">
        <v>36.033900000000003</v>
      </c>
      <c r="D780" s="786">
        <v>-93.109700000000004</v>
      </c>
      <c r="E780" s="787">
        <v>42060</v>
      </c>
      <c r="F780" s="896">
        <v>12</v>
      </c>
      <c r="G780" s="787" t="s">
        <v>150</v>
      </c>
      <c r="H780" s="795" t="s">
        <v>154</v>
      </c>
      <c r="I780" s="788">
        <v>0.46666666666666667</v>
      </c>
      <c r="J780" s="786" t="s">
        <v>98</v>
      </c>
      <c r="K780" s="786" t="s">
        <v>93</v>
      </c>
      <c r="L780" s="783" t="s">
        <v>93</v>
      </c>
      <c r="M780" s="790">
        <v>17</v>
      </c>
      <c r="N780" s="785">
        <v>17</v>
      </c>
    </row>
    <row r="781" spans="1:14" x14ac:dyDescent="0.25">
      <c r="A781" s="782" t="s">
        <v>111</v>
      </c>
      <c r="B781" s="786" t="s">
        <v>112</v>
      </c>
      <c r="C781" s="786">
        <v>35.943100000000001</v>
      </c>
      <c r="D781" s="786">
        <v>-93.405600000000007</v>
      </c>
      <c r="E781" s="787">
        <v>42060</v>
      </c>
      <c r="F781" s="896">
        <v>12</v>
      </c>
      <c r="G781" s="787" t="s">
        <v>150</v>
      </c>
      <c r="H781" s="795" t="s">
        <v>154</v>
      </c>
      <c r="I781" s="788">
        <v>0.42083333333333334</v>
      </c>
      <c r="J781" s="786" t="s">
        <v>98</v>
      </c>
      <c r="K781" s="786" t="s">
        <v>93</v>
      </c>
      <c r="L781" s="783" t="s">
        <v>93</v>
      </c>
      <c r="M781" s="790">
        <v>15</v>
      </c>
      <c r="N781" s="785">
        <v>15</v>
      </c>
    </row>
    <row r="782" spans="1:14" x14ac:dyDescent="0.25">
      <c r="A782" s="782" t="s">
        <v>111</v>
      </c>
      <c r="B782" s="786" t="s">
        <v>101</v>
      </c>
      <c r="C782" s="783">
        <v>35.982633</v>
      </c>
      <c r="D782" s="783">
        <v>-93.040734</v>
      </c>
      <c r="E782" s="787">
        <v>42060</v>
      </c>
      <c r="F782" s="896">
        <v>12</v>
      </c>
      <c r="G782" s="795" t="s">
        <v>151</v>
      </c>
      <c r="H782" s="795" t="s">
        <v>154</v>
      </c>
      <c r="I782" s="788">
        <v>0.52083333333333337</v>
      </c>
      <c r="J782" s="786" t="s">
        <v>98</v>
      </c>
      <c r="K782" s="786" t="s">
        <v>93</v>
      </c>
      <c r="L782" s="783" t="s">
        <v>93</v>
      </c>
      <c r="M782" s="790">
        <v>11</v>
      </c>
      <c r="N782" s="785">
        <v>11</v>
      </c>
    </row>
    <row r="783" spans="1:14" x14ac:dyDescent="0.25">
      <c r="A783" s="782" t="s">
        <v>111</v>
      </c>
      <c r="B783" s="782" t="s">
        <v>105</v>
      </c>
      <c r="C783" s="783">
        <v>35.989153000000002</v>
      </c>
      <c r="D783" s="783">
        <v>-93.035788999999994</v>
      </c>
      <c r="E783" s="787">
        <v>42060</v>
      </c>
      <c r="F783" s="896">
        <v>12</v>
      </c>
      <c r="G783" s="795" t="s">
        <v>151</v>
      </c>
      <c r="H783" s="795" t="s">
        <v>154</v>
      </c>
      <c r="I783" s="788">
        <v>0.51736111111111116</v>
      </c>
      <c r="J783" s="786" t="s">
        <v>98</v>
      </c>
      <c r="K783" s="786" t="s">
        <v>93</v>
      </c>
      <c r="L783" s="783" t="s">
        <v>93</v>
      </c>
      <c r="M783" s="790">
        <v>6</v>
      </c>
      <c r="N783" s="785">
        <v>6</v>
      </c>
    </row>
    <row r="784" spans="1:14" x14ac:dyDescent="0.25">
      <c r="A784" s="782" t="s">
        <v>111</v>
      </c>
      <c r="B784" s="782" t="s">
        <v>91</v>
      </c>
      <c r="C784" s="783">
        <v>35.977800000000002</v>
      </c>
      <c r="D784" s="783">
        <v>-93.043099999999995</v>
      </c>
      <c r="E784" s="787">
        <v>42060</v>
      </c>
      <c r="F784" s="896">
        <v>12</v>
      </c>
      <c r="G784" s="795" t="s">
        <v>151</v>
      </c>
      <c r="H784" s="795" t="s">
        <v>154</v>
      </c>
      <c r="I784" s="788">
        <v>0.53055555555555556</v>
      </c>
      <c r="J784" s="786" t="s">
        <v>98</v>
      </c>
      <c r="K784" s="786" t="s">
        <v>19</v>
      </c>
      <c r="L784" s="783" t="s">
        <v>93</v>
      </c>
      <c r="M784" s="794">
        <v>1</v>
      </c>
      <c r="N784" s="785">
        <v>1</v>
      </c>
    </row>
    <row r="785" spans="1:18" x14ac:dyDescent="0.25">
      <c r="A785" s="785" t="s">
        <v>83</v>
      </c>
      <c r="B785" s="785" t="s">
        <v>41</v>
      </c>
      <c r="C785" s="407">
        <v>35.938889000000003</v>
      </c>
      <c r="D785" s="407">
        <v>-93.072500000000005</v>
      </c>
      <c r="E785" s="844">
        <v>42061</v>
      </c>
      <c r="F785" s="896">
        <v>12</v>
      </c>
      <c r="G785" s="834" t="s">
        <v>151</v>
      </c>
      <c r="H785" s="795" t="s">
        <v>154</v>
      </c>
      <c r="I785" s="845">
        <v>0.44027777777777777</v>
      </c>
      <c r="J785" s="782"/>
      <c r="K785" s="817" t="s">
        <v>63</v>
      </c>
      <c r="L785" s="783" t="s">
        <v>93</v>
      </c>
      <c r="M785" s="818">
        <v>48.7</v>
      </c>
      <c r="N785" s="785">
        <v>48.7</v>
      </c>
    </row>
    <row r="786" spans="1:18" x14ac:dyDescent="0.25">
      <c r="A786" s="983" t="s">
        <v>83</v>
      </c>
      <c r="B786" s="983" t="s">
        <v>40</v>
      </c>
      <c r="C786" s="984">
        <v>35.894167000000003</v>
      </c>
      <c r="D786" s="984">
        <v>-93.067499999999995</v>
      </c>
      <c r="E786" s="985">
        <v>42061</v>
      </c>
      <c r="F786" s="1005">
        <v>12</v>
      </c>
      <c r="G786" s="987" t="s">
        <v>150</v>
      </c>
      <c r="H786" s="988" t="s">
        <v>154</v>
      </c>
      <c r="I786" s="989">
        <v>0.48333333333333334</v>
      </c>
      <c r="J786" s="983"/>
      <c r="K786" s="995" t="s">
        <v>63</v>
      </c>
      <c r="L786" s="991" t="s">
        <v>93</v>
      </c>
      <c r="M786" s="1004">
        <v>47.9</v>
      </c>
      <c r="N786" s="983">
        <v>47.9</v>
      </c>
      <c r="O786" s="983"/>
      <c r="P786" s="983"/>
      <c r="Q786" s="983"/>
      <c r="R786" s="983"/>
    </row>
    <row r="787" spans="1:18" x14ac:dyDescent="0.25">
      <c r="A787" s="785" t="s">
        <v>83</v>
      </c>
      <c r="B787" s="785" t="s">
        <v>39</v>
      </c>
      <c r="C787" s="407">
        <v>35.915832999999999</v>
      </c>
      <c r="D787" s="407">
        <v>-93.059443999999999</v>
      </c>
      <c r="E787" s="836">
        <v>42066</v>
      </c>
      <c r="F787" s="896">
        <v>12</v>
      </c>
      <c r="G787" s="852" t="s">
        <v>150</v>
      </c>
      <c r="H787" s="795" t="s">
        <v>154</v>
      </c>
      <c r="L787" s="783" t="s">
        <v>93</v>
      </c>
      <c r="M787" s="785">
        <v>19.5</v>
      </c>
      <c r="N787" s="785">
        <v>19.5</v>
      </c>
    </row>
    <row r="788" spans="1:18" x14ac:dyDescent="0.25">
      <c r="A788" s="785" t="s">
        <v>83</v>
      </c>
      <c r="B788" s="785" t="s">
        <v>38</v>
      </c>
      <c r="C788" s="407">
        <v>35.923566999999998</v>
      </c>
      <c r="D788" s="407">
        <v>-93.070751000000001</v>
      </c>
      <c r="E788" s="852">
        <v>42066</v>
      </c>
      <c r="F788" s="896">
        <v>12</v>
      </c>
      <c r="G788" s="852" t="s">
        <v>150</v>
      </c>
      <c r="H788" s="795" t="s">
        <v>154</v>
      </c>
      <c r="L788" s="783" t="s">
        <v>93</v>
      </c>
      <c r="M788" s="782">
        <v>16.100000000000001</v>
      </c>
      <c r="N788" s="785">
        <v>16.100000000000001</v>
      </c>
    </row>
    <row r="789" spans="1:18" x14ac:dyDescent="0.25">
      <c r="A789" s="983" t="s">
        <v>83</v>
      </c>
      <c r="B789" s="983" t="s">
        <v>41</v>
      </c>
      <c r="C789" s="984">
        <v>35.938889000000003</v>
      </c>
      <c r="D789" s="984">
        <v>-93.072500000000005</v>
      </c>
      <c r="E789" s="985">
        <v>42074</v>
      </c>
      <c r="F789" s="1005">
        <v>12</v>
      </c>
      <c r="G789" s="985" t="s">
        <v>151</v>
      </c>
      <c r="H789" s="988" t="s">
        <v>154</v>
      </c>
      <c r="I789" s="989">
        <v>0.47222222222222227</v>
      </c>
      <c r="J789" s="983"/>
      <c r="K789" s="995" t="s">
        <v>64</v>
      </c>
      <c r="L789" s="991" t="s">
        <v>137</v>
      </c>
      <c r="M789" s="1004">
        <v>66.3</v>
      </c>
      <c r="N789" s="983">
        <v>66.3</v>
      </c>
      <c r="O789" s="983"/>
      <c r="P789" s="983"/>
      <c r="Q789" s="983"/>
      <c r="R789" s="983"/>
    </row>
    <row r="790" spans="1:18" x14ac:dyDescent="0.25">
      <c r="A790" s="785" t="s">
        <v>83</v>
      </c>
      <c r="B790" s="785" t="s">
        <v>39</v>
      </c>
      <c r="C790" s="407">
        <v>35.915832999999999</v>
      </c>
      <c r="D790" s="407">
        <v>-93.059443999999999</v>
      </c>
      <c r="E790" s="852">
        <v>42074</v>
      </c>
      <c r="F790" s="896">
        <v>12</v>
      </c>
      <c r="G790" s="852" t="s">
        <v>150</v>
      </c>
      <c r="H790" s="795" t="s">
        <v>154</v>
      </c>
      <c r="I790" s="782"/>
      <c r="J790" s="782"/>
      <c r="K790" s="782"/>
      <c r="L790" s="783" t="s">
        <v>137</v>
      </c>
      <c r="M790" s="782">
        <v>38.9</v>
      </c>
      <c r="N790" s="785">
        <v>38.9</v>
      </c>
    </row>
    <row r="791" spans="1:18" x14ac:dyDescent="0.25">
      <c r="A791" s="785" t="s">
        <v>83</v>
      </c>
      <c r="B791" s="785" t="s">
        <v>40</v>
      </c>
      <c r="C791" s="407">
        <v>35.894167000000003</v>
      </c>
      <c r="D791" s="407">
        <v>-93.067499999999995</v>
      </c>
      <c r="E791" s="834">
        <v>42074</v>
      </c>
      <c r="F791" s="896">
        <v>12</v>
      </c>
      <c r="G791" s="852" t="s">
        <v>150</v>
      </c>
      <c r="H791" s="795" t="s">
        <v>154</v>
      </c>
      <c r="I791" s="832">
        <v>0.52083333333333337</v>
      </c>
      <c r="K791" s="817" t="s">
        <v>28</v>
      </c>
      <c r="L791" s="783" t="s">
        <v>137</v>
      </c>
      <c r="M791" s="818">
        <v>34.5</v>
      </c>
      <c r="N791" s="785">
        <v>34.5</v>
      </c>
    </row>
    <row r="792" spans="1:18" x14ac:dyDescent="0.25">
      <c r="A792" s="785" t="s">
        <v>83</v>
      </c>
      <c r="B792" s="785" t="s">
        <v>38</v>
      </c>
      <c r="C792" s="407">
        <v>35.923566999999998</v>
      </c>
      <c r="D792" s="407">
        <v>-93.070751000000001</v>
      </c>
      <c r="E792" s="852">
        <v>42074</v>
      </c>
      <c r="F792" s="896">
        <v>12</v>
      </c>
      <c r="G792" s="852" t="s">
        <v>150</v>
      </c>
      <c r="H792" s="795" t="s">
        <v>154</v>
      </c>
      <c r="L792" s="783" t="s">
        <v>137</v>
      </c>
      <c r="M792" s="817" t="s">
        <v>37</v>
      </c>
      <c r="N792" s="785">
        <v>0.01</v>
      </c>
    </row>
    <row r="793" spans="1:18" x14ac:dyDescent="0.25">
      <c r="A793" s="983" t="s">
        <v>83</v>
      </c>
      <c r="B793" s="983" t="s">
        <v>41</v>
      </c>
      <c r="C793" s="984">
        <v>35.938889000000003</v>
      </c>
      <c r="D793" s="984">
        <v>-93.072500000000005</v>
      </c>
      <c r="E793" s="985">
        <v>42082</v>
      </c>
      <c r="F793" s="1005">
        <v>12</v>
      </c>
      <c r="G793" s="985" t="s">
        <v>151</v>
      </c>
      <c r="H793" s="988" t="s">
        <v>154</v>
      </c>
      <c r="I793" s="989">
        <v>0.46736111111111112</v>
      </c>
      <c r="J793" s="983"/>
      <c r="K793" s="995" t="s">
        <v>63</v>
      </c>
      <c r="L793" s="991" t="s">
        <v>93</v>
      </c>
      <c r="M793" s="1004">
        <v>71.7</v>
      </c>
      <c r="N793" s="983">
        <v>71.7</v>
      </c>
      <c r="O793" s="983"/>
      <c r="P793" s="983"/>
      <c r="Q793" s="983"/>
      <c r="R793" s="983"/>
    </row>
    <row r="794" spans="1:18" x14ac:dyDescent="0.25">
      <c r="A794" s="785" t="s">
        <v>83</v>
      </c>
      <c r="B794" s="785" t="s">
        <v>40</v>
      </c>
      <c r="C794" s="407">
        <v>35.894167000000003</v>
      </c>
      <c r="D794" s="407">
        <v>-93.067499999999995</v>
      </c>
      <c r="E794" s="834">
        <v>42082</v>
      </c>
      <c r="F794" s="896">
        <v>12</v>
      </c>
      <c r="G794" s="852" t="s">
        <v>150</v>
      </c>
      <c r="H794" s="795" t="s">
        <v>154</v>
      </c>
      <c r="I794" s="832">
        <v>0.5</v>
      </c>
      <c r="K794" s="817" t="s">
        <v>63</v>
      </c>
      <c r="L794" s="783" t="s">
        <v>93</v>
      </c>
      <c r="M794" s="818">
        <v>42.6</v>
      </c>
      <c r="N794" s="785">
        <v>42.6</v>
      </c>
    </row>
    <row r="795" spans="1:18" x14ac:dyDescent="0.25">
      <c r="A795" s="785" t="s">
        <v>83</v>
      </c>
      <c r="B795" s="785" t="s">
        <v>39</v>
      </c>
      <c r="C795" s="407">
        <v>35.915832999999999</v>
      </c>
      <c r="D795" s="407">
        <v>-93.059443999999999</v>
      </c>
      <c r="E795" s="836">
        <v>42082</v>
      </c>
      <c r="F795" s="896">
        <v>12</v>
      </c>
      <c r="G795" s="852" t="s">
        <v>150</v>
      </c>
      <c r="H795" s="795" t="s">
        <v>154</v>
      </c>
      <c r="L795" s="783" t="s">
        <v>93</v>
      </c>
      <c r="M795" s="782">
        <v>23.1</v>
      </c>
      <c r="N795" s="785">
        <v>23.1</v>
      </c>
    </row>
    <row r="796" spans="1:18" x14ac:dyDescent="0.25">
      <c r="A796" s="785" t="s">
        <v>83</v>
      </c>
      <c r="B796" s="785" t="s">
        <v>38</v>
      </c>
      <c r="C796" s="407">
        <v>35.923566999999998</v>
      </c>
      <c r="D796" s="407">
        <v>-93.070751000000001</v>
      </c>
      <c r="E796" s="852">
        <v>42082</v>
      </c>
      <c r="F796" s="896">
        <v>12</v>
      </c>
      <c r="G796" s="852" t="s">
        <v>150</v>
      </c>
      <c r="H796" s="795" t="s">
        <v>154</v>
      </c>
      <c r="L796" s="783" t="s">
        <v>93</v>
      </c>
      <c r="M796" s="782">
        <v>6.3</v>
      </c>
      <c r="N796" s="785">
        <v>6.3</v>
      </c>
    </row>
    <row r="797" spans="1:18" x14ac:dyDescent="0.25">
      <c r="A797" s="983" t="s">
        <v>83</v>
      </c>
      <c r="B797" s="983" t="s">
        <v>41</v>
      </c>
      <c r="C797" s="984">
        <v>35.938889000000003</v>
      </c>
      <c r="D797" s="984">
        <v>-93.072500000000005</v>
      </c>
      <c r="E797" s="985">
        <v>42088</v>
      </c>
      <c r="F797" s="1005">
        <v>13</v>
      </c>
      <c r="G797" s="985" t="s">
        <v>151</v>
      </c>
      <c r="H797" s="988" t="s">
        <v>154</v>
      </c>
      <c r="I797" s="989">
        <v>0.47916666666666669</v>
      </c>
      <c r="J797" s="983"/>
      <c r="K797" s="995" t="s">
        <v>63</v>
      </c>
      <c r="L797" s="991" t="s">
        <v>93</v>
      </c>
      <c r="M797" s="1004">
        <v>547.5</v>
      </c>
      <c r="N797" s="983">
        <v>547.5</v>
      </c>
      <c r="O797" s="983"/>
      <c r="P797" s="983"/>
      <c r="Q797" s="983"/>
      <c r="R797" s="983"/>
    </row>
    <row r="798" spans="1:18" x14ac:dyDescent="0.25">
      <c r="A798" s="785" t="s">
        <v>83</v>
      </c>
      <c r="B798" s="785" t="s">
        <v>40</v>
      </c>
      <c r="C798" s="407">
        <v>35.894167000000003</v>
      </c>
      <c r="D798" s="407">
        <v>-93.067499999999995</v>
      </c>
      <c r="E798" s="834">
        <v>42088</v>
      </c>
      <c r="F798" s="896">
        <v>13</v>
      </c>
      <c r="G798" s="852" t="s">
        <v>150</v>
      </c>
      <c r="H798" s="795" t="s">
        <v>154</v>
      </c>
      <c r="I798" s="832">
        <v>6.25E-2</v>
      </c>
      <c r="K798" s="817" t="s">
        <v>63</v>
      </c>
      <c r="L798" s="783" t="s">
        <v>93</v>
      </c>
      <c r="M798" s="818">
        <v>125.9</v>
      </c>
      <c r="N798" s="785">
        <v>125.9</v>
      </c>
    </row>
    <row r="799" spans="1:18" x14ac:dyDescent="0.25">
      <c r="A799" s="785" t="s">
        <v>83</v>
      </c>
      <c r="B799" s="785" t="s">
        <v>38</v>
      </c>
      <c r="C799" s="407">
        <v>35.923566999999998</v>
      </c>
      <c r="D799" s="407">
        <v>-93.070751000000001</v>
      </c>
      <c r="E799" s="852">
        <v>42088</v>
      </c>
      <c r="F799" s="896">
        <v>13</v>
      </c>
      <c r="G799" s="852" t="s">
        <v>150</v>
      </c>
      <c r="H799" s="795" t="s">
        <v>154</v>
      </c>
      <c r="L799" s="783" t="s">
        <v>93</v>
      </c>
      <c r="M799" s="782">
        <v>14.6</v>
      </c>
      <c r="N799" s="785">
        <v>14.6</v>
      </c>
    </row>
    <row r="800" spans="1:18" x14ac:dyDescent="0.25">
      <c r="A800" s="983" t="s">
        <v>83</v>
      </c>
      <c r="B800" s="983" t="s">
        <v>41</v>
      </c>
      <c r="C800" s="984">
        <v>35.938889000000003</v>
      </c>
      <c r="D800" s="984">
        <v>-93.072500000000005</v>
      </c>
      <c r="E800" s="985">
        <v>42089</v>
      </c>
      <c r="F800" s="1005">
        <v>13</v>
      </c>
      <c r="G800" s="985" t="s">
        <v>151</v>
      </c>
      <c r="H800" s="988" t="s">
        <v>154</v>
      </c>
      <c r="I800" s="989">
        <v>6.5972222222222224E-2</v>
      </c>
      <c r="J800" s="983"/>
      <c r="K800" s="995" t="s">
        <v>63</v>
      </c>
      <c r="L800" s="991" t="s">
        <v>93</v>
      </c>
      <c r="M800" s="1004">
        <v>816.4</v>
      </c>
      <c r="N800" s="983">
        <v>816.4</v>
      </c>
      <c r="O800" s="983"/>
      <c r="P800" s="983"/>
      <c r="Q800" s="983"/>
      <c r="R800" s="983"/>
    </row>
    <row r="801" spans="1:18" x14ac:dyDescent="0.25">
      <c r="A801" s="785" t="s">
        <v>83</v>
      </c>
      <c r="B801" s="785" t="s">
        <v>40</v>
      </c>
      <c r="C801" s="407">
        <v>35.894167000000003</v>
      </c>
      <c r="D801" s="407">
        <v>-93.067499999999995</v>
      </c>
      <c r="E801" s="834">
        <v>42089</v>
      </c>
      <c r="F801" s="896">
        <v>13</v>
      </c>
      <c r="G801" s="852" t="s">
        <v>150</v>
      </c>
      <c r="H801" s="795" t="s">
        <v>154</v>
      </c>
      <c r="I801" s="832">
        <v>4.8611111111111112E-2</v>
      </c>
      <c r="K801" s="817" t="s">
        <v>63</v>
      </c>
      <c r="L801" s="783" t="s">
        <v>93</v>
      </c>
      <c r="M801" s="818">
        <v>547.5</v>
      </c>
      <c r="N801" s="785">
        <v>547.5</v>
      </c>
    </row>
    <row r="802" spans="1:18" x14ac:dyDescent="0.25">
      <c r="A802" s="785" t="s">
        <v>83</v>
      </c>
      <c r="B802" s="785" t="s">
        <v>39</v>
      </c>
      <c r="C802" s="407">
        <v>35.915832999999999</v>
      </c>
      <c r="D802" s="407">
        <v>-93.059443999999999</v>
      </c>
      <c r="E802" s="836">
        <v>42096</v>
      </c>
      <c r="F802" s="896">
        <v>13</v>
      </c>
      <c r="G802" s="852" t="s">
        <v>150</v>
      </c>
      <c r="H802" s="795" t="s">
        <v>154</v>
      </c>
      <c r="L802" s="783" t="s">
        <v>93</v>
      </c>
      <c r="M802" s="782">
        <v>248.1</v>
      </c>
      <c r="N802" s="785">
        <v>248.1</v>
      </c>
    </row>
    <row r="803" spans="1:18" x14ac:dyDescent="0.25">
      <c r="A803" s="785" t="s">
        <v>83</v>
      </c>
      <c r="B803" s="785" t="s">
        <v>40</v>
      </c>
      <c r="C803" s="407">
        <v>35.894167000000003</v>
      </c>
      <c r="D803" s="407">
        <v>-93.067499999999995</v>
      </c>
      <c r="E803" s="844">
        <v>42096</v>
      </c>
      <c r="F803" s="896">
        <v>13</v>
      </c>
      <c r="G803" s="852" t="s">
        <v>150</v>
      </c>
      <c r="H803" s="795" t="s">
        <v>154</v>
      </c>
      <c r="I803" s="845">
        <v>0.51041666666666663</v>
      </c>
      <c r="J803" s="782"/>
      <c r="K803" s="817" t="s">
        <v>63</v>
      </c>
      <c r="L803" s="783" t="s">
        <v>93</v>
      </c>
      <c r="M803" s="818">
        <v>166.9</v>
      </c>
      <c r="N803" s="785">
        <v>166.9</v>
      </c>
    </row>
    <row r="804" spans="1:18" x14ac:dyDescent="0.25">
      <c r="A804" s="983" t="s">
        <v>83</v>
      </c>
      <c r="B804" s="983" t="s">
        <v>41</v>
      </c>
      <c r="C804" s="984">
        <v>35.938889000000003</v>
      </c>
      <c r="D804" s="984">
        <v>-93.072500000000005</v>
      </c>
      <c r="E804" s="985">
        <v>42096</v>
      </c>
      <c r="F804" s="1005">
        <v>13</v>
      </c>
      <c r="G804" s="985" t="s">
        <v>151</v>
      </c>
      <c r="H804" s="988" t="s">
        <v>154</v>
      </c>
      <c r="I804" s="989">
        <v>6.25E-2</v>
      </c>
      <c r="J804" s="983"/>
      <c r="K804" s="995" t="s">
        <v>63</v>
      </c>
      <c r="L804" s="991" t="s">
        <v>93</v>
      </c>
      <c r="M804" s="1004">
        <v>121.1</v>
      </c>
      <c r="N804" s="983">
        <v>121.1</v>
      </c>
      <c r="O804" s="983"/>
      <c r="P804" s="983"/>
      <c r="Q804" s="983"/>
      <c r="R804" s="983"/>
    </row>
    <row r="805" spans="1:18" x14ac:dyDescent="0.25">
      <c r="A805" s="785" t="s">
        <v>83</v>
      </c>
      <c r="B805" s="785" t="s">
        <v>38</v>
      </c>
      <c r="C805" s="407">
        <v>35.923566999999998</v>
      </c>
      <c r="D805" s="407">
        <v>-93.070751000000001</v>
      </c>
      <c r="E805" s="852">
        <v>42096</v>
      </c>
      <c r="F805" s="896">
        <v>13</v>
      </c>
      <c r="G805" s="852" t="s">
        <v>150</v>
      </c>
      <c r="H805" s="795" t="s">
        <v>154</v>
      </c>
      <c r="L805" s="783" t="s">
        <v>93</v>
      </c>
      <c r="M805" s="782">
        <v>8.6</v>
      </c>
      <c r="N805" s="785">
        <v>8.6</v>
      </c>
    </row>
    <row r="806" spans="1:18" x14ac:dyDescent="0.25">
      <c r="A806" s="785" t="s">
        <v>83</v>
      </c>
      <c r="B806" s="785" t="s">
        <v>39</v>
      </c>
      <c r="C806" s="407">
        <v>35.915832999999999</v>
      </c>
      <c r="D806" s="407">
        <v>-93.059443999999999</v>
      </c>
      <c r="E806" s="836">
        <v>42103</v>
      </c>
      <c r="F806" s="896">
        <v>13</v>
      </c>
      <c r="G806" s="852" t="s">
        <v>150</v>
      </c>
      <c r="H806" s="795" t="s">
        <v>154</v>
      </c>
      <c r="L806" s="783" t="s">
        <v>93</v>
      </c>
      <c r="M806" s="782">
        <v>7380</v>
      </c>
      <c r="N806" s="785">
        <v>7380</v>
      </c>
    </row>
    <row r="807" spans="1:18" x14ac:dyDescent="0.25">
      <c r="A807" s="785" t="s">
        <v>83</v>
      </c>
      <c r="B807" s="785" t="s">
        <v>40</v>
      </c>
      <c r="C807" s="407">
        <v>35.894167000000003</v>
      </c>
      <c r="D807" s="407">
        <v>-93.067499999999995</v>
      </c>
      <c r="E807" s="834">
        <v>42103</v>
      </c>
      <c r="F807" s="896">
        <v>13</v>
      </c>
      <c r="G807" s="852" t="s">
        <v>150</v>
      </c>
      <c r="H807" s="795" t="s">
        <v>154</v>
      </c>
      <c r="I807" s="832"/>
      <c r="L807" s="783" t="s">
        <v>93</v>
      </c>
      <c r="M807" s="818">
        <v>86</v>
      </c>
      <c r="N807" s="785">
        <v>86</v>
      </c>
    </row>
    <row r="808" spans="1:18" x14ac:dyDescent="0.25">
      <c r="A808" s="983" t="s">
        <v>83</v>
      </c>
      <c r="B808" s="983" t="s">
        <v>41</v>
      </c>
      <c r="C808" s="984">
        <v>35.938889000000003</v>
      </c>
      <c r="D808" s="984">
        <v>-93.072500000000005</v>
      </c>
      <c r="E808" s="985">
        <v>42103</v>
      </c>
      <c r="F808" s="1005">
        <v>13</v>
      </c>
      <c r="G808" s="985" t="s">
        <v>151</v>
      </c>
      <c r="H808" s="988" t="s">
        <v>154</v>
      </c>
      <c r="I808" s="989">
        <v>0.48958333333333331</v>
      </c>
      <c r="J808" s="983"/>
      <c r="K808" s="995" t="s">
        <v>63</v>
      </c>
      <c r="L808" s="991" t="s">
        <v>93</v>
      </c>
      <c r="M808" s="1004">
        <v>47.2</v>
      </c>
      <c r="N808" s="983">
        <v>47.2</v>
      </c>
      <c r="O808" s="983"/>
      <c r="P808" s="983"/>
      <c r="Q808" s="983"/>
      <c r="R808" s="983"/>
    </row>
    <row r="809" spans="1:18" x14ac:dyDescent="0.25">
      <c r="A809" s="785" t="s">
        <v>83</v>
      </c>
      <c r="B809" s="785" t="s">
        <v>40</v>
      </c>
      <c r="C809" s="407">
        <v>35.894167000000003</v>
      </c>
      <c r="D809" s="407">
        <v>-93.067499999999995</v>
      </c>
      <c r="E809" s="834">
        <v>42109</v>
      </c>
      <c r="F809" s="896">
        <v>13</v>
      </c>
      <c r="G809" s="852" t="s">
        <v>150</v>
      </c>
      <c r="H809" s="795" t="s">
        <v>154</v>
      </c>
      <c r="I809" s="832">
        <v>0.51597222222222217</v>
      </c>
      <c r="K809" s="835" t="s">
        <v>64</v>
      </c>
      <c r="L809" s="783" t="s">
        <v>137</v>
      </c>
      <c r="M809" s="818">
        <v>648.79999999999995</v>
      </c>
      <c r="N809" s="785">
        <v>648.79999999999995</v>
      </c>
    </row>
    <row r="810" spans="1:18" x14ac:dyDescent="0.25">
      <c r="A810" s="983" t="s">
        <v>83</v>
      </c>
      <c r="B810" s="983" t="s">
        <v>41</v>
      </c>
      <c r="C810" s="984">
        <v>35.938889000000003</v>
      </c>
      <c r="D810" s="984">
        <v>-93.072500000000005</v>
      </c>
      <c r="E810" s="985">
        <v>42109</v>
      </c>
      <c r="F810" s="1005">
        <v>13</v>
      </c>
      <c r="G810" s="985" t="s">
        <v>151</v>
      </c>
      <c r="H810" s="988" t="s">
        <v>154</v>
      </c>
      <c r="I810" s="989"/>
      <c r="J810" s="983"/>
      <c r="K810" s="995"/>
      <c r="L810" s="991" t="s">
        <v>137</v>
      </c>
      <c r="M810" s="1004">
        <v>344.8</v>
      </c>
      <c r="N810" s="983">
        <v>344.8</v>
      </c>
      <c r="O810" s="983"/>
      <c r="P810" s="983"/>
      <c r="Q810" s="983"/>
      <c r="R810" s="983"/>
    </row>
    <row r="811" spans="1:18" x14ac:dyDescent="0.25">
      <c r="A811" s="785" t="s">
        <v>83</v>
      </c>
      <c r="B811" s="785" t="s">
        <v>39</v>
      </c>
      <c r="C811" s="407">
        <v>35.915832999999999</v>
      </c>
      <c r="D811" s="407">
        <v>-93.059443999999999</v>
      </c>
      <c r="E811" s="852">
        <v>42109</v>
      </c>
      <c r="F811" s="896">
        <v>13</v>
      </c>
      <c r="G811" s="852" t="s">
        <v>150</v>
      </c>
      <c r="H811" s="795" t="s">
        <v>154</v>
      </c>
      <c r="I811" s="782"/>
      <c r="J811" s="782"/>
      <c r="K811" s="782"/>
      <c r="L811" s="783" t="s">
        <v>137</v>
      </c>
      <c r="M811" s="782">
        <v>275.5</v>
      </c>
      <c r="N811" s="785">
        <v>275.5</v>
      </c>
    </row>
    <row r="812" spans="1:18" x14ac:dyDescent="0.25">
      <c r="A812" s="785" t="s">
        <v>83</v>
      </c>
      <c r="B812" s="785" t="s">
        <v>40</v>
      </c>
      <c r="C812" s="407">
        <v>35.894167000000003</v>
      </c>
      <c r="D812" s="407">
        <v>-93.067499999999995</v>
      </c>
      <c r="E812" s="844">
        <v>42117</v>
      </c>
      <c r="F812" s="896">
        <v>13</v>
      </c>
      <c r="G812" s="852" t="s">
        <v>150</v>
      </c>
      <c r="H812" s="795" t="s">
        <v>154</v>
      </c>
      <c r="I812" s="845">
        <v>4.1666666666666664E-2</v>
      </c>
      <c r="J812" s="782"/>
      <c r="K812" s="817" t="s">
        <v>63</v>
      </c>
      <c r="L812" s="783" t="s">
        <v>93</v>
      </c>
      <c r="M812" s="818">
        <v>104.6</v>
      </c>
      <c r="N812" s="785">
        <v>104.6</v>
      </c>
    </row>
    <row r="813" spans="1:18" x14ac:dyDescent="0.25">
      <c r="A813" s="785" t="s">
        <v>83</v>
      </c>
      <c r="B813" s="785" t="s">
        <v>39</v>
      </c>
      <c r="C813" s="407">
        <v>35.915832999999999</v>
      </c>
      <c r="D813" s="407">
        <v>-93.059443999999999</v>
      </c>
      <c r="E813" s="836">
        <v>42117</v>
      </c>
      <c r="F813" s="896">
        <v>13</v>
      </c>
      <c r="G813" s="852" t="s">
        <v>150</v>
      </c>
      <c r="H813" s="795" t="s">
        <v>154</v>
      </c>
      <c r="L813" s="783" t="s">
        <v>93</v>
      </c>
      <c r="M813" s="782">
        <v>71.7</v>
      </c>
      <c r="N813" s="785">
        <v>71.7</v>
      </c>
    </row>
    <row r="814" spans="1:18" x14ac:dyDescent="0.25">
      <c r="A814" s="983" t="s">
        <v>83</v>
      </c>
      <c r="B814" s="983" t="s">
        <v>41</v>
      </c>
      <c r="C814" s="984">
        <v>35.938889000000003</v>
      </c>
      <c r="D814" s="984">
        <v>-93.072500000000005</v>
      </c>
      <c r="E814" s="985">
        <v>42117</v>
      </c>
      <c r="F814" s="1005">
        <v>13</v>
      </c>
      <c r="G814" s="985" t="s">
        <v>151</v>
      </c>
      <c r="H814" s="988" t="s">
        <v>154</v>
      </c>
      <c r="I814" s="989">
        <v>0.51041666666666663</v>
      </c>
      <c r="J814" s="983"/>
      <c r="K814" s="995" t="s">
        <v>63</v>
      </c>
      <c r="L814" s="991" t="s">
        <v>93</v>
      </c>
      <c r="M814" s="1004">
        <v>65.7</v>
      </c>
      <c r="N814" s="983">
        <v>65.7</v>
      </c>
      <c r="O814" s="983"/>
      <c r="P814" s="983"/>
      <c r="Q814" s="983"/>
      <c r="R814" s="983"/>
    </row>
    <row r="815" spans="1:18" x14ac:dyDescent="0.25">
      <c r="A815" s="983" t="s">
        <v>83</v>
      </c>
      <c r="B815" s="983" t="s">
        <v>41</v>
      </c>
      <c r="C815" s="984">
        <v>35.938889000000003</v>
      </c>
      <c r="D815" s="984">
        <v>-93.072500000000005</v>
      </c>
      <c r="E815" s="985">
        <v>42123</v>
      </c>
      <c r="F815" s="1005">
        <v>13</v>
      </c>
      <c r="G815" s="985" t="s">
        <v>151</v>
      </c>
      <c r="H815" s="988" t="s">
        <v>154</v>
      </c>
      <c r="I815" s="983"/>
      <c r="J815" s="983"/>
      <c r="K815" s="983"/>
      <c r="L815" s="991" t="s">
        <v>93</v>
      </c>
      <c r="M815" s="1004">
        <v>58.6</v>
      </c>
      <c r="N815" s="983">
        <v>58.6</v>
      </c>
      <c r="O815" s="983"/>
      <c r="P815" s="983"/>
      <c r="Q815" s="983"/>
      <c r="R815" s="983"/>
    </row>
    <row r="816" spans="1:18" x14ac:dyDescent="0.25">
      <c r="A816" s="785" t="s">
        <v>83</v>
      </c>
      <c r="B816" s="785" t="s">
        <v>40</v>
      </c>
      <c r="C816" s="407">
        <v>35.894167000000003</v>
      </c>
      <c r="D816" s="407">
        <v>-93.067499999999995</v>
      </c>
      <c r="E816" s="834">
        <v>42123</v>
      </c>
      <c r="F816" s="896">
        <v>13</v>
      </c>
      <c r="G816" s="852" t="s">
        <v>150</v>
      </c>
      <c r="H816" s="795" t="s">
        <v>154</v>
      </c>
      <c r="I816" s="832"/>
      <c r="L816" s="783" t="s">
        <v>93</v>
      </c>
      <c r="M816" s="818">
        <v>58.3</v>
      </c>
      <c r="N816" s="785">
        <v>58.3</v>
      </c>
    </row>
    <row r="817" spans="1:14" x14ac:dyDescent="0.25">
      <c r="A817" s="785" t="s">
        <v>83</v>
      </c>
      <c r="B817" s="785" t="s">
        <v>39</v>
      </c>
      <c r="C817" s="407">
        <v>35.915832999999999</v>
      </c>
      <c r="D817" s="407">
        <v>-93.059443999999999</v>
      </c>
      <c r="E817" s="836">
        <v>42123</v>
      </c>
      <c r="F817" s="896">
        <v>13</v>
      </c>
      <c r="G817" s="852" t="s">
        <v>150</v>
      </c>
      <c r="H817" s="795" t="s">
        <v>154</v>
      </c>
      <c r="L817" s="783" t="s">
        <v>93</v>
      </c>
      <c r="M817" s="782">
        <v>25.6</v>
      </c>
      <c r="N817" s="785">
        <v>25.6</v>
      </c>
    </row>
    <row r="818" spans="1:14" x14ac:dyDescent="0.25">
      <c r="A818" s="782" t="s">
        <v>111</v>
      </c>
      <c r="B818" s="786" t="s">
        <v>136</v>
      </c>
      <c r="C818" s="786">
        <v>36.0578</v>
      </c>
      <c r="D818" s="786">
        <v>-93.131900000000002</v>
      </c>
      <c r="E818" s="787">
        <v>42128</v>
      </c>
      <c r="F818" s="896">
        <v>13</v>
      </c>
      <c r="G818" s="787" t="s">
        <v>150</v>
      </c>
      <c r="H818" s="795" t="s">
        <v>154</v>
      </c>
      <c r="I818" s="788">
        <v>0.55277777777777781</v>
      </c>
      <c r="J818" s="786" t="s">
        <v>98</v>
      </c>
      <c r="K818" s="786" t="s">
        <v>93</v>
      </c>
      <c r="L818" s="783" t="s">
        <v>93</v>
      </c>
      <c r="M818" s="790">
        <v>96</v>
      </c>
      <c r="N818" s="785">
        <v>96</v>
      </c>
    </row>
    <row r="819" spans="1:14" x14ac:dyDescent="0.25">
      <c r="A819" s="782" t="s">
        <v>111</v>
      </c>
      <c r="B819" s="786" t="s">
        <v>136</v>
      </c>
      <c r="C819" s="786">
        <v>36.0578</v>
      </c>
      <c r="D819" s="786">
        <v>-93.131900000000002</v>
      </c>
      <c r="E819" s="787">
        <v>42128</v>
      </c>
      <c r="F819" s="896">
        <v>13</v>
      </c>
      <c r="G819" s="787" t="s">
        <v>150</v>
      </c>
      <c r="H819" s="795" t="s">
        <v>154</v>
      </c>
      <c r="I819" s="788">
        <v>0.55208333333333337</v>
      </c>
      <c r="J819" s="786" t="s">
        <v>98</v>
      </c>
      <c r="K819" s="786" t="s">
        <v>93</v>
      </c>
      <c r="L819" s="783" t="s">
        <v>93</v>
      </c>
      <c r="M819" s="790">
        <v>75</v>
      </c>
      <c r="N819" s="785">
        <v>75</v>
      </c>
    </row>
    <row r="820" spans="1:14" x14ac:dyDescent="0.25">
      <c r="A820" s="782" t="s">
        <v>111</v>
      </c>
      <c r="B820" s="786" t="s">
        <v>113</v>
      </c>
      <c r="C820" s="786">
        <v>36.033900000000003</v>
      </c>
      <c r="D820" s="786">
        <v>-93.109700000000004</v>
      </c>
      <c r="E820" s="787">
        <v>42128</v>
      </c>
      <c r="F820" s="896">
        <v>13</v>
      </c>
      <c r="G820" s="787" t="s">
        <v>150</v>
      </c>
      <c r="H820" s="795" t="s">
        <v>154</v>
      </c>
      <c r="I820" s="788">
        <v>0.52222222222222225</v>
      </c>
      <c r="J820" s="786" t="s">
        <v>98</v>
      </c>
      <c r="K820" s="786" t="s">
        <v>93</v>
      </c>
      <c r="L820" s="783" t="s">
        <v>93</v>
      </c>
      <c r="M820" s="790">
        <v>49</v>
      </c>
      <c r="N820" s="785">
        <v>49</v>
      </c>
    </row>
    <row r="821" spans="1:14" x14ac:dyDescent="0.25">
      <c r="A821" s="782" t="s">
        <v>111</v>
      </c>
      <c r="B821" s="786" t="s">
        <v>91</v>
      </c>
      <c r="C821" s="783">
        <v>35.977800000000002</v>
      </c>
      <c r="D821" s="783">
        <v>-93.043099999999995</v>
      </c>
      <c r="E821" s="787">
        <v>42128</v>
      </c>
      <c r="F821" s="896">
        <v>13</v>
      </c>
      <c r="G821" s="795" t="s">
        <v>151</v>
      </c>
      <c r="H821" s="795" t="s">
        <v>154</v>
      </c>
      <c r="I821" s="788">
        <v>0.38680555555555557</v>
      </c>
      <c r="J821" s="786" t="s">
        <v>98</v>
      </c>
      <c r="K821" s="786" t="s">
        <v>93</v>
      </c>
      <c r="L821" s="783" t="s">
        <v>93</v>
      </c>
      <c r="M821" s="790">
        <v>46</v>
      </c>
      <c r="N821" s="785">
        <v>46</v>
      </c>
    </row>
    <row r="822" spans="1:14" x14ac:dyDescent="0.25">
      <c r="A822" s="782" t="s">
        <v>111</v>
      </c>
      <c r="B822" s="786" t="s">
        <v>105</v>
      </c>
      <c r="C822" s="783">
        <v>35.989153000000002</v>
      </c>
      <c r="D822" s="783">
        <v>-93.035788999999994</v>
      </c>
      <c r="E822" s="787">
        <v>42128</v>
      </c>
      <c r="F822" s="896">
        <v>13</v>
      </c>
      <c r="G822" s="795" t="s">
        <v>151</v>
      </c>
      <c r="H822" s="795" t="s">
        <v>154</v>
      </c>
      <c r="I822" s="788">
        <v>0.36458333333333331</v>
      </c>
      <c r="J822" s="786" t="s">
        <v>98</v>
      </c>
      <c r="K822" s="786" t="s">
        <v>93</v>
      </c>
      <c r="L822" s="783" t="s">
        <v>93</v>
      </c>
      <c r="M822" s="790">
        <v>24</v>
      </c>
      <c r="N822" s="785">
        <v>24</v>
      </c>
    </row>
    <row r="823" spans="1:14" x14ac:dyDescent="0.25">
      <c r="A823" s="782" t="s">
        <v>111</v>
      </c>
      <c r="B823" s="786" t="s">
        <v>101</v>
      </c>
      <c r="C823" s="783">
        <v>35.982633</v>
      </c>
      <c r="D823" s="783">
        <v>-93.040734</v>
      </c>
      <c r="E823" s="787">
        <v>42128</v>
      </c>
      <c r="F823" s="896">
        <v>13</v>
      </c>
      <c r="G823" s="795" t="s">
        <v>151</v>
      </c>
      <c r="H823" s="795" t="s">
        <v>154</v>
      </c>
      <c r="I823" s="788">
        <v>0.36875000000000002</v>
      </c>
      <c r="J823" s="786" t="s">
        <v>98</v>
      </c>
      <c r="K823" s="786" t="s">
        <v>93</v>
      </c>
      <c r="L823" s="783" t="s">
        <v>93</v>
      </c>
      <c r="M823" s="790">
        <v>18</v>
      </c>
      <c r="N823" s="785">
        <v>18</v>
      </c>
    </row>
    <row r="824" spans="1:14" x14ac:dyDescent="0.25">
      <c r="A824" s="782" t="s">
        <v>111</v>
      </c>
      <c r="B824" s="786" t="s">
        <v>112</v>
      </c>
      <c r="C824" s="786">
        <v>35.943100000000001</v>
      </c>
      <c r="D824" s="786">
        <v>-93.405600000000007</v>
      </c>
      <c r="E824" s="787">
        <v>42128</v>
      </c>
      <c r="F824" s="896">
        <v>13</v>
      </c>
      <c r="G824" s="787" t="s">
        <v>150</v>
      </c>
      <c r="H824" s="795" t="s">
        <v>154</v>
      </c>
      <c r="I824" s="788">
        <v>0.47430555555555554</v>
      </c>
      <c r="J824" s="786" t="s">
        <v>98</v>
      </c>
      <c r="K824" s="786" t="s">
        <v>93</v>
      </c>
      <c r="L824" s="783" t="s">
        <v>93</v>
      </c>
      <c r="M824" s="790">
        <v>12</v>
      </c>
      <c r="N824" s="785">
        <v>12</v>
      </c>
    </row>
    <row r="825" spans="1:14" x14ac:dyDescent="0.25">
      <c r="A825" s="782" t="s">
        <v>111</v>
      </c>
      <c r="B825" s="786" t="s">
        <v>136</v>
      </c>
      <c r="C825" s="786">
        <v>36.0578</v>
      </c>
      <c r="D825" s="786">
        <v>-93.131900000000002</v>
      </c>
      <c r="E825" s="787">
        <v>42128</v>
      </c>
      <c r="F825" s="896">
        <v>13</v>
      </c>
      <c r="G825" s="787" t="s">
        <v>150</v>
      </c>
      <c r="H825" s="795" t="s">
        <v>154</v>
      </c>
      <c r="I825" s="788">
        <v>0.55347222222222225</v>
      </c>
      <c r="J825" s="786" t="s">
        <v>98</v>
      </c>
      <c r="K825" s="786" t="s">
        <v>19</v>
      </c>
      <c r="L825" s="783" t="s">
        <v>93</v>
      </c>
      <c r="M825" s="794" t="s">
        <v>45</v>
      </c>
      <c r="N825" s="785">
        <v>0.01</v>
      </c>
    </row>
    <row r="826" spans="1:14" x14ac:dyDescent="0.25">
      <c r="A826" s="782" t="s">
        <v>111</v>
      </c>
      <c r="B826" s="786" t="s">
        <v>113</v>
      </c>
      <c r="C826" s="786">
        <v>36.033900000000003</v>
      </c>
      <c r="D826" s="786">
        <v>-93.109700000000004</v>
      </c>
      <c r="E826" s="787">
        <v>42130</v>
      </c>
      <c r="F826" s="896">
        <v>13</v>
      </c>
      <c r="G826" s="787" t="s">
        <v>150</v>
      </c>
      <c r="H826" s="795" t="s">
        <v>154</v>
      </c>
      <c r="I826" s="788">
        <v>0.50486111111111109</v>
      </c>
      <c r="J826" s="786" t="s">
        <v>96</v>
      </c>
      <c r="K826" s="786" t="s">
        <v>93</v>
      </c>
      <c r="L826" s="783" t="s">
        <v>93</v>
      </c>
      <c r="M826" s="790">
        <v>59</v>
      </c>
      <c r="N826" s="785">
        <v>59</v>
      </c>
    </row>
    <row r="827" spans="1:14" x14ac:dyDescent="0.25">
      <c r="A827" s="782" t="s">
        <v>111</v>
      </c>
      <c r="B827" s="786" t="s">
        <v>136</v>
      </c>
      <c r="C827" s="786">
        <v>36.0578</v>
      </c>
      <c r="D827" s="786">
        <v>-93.131900000000002</v>
      </c>
      <c r="E827" s="787">
        <v>42130</v>
      </c>
      <c r="F827" s="896">
        <v>13</v>
      </c>
      <c r="G827" s="787" t="s">
        <v>150</v>
      </c>
      <c r="H827" s="795" t="s">
        <v>154</v>
      </c>
      <c r="I827" s="788">
        <v>0.53333333333333333</v>
      </c>
      <c r="J827" s="786" t="s">
        <v>96</v>
      </c>
      <c r="K827" s="786" t="s">
        <v>93</v>
      </c>
      <c r="L827" s="783" t="s">
        <v>93</v>
      </c>
      <c r="M827" s="790">
        <v>55</v>
      </c>
      <c r="N827" s="785">
        <v>55</v>
      </c>
    </row>
    <row r="828" spans="1:14" x14ac:dyDescent="0.25">
      <c r="A828" s="782" t="s">
        <v>111</v>
      </c>
      <c r="B828" s="786" t="s">
        <v>91</v>
      </c>
      <c r="C828" s="783">
        <v>35.977800000000002</v>
      </c>
      <c r="D828" s="783">
        <v>-93.043099999999995</v>
      </c>
      <c r="E828" s="787">
        <v>42130</v>
      </c>
      <c r="F828" s="896">
        <v>13</v>
      </c>
      <c r="G828" s="795" t="s">
        <v>151</v>
      </c>
      <c r="H828" s="795" t="s">
        <v>154</v>
      </c>
      <c r="I828" s="788">
        <v>0.46527777777777779</v>
      </c>
      <c r="J828" s="786" t="s">
        <v>96</v>
      </c>
      <c r="K828" s="786" t="s">
        <v>93</v>
      </c>
      <c r="L828" s="783" t="s">
        <v>93</v>
      </c>
      <c r="M828" s="790">
        <v>28</v>
      </c>
      <c r="N828" s="785">
        <v>28</v>
      </c>
    </row>
    <row r="829" spans="1:14" x14ac:dyDescent="0.25">
      <c r="A829" s="782" t="s">
        <v>111</v>
      </c>
      <c r="B829" s="786" t="s">
        <v>105</v>
      </c>
      <c r="C829" s="783">
        <v>35.989153000000002</v>
      </c>
      <c r="D829" s="783">
        <v>-93.035788999999994</v>
      </c>
      <c r="E829" s="787">
        <v>42130</v>
      </c>
      <c r="F829" s="896">
        <v>13</v>
      </c>
      <c r="G829" s="795" t="s">
        <v>151</v>
      </c>
      <c r="H829" s="795" t="s">
        <v>154</v>
      </c>
      <c r="I829" s="788">
        <v>0.40416666666666667</v>
      </c>
      <c r="J829" s="786" t="s">
        <v>96</v>
      </c>
      <c r="K829" s="786" t="s">
        <v>93</v>
      </c>
      <c r="L829" s="783" t="s">
        <v>93</v>
      </c>
      <c r="M829" s="790">
        <v>25</v>
      </c>
      <c r="N829" s="785">
        <v>25</v>
      </c>
    </row>
    <row r="830" spans="1:14" x14ac:dyDescent="0.25">
      <c r="A830" s="782" t="s">
        <v>111</v>
      </c>
      <c r="B830" s="786" t="s">
        <v>101</v>
      </c>
      <c r="C830" s="783">
        <v>35.982633</v>
      </c>
      <c r="D830" s="783">
        <v>-93.040734</v>
      </c>
      <c r="E830" s="787">
        <v>42130</v>
      </c>
      <c r="F830" s="896">
        <v>13</v>
      </c>
      <c r="G830" s="795" t="s">
        <v>151</v>
      </c>
      <c r="H830" s="795" t="s">
        <v>154</v>
      </c>
      <c r="I830" s="788">
        <v>0.40833333333333333</v>
      </c>
      <c r="J830" s="786" t="s">
        <v>96</v>
      </c>
      <c r="K830" s="786" t="s">
        <v>93</v>
      </c>
      <c r="L830" s="783" t="s">
        <v>93</v>
      </c>
      <c r="M830" s="790">
        <v>20</v>
      </c>
      <c r="N830" s="785">
        <v>20</v>
      </c>
    </row>
    <row r="831" spans="1:14" x14ac:dyDescent="0.25">
      <c r="A831" s="782" t="s">
        <v>111</v>
      </c>
      <c r="B831" s="786" t="s">
        <v>112</v>
      </c>
      <c r="C831" s="786">
        <v>35.943100000000001</v>
      </c>
      <c r="D831" s="786">
        <v>-93.405600000000007</v>
      </c>
      <c r="E831" s="787">
        <v>42130</v>
      </c>
      <c r="F831" s="896">
        <v>13</v>
      </c>
      <c r="G831" s="787" t="s">
        <v>150</v>
      </c>
      <c r="H831" s="795" t="s">
        <v>154</v>
      </c>
      <c r="I831" s="788">
        <v>0.5708333333333333</v>
      </c>
      <c r="J831" s="786" t="s">
        <v>96</v>
      </c>
      <c r="K831" s="786" t="s">
        <v>93</v>
      </c>
      <c r="L831" s="783" t="s">
        <v>93</v>
      </c>
      <c r="M831" s="790">
        <v>9</v>
      </c>
      <c r="N831" s="785">
        <v>9</v>
      </c>
    </row>
    <row r="832" spans="1:14" x14ac:dyDescent="0.25">
      <c r="A832" s="785" t="s">
        <v>83</v>
      </c>
      <c r="B832" s="785" t="s">
        <v>39</v>
      </c>
      <c r="C832" s="407">
        <v>35.915832999999999</v>
      </c>
      <c r="D832" s="407">
        <v>-93.059443999999999</v>
      </c>
      <c r="E832" s="852">
        <v>42131</v>
      </c>
      <c r="F832" s="896">
        <v>13</v>
      </c>
      <c r="G832" s="852" t="s">
        <v>150</v>
      </c>
      <c r="H832" s="795" t="s">
        <v>154</v>
      </c>
      <c r="I832" s="782"/>
      <c r="J832" s="782"/>
      <c r="K832" s="782"/>
      <c r="L832" s="783" t="s">
        <v>93</v>
      </c>
      <c r="M832" s="782">
        <v>135.4</v>
      </c>
      <c r="N832" s="785">
        <v>135.4</v>
      </c>
    </row>
    <row r="833" spans="1:18" x14ac:dyDescent="0.25">
      <c r="A833" s="983" t="s">
        <v>83</v>
      </c>
      <c r="B833" s="983" t="s">
        <v>40</v>
      </c>
      <c r="C833" s="984">
        <v>35.894167000000003</v>
      </c>
      <c r="D833" s="984">
        <v>-93.067499999999995</v>
      </c>
      <c r="E833" s="1006">
        <v>42131</v>
      </c>
      <c r="F833" s="1005">
        <v>13</v>
      </c>
      <c r="G833" s="987" t="s">
        <v>150</v>
      </c>
      <c r="H833" s="988" t="s">
        <v>154</v>
      </c>
      <c r="I833" s="989">
        <v>0.48819444444444443</v>
      </c>
      <c r="J833" s="983"/>
      <c r="K833" s="990" t="s">
        <v>63</v>
      </c>
      <c r="L833" s="991" t="s">
        <v>93</v>
      </c>
      <c r="M833" s="1001">
        <v>77.599999999999994</v>
      </c>
      <c r="N833" s="983">
        <v>77.599999999999994</v>
      </c>
      <c r="O833" s="983"/>
      <c r="P833" s="983"/>
      <c r="Q833" s="983"/>
      <c r="R833" s="983"/>
    </row>
    <row r="834" spans="1:18" x14ac:dyDescent="0.25">
      <c r="A834" s="785" t="s">
        <v>83</v>
      </c>
      <c r="B834" s="785" t="s">
        <v>38</v>
      </c>
      <c r="C834" s="407">
        <v>35.923566999999998</v>
      </c>
      <c r="D834" s="407">
        <v>-93.070751000000001</v>
      </c>
      <c r="E834" s="852">
        <v>42131</v>
      </c>
      <c r="F834" s="896">
        <v>13</v>
      </c>
      <c r="G834" s="852" t="s">
        <v>150</v>
      </c>
      <c r="H834" s="795" t="s">
        <v>154</v>
      </c>
      <c r="L834" s="783" t="s">
        <v>93</v>
      </c>
      <c r="M834" s="826">
        <v>71.7</v>
      </c>
      <c r="N834" s="785">
        <v>71.7</v>
      </c>
    </row>
    <row r="835" spans="1:18" x14ac:dyDescent="0.25">
      <c r="A835" s="785" t="s">
        <v>83</v>
      </c>
      <c r="B835" s="785" t="s">
        <v>41</v>
      </c>
      <c r="C835" s="407">
        <v>35.938889000000003</v>
      </c>
      <c r="D835" s="407">
        <v>-93.072500000000005</v>
      </c>
      <c r="E835" s="959">
        <v>42131</v>
      </c>
      <c r="F835" s="896">
        <v>13</v>
      </c>
      <c r="G835" s="834" t="s">
        <v>151</v>
      </c>
      <c r="H835" s="795" t="s">
        <v>154</v>
      </c>
      <c r="I835" s="832">
        <v>0.50347222222222221</v>
      </c>
      <c r="K835" s="817" t="s">
        <v>63</v>
      </c>
      <c r="L835" s="783" t="s">
        <v>93</v>
      </c>
      <c r="M835" s="826">
        <v>27.8</v>
      </c>
      <c r="N835" s="785">
        <v>27.8</v>
      </c>
    </row>
    <row r="836" spans="1:18" x14ac:dyDescent="0.25">
      <c r="A836" s="782" t="s">
        <v>111</v>
      </c>
      <c r="B836" s="786" t="s">
        <v>101</v>
      </c>
      <c r="C836" s="783">
        <v>35.982633</v>
      </c>
      <c r="D836" s="783">
        <v>-93.040734</v>
      </c>
      <c r="E836" s="787">
        <v>42135</v>
      </c>
      <c r="F836" s="896">
        <v>13</v>
      </c>
      <c r="G836" s="795" t="s">
        <v>151</v>
      </c>
      <c r="H836" s="795" t="s">
        <v>154</v>
      </c>
      <c r="I836" s="788">
        <v>0.3888888888888889</v>
      </c>
      <c r="J836" s="786" t="s">
        <v>98</v>
      </c>
      <c r="K836" s="786" t="s">
        <v>103</v>
      </c>
      <c r="L836" s="783" t="s">
        <v>137</v>
      </c>
      <c r="M836" s="786" t="s">
        <v>110</v>
      </c>
      <c r="N836" s="785">
        <v>3000</v>
      </c>
    </row>
    <row r="837" spans="1:18" x14ac:dyDescent="0.25">
      <c r="A837" s="782" t="s">
        <v>111</v>
      </c>
      <c r="B837" s="786" t="s">
        <v>105</v>
      </c>
      <c r="C837" s="783">
        <v>35.989153000000002</v>
      </c>
      <c r="D837" s="783">
        <v>-93.035788999999994</v>
      </c>
      <c r="E837" s="787">
        <v>42135</v>
      </c>
      <c r="F837" s="896">
        <v>13</v>
      </c>
      <c r="G837" s="795" t="s">
        <v>151</v>
      </c>
      <c r="H837" s="795" t="s">
        <v>154</v>
      </c>
      <c r="I837" s="788">
        <v>0.38958333333333334</v>
      </c>
      <c r="J837" s="786" t="s">
        <v>98</v>
      </c>
      <c r="K837" s="786" t="s">
        <v>103</v>
      </c>
      <c r="L837" s="783" t="s">
        <v>137</v>
      </c>
      <c r="M837" s="786" t="s">
        <v>110</v>
      </c>
      <c r="N837" s="785">
        <v>3000</v>
      </c>
    </row>
    <row r="838" spans="1:18" x14ac:dyDescent="0.25">
      <c r="A838" s="782" t="s">
        <v>111</v>
      </c>
      <c r="B838" s="786" t="s">
        <v>136</v>
      </c>
      <c r="C838" s="786">
        <v>36.0578</v>
      </c>
      <c r="D838" s="786">
        <v>-93.131900000000002</v>
      </c>
      <c r="E838" s="787">
        <v>42135</v>
      </c>
      <c r="F838" s="896">
        <v>13</v>
      </c>
      <c r="G838" s="787" t="s">
        <v>150</v>
      </c>
      <c r="H838" s="795" t="s">
        <v>154</v>
      </c>
      <c r="I838" s="788">
        <v>0.4375</v>
      </c>
      <c r="J838" s="786" t="s">
        <v>98</v>
      </c>
      <c r="K838" s="786" t="s">
        <v>100</v>
      </c>
      <c r="L838" s="783" t="s">
        <v>93</v>
      </c>
      <c r="M838" s="786" t="s">
        <v>110</v>
      </c>
      <c r="N838" s="785">
        <v>3000</v>
      </c>
    </row>
    <row r="839" spans="1:18" x14ac:dyDescent="0.25">
      <c r="A839" s="782" t="s">
        <v>111</v>
      </c>
      <c r="B839" s="786" t="s">
        <v>136</v>
      </c>
      <c r="C839" s="786">
        <v>36.0578</v>
      </c>
      <c r="D839" s="786">
        <v>-93.131900000000002</v>
      </c>
      <c r="E839" s="787">
        <v>42135</v>
      </c>
      <c r="F839" s="896">
        <v>13</v>
      </c>
      <c r="G839" s="787" t="s">
        <v>150</v>
      </c>
      <c r="H839" s="795" t="s">
        <v>154</v>
      </c>
      <c r="I839" s="788">
        <v>0.43819444444444444</v>
      </c>
      <c r="J839" s="786" t="s">
        <v>98</v>
      </c>
      <c r="K839" s="786" t="s">
        <v>100</v>
      </c>
      <c r="L839" s="783" t="s">
        <v>93</v>
      </c>
      <c r="M839" s="809">
        <v>2420</v>
      </c>
      <c r="N839" s="785">
        <v>2420</v>
      </c>
    </row>
    <row r="840" spans="1:18" x14ac:dyDescent="0.25">
      <c r="A840" s="782" t="s">
        <v>111</v>
      </c>
      <c r="B840" s="786" t="s">
        <v>113</v>
      </c>
      <c r="C840" s="786">
        <v>36.033900000000003</v>
      </c>
      <c r="D840" s="786">
        <v>-93.109700000000004</v>
      </c>
      <c r="E840" s="787">
        <v>42135</v>
      </c>
      <c r="F840" s="896">
        <v>13</v>
      </c>
      <c r="G840" s="787" t="s">
        <v>150</v>
      </c>
      <c r="H840" s="795" t="s">
        <v>154</v>
      </c>
      <c r="I840" s="788">
        <v>0.42638888888888887</v>
      </c>
      <c r="J840" s="786" t="s">
        <v>98</v>
      </c>
      <c r="K840" s="786" t="s">
        <v>103</v>
      </c>
      <c r="L840" s="783" t="s">
        <v>137</v>
      </c>
      <c r="M840" s="809">
        <v>1733</v>
      </c>
      <c r="N840" s="785">
        <v>1733</v>
      </c>
    </row>
    <row r="841" spans="1:18" x14ac:dyDescent="0.25">
      <c r="A841" s="782" t="s">
        <v>111</v>
      </c>
      <c r="B841" s="786" t="s">
        <v>91</v>
      </c>
      <c r="C841" s="783">
        <v>35.977800000000002</v>
      </c>
      <c r="D841" s="783">
        <v>-93.043099999999995</v>
      </c>
      <c r="E841" s="787">
        <v>42135</v>
      </c>
      <c r="F841" s="896">
        <v>13</v>
      </c>
      <c r="G841" s="795" t="s">
        <v>151</v>
      </c>
      <c r="H841" s="795" t="s">
        <v>154</v>
      </c>
      <c r="I841" s="788">
        <v>0.37986111111111109</v>
      </c>
      <c r="J841" s="786" t="s">
        <v>98</v>
      </c>
      <c r="K841" s="786" t="s">
        <v>103</v>
      </c>
      <c r="L841" s="783" t="s">
        <v>137</v>
      </c>
      <c r="M841" s="810">
        <v>1414</v>
      </c>
      <c r="N841" s="785">
        <v>1414</v>
      </c>
    </row>
    <row r="842" spans="1:18" x14ac:dyDescent="0.25">
      <c r="A842" s="782" t="s">
        <v>111</v>
      </c>
      <c r="B842" s="786" t="s">
        <v>112</v>
      </c>
      <c r="C842" s="786">
        <v>35.943100000000001</v>
      </c>
      <c r="D842" s="786">
        <v>-93.405600000000007</v>
      </c>
      <c r="E842" s="787">
        <v>42135</v>
      </c>
      <c r="F842" s="896">
        <v>13</v>
      </c>
      <c r="G842" s="787" t="s">
        <v>150</v>
      </c>
      <c r="H842" s="795" t="s">
        <v>154</v>
      </c>
      <c r="I842" s="788">
        <v>0.49375000000000002</v>
      </c>
      <c r="J842" s="786" t="s">
        <v>98</v>
      </c>
      <c r="K842" s="786" t="s">
        <v>100</v>
      </c>
      <c r="L842" s="783" t="s">
        <v>93</v>
      </c>
      <c r="M842" s="810">
        <v>770</v>
      </c>
      <c r="N842" s="785">
        <v>770</v>
      </c>
    </row>
    <row r="843" spans="1:18" x14ac:dyDescent="0.25">
      <c r="A843" s="782" t="s">
        <v>111</v>
      </c>
      <c r="B843" s="786" t="s">
        <v>112</v>
      </c>
      <c r="C843" s="786">
        <v>35.943100000000001</v>
      </c>
      <c r="D843" s="786">
        <v>-93.405600000000007</v>
      </c>
      <c r="E843" s="787">
        <v>42135</v>
      </c>
      <c r="F843" s="896">
        <v>13</v>
      </c>
      <c r="G843" s="787" t="s">
        <v>150</v>
      </c>
      <c r="H843" s="795" t="s">
        <v>154</v>
      </c>
      <c r="I843" s="788">
        <v>0.49305555555555558</v>
      </c>
      <c r="J843" s="786" t="s">
        <v>98</v>
      </c>
      <c r="K843" s="786" t="s">
        <v>100</v>
      </c>
      <c r="L843" s="783" t="s">
        <v>93</v>
      </c>
      <c r="M843" s="810">
        <v>344</v>
      </c>
      <c r="N843" s="785">
        <v>344</v>
      </c>
    </row>
    <row r="844" spans="1:18" x14ac:dyDescent="0.25">
      <c r="A844" s="782" t="s">
        <v>111</v>
      </c>
      <c r="B844" s="786" t="s">
        <v>136</v>
      </c>
      <c r="C844" s="786">
        <v>36.0578</v>
      </c>
      <c r="D844" s="786">
        <v>-93.131900000000002</v>
      </c>
      <c r="E844" s="787">
        <v>42135</v>
      </c>
      <c r="F844" s="896">
        <v>13</v>
      </c>
      <c r="G844" s="787" t="s">
        <v>150</v>
      </c>
      <c r="H844" s="795" t="s">
        <v>154</v>
      </c>
      <c r="I844" s="788">
        <v>0.43888888888888888</v>
      </c>
      <c r="J844" s="786" t="s">
        <v>98</v>
      </c>
      <c r="K844" s="786" t="s">
        <v>19</v>
      </c>
      <c r="L844" s="783" t="s">
        <v>93</v>
      </c>
      <c r="M844" s="794" t="s">
        <v>45</v>
      </c>
      <c r="N844" s="785">
        <v>0.01</v>
      </c>
    </row>
    <row r="845" spans="1:18" x14ac:dyDescent="0.25">
      <c r="A845" s="782" t="s">
        <v>111</v>
      </c>
      <c r="B845" s="786" t="s">
        <v>136</v>
      </c>
      <c r="C845" s="786">
        <v>36.0578</v>
      </c>
      <c r="D845" s="786">
        <v>-93.131900000000002</v>
      </c>
      <c r="E845" s="804">
        <v>42137</v>
      </c>
      <c r="F845" s="896">
        <v>13</v>
      </c>
      <c r="G845" s="787" t="s">
        <v>150</v>
      </c>
      <c r="H845" s="795" t="s">
        <v>154</v>
      </c>
      <c r="I845" s="806">
        <v>0.45833333333333331</v>
      </c>
      <c r="J845" s="808" t="s">
        <v>98</v>
      </c>
      <c r="K845" s="808" t="s">
        <v>100</v>
      </c>
      <c r="L845" s="783" t="s">
        <v>93</v>
      </c>
      <c r="M845" s="812">
        <v>326</v>
      </c>
      <c r="N845" s="785">
        <v>326</v>
      </c>
    </row>
    <row r="846" spans="1:18" x14ac:dyDescent="0.25">
      <c r="A846" s="782" t="s">
        <v>111</v>
      </c>
      <c r="B846" s="786" t="s">
        <v>105</v>
      </c>
      <c r="C846" s="783">
        <v>35.989153000000002</v>
      </c>
      <c r="D846" s="783">
        <v>-93.035788999999994</v>
      </c>
      <c r="E846" s="787">
        <v>42137</v>
      </c>
      <c r="F846" s="896">
        <v>13</v>
      </c>
      <c r="G846" s="795" t="s">
        <v>151</v>
      </c>
      <c r="H846" s="795" t="s">
        <v>154</v>
      </c>
      <c r="I846" s="788">
        <v>0.50347222222222221</v>
      </c>
      <c r="J846" s="786" t="s">
        <v>98</v>
      </c>
      <c r="K846" s="786" t="s">
        <v>100</v>
      </c>
      <c r="L846" s="783" t="s">
        <v>93</v>
      </c>
      <c r="M846" s="790">
        <v>167</v>
      </c>
      <c r="N846" s="785">
        <v>167</v>
      </c>
    </row>
    <row r="847" spans="1:18" x14ac:dyDescent="0.25">
      <c r="A847" s="782" t="s">
        <v>111</v>
      </c>
      <c r="B847" s="786" t="s">
        <v>113</v>
      </c>
      <c r="C847" s="786">
        <v>36.033900000000003</v>
      </c>
      <c r="D847" s="786">
        <v>-93.109700000000004</v>
      </c>
      <c r="E847" s="787">
        <v>42137</v>
      </c>
      <c r="F847" s="896">
        <v>13</v>
      </c>
      <c r="G847" s="787" t="s">
        <v>150</v>
      </c>
      <c r="H847" s="795" t="s">
        <v>154</v>
      </c>
      <c r="I847" s="788">
        <v>0.44027777777777777</v>
      </c>
      <c r="J847" s="786" t="s">
        <v>98</v>
      </c>
      <c r="K847" s="786" t="s">
        <v>100</v>
      </c>
      <c r="L847" s="783" t="s">
        <v>93</v>
      </c>
      <c r="M847" s="790">
        <v>148</v>
      </c>
      <c r="N847" s="785">
        <v>148</v>
      </c>
    </row>
    <row r="848" spans="1:18" x14ac:dyDescent="0.25">
      <c r="A848" s="782" t="s">
        <v>111</v>
      </c>
      <c r="B848" s="786" t="s">
        <v>101</v>
      </c>
      <c r="C848" s="783">
        <v>35.982633</v>
      </c>
      <c r="D848" s="783">
        <v>-93.040734</v>
      </c>
      <c r="E848" s="787">
        <v>42137</v>
      </c>
      <c r="F848" s="896">
        <v>13</v>
      </c>
      <c r="G848" s="795" t="s">
        <v>151</v>
      </c>
      <c r="H848" s="795" t="s">
        <v>154</v>
      </c>
      <c r="I848" s="788">
        <v>0.5</v>
      </c>
      <c r="J848" s="786" t="s">
        <v>98</v>
      </c>
      <c r="K848" s="786" t="s">
        <v>100</v>
      </c>
      <c r="L848" s="783" t="s">
        <v>93</v>
      </c>
      <c r="M848" s="790">
        <v>127</v>
      </c>
      <c r="N848" s="785">
        <v>127</v>
      </c>
    </row>
    <row r="849" spans="1:18" x14ac:dyDescent="0.25">
      <c r="A849" s="782" t="s">
        <v>111</v>
      </c>
      <c r="B849" s="786" t="s">
        <v>91</v>
      </c>
      <c r="C849" s="783">
        <v>35.977800000000002</v>
      </c>
      <c r="D849" s="783">
        <v>-93.043099999999995</v>
      </c>
      <c r="E849" s="787">
        <v>42137</v>
      </c>
      <c r="F849" s="896">
        <v>13</v>
      </c>
      <c r="G849" s="795" t="s">
        <v>151</v>
      </c>
      <c r="H849" s="795" t="s">
        <v>154</v>
      </c>
      <c r="I849" s="788">
        <v>0.48680555555555555</v>
      </c>
      <c r="J849" s="786" t="s">
        <v>98</v>
      </c>
      <c r="K849" s="786" t="s">
        <v>100</v>
      </c>
      <c r="L849" s="783" t="s">
        <v>93</v>
      </c>
      <c r="M849" s="790">
        <v>119</v>
      </c>
      <c r="N849" s="785">
        <v>119</v>
      </c>
    </row>
    <row r="850" spans="1:18" x14ac:dyDescent="0.25">
      <c r="A850" s="782" t="s">
        <v>111</v>
      </c>
      <c r="B850" s="786" t="s">
        <v>91</v>
      </c>
      <c r="C850" s="783">
        <v>35.977800000000002</v>
      </c>
      <c r="D850" s="783">
        <v>-93.043099999999995</v>
      </c>
      <c r="E850" s="787">
        <v>42137</v>
      </c>
      <c r="F850" s="896">
        <v>13</v>
      </c>
      <c r="G850" s="795" t="s">
        <v>151</v>
      </c>
      <c r="H850" s="795" t="s">
        <v>154</v>
      </c>
      <c r="I850" s="788">
        <v>0.4861111111111111</v>
      </c>
      <c r="J850" s="786" t="s">
        <v>98</v>
      </c>
      <c r="K850" s="786" t="s">
        <v>100</v>
      </c>
      <c r="L850" s="783" t="s">
        <v>93</v>
      </c>
      <c r="M850" s="790">
        <v>104</v>
      </c>
      <c r="N850" s="785">
        <v>104</v>
      </c>
    </row>
    <row r="851" spans="1:18" x14ac:dyDescent="0.25">
      <c r="A851" s="782" t="s">
        <v>111</v>
      </c>
      <c r="B851" s="786" t="s">
        <v>112</v>
      </c>
      <c r="C851" s="786">
        <v>35.943100000000001</v>
      </c>
      <c r="D851" s="786">
        <v>-93.405600000000007</v>
      </c>
      <c r="E851" s="787">
        <v>42137</v>
      </c>
      <c r="F851" s="896">
        <v>13</v>
      </c>
      <c r="G851" s="787" t="s">
        <v>150</v>
      </c>
      <c r="H851" s="795" t="s">
        <v>154</v>
      </c>
      <c r="I851" s="788">
        <v>0.40416666666666667</v>
      </c>
      <c r="J851" s="786" t="s">
        <v>98</v>
      </c>
      <c r="K851" s="786" t="s">
        <v>100</v>
      </c>
      <c r="L851" s="783" t="s">
        <v>93</v>
      </c>
      <c r="M851" s="790">
        <v>96</v>
      </c>
      <c r="N851" s="785">
        <v>96</v>
      </c>
    </row>
    <row r="852" spans="1:18" x14ac:dyDescent="0.25">
      <c r="A852" s="782" t="s">
        <v>111</v>
      </c>
      <c r="B852" s="786" t="s">
        <v>91</v>
      </c>
      <c r="C852" s="783">
        <v>35.977800000000002</v>
      </c>
      <c r="D852" s="783">
        <v>-93.043099999999995</v>
      </c>
      <c r="E852" s="787">
        <v>42137</v>
      </c>
      <c r="F852" s="896">
        <v>13</v>
      </c>
      <c r="G852" s="795" t="s">
        <v>151</v>
      </c>
      <c r="H852" s="795" t="s">
        <v>154</v>
      </c>
      <c r="I852" s="788">
        <v>0.48749999999999999</v>
      </c>
      <c r="J852" s="786" t="s">
        <v>98</v>
      </c>
      <c r="K852" s="786" t="s">
        <v>19</v>
      </c>
      <c r="L852" s="783" t="s">
        <v>93</v>
      </c>
      <c r="M852" s="794" t="s">
        <v>45</v>
      </c>
      <c r="N852" s="785">
        <v>0.01</v>
      </c>
    </row>
    <row r="853" spans="1:18" x14ac:dyDescent="0.25">
      <c r="A853" s="983" t="s">
        <v>83</v>
      </c>
      <c r="B853" s="983" t="s">
        <v>40</v>
      </c>
      <c r="C853" s="984">
        <v>35.894167000000003</v>
      </c>
      <c r="D853" s="984">
        <v>-93.067499999999995</v>
      </c>
      <c r="E853" s="1007">
        <v>42138</v>
      </c>
      <c r="F853" s="1005">
        <v>13</v>
      </c>
      <c r="G853" s="987" t="s">
        <v>150</v>
      </c>
      <c r="H853" s="988" t="s">
        <v>154</v>
      </c>
      <c r="I853" s="1003">
        <v>5.5555555555555552E-2</v>
      </c>
      <c r="J853" s="1008"/>
      <c r="K853" s="995" t="s">
        <v>64</v>
      </c>
      <c r="L853" s="991" t="s">
        <v>137</v>
      </c>
      <c r="M853" s="1004">
        <v>145.5</v>
      </c>
      <c r="N853" s="983">
        <v>145.5</v>
      </c>
      <c r="O853" s="983"/>
      <c r="P853" s="983"/>
      <c r="Q853" s="983"/>
      <c r="R853" s="983"/>
    </row>
    <row r="854" spans="1:18" x14ac:dyDescent="0.25">
      <c r="A854" s="785" t="s">
        <v>83</v>
      </c>
      <c r="B854" s="785" t="s">
        <v>41</v>
      </c>
      <c r="C854" s="407">
        <v>35.938889000000003</v>
      </c>
      <c r="D854" s="407">
        <v>-93.072500000000005</v>
      </c>
      <c r="E854" s="855">
        <v>42138</v>
      </c>
      <c r="F854" s="896">
        <v>13</v>
      </c>
      <c r="G854" s="834" t="s">
        <v>151</v>
      </c>
      <c r="H854" s="795" t="s">
        <v>154</v>
      </c>
      <c r="I854" s="832">
        <v>6.3888888888888884E-2</v>
      </c>
      <c r="K854" s="817" t="s">
        <v>65</v>
      </c>
      <c r="L854" s="783" t="s">
        <v>137</v>
      </c>
      <c r="M854" s="850">
        <v>128.1</v>
      </c>
      <c r="N854" s="785">
        <v>128.1</v>
      </c>
    </row>
    <row r="855" spans="1:18" x14ac:dyDescent="0.25">
      <c r="A855" s="785" t="s">
        <v>83</v>
      </c>
      <c r="B855" s="785" t="s">
        <v>39</v>
      </c>
      <c r="C855" s="407">
        <v>35.915832999999999</v>
      </c>
      <c r="D855" s="407">
        <v>-93.059443999999999</v>
      </c>
      <c r="E855" s="852">
        <v>42138</v>
      </c>
      <c r="F855" s="896">
        <v>13</v>
      </c>
      <c r="G855" s="852" t="s">
        <v>150</v>
      </c>
      <c r="H855" s="795" t="s">
        <v>154</v>
      </c>
      <c r="I855" s="782"/>
      <c r="J855" s="782"/>
      <c r="K855" s="782"/>
      <c r="L855" s="783" t="s">
        <v>137</v>
      </c>
      <c r="M855" s="782">
        <v>121.1</v>
      </c>
      <c r="N855" s="785">
        <v>121.1</v>
      </c>
    </row>
    <row r="856" spans="1:18" x14ac:dyDescent="0.25">
      <c r="A856" s="785" t="s">
        <v>83</v>
      </c>
      <c r="B856" s="785" t="s">
        <v>38</v>
      </c>
      <c r="C856" s="407">
        <v>35.923566999999998</v>
      </c>
      <c r="D856" s="407">
        <v>-93.070751000000001</v>
      </c>
      <c r="E856" s="852">
        <v>42138</v>
      </c>
      <c r="F856" s="896">
        <v>13</v>
      </c>
      <c r="G856" s="852" t="s">
        <v>150</v>
      </c>
      <c r="H856" s="795" t="s">
        <v>154</v>
      </c>
      <c r="L856" s="783" t="s">
        <v>137</v>
      </c>
      <c r="M856" s="818">
        <v>41.3</v>
      </c>
      <c r="N856" s="785">
        <v>41.3</v>
      </c>
    </row>
    <row r="857" spans="1:18" x14ac:dyDescent="0.25">
      <c r="A857" s="782" t="s">
        <v>111</v>
      </c>
      <c r="B857" s="786" t="s">
        <v>136</v>
      </c>
      <c r="C857" s="786">
        <v>36.0578</v>
      </c>
      <c r="D857" s="786">
        <v>-93.131900000000002</v>
      </c>
      <c r="E857" s="787">
        <v>42142</v>
      </c>
      <c r="F857" s="896">
        <v>13</v>
      </c>
      <c r="G857" s="787" t="s">
        <v>150</v>
      </c>
      <c r="H857" s="795" t="s">
        <v>154</v>
      </c>
      <c r="I857" s="788">
        <v>0.49166666666666664</v>
      </c>
      <c r="J857" s="786" t="s">
        <v>98</v>
      </c>
      <c r="K857" s="786" t="s">
        <v>100</v>
      </c>
      <c r="L857" s="783" t="s">
        <v>93</v>
      </c>
      <c r="M857" s="790">
        <v>816</v>
      </c>
      <c r="N857" s="785">
        <v>816</v>
      </c>
    </row>
    <row r="858" spans="1:18" x14ac:dyDescent="0.25">
      <c r="A858" s="782" t="s">
        <v>111</v>
      </c>
      <c r="B858" s="786" t="s">
        <v>101</v>
      </c>
      <c r="C858" s="783">
        <v>35.982633</v>
      </c>
      <c r="D858" s="783">
        <v>-93.040734</v>
      </c>
      <c r="E858" s="803">
        <v>42142</v>
      </c>
      <c r="F858" s="896">
        <v>13</v>
      </c>
      <c r="G858" s="795" t="s">
        <v>151</v>
      </c>
      <c r="H858" s="795" t="s">
        <v>154</v>
      </c>
      <c r="I858" s="805">
        <v>0.3888888888888889</v>
      </c>
      <c r="J858" s="807" t="s">
        <v>98</v>
      </c>
      <c r="K858" s="807" t="s">
        <v>100</v>
      </c>
      <c r="L858" s="783" t="s">
        <v>93</v>
      </c>
      <c r="M858" s="878">
        <v>517</v>
      </c>
      <c r="N858" s="785">
        <v>517</v>
      </c>
    </row>
    <row r="859" spans="1:18" x14ac:dyDescent="0.25">
      <c r="A859" s="782" t="s">
        <v>111</v>
      </c>
      <c r="B859" s="786" t="s">
        <v>105</v>
      </c>
      <c r="C859" s="783">
        <v>35.989153000000002</v>
      </c>
      <c r="D859" s="783">
        <v>-93.035788999999994</v>
      </c>
      <c r="E859" s="787">
        <v>42142</v>
      </c>
      <c r="F859" s="896">
        <v>13</v>
      </c>
      <c r="G859" s="795" t="s">
        <v>151</v>
      </c>
      <c r="H859" s="795" t="s">
        <v>154</v>
      </c>
      <c r="I859" s="788">
        <v>0.3923611111111111</v>
      </c>
      <c r="J859" s="786" t="s">
        <v>98</v>
      </c>
      <c r="K859" s="786" t="s">
        <v>100</v>
      </c>
      <c r="L859" s="783" t="s">
        <v>93</v>
      </c>
      <c r="M859" s="790">
        <v>387</v>
      </c>
      <c r="N859" s="785">
        <v>387</v>
      </c>
    </row>
    <row r="860" spans="1:18" x14ac:dyDescent="0.25">
      <c r="A860" s="782" t="s">
        <v>111</v>
      </c>
      <c r="B860" s="786" t="s">
        <v>113</v>
      </c>
      <c r="C860" s="786">
        <v>36.033900000000003</v>
      </c>
      <c r="D860" s="786">
        <v>-93.109700000000004</v>
      </c>
      <c r="E860" s="787">
        <v>42142</v>
      </c>
      <c r="F860" s="896">
        <v>13</v>
      </c>
      <c r="G860" s="787" t="s">
        <v>150</v>
      </c>
      <c r="H860" s="795" t="s">
        <v>154</v>
      </c>
      <c r="I860" s="788">
        <v>0.5</v>
      </c>
      <c r="J860" s="786" t="s">
        <v>98</v>
      </c>
      <c r="K860" s="786" t="s">
        <v>100</v>
      </c>
      <c r="L860" s="783" t="s">
        <v>93</v>
      </c>
      <c r="M860" s="790">
        <v>345</v>
      </c>
      <c r="N860" s="785">
        <v>345</v>
      </c>
    </row>
    <row r="861" spans="1:18" x14ac:dyDescent="0.25">
      <c r="A861" s="782" t="s">
        <v>111</v>
      </c>
      <c r="B861" s="786" t="s">
        <v>91</v>
      </c>
      <c r="C861" s="783">
        <v>35.977800000000002</v>
      </c>
      <c r="D861" s="783">
        <v>-93.043099999999995</v>
      </c>
      <c r="E861" s="787">
        <v>42142</v>
      </c>
      <c r="F861" s="896">
        <v>13</v>
      </c>
      <c r="G861" s="795" t="s">
        <v>151</v>
      </c>
      <c r="H861" s="795" t="s">
        <v>154</v>
      </c>
      <c r="I861" s="788">
        <v>0.37847222222222221</v>
      </c>
      <c r="J861" s="786" t="s">
        <v>98</v>
      </c>
      <c r="K861" s="786" t="s">
        <v>100</v>
      </c>
      <c r="L861" s="783" t="s">
        <v>93</v>
      </c>
      <c r="M861" s="790">
        <v>260</v>
      </c>
      <c r="N861" s="785">
        <v>260</v>
      </c>
    </row>
    <row r="862" spans="1:18" x14ac:dyDescent="0.25">
      <c r="A862" s="782" t="s">
        <v>111</v>
      </c>
      <c r="B862" s="786" t="s">
        <v>91</v>
      </c>
      <c r="C862" s="783">
        <v>35.977800000000002</v>
      </c>
      <c r="D862" s="783">
        <v>-93.043099999999995</v>
      </c>
      <c r="E862" s="787">
        <v>42142</v>
      </c>
      <c r="F862" s="896">
        <v>13</v>
      </c>
      <c r="G862" s="795" t="s">
        <v>151</v>
      </c>
      <c r="H862" s="795" t="s">
        <v>154</v>
      </c>
      <c r="I862" s="788">
        <v>0.37916666666666665</v>
      </c>
      <c r="J862" s="786" t="s">
        <v>98</v>
      </c>
      <c r="K862" s="786" t="s">
        <v>100</v>
      </c>
      <c r="L862" s="783" t="s">
        <v>93</v>
      </c>
      <c r="M862" s="790">
        <v>210</v>
      </c>
      <c r="N862" s="785">
        <v>210</v>
      </c>
    </row>
    <row r="863" spans="1:18" x14ac:dyDescent="0.25">
      <c r="A863" s="785" t="s">
        <v>83</v>
      </c>
      <c r="B863" s="785" t="s">
        <v>41</v>
      </c>
      <c r="C863" s="407">
        <v>35.938889000000003</v>
      </c>
      <c r="D863" s="407">
        <v>-93.072500000000005</v>
      </c>
      <c r="E863" s="846">
        <v>42142</v>
      </c>
      <c r="F863" s="896">
        <v>13</v>
      </c>
      <c r="G863" s="834" t="s">
        <v>151</v>
      </c>
      <c r="H863" s="795" t="s">
        <v>154</v>
      </c>
      <c r="I863" s="845">
        <v>5.2083333333333336E-2</v>
      </c>
      <c r="J863" s="782"/>
      <c r="K863" s="817" t="s">
        <v>65</v>
      </c>
      <c r="L863" s="783" t="s">
        <v>137</v>
      </c>
      <c r="M863" s="857">
        <v>185</v>
      </c>
      <c r="N863" s="785">
        <v>185</v>
      </c>
    </row>
    <row r="864" spans="1:18" x14ac:dyDescent="0.25">
      <c r="A864" s="983" t="s">
        <v>83</v>
      </c>
      <c r="B864" s="983" t="s">
        <v>40</v>
      </c>
      <c r="C864" s="984">
        <v>35.894167000000003</v>
      </c>
      <c r="D864" s="984">
        <v>-93.067499999999995</v>
      </c>
      <c r="E864" s="1007">
        <v>42142</v>
      </c>
      <c r="F864" s="1005">
        <v>13</v>
      </c>
      <c r="G864" s="987" t="s">
        <v>150</v>
      </c>
      <c r="H864" s="988" t="s">
        <v>154</v>
      </c>
      <c r="I864" s="983"/>
      <c r="J864" s="983"/>
      <c r="K864" s="983"/>
      <c r="L864" s="991" t="s">
        <v>93</v>
      </c>
      <c r="M864" s="1004">
        <v>137.6</v>
      </c>
      <c r="N864" s="983">
        <v>137.6</v>
      </c>
      <c r="O864" s="983"/>
      <c r="P864" s="983"/>
      <c r="Q864" s="983"/>
      <c r="R864" s="983"/>
    </row>
    <row r="865" spans="1:18" x14ac:dyDescent="0.25">
      <c r="A865" s="785" t="s">
        <v>83</v>
      </c>
      <c r="B865" s="785" t="s">
        <v>39</v>
      </c>
      <c r="C865" s="407">
        <v>35.915832999999999</v>
      </c>
      <c r="D865" s="407">
        <v>-93.059443999999999</v>
      </c>
      <c r="E865" s="852">
        <v>42142</v>
      </c>
      <c r="F865" s="896">
        <v>13</v>
      </c>
      <c r="G865" s="852" t="s">
        <v>150</v>
      </c>
      <c r="H865" s="795" t="s">
        <v>154</v>
      </c>
      <c r="I865" s="782"/>
      <c r="J865" s="782"/>
      <c r="L865" s="783" t="s">
        <v>93</v>
      </c>
      <c r="M865" s="924">
        <v>98.7</v>
      </c>
      <c r="N865" s="785">
        <v>98.7</v>
      </c>
    </row>
    <row r="866" spans="1:18" x14ac:dyDescent="0.25">
      <c r="A866" s="785" t="s">
        <v>83</v>
      </c>
      <c r="B866" s="785" t="s">
        <v>38</v>
      </c>
      <c r="C866" s="407">
        <v>35.923566999999998</v>
      </c>
      <c r="D866" s="407">
        <v>-93.070751000000001</v>
      </c>
      <c r="E866" s="852">
        <v>42142</v>
      </c>
      <c r="F866" s="896">
        <v>13</v>
      </c>
      <c r="G866" s="852" t="s">
        <v>150</v>
      </c>
      <c r="H866" s="795" t="s">
        <v>154</v>
      </c>
      <c r="L866" s="783" t="s">
        <v>93</v>
      </c>
      <c r="M866" s="818">
        <v>90.7</v>
      </c>
      <c r="N866" s="785">
        <v>90.7</v>
      </c>
    </row>
    <row r="867" spans="1:18" x14ac:dyDescent="0.25">
      <c r="A867" s="782" t="s">
        <v>111</v>
      </c>
      <c r="B867" s="786" t="s">
        <v>112</v>
      </c>
      <c r="C867" s="786">
        <v>35.943100000000001</v>
      </c>
      <c r="D867" s="786">
        <v>-93.405600000000007</v>
      </c>
      <c r="E867" s="787">
        <v>42142</v>
      </c>
      <c r="F867" s="896">
        <v>13</v>
      </c>
      <c r="G867" s="787" t="s">
        <v>150</v>
      </c>
      <c r="H867" s="795" t="s">
        <v>154</v>
      </c>
      <c r="I867" s="788">
        <v>0.45833333333333331</v>
      </c>
      <c r="J867" s="786" t="s">
        <v>98</v>
      </c>
      <c r="K867" s="786" t="s">
        <v>100</v>
      </c>
      <c r="L867" s="783" t="s">
        <v>93</v>
      </c>
      <c r="M867" s="809">
        <v>86</v>
      </c>
      <c r="N867" s="785">
        <v>86</v>
      </c>
    </row>
    <row r="868" spans="1:18" x14ac:dyDescent="0.25">
      <c r="A868" s="782" t="s">
        <v>111</v>
      </c>
      <c r="B868" s="786" t="s">
        <v>91</v>
      </c>
      <c r="C868" s="783">
        <v>35.977800000000002</v>
      </c>
      <c r="D868" s="783">
        <v>-93.043099999999995</v>
      </c>
      <c r="E868" s="787">
        <v>42142</v>
      </c>
      <c r="F868" s="896">
        <v>13</v>
      </c>
      <c r="G868" s="795" t="s">
        <v>151</v>
      </c>
      <c r="H868" s="795" t="s">
        <v>154</v>
      </c>
      <c r="I868" s="788">
        <v>0.37986111111111109</v>
      </c>
      <c r="J868" s="786" t="s">
        <v>98</v>
      </c>
      <c r="K868" s="786" t="s">
        <v>19</v>
      </c>
      <c r="L868" s="783" t="s">
        <v>93</v>
      </c>
      <c r="M868" s="794" t="s">
        <v>45</v>
      </c>
      <c r="N868" s="785">
        <v>0.01</v>
      </c>
    </row>
    <row r="869" spans="1:18" x14ac:dyDescent="0.25">
      <c r="A869" s="957" t="s">
        <v>83</v>
      </c>
      <c r="B869" s="957" t="s">
        <v>41</v>
      </c>
      <c r="C869" s="960">
        <v>35.938889000000003</v>
      </c>
      <c r="D869" s="960">
        <v>-93.072500000000005</v>
      </c>
      <c r="E869" s="970">
        <v>42150</v>
      </c>
      <c r="F869" s="962">
        <v>13</v>
      </c>
      <c r="G869" s="961" t="s">
        <v>151</v>
      </c>
      <c r="H869" s="963" t="s">
        <v>154</v>
      </c>
      <c r="I869" s="957"/>
      <c r="J869" s="957"/>
      <c r="K869" s="957"/>
      <c r="L869" s="965" t="s">
        <v>93</v>
      </c>
      <c r="M869" s="966">
        <v>22470</v>
      </c>
      <c r="N869" s="957">
        <v>22470</v>
      </c>
      <c r="O869" s="957"/>
      <c r="P869" s="957"/>
      <c r="Q869" s="957"/>
      <c r="R869" s="957"/>
    </row>
    <row r="870" spans="1:18" x14ac:dyDescent="0.25">
      <c r="A870" s="785" t="s">
        <v>83</v>
      </c>
      <c r="B870" s="785" t="s">
        <v>39</v>
      </c>
      <c r="C870" s="407">
        <v>35.915832999999999</v>
      </c>
      <c r="D870" s="407">
        <v>-93.059443999999999</v>
      </c>
      <c r="E870" s="836">
        <v>42150</v>
      </c>
      <c r="F870" s="896">
        <v>13</v>
      </c>
      <c r="G870" s="852" t="s">
        <v>150</v>
      </c>
      <c r="H870" s="795" t="s">
        <v>154</v>
      </c>
      <c r="L870" s="783" t="s">
        <v>93</v>
      </c>
      <c r="M870" s="924">
        <v>686.7</v>
      </c>
      <c r="N870" s="785">
        <v>686.7</v>
      </c>
    </row>
    <row r="871" spans="1:18" x14ac:dyDescent="0.25">
      <c r="A871" s="983" t="s">
        <v>83</v>
      </c>
      <c r="B871" s="983" t="s">
        <v>40</v>
      </c>
      <c r="C871" s="984">
        <v>35.894167000000003</v>
      </c>
      <c r="D871" s="984">
        <v>-93.067499999999995</v>
      </c>
      <c r="E871" s="1007">
        <v>42150</v>
      </c>
      <c r="F871" s="1005">
        <v>13</v>
      </c>
      <c r="G871" s="987" t="s">
        <v>150</v>
      </c>
      <c r="H871" s="988" t="s">
        <v>154</v>
      </c>
      <c r="I871" s="983"/>
      <c r="J871" s="983"/>
      <c r="K871" s="983"/>
      <c r="L871" s="991" t="s">
        <v>93</v>
      </c>
      <c r="M871" s="1222">
        <v>275.5</v>
      </c>
      <c r="N871" s="983">
        <v>275.5</v>
      </c>
      <c r="O871" s="983"/>
      <c r="P871" s="983"/>
      <c r="Q871" s="983"/>
      <c r="R871" s="983"/>
    </row>
    <row r="872" spans="1:18" x14ac:dyDescent="0.25">
      <c r="A872" s="785" t="s">
        <v>83</v>
      </c>
      <c r="B872" s="785" t="s">
        <v>38</v>
      </c>
      <c r="C872" s="407">
        <v>35.923566999999998</v>
      </c>
      <c r="D872" s="407">
        <v>-93.070751000000001</v>
      </c>
      <c r="E872" s="852">
        <v>42150</v>
      </c>
      <c r="F872" s="896">
        <v>13</v>
      </c>
      <c r="G872" s="852" t="s">
        <v>150</v>
      </c>
      <c r="H872" s="795" t="s">
        <v>154</v>
      </c>
      <c r="K872" s="782"/>
      <c r="L872" s="783" t="s">
        <v>93</v>
      </c>
      <c r="M872" s="857">
        <v>193.5</v>
      </c>
      <c r="N872" s="785">
        <v>193.5</v>
      </c>
    </row>
    <row r="873" spans="1:18" x14ac:dyDescent="0.25">
      <c r="A873" s="782" t="s">
        <v>111</v>
      </c>
      <c r="B873" s="786" t="s">
        <v>91</v>
      </c>
      <c r="C873" s="783">
        <v>35.977800000000002</v>
      </c>
      <c r="D873" s="783">
        <v>-93.043099999999995</v>
      </c>
      <c r="E873" s="787">
        <v>42156</v>
      </c>
      <c r="F873" s="896">
        <v>13</v>
      </c>
      <c r="G873" s="795" t="s">
        <v>151</v>
      </c>
      <c r="H873" s="795" t="s">
        <v>154</v>
      </c>
      <c r="I873" s="788">
        <v>0.41041666666666665</v>
      </c>
      <c r="J873" s="786" t="s">
        <v>98</v>
      </c>
      <c r="K873" s="786" t="s">
        <v>100</v>
      </c>
      <c r="L873" s="783" t="s">
        <v>93</v>
      </c>
      <c r="M873" s="790">
        <v>157</v>
      </c>
      <c r="N873" s="785">
        <v>157</v>
      </c>
    </row>
    <row r="874" spans="1:18" x14ac:dyDescent="0.25">
      <c r="A874" s="782" t="s">
        <v>111</v>
      </c>
      <c r="B874" s="786" t="s">
        <v>136</v>
      </c>
      <c r="C874" s="786">
        <v>36.0578</v>
      </c>
      <c r="D874" s="786">
        <v>-93.131900000000002</v>
      </c>
      <c r="E874" s="787">
        <v>42156</v>
      </c>
      <c r="F874" s="896">
        <v>13</v>
      </c>
      <c r="G874" s="787" t="s">
        <v>150</v>
      </c>
      <c r="H874" s="795" t="s">
        <v>154</v>
      </c>
      <c r="I874" s="788">
        <v>0.59375</v>
      </c>
      <c r="J874" s="786" t="s">
        <v>98</v>
      </c>
      <c r="K874" s="786" t="s">
        <v>93</v>
      </c>
      <c r="L874" s="783" t="s">
        <v>93</v>
      </c>
      <c r="M874" s="809">
        <v>152</v>
      </c>
      <c r="N874" s="785">
        <v>152</v>
      </c>
    </row>
    <row r="875" spans="1:18" x14ac:dyDescent="0.25">
      <c r="A875" s="782" t="s">
        <v>111</v>
      </c>
      <c r="B875" s="786" t="s">
        <v>91</v>
      </c>
      <c r="C875" s="783">
        <v>35.977800000000002</v>
      </c>
      <c r="D875" s="783">
        <v>-93.043099999999995</v>
      </c>
      <c r="E875" s="787">
        <v>42156</v>
      </c>
      <c r="F875" s="896">
        <v>13</v>
      </c>
      <c r="G875" s="795" t="s">
        <v>151</v>
      </c>
      <c r="H875" s="795" t="s">
        <v>154</v>
      </c>
      <c r="I875" s="788">
        <v>0.41111111111111109</v>
      </c>
      <c r="J875" s="786" t="s">
        <v>98</v>
      </c>
      <c r="K875" s="786" t="s">
        <v>100</v>
      </c>
      <c r="L875" s="783" t="s">
        <v>93</v>
      </c>
      <c r="M875" s="809">
        <v>142</v>
      </c>
      <c r="N875" s="785">
        <v>142</v>
      </c>
    </row>
    <row r="876" spans="1:18" x14ac:dyDescent="0.25">
      <c r="A876" s="782" t="s">
        <v>111</v>
      </c>
      <c r="B876" s="786" t="s">
        <v>105</v>
      </c>
      <c r="C876" s="783">
        <v>35.989153000000002</v>
      </c>
      <c r="D876" s="783">
        <v>-93.035788999999994</v>
      </c>
      <c r="E876" s="787">
        <v>42156</v>
      </c>
      <c r="F876" s="896">
        <v>13</v>
      </c>
      <c r="G876" s="795" t="s">
        <v>151</v>
      </c>
      <c r="H876" s="795" t="s">
        <v>154</v>
      </c>
      <c r="I876" s="788">
        <v>0.39305555555555555</v>
      </c>
      <c r="J876" s="786" t="s">
        <v>96</v>
      </c>
      <c r="K876" s="786" t="s">
        <v>100</v>
      </c>
      <c r="L876" s="783" t="s">
        <v>93</v>
      </c>
      <c r="M876" s="809">
        <v>127</v>
      </c>
      <c r="N876" s="785">
        <v>127</v>
      </c>
    </row>
    <row r="877" spans="1:18" x14ac:dyDescent="0.25">
      <c r="A877" s="782" t="s">
        <v>111</v>
      </c>
      <c r="B877" s="786" t="s">
        <v>101</v>
      </c>
      <c r="C877" s="783">
        <v>35.982633</v>
      </c>
      <c r="D877" s="783">
        <v>-93.040734</v>
      </c>
      <c r="E877" s="787">
        <v>42156</v>
      </c>
      <c r="F877" s="896">
        <v>13</v>
      </c>
      <c r="G877" s="795" t="s">
        <v>151</v>
      </c>
      <c r="H877" s="795" t="s">
        <v>154</v>
      </c>
      <c r="I877" s="788">
        <v>0.39930555555555558</v>
      </c>
      <c r="J877" s="786" t="s">
        <v>98</v>
      </c>
      <c r="K877" s="786" t="s">
        <v>100</v>
      </c>
      <c r="L877" s="783" t="s">
        <v>93</v>
      </c>
      <c r="M877" s="790">
        <v>93</v>
      </c>
      <c r="N877" s="785">
        <v>93</v>
      </c>
    </row>
    <row r="878" spans="1:18" x14ac:dyDescent="0.25">
      <c r="A878" s="782" t="s">
        <v>111</v>
      </c>
      <c r="B878" s="786" t="s">
        <v>113</v>
      </c>
      <c r="C878" s="786">
        <v>36.033900000000003</v>
      </c>
      <c r="D878" s="786">
        <v>-93.109700000000004</v>
      </c>
      <c r="E878" s="787">
        <v>42156</v>
      </c>
      <c r="F878" s="896">
        <v>13</v>
      </c>
      <c r="G878" s="787" t="s">
        <v>150</v>
      </c>
      <c r="H878" s="795" t="s">
        <v>154</v>
      </c>
      <c r="I878" s="788">
        <v>0.57291666666666663</v>
      </c>
      <c r="J878" s="786" t="s">
        <v>98</v>
      </c>
      <c r="K878" s="786" t="s">
        <v>100</v>
      </c>
      <c r="L878" s="783" t="s">
        <v>93</v>
      </c>
      <c r="M878" s="790">
        <v>91</v>
      </c>
      <c r="N878" s="785">
        <v>91</v>
      </c>
    </row>
    <row r="879" spans="1:18" x14ac:dyDescent="0.25">
      <c r="A879" s="782" t="s">
        <v>111</v>
      </c>
      <c r="B879" s="786" t="s">
        <v>112</v>
      </c>
      <c r="C879" s="786">
        <v>35.943100000000001</v>
      </c>
      <c r="D879" s="786">
        <v>-93.405600000000007</v>
      </c>
      <c r="E879" s="787">
        <v>42156</v>
      </c>
      <c r="F879" s="896">
        <v>13</v>
      </c>
      <c r="G879" s="787" t="s">
        <v>150</v>
      </c>
      <c r="H879" s="795" t="s">
        <v>154</v>
      </c>
      <c r="I879" s="788">
        <v>0.5</v>
      </c>
      <c r="J879" s="786" t="s">
        <v>98</v>
      </c>
      <c r="K879" s="786" t="s">
        <v>100</v>
      </c>
      <c r="L879" s="783" t="s">
        <v>93</v>
      </c>
      <c r="M879" s="790">
        <v>26</v>
      </c>
      <c r="N879" s="785">
        <v>26</v>
      </c>
    </row>
    <row r="880" spans="1:18" x14ac:dyDescent="0.25">
      <c r="A880" s="782" t="s">
        <v>111</v>
      </c>
      <c r="B880" s="786" t="s">
        <v>91</v>
      </c>
      <c r="C880" s="783">
        <v>35.977800000000002</v>
      </c>
      <c r="D880" s="783">
        <v>-93.043099999999995</v>
      </c>
      <c r="E880" s="787">
        <v>42156</v>
      </c>
      <c r="F880" s="896">
        <v>13</v>
      </c>
      <c r="G880" s="795" t="s">
        <v>151</v>
      </c>
      <c r="H880" s="795" t="s">
        <v>154</v>
      </c>
      <c r="I880" s="788">
        <v>0.41180555555555554</v>
      </c>
      <c r="J880" s="786" t="s">
        <v>98</v>
      </c>
      <c r="K880" s="786" t="s">
        <v>19</v>
      </c>
      <c r="L880" s="783" t="s">
        <v>93</v>
      </c>
      <c r="M880" s="794" t="s">
        <v>45</v>
      </c>
      <c r="N880" s="785">
        <v>0.01</v>
      </c>
    </row>
    <row r="881" spans="1:18" x14ac:dyDescent="0.25">
      <c r="A881" s="782" t="s">
        <v>111</v>
      </c>
      <c r="B881" s="786" t="s">
        <v>136</v>
      </c>
      <c r="C881" s="786">
        <v>36.0578</v>
      </c>
      <c r="D881" s="786">
        <v>-93.131900000000002</v>
      </c>
      <c r="E881" s="787">
        <v>42158</v>
      </c>
      <c r="F881" s="896">
        <v>13</v>
      </c>
      <c r="G881" s="787" t="s">
        <v>150</v>
      </c>
      <c r="H881" s="795" t="s">
        <v>154</v>
      </c>
      <c r="I881" s="788">
        <v>0.53541666666666665</v>
      </c>
      <c r="J881" s="786" t="s">
        <v>98</v>
      </c>
      <c r="K881" s="786" t="s">
        <v>93</v>
      </c>
      <c r="L881" s="783" t="s">
        <v>93</v>
      </c>
      <c r="M881" s="790">
        <v>104</v>
      </c>
      <c r="N881" s="785">
        <v>104</v>
      </c>
    </row>
    <row r="882" spans="1:18" x14ac:dyDescent="0.25">
      <c r="A882" s="782" t="s">
        <v>111</v>
      </c>
      <c r="B882" s="786" t="s">
        <v>136</v>
      </c>
      <c r="C882" s="786">
        <v>36.0578</v>
      </c>
      <c r="D882" s="786">
        <v>-93.131900000000002</v>
      </c>
      <c r="E882" s="787">
        <v>42158</v>
      </c>
      <c r="F882" s="896">
        <v>13</v>
      </c>
      <c r="G882" s="787" t="s">
        <v>150</v>
      </c>
      <c r="H882" s="795" t="s">
        <v>154</v>
      </c>
      <c r="I882" s="788">
        <v>0.53472222222222221</v>
      </c>
      <c r="J882" s="786" t="s">
        <v>98</v>
      </c>
      <c r="K882" s="786" t="s">
        <v>93</v>
      </c>
      <c r="L882" s="783" t="s">
        <v>93</v>
      </c>
      <c r="M882" s="790">
        <v>86</v>
      </c>
      <c r="N882" s="785">
        <v>86</v>
      </c>
    </row>
    <row r="883" spans="1:18" x14ac:dyDescent="0.25">
      <c r="A883" s="782" t="s">
        <v>111</v>
      </c>
      <c r="B883" s="786" t="s">
        <v>113</v>
      </c>
      <c r="C883" s="786">
        <v>36.033900000000003</v>
      </c>
      <c r="D883" s="786">
        <v>-93.109700000000004</v>
      </c>
      <c r="E883" s="787">
        <v>42158</v>
      </c>
      <c r="F883" s="896">
        <v>13</v>
      </c>
      <c r="G883" s="787" t="s">
        <v>150</v>
      </c>
      <c r="H883" s="795" t="s">
        <v>154</v>
      </c>
      <c r="I883" s="788">
        <v>0.50138888888888888</v>
      </c>
      <c r="J883" s="786" t="s">
        <v>98</v>
      </c>
      <c r="K883" s="786" t="s">
        <v>93</v>
      </c>
      <c r="L883" s="783" t="s">
        <v>93</v>
      </c>
      <c r="M883" s="790">
        <v>79</v>
      </c>
      <c r="N883" s="785">
        <v>79</v>
      </c>
    </row>
    <row r="884" spans="1:18" s="983" customFormat="1" x14ac:dyDescent="0.25">
      <c r="A884" s="782" t="s">
        <v>111</v>
      </c>
      <c r="B884" s="786" t="s">
        <v>91</v>
      </c>
      <c r="C884" s="783">
        <v>35.977800000000002</v>
      </c>
      <c r="D884" s="783">
        <v>-93.043099999999995</v>
      </c>
      <c r="E884" s="787">
        <v>42158</v>
      </c>
      <c r="F884" s="896">
        <v>13</v>
      </c>
      <c r="G884" s="795" t="s">
        <v>151</v>
      </c>
      <c r="H884" s="795" t="s">
        <v>154</v>
      </c>
      <c r="I884" s="788">
        <v>0.45347222222222222</v>
      </c>
      <c r="J884" s="786" t="s">
        <v>98</v>
      </c>
      <c r="K884" s="786" t="s">
        <v>93</v>
      </c>
      <c r="L884" s="783" t="s">
        <v>93</v>
      </c>
      <c r="M884" s="790">
        <v>58</v>
      </c>
      <c r="N884" s="785">
        <v>58</v>
      </c>
      <c r="O884" s="785"/>
      <c r="P884" s="785"/>
      <c r="Q884" s="785"/>
      <c r="R884" s="785"/>
    </row>
    <row r="885" spans="1:18" s="983" customFormat="1" x14ac:dyDescent="0.25">
      <c r="A885" s="782" t="s">
        <v>111</v>
      </c>
      <c r="B885" s="786" t="s">
        <v>105</v>
      </c>
      <c r="C885" s="783">
        <v>35.989153000000002</v>
      </c>
      <c r="D885" s="783">
        <v>-93.035788999999994</v>
      </c>
      <c r="E885" s="787">
        <v>42158</v>
      </c>
      <c r="F885" s="896">
        <v>13</v>
      </c>
      <c r="G885" s="795" t="s">
        <v>151</v>
      </c>
      <c r="H885" s="795" t="s">
        <v>154</v>
      </c>
      <c r="I885" s="788">
        <v>0.43402777777777779</v>
      </c>
      <c r="J885" s="786" t="s">
        <v>98</v>
      </c>
      <c r="K885" s="786" t="s">
        <v>100</v>
      </c>
      <c r="L885" s="783" t="s">
        <v>93</v>
      </c>
      <c r="M885" s="790">
        <v>55</v>
      </c>
      <c r="N885" s="785">
        <v>55</v>
      </c>
      <c r="O885" s="785"/>
      <c r="P885" s="785"/>
      <c r="Q885" s="785"/>
      <c r="R885" s="785"/>
    </row>
    <row r="886" spans="1:18" s="983" customFormat="1" x14ac:dyDescent="0.25">
      <c r="A886" s="782" t="s">
        <v>111</v>
      </c>
      <c r="B886" s="786" t="s">
        <v>101</v>
      </c>
      <c r="C886" s="783">
        <v>35.982633</v>
      </c>
      <c r="D886" s="783">
        <v>-93.040734</v>
      </c>
      <c r="E886" s="787">
        <v>42158</v>
      </c>
      <c r="F886" s="896">
        <v>13</v>
      </c>
      <c r="G886" s="795" t="s">
        <v>151</v>
      </c>
      <c r="H886" s="795" t="s">
        <v>154</v>
      </c>
      <c r="I886" s="788">
        <v>0.44166666666666665</v>
      </c>
      <c r="J886" s="786" t="s">
        <v>98</v>
      </c>
      <c r="K886" s="786" t="s">
        <v>100</v>
      </c>
      <c r="L886" s="783" t="s">
        <v>93</v>
      </c>
      <c r="M886" s="790">
        <v>37</v>
      </c>
      <c r="N886" s="785">
        <v>37</v>
      </c>
      <c r="O886" s="785"/>
      <c r="P886" s="785"/>
      <c r="Q886" s="785"/>
      <c r="R886" s="785"/>
    </row>
    <row r="887" spans="1:18" s="983" customFormat="1" x14ac:dyDescent="0.25">
      <c r="A887" s="782" t="s">
        <v>111</v>
      </c>
      <c r="B887" s="786" t="s">
        <v>112</v>
      </c>
      <c r="C887" s="786">
        <v>35.943100000000001</v>
      </c>
      <c r="D887" s="786">
        <v>-93.405600000000007</v>
      </c>
      <c r="E887" s="787">
        <v>42158</v>
      </c>
      <c r="F887" s="896">
        <v>13</v>
      </c>
      <c r="G887" s="787" t="s">
        <v>150</v>
      </c>
      <c r="H887" s="795" t="s">
        <v>154</v>
      </c>
      <c r="I887" s="788">
        <v>0.57638888888888884</v>
      </c>
      <c r="J887" s="786" t="s">
        <v>98</v>
      </c>
      <c r="K887" s="786" t="s">
        <v>93</v>
      </c>
      <c r="L887" s="783" t="s">
        <v>93</v>
      </c>
      <c r="M887" s="790">
        <v>22</v>
      </c>
      <c r="N887" s="785">
        <v>22</v>
      </c>
      <c r="O887" s="785"/>
      <c r="P887" s="785"/>
      <c r="Q887" s="785"/>
      <c r="R887" s="785"/>
    </row>
    <row r="888" spans="1:18" s="983" customFormat="1" x14ac:dyDescent="0.25">
      <c r="A888" s="782" t="s">
        <v>111</v>
      </c>
      <c r="B888" s="786" t="s">
        <v>136</v>
      </c>
      <c r="C888" s="786">
        <v>36.0578</v>
      </c>
      <c r="D888" s="786">
        <v>-93.131900000000002</v>
      </c>
      <c r="E888" s="787">
        <v>42158</v>
      </c>
      <c r="F888" s="896">
        <v>13</v>
      </c>
      <c r="G888" s="787" t="s">
        <v>150</v>
      </c>
      <c r="H888" s="795" t="s">
        <v>154</v>
      </c>
      <c r="I888" s="788">
        <v>0.53611111111111109</v>
      </c>
      <c r="J888" s="786" t="s">
        <v>98</v>
      </c>
      <c r="K888" s="786" t="s">
        <v>19</v>
      </c>
      <c r="L888" s="783" t="s">
        <v>93</v>
      </c>
      <c r="M888" s="794" t="s">
        <v>45</v>
      </c>
      <c r="N888" s="785">
        <v>0.01</v>
      </c>
      <c r="O888" s="785"/>
      <c r="P888" s="785"/>
      <c r="Q888" s="785"/>
      <c r="R888" s="785"/>
    </row>
    <row r="889" spans="1:18" s="983" customFormat="1" x14ac:dyDescent="0.25">
      <c r="A889" s="782" t="s">
        <v>111</v>
      </c>
      <c r="B889" s="786" t="s">
        <v>113</v>
      </c>
      <c r="C889" s="786">
        <v>36.033900000000003</v>
      </c>
      <c r="D889" s="786">
        <v>-93.109700000000004</v>
      </c>
      <c r="E889" s="787">
        <v>42163</v>
      </c>
      <c r="F889" s="896">
        <v>13</v>
      </c>
      <c r="G889" s="787" t="s">
        <v>150</v>
      </c>
      <c r="H889" s="795" t="s">
        <v>154</v>
      </c>
      <c r="I889" s="788">
        <v>0.52500000000000002</v>
      </c>
      <c r="J889" s="786" t="s">
        <v>98</v>
      </c>
      <c r="K889" s="786" t="s">
        <v>93</v>
      </c>
      <c r="L889" s="783" t="s">
        <v>93</v>
      </c>
      <c r="M889" s="790">
        <v>172</v>
      </c>
      <c r="N889" s="785">
        <v>172</v>
      </c>
      <c r="O889" s="785"/>
      <c r="P889" s="785"/>
      <c r="Q889" s="785"/>
      <c r="R889" s="785"/>
    </row>
    <row r="890" spans="1:18" s="983" customFormat="1" x14ac:dyDescent="0.25">
      <c r="A890" s="782" t="s">
        <v>111</v>
      </c>
      <c r="B890" s="786" t="s">
        <v>136</v>
      </c>
      <c r="C890" s="786">
        <v>36.0578</v>
      </c>
      <c r="D890" s="786">
        <v>-93.131900000000002</v>
      </c>
      <c r="E890" s="787">
        <v>42163</v>
      </c>
      <c r="F890" s="896">
        <v>13</v>
      </c>
      <c r="G890" s="787" t="s">
        <v>150</v>
      </c>
      <c r="H890" s="795" t="s">
        <v>154</v>
      </c>
      <c r="I890" s="788">
        <v>0.53680555555555554</v>
      </c>
      <c r="J890" s="786" t="s">
        <v>98</v>
      </c>
      <c r="K890" s="786" t="s">
        <v>93</v>
      </c>
      <c r="L890" s="783" t="s">
        <v>93</v>
      </c>
      <c r="M890" s="790">
        <v>130</v>
      </c>
      <c r="N890" s="785">
        <v>130</v>
      </c>
      <c r="O890" s="785"/>
      <c r="P890" s="785"/>
      <c r="Q890" s="785"/>
      <c r="R890" s="785"/>
    </row>
    <row r="891" spans="1:18" s="983" customFormat="1" x14ac:dyDescent="0.25">
      <c r="A891" s="782" t="s">
        <v>111</v>
      </c>
      <c r="B891" s="786" t="s">
        <v>113</v>
      </c>
      <c r="C891" s="786">
        <v>36.033900000000003</v>
      </c>
      <c r="D891" s="786">
        <v>-93.109700000000004</v>
      </c>
      <c r="E891" s="787">
        <v>42163</v>
      </c>
      <c r="F891" s="896">
        <v>13</v>
      </c>
      <c r="G891" s="787" t="s">
        <v>150</v>
      </c>
      <c r="H891" s="795" t="s">
        <v>154</v>
      </c>
      <c r="I891" s="788">
        <v>0.52430555555555558</v>
      </c>
      <c r="J891" s="786" t="s">
        <v>98</v>
      </c>
      <c r="K891" s="786" t="s">
        <v>93</v>
      </c>
      <c r="L891" s="783" t="s">
        <v>93</v>
      </c>
      <c r="M891" s="790">
        <v>99</v>
      </c>
      <c r="N891" s="785">
        <v>99</v>
      </c>
      <c r="O891" s="785"/>
      <c r="P891" s="785"/>
      <c r="Q891" s="785"/>
      <c r="R891" s="785"/>
    </row>
    <row r="892" spans="1:18" x14ac:dyDescent="0.25">
      <c r="A892" s="782" t="s">
        <v>111</v>
      </c>
      <c r="B892" s="786" t="s">
        <v>101</v>
      </c>
      <c r="C892" s="783">
        <v>35.982633</v>
      </c>
      <c r="D892" s="783">
        <v>-93.040734</v>
      </c>
      <c r="E892" s="787">
        <v>42163</v>
      </c>
      <c r="F892" s="896">
        <v>13</v>
      </c>
      <c r="G892" s="795" t="s">
        <v>151</v>
      </c>
      <c r="H892" s="795" t="s">
        <v>154</v>
      </c>
      <c r="I892" s="788">
        <v>0.3923611111111111</v>
      </c>
      <c r="J892" s="786" t="s">
        <v>98</v>
      </c>
      <c r="K892" s="786" t="s">
        <v>93</v>
      </c>
      <c r="L892" s="783" t="s">
        <v>93</v>
      </c>
      <c r="M892" s="790">
        <v>58</v>
      </c>
      <c r="N892" s="785">
        <v>58</v>
      </c>
    </row>
    <row r="893" spans="1:18" x14ac:dyDescent="0.25">
      <c r="A893" s="782" t="s">
        <v>111</v>
      </c>
      <c r="B893" s="786" t="s">
        <v>105</v>
      </c>
      <c r="C893" s="783">
        <v>35.989153000000002</v>
      </c>
      <c r="D893" s="783">
        <v>-93.035788999999994</v>
      </c>
      <c r="E893" s="787">
        <v>42163</v>
      </c>
      <c r="F893" s="896">
        <v>13</v>
      </c>
      <c r="G893" s="795" t="s">
        <v>151</v>
      </c>
      <c r="H893" s="795" t="s">
        <v>154</v>
      </c>
      <c r="I893" s="788">
        <v>0.39583333333333331</v>
      </c>
      <c r="J893" s="786" t="s">
        <v>98</v>
      </c>
      <c r="K893" s="786" t="s">
        <v>93</v>
      </c>
      <c r="L893" s="783" t="s">
        <v>93</v>
      </c>
      <c r="M893" s="790">
        <v>57</v>
      </c>
      <c r="N893" s="785">
        <v>57</v>
      </c>
    </row>
    <row r="894" spans="1:18" x14ac:dyDescent="0.25">
      <c r="A894" s="782" t="s">
        <v>111</v>
      </c>
      <c r="B894" s="786" t="s">
        <v>91</v>
      </c>
      <c r="C894" s="783">
        <v>35.977800000000002</v>
      </c>
      <c r="D894" s="783">
        <v>-93.043099999999995</v>
      </c>
      <c r="E894" s="787">
        <v>42163</v>
      </c>
      <c r="F894" s="896">
        <v>13</v>
      </c>
      <c r="G894" s="795" t="s">
        <v>151</v>
      </c>
      <c r="H894" s="795" t="s">
        <v>154</v>
      </c>
      <c r="I894" s="788">
        <v>0.40625</v>
      </c>
      <c r="J894" s="786" t="s">
        <v>98</v>
      </c>
      <c r="K894" s="786" t="s">
        <v>93</v>
      </c>
      <c r="L894" s="783" t="s">
        <v>93</v>
      </c>
      <c r="M894" s="790">
        <v>49</v>
      </c>
      <c r="N894" s="785">
        <v>49</v>
      </c>
    </row>
    <row r="895" spans="1:18" x14ac:dyDescent="0.25">
      <c r="A895" s="782" t="s">
        <v>111</v>
      </c>
      <c r="B895" s="786" t="s">
        <v>112</v>
      </c>
      <c r="C895" s="786">
        <v>35.943100000000001</v>
      </c>
      <c r="D895" s="786">
        <v>-93.405600000000007</v>
      </c>
      <c r="E895" s="787">
        <v>42163</v>
      </c>
      <c r="F895" s="896">
        <v>13</v>
      </c>
      <c r="G895" s="787" t="s">
        <v>150</v>
      </c>
      <c r="H895" s="795" t="s">
        <v>154</v>
      </c>
      <c r="I895" s="788">
        <v>0.46875</v>
      </c>
      <c r="J895" s="786" t="s">
        <v>98</v>
      </c>
      <c r="K895" s="786" t="s">
        <v>93</v>
      </c>
      <c r="L895" s="783" t="s">
        <v>93</v>
      </c>
      <c r="M895" s="790">
        <v>31</v>
      </c>
      <c r="N895" s="785">
        <v>31</v>
      </c>
    </row>
    <row r="896" spans="1:18" x14ac:dyDescent="0.25">
      <c r="A896" s="782" t="s">
        <v>111</v>
      </c>
      <c r="B896" s="786" t="s">
        <v>113</v>
      </c>
      <c r="C896" s="786">
        <v>36.033900000000003</v>
      </c>
      <c r="D896" s="786">
        <v>-93.109700000000004</v>
      </c>
      <c r="E896" s="787">
        <v>42163</v>
      </c>
      <c r="F896" s="896">
        <v>13</v>
      </c>
      <c r="G896" s="787" t="s">
        <v>150</v>
      </c>
      <c r="H896" s="795" t="s">
        <v>154</v>
      </c>
      <c r="I896" s="788">
        <v>0.52569444444444446</v>
      </c>
      <c r="J896" s="786" t="s">
        <v>98</v>
      </c>
      <c r="K896" s="786" t="s">
        <v>19</v>
      </c>
      <c r="L896" s="783" t="s">
        <v>93</v>
      </c>
      <c r="M896" s="794" t="s">
        <v>45</v>
      </c>
      <c r="N896" s="785">
        <v>0.01</v>
      </c>
    </row>
    <row r="897" spans="1:18" x14ac:dyDescent="0.25">
      <c r="A897" s="782" t="s">
        <v>111</v>
      </c>
      <c r="B897" s="786" t="s">
        <v>113</v>
      </c>
      <c r="C897" s="786">
        <v>36.033900000000003</v>
      </c>
      <c r="D897" s="786">
        <v>-93.109700000000004</v>
      </c>
      <c r="E897" s="787">
        <v>42178</v>
      </c>
      <c r="F897" s="896">
        <v>13</v>
      </c>
      <c r="G897" s="787" t="s">
        <v>150</v>
      </c>
      <c r="H897" s="795" t="s">
        <v>154</v>
      </c>
      <c r="I897" s="788">
        <v>0.53472222222222221</v>
      </c>
      <c r="J897" s="786" t="s">
        <v>98</v>
      </c>
      <c r="K897" s="786" t="s">
        <v>93</v>
      </c>
      <c r="L897" s="783" t="s">
        <v>93</v>
      </c>
      <c r="M897" s="790">
        <v>91</v>
      </c>
      <c r="N897" s="785">
        <v>91</v>
      </c>
    </row>
    <row r="898" spans="1:18" s="983" customFormat="1" x14ac:dyDescent="0.25">
      <c r="A898" s="782" t="s">
        <v>111</v>
      </c>
      <c r="B898" s="786" t="s">
        <v>113</v>
      </c>
      <c r="C898" s="786">
        <v>36.033900000000003</v>
      </c>
      <c r="D898" s="786">
        <v>-93.109700000000004</v>
      </c>
      <c r="E898" s="787">
        <v>42178</v>
      </c>
      <c r="F898" s="896">
        <v>13</v>
      </c>
      <c r="G898" s="787" t="s">
        <v>150</v>
      </c>
      <c r="H898" s="795" t="s">
        <v>154</v>
      </c>
      <c r="I898" s="788">
        <v>0.53541666666666665</v>
      </c>
      <c r="J898" s="786" t="s">
        <v>98</v>
      </c>
      <c r="K898" s="786" t="s">
        <v>93</v>
      </c>
      <c r="L898" s="783" t="s">
        <v>93</v>
      </c>
      <c r="M898" s="790">
        <v>82</v>
      </c>
      <c r="N898" s="785">
        <v>82</v>
      </c>
      <c r="O898" s="785"/>
      <c r="P898" s="785"/>
      <c r="Q898" s="785"/>
      <c r="R898" s="785"/>
    </row>
    <row r="899" spans="1:18" s="983" customFormat="1" x14ac:dyDescent="0.25">
      <c r="A899" s="782" t="s">
        <v>111</v>
      </c>
      <c r="B899" s="786" t="s">
        <v>136</v>
      </c>
      <c r="C899" s="786">
        <v>36.0578</v>
      </c>
      <c r="D899" s="786">
        <v>-93.131900000000002</v>
      </c>
      <c r="E899" s="787">
        <v>42178</v>
      </c>
      <c r="F899" s="896">
        <v>13</v>
      </c>
      <c r="G899" s="787" t="s">
        <v>150</v>
      </c>
      <c r="H899" s="795" t="s">
        <v>154</v>
      </c>
      <c r="I899" s="788">
        <v>0.5625</v>
      </c>
      <c r="J899" s="786" t="s">
        <v>98</v>
      </c>
      <c r="K899" s="786" t="s">
        <v>93</v>
      </c>
      <c r="L899" s="783" t="s">
        <v>93</v>
      </c>
      <c r="M899" s="790">
        <v>81</v>
      </c>
      <c r="N899" s="785">
        <v>81</v>
      </c>
      <c r="O899" s="785"/>
      <c r="P899" s="785"/>
      <c r="Q899" s="785"/>
      <c r="R899" s="785"/>
    </row>
    <row r="900" spans="1:18" s="983" customFormat="1" x14ac:dyDescent="0.25">
      <c r="A900" s="782" t="s">
        <v>111</v>
      </c>
      <c r="B900" s="786" t="s">
        <v>101</v>
      </c>
      <c r="C900" s="783">
        <v>35.982633</v>
      </c>
      <c r="D900" s="783">
        <v>-93.040734</v>
      </c>
      <c r="E900" s="787">
        <v>42178</v>
      </c>
      <c r="F900" s="896">
        <v>13</v>
      </c>
      <c r="G900" s="795" t="s">
        <v>151</v>
      </c>
      <c r="H900" s="795" t="s">
        <v>154</v>
      </c>
      <c r="I900" s="788">
        <v>0.61111111111111116</v>
      </c>
      <c r="J900" s="786" t="s">
        <v>98</v>
      </c>
      <c r="K900" s="786" t="s">
        <v>93</v>
      </c>
      <c r="L900" s="783" t="s">
        <v>93</v>
      </c>
      <c r="M900" s="790">
        <v>78</v>
      </c>
      <c r="N900" s="785">
        <v>78</v>
      </c>
      <c r="O900" s="785"/>
      <c r="P900" s="785"/>
      <c r="Q900" s="785"/>
      <c r="R900" s="785"/>
    </row>
    <row r="901" spans="1:18" s="983" customFormat="1" x14ac:dyDescent="0.25">
      <c r="A901" s="782" t="s">
        <v>111</v>
      </c>
      <c r="B901" s="786" t="s">
        <v>105</v>
      </c>
      <c r="C901" s="783">
        <v>35.989153000000002</v>
      </c>
      <c r="D901" s="783">
        <v>-93.035788999999994</v>
      </c>
      <c r="E901" s="787">
        <v>42178</v>
      </c>
      <c r="F901" s="896">
        <v>13</v>
      </c>
      <c r="G901" s="795" t="s">
        <v>151</v>
      </c>
      <c r="H901" s="795" t="s">
        <v>154</v>
      </c>
      <c r="I901" s="788">
        <v>0.60416666666666663</v>
      </c>
      <c r="J901" s="786" t="s">
        <v>98</v>
      </c>
      <c r="K901" s="786" t="s">
        <v>93</v>
      </c>
      <c r="L901" s="783" t="s">
        <v>93</v>
      </c>
      <c r="M901" s="790">
        <v>64</v>
      </c>
      <c r="N901" s="785">
        <v>64</v>
      </c>
      <c r="O901" s="785"/>
      <c r="P901" s="785"/>
      <c r="Q901" s="785"/>
      <c r="R901" s="785"/>
    </row>
    <row r="902" spans="1:18" s="983" customFormat="1" x14ac:dyDescent="0.25">
      <c r="A902" s="782" t="s">
        <v>111</v>
      </c>
      <c r="B902" s="786" t="s">
        <v>112</v>
      </c>
      <c r="C902" s="786">
        <v>35.943100000000001</v>
      </c>
      <c r="D902" s="786">
        <v>-93.405600000000007</v>
      </c>
      <c r="E902" s="787">
        <v>42178</v>
      </c>
      <c r="F902" s="896">
        <v>13</v>
      </c>
      <c r="G902" s="787" t="s">
        <v>150</v>
      </c>
      <c r="H902" s="795" t="s">
        <v>154</v>
      </c>
      <c r="I902" s="788">
        <v>0.46875</v>
      </c>
      <c r="J902" s="786" t="s">
        <v>98</v>
      </c>
      <c r="K902" s="786" t="s">
        <v>93</v>
      </c>
      <c r="L902" s="783" t="s">
        <v>93</v>
      </c>
      <c r="M902" s="790">
        <v>50</v>
      </c>
      <c r="N902" s="785">
        <v>50</v>
      </c>
      <c r="O902" s="785"/>
      <c r="P902" s="785"/>
      <c r="Q902" s="785"/>
      <c r="R902" s="785"/>
    </row>
    <row r="903" spans="1:18" s="983" customFormat="1" x14ac:dyDescent="0.25">
      <c r="A903" s="782" t="s">
        <v>111</v>
      </c>
      <c r="B903" s="786" t="s">
        <v>91</v>
      </c>
      <c r="C903" s="783">
        <v>35.977800000000002</v>
      </c>
      <c r="D903" s="783">
        <v>-93.043099999999995</v>
      </c>
      <c r="E903" s="787">
        <v>42178</v>
      </c>
      <c r="F903" s="896">
        <v>13</v>
      </c>
      <c r="G903" s="795" t="s">
        <v>151</v>
      </c>
      <c r="H903" s="795" t="s">
        <v>154</v>
      </c>
      <c r="I903" s="788">
        <v>0.59027777777777779</v>
      </c>
      <c r="J903" s="786" t="s">
        <v>98</v>
      </c>
      <c r="K903" s="786" t="s">
        <v>93</v>
      </c>
      <c r="L903" s="783" t="s">
        <v>93</v>
      </c>
      <c r="M903" s="790">
        <v>48</v>
      </c>
      <c r="N903" s="785">
        <v>48</v>
      </c>
      <c r="O903" s="785"/>
      <c r="P903" s="785"/>
      <c r="Q903" s="785"/>
      <c r="R903" s="785"/>
    </row>
    <row r="904" spans="1:18" s="983" customFormat="1" x14ac:dyDescent="0.25">
      <c r="A904" s="782" t="s">
        <v>111</v>
      </c>
      <c r="B904" s="786" t="s">
        <v>113</v>
      </c>
      <c r="C904" s="786">
        <v>36.033900000000003</v>
      </c>
      <c r="D904" s="786">
        <v>-93.109700000000004</v>
      </c>
      <c r="E904" s="787">
        <v>42178</v>
      </c>
      <c r="F904" s="896">
        <v>13</v>
      </c>
      <c r="G904" s="787" t="s">
        <v>150</v>
      </c>
      <c r="H904" s="795" t="s">
        <v>154</v>
      </c>
      <c r="I904" s="788">
        <v>0.53611111111111109</v>
      </c>
      <c r="J904" s="786" t="s">
        <v>98</v>
      </c>
      <c r="K904" s="786" t="s">
        <v>19</v>
      </c>
      <c r="L904" s="783" t="s">
        <v>93</v>
      </c>
      <c r="M904" s="794" t="s">
        <v>45</v>
      </c>
      <c r="N904" s="785">
        <v>0.01</v>
      </c>
      <c r="O904" s="785"/>
      <c r="P904" s="785"/>
      <c r="Q904" s="785"/>
      <c r="R904" s="785"/>
    </row>
    <row r="905" spans="1:18" x14ac:dyDescent="0.25">
      <c r="A905" s="782" t="s">
        <v>111</v>
      </c>
      <c r="B905" s="786" t="s">
        <v>91</v>
      </c>
      <c r="C905" s="783">
        <v>35.977800000000002</v>
      </c>
      <c r="D905" s="783">
        <v>-93.043099999999995</v>
      </c>
      <c r="E905" s="787">
        <v>42184</v>
      </c>
      <c r="F905" s="896">
        <v>13</v>
      </c>
      <c r="G905" s="795" t="s">
        <v>151</v>
      </c>
      <c r="H905" s="795" t="s">
        <v>154</v>
      </c>
      <c r="I905" s="788">
        <v>0.39930555555555558</v>
      </c>
      <c r="J905" s="786" t="s">
        <v>98</v>
      </c>
      <c r="K905" s="786" t="s">
        <v>93</v>
      </c>
      <c r="L905" s="783" t="s">
        <v>93</v>
      </c>
      <c r="M905" s="790">
        <v>248</v>
      </c>
      <c r="N905" s="785">
        <v>248</v>
      </c>
    </row>
    <row r="906" spans="1:18" x14ac:dyDescent="0.25">
      <c r="A906" s="782" t="s">
        <v>111</v>
      </c>
      <c r="B906" s="786" t="s">
        <v>136</v>
      </c>
      <c r="C906" s="786">
        <v>36.0578</v>
      </c>
      <c r="D906" s="786">
        <v>-93.131900000000002</v>
      </c>
      <c r="E906" s="787">
        <v>42184</v>
      </c>
      <c r="F906" s="896">
        <v>13</v>
      </c>
      <c r="G906" s="787" t="s">
        <v>150</v>
      </c>
      <c r="H906" s="795" t="s">
        <v>154</v>
      </c>
      <c r="I906" s="788">
        <v>0.44166666666666665</v>
      </c>
      <c r="J906" s="786" t="s">
        <v>98</v>
      </c>
      <c r="K906" s="786" t="s">
        <v>93</v>
      </c>
      <c r="L906" s="783" t="s">
        <v>93</v>
      </c>
      <c r="M906" s="809">
        <v>179</v>
      </c>
      <c r="N906" s="785">
        <v>179</v>
      </c>
    </row>
    <row r="907" spans="1:18" x14ac:dyDescent="0.25">
      <c r="A907" s="782" t="s">
        <v>111</v>
      </c>
      <c r="B907" s="786" t="s">
        <v>91</v>
      </c>
      <c r="C907" s="783">
        <v>35.977800000000002</v>
      </c>
      <c r="D907" s="783">
        <v>-93.043099999999995</v>
      </c>
      <c r="E907" s="787">
        <v>42184</v>
      </c>
      <c r="F907" s="896">
        <v>13</v>
      </c>
      <c r="G907" s="795" t="s">
        <v>151</v>
      </c>
      <c r="H907" s="795" t="s">
        <v>154</v>
      </c>
      <c r="I907" s="788">
        <v>0.4</v>
      </c>
      <c r="J907" s="786" t="s">
        <v>98</v>
      </c>
      <c r="K907" s="786" t="s">
        <v>93</v>
      </c>
      <c r="L907" s="783" t="s">
        <v>93</v>
      </c>
      <c r="M907" s="809">
        <v>173</v>
      </c>
      <c r="N907" s="785">
        <v>173</v>
      </c>
    </row>
    <row r="908" spans="1:18" x14ac:dyDescent="0.25">
      <c r="A908" s="782" t="s">
        <v>111</v>
      </c>
      <c r="B908" s="786" t="s">
        <v>113</v>
      </c>
      <c r="C908" s="786">
        <v>36.033900000000003</v>
      </c>
      <c r="D908" s="786">
        <v>-93.109700000000004</v>
      </c>
      <c r="E908" s="787">
        <v>42184</v>
      </c>
      <c r="F908" s="896">
        <v>13</v>
      </c>
      <c r="G908" s="787" t="s">
        <v>150</v>
      </c>
      <c r="H908" s="795" t="s">
        <v>154</v>
      </c>
      <c r="I908" s="788">
        <v>0.47569444444444442</v>
      </c>
      <c r="J908" s="786" t="s">
        <v>98</v>
      </c>
      <c r="K908" s="786" t="s">
        <v>93</v>
      </c>
      <c r="L908" s="783" t="s">
        <v>93</v>
      </c>
      <c r="M908" s="809">
        <v>135</v>
      </c>
      <c r="N908" s="785">
        <v>135</v>
      </c>
    </row>
    <row r="909" spans="1:18" x14ac:dyDescent="0.25">
      <c r="A909" s="782" t="s">
        <v>111</v>
      </c>
      <c r="B909" s="786" t="s">
        <v>105</v>
      </c>
      <c r="C909" s="783">
        <v>35.989153000000002</v>
      </c>
      <c r="D909" s="783">
        <v>-93.035788999999994</v>
      </c>
      <c r="E909" s="787">
        <v>42184</v>
      </c>
      <c r="F909" s="896">
        <v>13</v>
      </c>
      <c r="G909" s="795" t="s">
        <v>151</v>
      </c>
      <c r="H909" s="795" t="s">
        <v>154</v>
      </c>
      <c r="I909" s="788">
        <v>0.38541666666666669</v>
      </c>
      <c r="J909" s="786" t="s">
        <v>98</v>
      </c>
      <c r="K909" s="786" t="s">
        <v>93</v>
      </c>
      <c r="L909" s="783" t="s">
        <v>93</v>
      </c>
      <c r="M909" s="809">
        <v>86</v>
      </c>
      <c r="N909" s="785">
        <v>86</v>
      </c>
    </row>
    <row r="910" spans="1:18" x14ac:dyDescent="0.25">
      <c r="A910" s="782" t="s">
        <v>111</v>
      </c>
      <c r="B910" s="786" t="s">
        <v>101</v>
      </c>
      <c r="C910" s="783">
        <v>35.982633</v>
      </c>
      <c r="D910" s="783">
        <v>-93.040734</v>
      </c>
      <c r="E910" s="787">
        <v>42184</v>
      </c>
      <c r="F910" s="896">
        <v>13</v>
      </c>
      <c r="G910" s="795" t="s">
        <v>151</v>
      </c>
      <c r="H910" s="795" t="s">
        <v>154</v>
      </c>
      <c r="I910" s="788">
        <v>0.3888888888888889</v>
      </c>
      <c r="J910" s="786" t="s">
        <v>98</v>
      </c>
      <c r="K910" s="786" t="s">
        <v>93</v>
      </c>
      <c r="L910" s="783" t="s">
        <v>93</v>
      </c>
      <c r="M910" s="809">
        <v>66</v>
      </c>
      <c r="N910" s="785">
        <v>66</v>
      </c>
    </row>
    <row r="911" spans="1:18" x14ac:dyDescent="0.25">
      <c r="A911" s="782" t="s">
        <v>111</v>
      </c>
      <c r="B911" s="786" t="s">
        <v>112</v>
      </c>
      <c r="C911" s="786">
        <v>35.943100000000001</v>
      </c>
      <c r="D911" s="786">
        <v>-93.405600000000007</v>
      </c>
      <c r="E911" s="787">
        <v>42184</v>
      </c>
      <c r="F911" s="896">
        <v>13</v>
      </c>
      <c r="G911" s="787" t="s">
        <v>150</v>
      </c>
      <c r="H911" s="795" t="s">
        <v>154</v>
      </c>
      <c r="I911" s="788">
        <v>0.5493055555555556</v>
      </c>
      <c r="J911" s="786" t="s">
        <v>98</v>
      </c>
      <c r="K911" s="786" t="s">
        <v>93</v>
      </c>
      <c r="L911" s="783" t="s">
        <v>93</v>
      </c>
      <c r="M911" s="809">
        <v>44</v>
      </c>
      <c r="N911" s="785">
        <v>44</v>
      </c>
    </row>
    <row r="912" spans="1:18" s="983" customFormat="1" x14ac:dyDescent="0.25">
      <c r="A912" s="782" t="s">
        <v>111</v>
      </c>
      <c r="B912" s="786" t="s">
        <v>91</v>
      </c>
      <c r="C912" s="783">
        <v>35.977800000000002</v>
      </c>
      <c r="D912" s="783">
        <v>-93.043099999999995</v>
      </c>
      <c r="E912" s="802">
        <v>42184</v>
      </c>
      <c r="F912" s="896">
        <v>13</v>
      </c>
      <c r="G912" s="795" t="s">
        <v>151</v>
      </c>
      <c r="H912" s="795" t="s">
        <v>154</v>
      </c>
      <c r="I912" s="788">
        <v>0.40069444444444446</v>
      </c>
      <c r="J912" s="786" t="s">
        <v>98</v>
      </c>
      <c r="K912" s="786" t="s">
        <v>19</v>
      </c>
      <c r="L912" s="783" t="s">
        <v>93</v>
      </c>
      <c r="M912" s="811" t="s">
        <v>45</v>
      </c>
      <c r="N912" s="785">
        <v>0.01</v>
      </c>
      <c r="O912" s="785"/>
      <c r="P912" s="785"/>
      <c r="Q912" s="785"/>
      <c r="R912" s="785"/>
    </row>
    <row r="913" spans="1:18" s="983" customFormat="1" x14ac:dyDescent="0.25">
      <c r="A913" s="965" t="s">
        <v>111</v>
      </c>
      <c r="B913" s="972" t="s">
        <v>101</v>
      </c>
      <c r="C913" s="965">
        <v>35.982633</v>
      </c>
      <c r="D913" s="965">
        <v>-93.040734</v>
      </c>
      <c r="E913" s="1220">
        <v>42191</v>
      </c>
      <c r="F913" s="962">
        <v>13</v>
      </c>
      <c r="G913" s="963" t="s">
        <v>151</v>
      </c>
      <c r="H913" s="963" t="s">
        <v>154</v>
      </c>
      <c r="I913" s="974">
        <v>0.38194444444444442</v>
      </c>
      <c r="J913" s="972" t="s">
        <v>98</v>
      </c>
      <c r="K913" s="972" t="s">
        <v>100</v>
      </c>
      <c r="L913" s="965" t="s">
        <v>93</v>
      </c>
      <c r="M913" s="1221">
        <v>1986</v>
      </c>
      <c r="N913" s="957">
        <v>1986</v>
      </c>
      <c r="O913" s="957"/>
      <c r="P913" s="957"/>
      <c r="Q913" s="957"/>
      <c r="R913" s="957"/>
    </row>
    <row r="914" spans="1:18" s="983" customFormat="1" x14ac:dyDescent="0.25">
      <c r="A914" s="965" t="s">
        <v>111</v>
      </c>
      <c r="B914" s="972" t="s">
        <v>105</v>
      </c>
      <c r="C914" s="965">
        <v>35.989153000000002</v>
      </c>
      <c r="D914" s="965">
        <v>-93.035788999999994</v>
      </c>
      <c r="E914" s="1220">
        <v>42191</v>
      </c>
      <c r="F914" s="962">
        <v>13</v>
      </c>
      <c r="G914" s="963" t="s">
        <v>151</v>
      </c>
      <c r="H914" s="963" t="s">
        <v>154</v>
      </c>
      <c r="I914" s="974">
        <v>0.38124999999999998</v>
      </c>
      <c r="J914" s="972" t="s">
        <v>98</v>
      </c>
      <c r="K914" s="972" t="s">
        <v>100</v>
      </c>
      <c r="L914" s="965" t="s">
        <v>93</v>
      </c>
      <c r="M914" s="1221">
        <v>1733</v>
      </c>
      <c r="N914" s="957">
        <v>1733</v>
      </c>
      <c r="O914" s="957"/>
      <c r="P914" s="957"/>
      <c r="Q914" s="957"/>
      <c r="R914" s="957"/>
    </row>
    <row r="915" spans="1:18" s="983" customFormat="1" x14ac:dyDescent="0.25">
      <c r="A915" s="782" t="s">
        <v>111</v>
      </c>
      <c r="B915" s="786" t="s">
        <v>136</v>
      </c>
      <c r="C915" s="786">
        <v>36.0578</v>
      </c>
      <c r="D915" s="786">
        <v>-93.131900000000002</v>
      </c>
      <c r="E915" s="802">
        <v>42191</v>
      </c>
      <c r="F915" s="896">
        <v>13</v>
      </c>
      <c r="G915" s="787" t="s">
        <v>150</v>
      </c>
      <c r="H915" s="795" t="s">
        <v>154</v>
      </c>
      <c r="I915" s="788">
        <v>0.44791666666666669</v>
      </c>
      <c r="J915" s="786" t="s">
        <v>98</v>
      </c>
      <c r="K915" s="786" t="s">
        <v>100</v>
      </c>
      <c r="L915" s="783" t="s">
        <v>93</v>
      </c>
      <c r="M915" s="809">
        <v>1414</v>
      </c>
      <c r="N915" s="785">
        <v>1414</v>
      </c>
      <c r="O915" s="785"/>
      <c r="P915" s="785"/>
      <c r="Q915" s="785"/>
      <c r="R915" s="785"/>
    </row>
    <row r="916" spans="1:18" s="983" customFormat="1" x14ac:dyDescent="0.25">
      <c r="A916" s="782" t="s">
        <v>111</v>
      </c>
      <c r="B916" s="786" t="s">
        <v>91</v>
      </c>
      <c r="C916" s="783">
        <v>35.977800000000002</v>
      </c>
      <c r="D916" s="783">
        <v>-93.043099999999995</v>
      </c>
      <c r="E916" s="802">
        <v>42191</v>
      </c>
      <c r="F916" s="896">
        <v>13</v>
      </c>
      <c r="G916" s="795" t="s">
        <v>151</v>
      </c>
      <c r="H916" s="795" t="s">
        <v>154</v>
      </c>
      <c r="I916" s="788">
        <v>0.39652777777777776</v>
      </c>
      <c r="J916" s="786" t="s">
        <v>98</v>
      </c>
      <c r="K916" s="786" t="s">
        <v>100</v>
      </c>
      <c r="L916" s="783" t="s">
        <v>93</v>
      </c>
      <c r="M916" s="809">
        <v>326</v>
      </c>
      <c r="N916" s="785">
        <v>326</v>
      </c>
      <c r="O916" s="785"/>
      <c r="P916" s="785"/>
      <c r="Q916" s="785"/>
      <c r="R916" s="785"/>
    </row>
    <row r="917" spans="1:18" s="983" customFormat="1" x14ac:dyDescent="0.25">
      <c r="A917" s="782" t="s">
        <v>111</v>
      </c>
      <c r="B917" s="786" t="s">
        <v>91</v>
      </c>
      <c r="C917" s="783">
        <v>35.977800000000002</v>
      </c>
      <c r="D917" s="783">
        <v>-93.043099999999995</v>
      </c>
      <c r="E917" s="802">
        <v>42191</v>
      </c>
      <c r="F917" s="896">
        <v>13</v>
      </c>
      <c r="G917" s="795" t="s">
        <v>151</v>
      </c>
      <c r="H917" s="795" t="s">
        <v>154</v>
      </c>
      <c r="I917" s="788">
        <v>0.39583333333333331</v>
      </c>
      <c r="J917" s="786" t="s">
        <v>98</v>
      </c>
      <c r="K917" s="786" t="s">
        <v>100</v>
      </c>
      <c r="L917" s="783" t="s">
        <v>93</v>
      </c>
      <c r="M917" s="809">
        <v>276</v>
      </c>
      <c r="N917" s="785">
        <v>276</v>
      </c>
      <c r="O917" s="785"/>
      <c r="P917" s="785"/>
      <c r="Q917" s="785"/>
      <c r="R917" s="785"/>
    </row>
    <row r="918" spans="1:18" s="983" customFormat="1" x14ac:dyDescent="0.25">
      <c r="A918" s="782" t="s">
        <v>111</v>
      </c>
      <c r="B918" s="786" t="s">
        <v>113</v>
      </c>
      <c r="C918" s="786">
        <v>36.033900000000003</v>
      </c>
      <c r="D918" s="786">
        <v>-93.109700000000004</v>
      </c>
      <c r="E918" s="787">
        <v>42191</v>
      </c>
      <c r="F918" s="896">
        <v>13</v>
      </c>
      <c r="G918" s="787" t="s">
        <v>150</v>
      </c>
      <c r="H918" s="795" t="s">
        <v>154</v>
      </c>
      <c r="I918" s="788">
        <v>0.46666666666666667</v>
      </c>
      <c r="J918" s="786" t="s">
        <v>98</v>
      </c>
      <c r="K918" s="786" t="s">
        <v>100</v>
      </c>
      <c r="L918" s="783" t="s">
        <v>93</v>
      </c>
      <c r="M918" s="790">
        <v>236</v>
      </c>
      <c r="N918" s="785">
        <v>236</v>
      </c>
      <c r="O918" s="785"/>
      <c r="P918" s="785"/>
      <c r="Q918" s="785"/>
      <c r="R918" s="785"/>
    </row>
    <row r="919" spans="1:18" s="983" customFormat="1" x14ac:dyDescent="0.25">
      <c r="A919" s="782" t="s">
        <v>111</v>
      </c>
      <c r="B919" s="786" t="s">
        <v>112</v>
      </c>
      <c r="C919" s="786">
        <v>35.943100000000001</v>
      </c>
      <c r="D919" s="786">
        <v>-93.405600000000007</v>
      </c>
      <c r="E919" s="787">
        <v>42191</v>
      </c>
      <c r="F919" s="896">
        <v>13</v>
      </c>
      <c r="G919" s="787" t="s">
        <v>150</v>
      </c>
      <c r="H919" s="795" t="s">
        <v>154</v>
      </c>
      <c r="I919" s="788">
        <v>0.36458333333333331</v>
      </c>
      <c r="J919" s="786" t="s">
        <v>96</v>
      </c>
      <c r="K919" s="786" t="s">
        <v>93</v>
      </c>
      <c r="L919" s="783" t="s">
        <v>93</v>
      </c>
      <c r="M919" s="790">
        <v>34</v>
      </c>
      <c r="N919" s="785">
        <v>34</v>
      </c>
      <c r="O919" s="785"/>
      <c r="P919" s="785"/>
      <c r="Q919" s="785"/>
      <c r="R919" s="785"/>
    </row>
    <row r="920" spans="1:18" x14ac:dyDescent="0.25">
      <c r="A920" s="782" t="s">
        <v>111</v>
      </c>
      <c r="B920" s="786" t="s">
        <v>91</v>
      </c>
      <c r="C920" s="783">
        <v>35.977800000000002</v>
      </c>
      <c r="D920" s="783">
        <v>-93.043099999999995</v>
      </c>
      <c r="E920" s="787">
        <v>42191</v>
      </c>
      <c r="F920" s="896">
        <v>13</v>
      </c>
      <c r="G920" s="795" t="s">
        <v>151</v>
      </c>
      <c r="H920" s="795" t="s">
        <v>154</v>
      </c>
      <c r="I920" s="788">
        <v>0.3972222222222222</v>
      </c>
      <c r="J920" s="786" t="s">
        <v>98</v>
      </c>
      <c r="K920" s="786" t="s">
        <v>19</v>
      </c>
      <c r="L920" s="783" t="s">
        <v>93</v>
      </c>
      <c r="M920" s="794" t="s">
        <v>45</v>
      </c>
      <c r="N920" s="785">
        <v>0.01</v>
      </c>
    </row>
    <row r="921" spans="1:18" x14ac:dyDescent="0.25">
      <c r="A921" s="782" t="s">
        <v>111</v>
      </c>
      <c r="B921" s="786" t="s">
        <v>136</v>
      </c>
      <c r="C921" s="786">
        <v>36.0578</v>
      </c>
      <c r="D921" s="786">
        <v>-93.131900000000002</v>
      </c>
      <c r="E921" s="787">
        <v>42198</v>
      </c>
      <c r="F921" s="896">
        <v>13</v>
      </c>
      <c r="G921" s="787" t="s">
        <v>150</v>
      </c>
      <c r="H921" s="795" t="s">
        <v>154</v>
      </c>
      <c r="I921" s="788">
        <v>0.46111111111111114</v>
      </c>
      <c r="J921" s="786" t="s">
        <v>98</v>
      </c>
      <c r="K921" s="786" t="s">
        <v>93</v>
      </c>
      <c r="L921" s="783" t="s">
        <v>93</v>
      </c>
      <c r="M921" s="790">
        <v>411</v>
      </c>
      <c r="N921" s="785">
        <v>411</v>
      </c>
    </row>
    <row r="922" spans="1:18" x14ac:dyDescent="0.25">
      <c r="A922" s="782" t="s">
        <v>111</v>
      </c>
      <c r="B922" s="786" t="s">
        <v>136</v>
      </c>
      <c r="C922" s="786">
        <v>36.0578</v>
      </c>
      <c r="D922" s="786">
        <v>-93.131900000000002</v>
      </c>
      <c r="E922" s="787">
        <v>42198</v>
      </c>
      <c r="F922" s="896">
        <v>13</v>
      </c>
      <c r="G922" s="787" t="s">
        <v>150</v>
      </c>
      <c r="H922" s="795" t="s">
        <v>154</v>
      </c>
      <c r="I922" s="788">
        <v>0.46041666666666664</v>
      </c>
      <c r="J922" s="786" t="s">
        <v>98</v>
      </c>
      <c r="K922" s="786" t="s">
        <v>93</v>
      </c>
      <c r="L922" s="783" t="s">
        <v>93</v>
      </c>
      <c r="M922" s="790">
        <v>365</v>
      </c>
      <c r="N922" s="785">
        <v>365</v>
      </c>
    </row>
    <row r="923" spans="1:18" x14ac:dyDescent="0.25">
      <c r="A923" s="782" t="s">
        <v>111</v>
      </c>
      <c r="B923" s="786" t="s">
        <v>91</v>
      </c>
      <c r="C923" s="783">
        <v>35.977800000000002</v>
      </c>
      <c r="D923" s="783">
        <v>-93.043099999999995</v>
      </c>
      <c r="E923" s="787">
        <v>42198</v>
      </c>
      <c r="F923" s="896">
        <v>13</v>
      </c>
      <c r="G923" s="795" t="s">
        <v>151</v>
      </c>
      <c r="H923" s="795" t="s">
        <v>154</v>
      </c>
      <c r="I923" s="788">
        <v>0.39583333333333331</v>
      </c>
      <c r="J923" s="786" t="s">
        <v>98</v>
      </c>
      <c r="K923" s="786" t="s">
        <v>93</v>
      </c>
      <c r="L923" s="783" t="s">
        <v>93</v>
      </c>
      <c r="M923" s="790">
        <v>157</v>
      </c>
      <c r="N923" s="785">
        <v>157</v>
      </c>
    </row>
    <row r="924" spans="1:18" x14ac:dyDescent="0.25">
      <c r="A924" s="782" t="s">
        <v>111</v>
      </c>
      <c r="B924" s="786" t="s">
        <v>101</v>
      </c>
      <c r="C924" s="783">
        <v>35.982633</v>
      </c>
      <c r="D924" s="783">
        <v>-93.040734</v>
      </c>
      <c r="E924" s="787">
        <v>42198</v>
      </c>
      <c r="F924" s="896">
        <v>13</v>
      </c>
      <c r="G924" s="795" t="s">
        <v>151</v>
      </c>
      <c r="H924" s="795" t="s">
        <v>154</v>
      </c>
      <c r="I924" s="788">
        <v>0.39027777777777778</v>
      </c>
      <c r="J924" s="786" t="s">
        <v>98</v>
      </c>
      <c r="K924" s="786" t="s">
        <v>93</v>
      </c>
      <c r="L924" s="783" t="s">
        <v>93</v>
      </c>
      <c r="M924" s="790">
        <v>99</v>
      </c>
      <c r="N924" s="785">
        <v>99</v>
      </c>
    </row>
    <row r="925" spans="1:18" x14ac:dyDescent="0.25">
      <c r="A925" s="782" t="s">
        <v>111</v>
      </c>
      <c r="B925" s="786" t="s">
        <v>113</v>
      </c>
      <c r="C925" s="786">
        <v>36.033900000000003</v>
      </c>
      <c r="D925" s="786">
        <v>-93.109700000000004</v>
      </c>
      <c r="E925" s="787">
        <v>42198</v>
      </c>
      <c r="F925" s="896">
        <v>13</v>
      </c>
      <c r="G925" s="787" t="s">
        <v>150</v>
      </c>
      <c r="H925" s="795" t="s">
        <v>154</v>
      </c>
      <c r="I925" s="788">
        <v>0.49652777777777779</v>
      </c>
      <c r="J925" s="786" t="s">
        <v>98</v>
      </c>
      <c r="K925" s="786" t="s">
        <v>93</v>
      </c>
      <c r="L925" s="783" t="s">
        <v>93</v>
      </c>
      <c r="M925" s="790">
        <v>86</v>
      </c>
      <c r="N925" s="785">
        <v>86</v>
      </c>
    </row>
    <row r="926" spans="1:18" x14ac:dyDescent="0.25">
      <c r="A926" s="782" t="s">
        <v>111</v>
      </c>
      <c r="B926" s="786" t="s">
        <v>105</v>
      </c>
      <c r="C926" s="783">
        <v>35.989153000000002</v>
      </c>
      <c r="D926" s="783">
        <v>-93.035788999999994</v>
      </c>
      <c r="E926" s="787">
        <v>42198</v>
      </c>
      <c r="F926" s="896">
        <v>13</v>
      </c>
      <c r="G926" s="795" t="s">
        <v>151</v>
      </c>
      <c r="H926" s="795" t="s">
        <v>154</v>
      </c>
      <c r="I926" s="788">
        <v>0.38472222222222224</v>
      </c>
      <c r="J926" s="786" t="s">
        <v>98</v>
      </c>
      <c r="K926" s="786" t="s">
        <v>93</v>
      </c>
      <c r="L926" s="783" t="s">
        <v>93</v>
      </c>
      <c r="M926" s="790">
        <v>78</v>
      </c>
      <c r="N926" s="785">
        <v>78</v>
      </c>
    </row>
    <row r="927" spans="1:18" s="983" customFormat="1" x14ac:dyDescent="0.25">
      <c r="A927" s="782" t="s">
        <v>111</v>
      </c>
      <c r="B927" s="786" t="s">
        <v>112</v>
      </c>
      <c r="C927" s="786">
        <v>35.943100000000001</v>
      </c>
      <c r="D927" s="786">
        <v>-93.405600000000007</v>
      </c>
      <c r="E927" s="787">
        <v>42198</v>
      </c>
      <c r="F927" s="896">
        <v>13</v>
      </c>
      <c r="G927" s="787" t="s">
        <v>150</v>
      </c>
      <c r="H927" s="795" t="s">
        <v>154</v>
      </c>
      <c r="I927" s="788">
        <v>0.59513888888888888</v>
      </c>
      <c r="J927" s="786" t="s">
        <v>98</v>
      </c>
      <c r="K927" s="786" t="s">
        <v>93</v>
      </c>
      <c r="L927" s="783" t="s">
        <v>93</v>
      </c>
      <c r="M927" s="790">
        <v>19</v>
      </c>
      <c r="N927" s="785">
        <v>19</v>
      </c>
      <c r="O927" s="785"/>
      <c r="P927" s="785"/>
      <c r="Q927" s="785"/>
      <c r="R927" s="785"/>
    </row>
    <row r="928" spans="1:18" s="983" customFormat="1" x14ac:dyDescent="0.25">
      <c r="A928" s="782" t="s">
        <v>111</v>
      </c>
      <c r="B928" s="786" t="s">
        <v>136</v>
      </c>
      <c r="C928" s="786">
        <v>36.0578</v>
      </c>
      <c r="D928" s="786">
        <v>-93.131900000000002</v>
      </c>
      <c r="E928" s="787">
        <v>42198</v>
      </c>
      <c r="F928" s="896">
        <v>13</v>
      </c>
      <c r="G928" s="787" t="s">
        <v>150</v>
      </c>
      <c r="H928" s="795" t="s">
        <v>154</v>
      </c>
      <c r="I928" s="788">
        <v>0.46180555555555558</v>
      </c>
      <c r="J928" s="786" t="s">
        <v>98</v>
      </c>
      <c r="K928" s="786" t="s">
        <v>19</v>
      </c>
      <c r="L928" s="783" t="s">
        <v>93</v>
      </c>
      <c r="M928" s="794" t="s">
        <v>45</v>
      </c>
      <c r="N928" s="785">
        <v>0.01</v>
      </c>
      <c r="O928" s="785"/>
      <c r="P928" s="785"/>
      <c r="Q928" s="785"/>
      <c r="R928" s="785"/>
    </row>
    <row r="929" spans="1:18" s="983" customFormat="1" x14ac:dyDescent="0.25">
      <c r="A929" s="782" t="s">
        <v>111</v>
      </c>
      <c r="B929" s="786" t="s">
        <v>136</v>
      </c>
      <c r="C929" s="786">
        <v>36.0578</v>
      </c>
      <c r="D929" s="786">
        <v>-93.131900000000002</v>
      </c>
      <c r="E929" s="787">
        <v>42205</v>
      </c>
      <c r="F929" s="896">
        <v>13</v>
      </c>
      <c r="G929" s="787" t="s">
        <v>150</v>
      </c>
      <c r="H929" s="795" t="s">
        <v>154</v>
      </c>
      <c r="I929" s="788">
        <v>0.55208333333333337</v>
      </c>
      <c r="J929" s="786" t="s">
        <v>98</v>
      </c>
      <c r="K929" s="786" t="s">
        <v>93</v>
      </c>
      <c r="L929" s="783" t="s">
        <v>93</v>
      </c>
      <c r="M929" s="790">
        <v>143</v>
      </c>
      <c r="N929" s="785">
        <v>143</v>
      </c>
      <c r="O929" s="785"/>
      <c r="P929" s="785"/>
      <c r="Q929" s="785"/>
      <c r="R929" s="785"/>
    </row>
    <row r="930" spans="1:18" x14ac:dyDescent="0.25">
      <c r="A930" s="782" t="s">
        <v>111</v>
      </c>
      <c r="B930" s="786" t="s">
        <v>136</v>
      </c>
      <c r="C930" s="786">
        <v>36.0578</v>
      </c>
      <c r="D930" s="786">
        <v>-93.131900000000002</v>
      </c>
      <c r="E930" s="787">
        <v>42205</v>
      </c>
      <c r="F930" s="896">
        <v>13</v>
      </c>
      <c r="G930" s="787" t="s">
        <v>150</v>
      </c>
      <c r="H930" s="795" t="s">
        <v>154</v>
      </c>
      <c r="I930" s="788">
        <v>0.55277777777777781</v>
      </c>
      <c r="J930" s="786" t="s">
        <v>98</v>
      </c>
      <c r="K930" s="786" t="s">
        <v>93</v>
      </c>
      <c r="L930" s="783" t="s">
        <v>93</v>
      </c>
      <c r="M930" s="790">
        <v>117</v>
      </c>
      <c r="N930" s="785">
        <v>117</v>
      </c>
    </row>
    <row r="931" spans="1:18" x14ac:dyDescent="0.25">
      <c r="A931" s="782" t="s">
        <v>111</v>
      </c>
      <c r="B931" s="786" t="s">
        <v>91</v>
      </c>
      <c r="C931" s="783">
        <v>35.977800000000002</v>
      </c>
      <c r="D931" s="783">
        <v>-93.043099999999995</v>
      </c>
      <c r="E931" s="787">
        <v>42205</v>
      </c>
      <c r="F931" s="896">
        <v>13</v>
      </c>
      <c r="G931" s="795" t="s">
        <v>151</v>
      </c>
      <c r="H931" s="795" t="s">
        <v>154</v>
      </c>
      <c r="I931" s="788">
        <v>0.40625</v>
      </c>
      <c r="J931" s="786" t="s">
        <v>98</v>
      </c>
      <c r="K931" s="786" t="s">
        <v>93</v>
      </c>
      <c r="L931" s="783" t="s">
        <v>93</v>
      </c>
      <c r="M931" s="790">
        <v>38</v>
      </c>
      <c r="N931" s="785">
        <v>38</v>
      </c>
    </row>
    <row r="932" spans="1:18" x14ac:dyDescent="0.25">
      <c r="A932" s="782" t="s">
        <v>111</v>
      </c>
      <c r="B932" s="786" t="s">
        <v>113</v>
      </c>
      <c r="C932" s="786">
        <v>36.033900000000003</v>
      </c>
      <c r="D932" s="786">
        <v>-93.109700000000004</v>
      </c>
      <c r="E932" s="787">
        <v>42205</v>
      </c>
      <c r="F932" s="896">
        <v>13</v>
      </c>
      <c r="G932" s="787" t="s">
        <v>150</v>
      </c>
      <c r="H932" s="795" t="s">
        <v>154</v>
      </c>
      <c r="I932" s="788">
        <v>0.53125</v>
      </c>
      <c r="J932" s="786" t="s">
        <v>98</v>
      </c>
      <c r="K932" s="786" t="s">
        <v>93</v>
      </c>
      <c r="L932" s="783" t="s">
        <v>93</v>
      </c>
      <c r="M932" s="790">
        <v>27</v>
      </c>
      <c r="N932" s="785">
        <v>27</v>
      </c>
    </row>
    <row r="933" spans="1:18" x14ac:dyDescent="0.25">
      <c r="A933" s="782" t="s">
        <v>111</v>
      </c>
      <c r="B933" s="786" t="s">
        <v>112</v>
      </c>
      <c r="C933" s="786">
        <v>35.943100000000001</v>
      </c>
      <c r="D933" s="786">
        <v>-93.405600000000007</v>
      </c>
      <c r="E933" s="787">
        <v>42205</v>
      </c>
      <c r="F933" s="896">
        <v>13</v>
      </c>
      <c r="G933" s="787" t="s">
        <v>150</v>
      </c>
      <c r="H933" s="795" t="s">
        <v>154</v>
      </c>
      <c r="I933" s="788">
        <v>0.47430555555555554</v>
      </c>
      <c r="J933" s="786" t="s">
        <v>98</v>
      </c>
      <c r="K933" s="786" t="s">
        <v>93</v>
      </c>
      <c r="L933" s="783" t="s">
        <v>93</v>
      </c>
      <c r="M933" s="790">
        <v>17</v>
      </c>
      <c r="N933" s="785">
        <v>17</v>
      </c>
    </row>
    <row r="934" spans="1:18" x14ac:dyDescent="0.25">
      <c r="A934" s="782" t="s">
        <v>111</v>
      </c>
      <c r="B934" s="786" t="s">
        <v>105</v>
      </c>
      <c r="C934" s="783">
        <v>35.989153000000002</v>
      </c>
      <c r="D934" s="783">
        <v>-93.035788999999994</v>
      </c>
      <c r="E934" s="787">
        <v>42205</v>
      </c>
      <c r="F934" s="896">
        <v>13</v>
      </c>
      <c r="G934" s="795" t="s">
        <v>151</v>
      </c>
      <c r="H934" s="795" t="s">
        <v>154</v>
      </c>
      <c r="I934" s="788">
        <v>0.38819444444444445</v>
      </c>
      <c r="J934" s="786" t="s">
        <v>98</v>
      </c>
      <c r="K934" s="786" t="s">
        <v>93</v>
      </c>
      <c r="L934" s="783" t="s">
        <v>93</v>
      </c>
      <c r="M934" s="809">
        <v>15</v>
      </c>
      <c r="N934" s="785">
        <v>15</v>
      </c>
    </row>
    <row r="935" spans="1:18" s="983" customFormat="1" x14ac:dyDescent="0.25">
      <c r="A935" s="782" t="s">
        <v>111</v>
      </c>
      <c r="B935" s="786" t="s">
        <v>101</v>
      </c>
      <c r="C935" s="783">
        <v>35.982633</v>
      </c>
      <c r="D935" s="783">
        <v>-93.040734</v>
      </c>
      <c r="E935" s="787">
        <v>42205</v>
      </c>
      <c r="F935" s="896">
        <v>13</v>
      </c>
      <c r="G935" s="795" t="s">
        <v>151</v>
      </c>
      <c r="H935" s="795" t="s">
        <v>154</v>
      </c>
      <c r="I935" s="788">
        <v>0.39305555555555555</v>
      </c>
      <c r="J935" s="786" t="s">
        <v>98</v>
      </c>
      <c r="K935" s="786" t="s">
        <v>93</v>
      </c>
      <c r="L935" s="783" t="s">
        <v>93</v>
      </c>
      <c r="M935" s="809">
        <v>10</v>
      </c>
      <c r="N935" s="785">
        <v>10</v>
      </c>
      <c r="O935" s="785"/>
      <c r="P935" s="785"/>
      <c r="Q935" s="785"/>
      <c r="R935" s="785"/>
    </row>
    <row r="936" spans="1:18" x14ac:dyDescent="0.25">
      <c r="A936" s="782" t="s">
        <v>111</v>
      </c>
      <c r="B936" s="786" t="s">
        <v>136</v>
      </c>
      <c r="C936" s="786">
        <v>36.0578</v>
      </c>
      <c r="D936" s="786">
        <v>-93.131900000000002</v>
      </c>
      <c r="E936" s="787">
        <v>42205</v>
      </c>
      <c r="F936" s="896">
        <v>13</v>
      </c>
      <c r="G936" s="787" t="s">
        <v>150</v>
      </c>
      <c r="H936" s="795" t="s">
        <v>154</v>
      </c>
      <c r="I936" s="788">
        <v>0.55347222222222225</v>
      </c>
      <c r="J936" s="786" t="s">
        <v>98</v>
      </c>
      <c r="K936" s="786" t="s">
        <v>19</v>
      </c>
      <c r="L936" s="783" t="s">
        <v>93</v>
      </c>
      <c r="M936" s="881" t="s">
        <v>45</v>
      </c>
      <c r="N936" s="785">
        <v>0.01</v>
      </c>
    </row>
    <row r="937" spans="1:18" x14ac:dyDescent="0.25">
      <c r="A937" s="782" t="s">
        <v>111</v>
      </c>
      <c r="B937" s="786" t="s">
        <v>136</v>
      </c>
      <c r="C937" s="786">
        <v>36.0578</v>
      </c>
      <c r="D937" s="786">
        <v>-93.131900000000002</v>
      </c>
      <c r="E937" s="787">
        <v>42207</v>
      </c>
      <c r="F937" s="896">
        <v>13</v>
      </c>
      <c r="G937" s="787" t="s">
        <v>150</v>
      </c>
      <c r="H937" s="795" t="s">
        <v>154</v>
      </c>
      <c r="I937" s="788">
        <v>0.46180555555555558</v>
      </c>
      <c r="J937" s="786" t="s">
        <v>98</v>
      </c>
      <c r="K937" s="786" t="s">
        <v>93</v>
      </c>
      <c r="L937" s="783" t="s">
        <v>93</v>
      </c>
      <c r="M937" s="1203" t="s">
        <v>110</v>
      </c>
      <c r="N937" s="785">
        <v>3000</v>
      </c>
    </row>
    <row r="938" spans="1:18" x14ac:dyDescent="0.25">
      <c r="A938" s="782" t="s">
        <v>111</v>
      </c>
      <c r="B938" s="786" t="s">
        <v>136</v>
      </c>
      <c r="C938" s="786">
        <v>36.0578</v>
      </c>
      <c r="D938" s="786">
        <v>-93.131900000000002</v>
      </c>
      <c r="E938" s="787">
        <v>42207</v>
      </c>
      <c r="F938" s="896">
        <v>13</v>
      </c>
      <c r="G938" s="787" t="s">
        <v>150</v>
      </c>
      <c r="H938" s="795" t="s">
        <v>154</v>
      </c>
      <c r="I938" s="788">
        <v>0.46250000000000002</v>
      </c>
      <c r="J938" s="786" t="s">
        <v>98</v>
      </c>
      <c r="K938" s="786" t="s">
        <v>93</v>
      </c>
      <c r="L938" s="783" t="s">
        <v>93</v>
      </c>
      <c r="M938" s="1203" t="s">
        <v>110</v>
      </c>
      <c r="N938" s="785">
        <v>3000</v>
      </c>
    </row>
    <row r="939" spans="1:18" x14ac:dyDescent="0.25">
      <c r="A939" s="782" t="s">
        <v>111</v>
      </c>
      <c r="B939" s="786" t="s">
        <v>113</v>
      </c>
      <c r="C939" s="786">
        <v>36.033900000000003</v>
      </c>
      <c r="D939" s="786">
        <v>-93.109700000000004</v>
      </c>
      <c r="E939" s="787">
        <v>42207</v>
      </c>
      <c r="F939" s="896">
        <v>13</v>
      </c>
      <c r="G939" s="787" t="s">
        <v>150</v>
      </c>
      <c r="H939" s="795" t="s">
        <v>154</v>
      </c>
      <c r="I939" s="788">
        <v>0.44097222222222221</v>
      </c>
      <c r="J939" s="786" t="s">
        <v>98</v>
      </c>
      <c r="K939" s="786" t="s">
        <v>93</v>
      </c>
      <c r="L939" s="783" t="s">
        <v>93</v>
      </c>
      <c r="M939" s="790">
        <v>1046</v>
      </c>
      <c r="N939" s="785">
        <v>1046</v>
      </c>
    </row>
    <row r="940" spans="1:18" x14ac:dyDescent="0.25">
      <c r="A940" s="782" t="s">
        <v>111</v>
      </c>
      <c r="B940" s="786" t="s">
        <v>112</v>
      </c>
      <c r="C940" s="786">
        <v>35.943100000000001</v>
      </c>
      <c r="D940" s="786">
        <v>-93.405600000000007</v>
      </c>
      <c r="E940" s="804">
        <v>42207</v>
      </c>
      <c r="F940" s="896">
        <v>13</v>
      </c>
      <c r="G940" s="804" t="s">
        <v>150</v>
      </c>
      <c r="H940" s="795" t="s">
        <v>154</v>
      </c>
      <c r="I940" s="806">
        <v>0.50694444444444442</v>
      </c>
      <c r="J940" s="808" t="s">
        <v>98</v>
      </c>
      <c r="K940" s="808" t="s">
        <v>93</v>
      </c>
      <c r="L940" s="783" t="s">
        <v>93</v>
      </c>
      <c r="M940" s="812">
        <v>152</v>
      </c>
      <c r="N940" s="785">
        <v>152</v>
      </c>
    </row>
    <row r="941" spans="1:18" x14ac:dyDescent="0.25">
      <c r="A941" s="782" t="s">
        <v>111</v>
      </c>
      <c r="B941" s="786" t="s">
        <v>91</v>
      </c>
      <c r="C941" s="783">
        <v>35.977800000000002</v>
      </c>
      <c r="D941" s="783">
        <v>-93.043099999999995</v>
      </c>
      <c r="E941" s="787">
        <v>42207</v>
      </c>
      <c r="F941" s="896">
        <v>13</v>
      </c>
      <c r="G941" s="795" t="s">
        <v>151</v>
      </c>
      <c r="H941" s="795" t="s">
        <v>154</v>
      </c>
      <c r="I941" s="788">
        <v>0.40625</v>
      </c>
      <c r="J941" s="786" t="s">
        <v>98</v>
      </c>
      <c r="K941" s="786" t="s">
        <v>93</v>
      </c>
      <c r="L941" s="783" t="s">
        <v>93</v>
      </c>
      <c r="M941" s="790">
        <v>68</v>
      </c>
      <c r="N941" s="785">
        <v>68</v>
      </c>
    </row>
    <row r="942" spans="1:18" x14ac:dyDescent="0.25">
      <c r="A942" s="782" t="s">
        <v>111</v>
      </c>
      <c r="B942" s="786" t="s">
        <v>105</v>
      </c>
      <c r="C942" s="783">
        <v>35.989153000000002</v>
      </c>
      <c r="D942" s="783">
        <v>-93.035788999999994</v>
      </c>
      <c r="E942" s="787">
        <v>42207</v>
      </c>
      <c r="F942" s="896">
        <v>13</v>
      </c>
      <c r="G942" s="795" t="s">
        <v>151</v>
      </c>
      <c r="H942" s="795" t="s">
        <v>154</v>
      </c>
      <c r="I942" s="788">
        <v>0.3888888888888889</v>
      </c>
      <c r="J942" s="786" t="s">
        <v>98</v>
      </c>
      <c r="K942" s="786" t="s">
        <v>93</v>
      </c>
      <c r="L942" s="783" t="s">
        <v>93</v>
      </c>
      <c r="M942" s="790">
        <v>41</v>
      </c>
      <c r="N942" s="785">
        <v>41</v>
      </c>
    </row>
    <row r="943" spans="1:18" x14ac:dyDescent="0.25">
      <c r="A943" s="782" t="s">
        <v>111</v>
      </c>
      <c r="B943" s="786" t="s">
        <v>101</v>
      </c>
      <c r="C943" s="783">
        <v>35.982633</v>
      </c>
      <c r="D943" s="783">
        <v>-93.040734</v>
      </c>
      <c r="E943" s="787">
        <v>42207</v>
      </c>
      <c r="F943" s="896">
        <v>13</v>
      </c>
      <c r="G943" s="795" t="s">
        <v>151</v>
      </c>
      <c r="H943" s="795" t="s">
        <v>154</v>
      </c>
      <c r="I943" s="788">
        <v>0.3923611111111111</v>
      </c>
      <c r="J943" s="786" t="s">
        <v>98</v>
      </c>
      <c r="K943" s="786" t="s">
        <v>93</v>
      </c>
      <c r="L943" s="783" t="s">
        <v>93</v>
      </c>
      <c r="M943" s="790">
        <v>36</v>
      </c>
      <c r="N943" s="785">
        <v>36</v>
      </c>
    </row>
    <row r="944" spans="1:18" x14ac:dyDescent="0.25">
      <c r="A944" s="782" t="s">
        <v>111</v>
      </c>
      <c r="B944" s="786" t="s">
        <v>136</v>
      </c>
      <c r="C944" s="786">
        <v>36.0578</v>
      </c>
      <c r="D944" s="786">
        <v>-93.131900000000002</v>
      </c>
      <c r="E944" s="787">
        <v>42207</v>
      </c>
      <c r="F944" s="896">
        <v>13</v>
      </c>
      <c r="G944" s="787" t="s">
        <v>150</v>
      </c>
      <c r="H944" s="795" t="s">
        <v>154</v>
      </c>
      <c r="I944" s="788">
        <v>0.46319444444444446</v>
      </c>
      <c r="J944" s="786" t="s">
        <v>98</v>
      </c>
      <c r="K944" s="786" t="s">
        <v>19</v>
      </c>
      <c r="L944" s="783" t="s">
        <v>93</v>
      </c>
      <c r="M944" s="794" t="s">
        <v>45</v>
      </c>
      <c r="N944" s="785">
        <v>0.01</v>
      </c>
    </row>
    <row r="945" spans="1:14" x14ac:dyDescent="0.25">
      <c r="A945" s="782" t="s">
        <v>111</v>
      </c>
      <c r="B945" s="786" t="s">
        <v>113</v>
      </c>
      <c r="C945" s="786">
        <v>36.033900000000003</v>
      </c>
      <c r="D945" s="786">
        <v>-93.109700000000004</v>
      </c>
      <c r="E945" s="787">
        <v>42212</v>
      </c>
      <c r="F945" s="896">
        <v>13</v>
      </c>
      <c r="G945" s="787" t="s">
        <v>150</v>
      </c>
      <c r="H945" s="795" t="s">
        <v>154</v>
      </c>
      <c r="I945" s="788">
        <v>0.52847222222222223</v>
      </c>
      <c r="J945" s="786" t="s">
        <v>98</v>
      </c>
      <c r="K945" s="786" t="s">
        <v>93</v>
      </c>
      <c r="L945" s="783" t="s">
        <v>93</v>
      </c>
      <c r="M945" s="790">
        <v>58</v>
      </c>
      <c r="N945" s="785">
        <v>58</v>
      </c>
    </row>
    <row r="946" spans="1:14" x14ac:dyDescent="0.25">
      <c r="A946" s="782" t="s">
        <v>111</v>
      </c>
      <c r="B946" s="786" t="s">
        <v>136</v>
      </c>
      <c r="C946" s="786">
        <v>36.0578</v>
      </c>
      <c r="D946" s="786">
        <v>-93.131900000000002</v>
      </c>
      <c r="E946" s="787">
        <v>42212</v>
      </c>
      <c r="F946" s="896">
        <v>13</v>
      </c>
      <c r="G946" s="787" t="s">
        <v>150</v>
      </c>
      <c r="H946" s="795" t="s">
        <v>154</v>
      </c>
      <c r="I946" s="788">
        <v>0.55625000000000002</v>
      </c>
      <c r="J946" s="786" t="s">
        <v>98</v>
      </c>
      <c r="K946" s="786" t="s">
        <v>93</v>
      </c>
      <c r="L946" s="783" t="s">
        <v>93</v>
      </c>
      <c r="M946" s="790">
        <v>51</v>
      </c>
      <c r="N946" s="785">
        <v>51</v>
      </c>
    </row>
    <row r="947" spans="1:14" x14ac:dyDescent="0.25">
      <c r="A947" s="782" t="s">
        <v>111</v>
      </c>
      <c r="B947" s="786" t="s">
        <v>113</v>
      </c>
      <c r="C947" s="786">
        <v>36.033900000000003</v>
      </c>
      <c r="D947" s="786">
        <v>-93.109700000000004</v>
      </c>
      <c r="E947" s="787">
        <v>42212</v>
      </c>
      <c r="F947" s="896">
        <v>13</v>
      </c>
      <c r="G947" s="787" t="s">
        <v>150</v>
      </c>
      <c r="H947" s="795" t="s">
        <v>154</v>
      </c>
      <c r="I947" s="788">
        <v>0.52777777777777779</v>
      </c>
      <c r="J947" s="786" t="s">
        <v>98</v>
      </c>
      <c r="K947" s="786" t="s">
        <v>93</v>
      </c>
      <c r="L947" s="783" t="s">
        <v>93</v>
      </c>
      <c r="M947" s="790">
        <v>41</v>
      </c>
      <c r="N947" s="785">
        <v>41</v>
      </c>
    </row>
    <row r="948" spans="1:14" x14ac:dyDescent="0.25">
      <c r="A948" s="782" t="s">
        <v>111</v>
      </c>
      <c r="B948" s="786" t="s">
        <v>101</v>
      </c>
      <c r="C948" s="783">
        <v>35.982633</v>
      </c>
      <c r="D948" s="783">
        <v>-93.040734</v>
      </c>
      <c r="E948" s="787">
        <v>42212</v>
      </c>
      <c r="F948" s="896">
        <v>13</v>
      </c>
      <c r="G948" s="795" t="s">
        <v>151</v>
      </c>
      <c r="H948" s="795" t="s">
        <v>154</v>
      </c>
      <c r="I948" s="788">
        <v>0.38194444444444442</v>
      </c>
      <c r="J948" s="786" t="s">
        <v>98</v>
      </c>
      <c r="K948" s="786" t="s">
        <v>93</v>
      </c>
      <c r="L948" s="783" t="s">
        <v>93</v>
      </c>
      <c r="M948" s="790">
        <v>23</v>
      </c>
      <c r="N948" s="785">
        <v>23</v>
      </c>
    </row>
    <row r="949" spans="1:14" x14ac:dyDescent="0.25">
      <c r="A949" s="782" t="s">
        <v>111</v>
      </c>
      <c r="B949" s="786" t="s">
        <v>112</v>
      </c>
      <c r="C949" s="786">
        <v>35.943100000000001</v>
      </c>
      <c r="D949" s="786">
        <v>-93.405600000000007</v>
      </c>
      <c r="E949" s="787">
        <v>42212</v>
      </c>
      <c r="F949" s="896">
        <v>13</v>
      </c>
      <c r="G949" s="787" t="s">
        <v>150</v>
      </c>
      <c r="H949" s="795" t="s">
        <v>154</v>
      </c>
      <c r="I949" s="788">
        <v>0.47222222222222221</v>
      </c>
      <c r="J949" s="786" t="s">
        <v>98</v>
      </c>
      <c r="K949" s="786" t="s">
        <v>93</v>
      </c>
      <c r="L949" s="783" t="s">
        <v>93</v>
      </c>
      <c r="M949" s="790">
        <v>17</v>
      </c>
      <c r="N949" s="785">
        <v>17</v>
      </c>
    </row>
    <row r="950" spans="1:14" x14ac:dyDescent="0.25">
      <c r="A950" s="782" t="s">
        <v>111</v>
      </c>
      <c r="B950" s="786" t="s">
        <v>105</v>
      </c>
      <c r="C950" s="783">
        <v>35.989153000000002</v>
      </c>
      <c r="D950" s="783">
        <v>-93.035788999999994</v>
      </c>
      <c r="E950" s="787">
        <v>42212</v>
      </c>
      <c r="F950" s="896">
        <v>13</v>
      </c>
      <c r="G950" s="795" t="s">
        <v>151</v>
      </c>
      <c r="H950" s="795" t="s">
        <v>154</v>
      </c>
      <c r="I950" s="788">
        <v>0.375</v>
      </c>
      <c r="J950" s="786" t="s">
        <v>98</v>
      </c>
      <c r="K950" s="786" t="s">
        <v>93</v>
      </c>
      <c r="L950" s="783" t="s">
        <v>93</v>
      </c>
      <c r="M950" s="790">
        <v>16</v>
      </c>
      <c r="N950" s="785">
        <v>16</v>
      </c>
    </row>
    <row r="951" spans="1:14" x14ac:dyDescent="0.25">
      <c r="A951" s="782" t="s">
        <v>111</v>
      </c>
      <c r="B951" s="786" t="s">
        <v>113</v>
      </c>
      <c r="C951" s="786">
        <v>36.033900000000003</v>
      </c>
      <c r="D951" s="786">
        <v>-93.109700000000004</v>
      </c>
      <c r="E951" s="787">
        <v>42212</v>
      </c>
      <c r="F951" s="896">
        <v>13</v>
      </c>
      <c r="G951" s="787" t="s">
        <v>150</v>
      </c>
      <c r="H951" s="795" t="s">
        <v>154</v>
      </c>
      <c r="I951" s="788">
        <v>0.52916666666666667</v>
      </c>
      <c r="J951" s="786" t="s">
        <v>98</v>
      </c>
      <c r="K951" s="786" t="s">
        <v>19</v>
      </c>
      <c r="L951" s="783" t="s">
        <v>93</v>
      </c>
      <c r="M951" s="794" t="s">
        <v>45</v>
      </c>
      <c r="N951" s="785">
        <v>0.01</v>
      </c>
    </row>
    <row r="952" spans="1:14" x14ac:dyDescent="0.25">
      <c r="A952" s="782"/>
      <c r="B952" s="786"/>
      <c r="C952" s="786"/>
      <c r="D952" s="786"/>
      <c r="E952" s="787"/>
      <c r="F952" s="790"/>
      <c r="G952" s="787"/>
      <c r="H952" s="787"/>
      <c r="I952" s="788"/>
      <c r="J952" s="786"/>
      <c r="K952" s="786"/>
      <c r="L952" s="783"/>
      <c r="M952" s="790"/>
    </row>
    <row r="953" spans="1:14" x14ac:dyDescent="0.25">
      <c r="A953" s="782"/>
      <c r="B953" s="786"/>
      <c r="C953" s="786"/>
      <c r="D953" s="786"/>
      <c r="E953" s="803"/>
      <c r="F953" s="790"/>
      <c r="G953" s="787"/>
      <c r="H953" s="787"/>
      <c r="I953" s="805"/>
      <c r="J953" s="807"/>
      <c r="K953" s="807"/>
      <c r="L953" s="783"/>
      <c r="M953" s="878"/>
    </row>
    <row r="954" spans="1:14" x14ac:dyDescent="0.25">
      <c r="A954" s="782"/>
      <c r="B954" s="786"/>
      <c r="C954" s="786"/>
      <c r="D954" s="786"/>
      <c r="E954" s="787"/>
      <c r="F954" s="790"/>
      <c r="G954" s="787"/>
      <c r="H954" s="787"/>
      <c r="I954" s="788"/>
      <c r="J954" s="786"/>
      <c r="K954" s="786"/>
      <c r="L954" s="783"/>
      <c r="M954" s="790"/>
    </row>
    <row r="955" spans="1:14" x14ac:dyDescent="0.25">
      <c r="A955" s="782"/>
      <c r="B955" s="786"/>
      <c r="C955" s="786"/>
      <c r="D955" s="786"/>
      <c r="E955" s="787"/>
      <c r="F955" s="790"/>
      <c r="G955" s="787"/>
      <c r="H955" s="787"/>
      <c r="I955" s="788"/>
      <c r="J955" s="786"/>
      <c r="K955" s="786"/>
      <c r="L955" s="783"/>
      <c r="M955" s="790"/>
    </row>
    <row r="956" spans="1:14" x14ac:dyDescent="0.25">
      <c r="A956" s="782"/>
      <c r="B956" s="786"/>
      <c r="C956" s="786"/>
      <c r="D956" s="786"/>
      <c r="E956" s="787"/>
      <c r="F956" s="790"/>
      <c r="G956" s="787"/>
      <c r="H956" s="787"/>
      <c r="I956" s="788"/>
      <c r="J956" s="786"/>
      <c r="K956" s="786"/>
      <c r="L956" s="783"/>
      <c r="M956" s="790"/>
    </row>
    <row r="957" spans="1:14" x14ac:dyDescent="0.25">
      <c r="A957" s="782"/>
      <c r="B957" s="786"/>
      <c r="C957" s="786"/>
      <c r="D957" s="786"/>
      <c r="E957" s="787"/>
      <c r="F957" s="790"/>
      <c r="G957" s="787"/>
      <c r="H957" s="787"/>
      <c r="I957" s="788"/>
      <c r="J957" s="786"/>
      <c r="K957" s="786"/>
      <c r="L957" s="783"/>
      <c r="M957" s="790"/>
    </row>
    <row r="958" spans="1:14" x14ac:dyDescent="0.25">
      <c r="A958" s="782"/>
      <c r="B958" s="786"/>
      <c r="C958" s="786"/>
      <c r="D958" s="786"/>
      <c r="E958" s="787"/>
      <c r="F958" s="790"/>
      <c r="G958" s="787"/>
      <c r="H958" s="787"/>
      <c r="I958" s="788"/>
      <c r="J958" s="786"/>
      <c r="K958" s="786"/>
      <c r="L958" s="783"/>
      <c r="M958" s="809"/>
    </row>
    <row r="959" spans="1:14" x14ac:dyDescent="0.25">
      <c r="A959" s="782"/>
      <c r="B959" s="786"/>
      <c r="C959" s="786"/>
      <c r="D959" s="786"/>
      <c r="E959" s="787"/>
      <c r="F959" s="790"/>
      <c r="G959" s="787"/>
      <c r="H959" s="787"/>
      <c r="I959" s="788"/>
      <c r="J959" s="786"/>
      <c r="K959" s="786"/>
      <c r="L959" s="783"/>
      <c r="M959" s="790"/>
    </row>
    <row r="960" spans="1:14" x14ac:dyDescent="0.25">
      <c r="A960" s="782"/>
      <c r="B960" s="786"/>
      <c r="C960" s="786"/>
      <c r="D960" s="786"/>
      <c r="E960" s="787"/>
      <c r="F960" s="790"/>
      <c r="G960" s="787"/>
      <c r="H960" s="787"/>
      <c r="I960" s="788"/>
      <c r="J960" s="786"/>
      <c r="K960" s="786"/>
      <c r="L960" s="783"/>
      <c r="M960" s="809"/>
    </row>
    <row r="961" spans="1:13" x14ac:dyDescent="0.25">
      <c r="A961" s="782"/>
      <c r="B961" s="786"/>
      <c r="C961" s="786"/>
      <c r="D961" s="786"/>
      <c r="E961" s="787"/>
      <c r="F961" s="790"/>
      <c r="G961" s="787"/>
      <c r="H961" s="787"/>
      <c r="I961" s="788"/>
      <c r="J961" s="786"/>
      <c r="K961" s="786"/>
      <c r="L961" s="783"/>
      <c r="M961" s="790"/>
    </row>
    <row r="962" spans="1:13" x14ac:dyDescent="0.25">
      <c r="A962" s="782"/>
      <c r="B962" s="786"/>
      <c r="C962" s="786"/>
      <c r="D962" s="786"/>
      <c r="E962" s="787"/>
      <c r="F962" s="790"/>
      <c r="G962" s="787"/>
      <c r="H962" s="787"/>
      <c r="I962" s="788"/>
      <c r="J962" s="786"/>
      <c r="K962" s="786"/>
      <c r="L962" s="783"/>
      <c r="M962" s="790"/>
    </row>
    <row r="963" spans="1:13" x14ac:dyDescent="0.25">
      <c r="A963" s="782"/>
      <c r="B963" s="786"/>
      <c r="C963" s="783"/>
      <c r="D963" s="783"/>
      <c r="E963" s="787"/>
      <c r="F963" s="790"/>
      <c r="G963" s="787"/>
      <c r="H963" s="787"/>
      <c r="I963" s="788"/>
      <c r="J963" s="786"/>
      <c r="K963" s="786"/>
      <c r="L963" s="783"/>
      <c r="M963" s="790"/>
    </row>
    <row r="964" spans="1:13" x14ac:dyDescent="0.25">
      <c r="A964" s="782"/>
      <c r="B964" s="786"/>
      <c r="C964" s="786"/>
      <c r="D964" s="786"/>
      <c r="E964" s="787"/>
      <c r="F964" s="790"/>
      <c r="G964" s="787"/>
      <c r="H964" s="787"/>
      <c r="I964" s="788"/>
      <c r="J964" s="786"/>
      <c r="K964" s="786"/>
      <c r="L964" s="783"/>
      <c r="M964" s="790"/>
    </row>
    <row r="965" spans="1:13" x14ac:dyDescent="0.25">
      <c r="A965" s="782"/>
      <c r="B965" s="786"/>
      <c r="C965" s="786"/>
      <c r="D965" s="786"/>
      <c r="E965" s="787"/>
      <c r="F965" s="790"/>
      <c r="G965" s="787"/>
      <c r="H965" s="787"/>
      <c r="I965" s="788"/>
      <c r="J965" s="786"/>
      <c r="K965" s="786"/>
      <c r="L965" s="783"/>
      <c r="M965" s="790"/>
    </row>
    <row r="966" spans="1:13" x14ac:dyDescent="0.25">
      <c r="A966" s="782"/>
      <c r="B966" s="786"/>
      <c r="C966" s="786"/>
      <c r="D966" s="786"/>
      <c r="E966" s="787"/>
      <c r="F966" s="790"/>
      <c r="G966" s="787"/>
      <c r="H966" s="787"/>
      <c r="I966" s="788"/>
      <c r="J966" s="786"/>
      <c r="K966" s="786"/>
      <c r="L966" s="783"/>
      <c r="M966" s="790"/>
    </row>
    <row r="967" spans="1:13" x14ac:dyDescent="0.25">
      <c r="A967" s="782"/>
      <c r="B967" s="786"/>
      <c r="C967" s="786"/>
      <c r="D967" s="786"/>
      <c r="E967" s="787"/>
      <c r="F967" s="790"/>
      <c r="G967" s="787"/>
      <c r="H967" s="787"/>
      <c r="I967" s="788"/>
      <c r="J967" s="786"/>
      <c r="K967" s="786"/>
      <c r="L967" s="783"/>
      <c r="M967" s="809"/>
    </row>
    <row r="968" spans="1:13" x14ac:dyDescent="0.25">
      <c r="A968" s="782"/>
      <c r="B968" s="786"/>
      <c r="C968" s="786"/>
      <c r="D968" s="786"/>
      <c r="E968" s="787"/>
      <c r="F968" s="790"/>
      <c r="G968" s="787"/>
      <c r="H968" s="787"/>
      <c r="I968" s="788"/>
      <c r="J968" s="786"/>
      <c r="K968" s="786"/>
      <c r="L968" s="783"/>
      <c r="M968" s="790"/>
    </row>
    <row r="969" spans="1:13" x14ac:dyDescent="0.25">
      <c r="A969" s="782"/>
      <c r="B969" s="786"/>
      <c r="C969" s="786"/>
      <c r="D969" s="786"/>
      <c r="E969" s="787"/>
      <c r="F969" s="790"/>
      <c r="G969" s="787"/>
      <c r="H969" s="787"/>
      <c r="I969" s="788"/>
      <c r="J969" s="786"/>
      <c r="K969" s="786"/>
      <c r="L969" s="783"/>
      <c r="M969" s="790"/>
    </row>
    <row r="970" spans="1:13" x14ac:dyDescent="0.25">
      <c r="A970" s="782"/>
      <c r="B970" s="786"/>
      <c r="C970" s="786"/>
      <c r="D970" s="786"/>
      <c r="E970" s="787"/>
      <c r="F970" s="790"/>
      <c r="G970" s="787"/>
      <c r="H970" s="787"/>
      <c r="I970" s="788"/>
      <c r="J970" s="786"/>
      <c r="K970" s="786"/>
      <c r="L970" s="783"/>
      <c r="M970" s="790"/>
    </row>
    <row r="971" spans="1:13" x14ac:dyDescent="0.25">
      <c r="A971" s="782"/>
      <c r="B971" s="786"/>
      <c r="C971" s="786"/>
      <c r="D971" s="786"/>
      <c r="E971" s="787"/>
      <c r="F971" s="790"/>
      <c r="G971" s="787"/>
      <c r="H971" s="787"/>
      <c r="I971" s="788"/>
      <c r="J971" s="786"/>
      <c r="K971" s="786"/>
      <c r="L971" s="783"/>
      <c r="M971" s="790"/>
    </row>
    <row r="972" spans="1:13" x14ac:dyDescent="0.25">
      <c r="A972" s="782"/>
      <c r="B972" s="786"/>
      <c r="C972" s="786"/>
      <c r="D972" s="786"/>
      <c r="E972" s="804"/>
      <c r="F972" s="790"/>
      <c r="G972" s="787"/>
      <c r="H972" s="787"/>
      <c r="I972" s="806"/>
      <c r="J972" s="808"/>
      <c r="K972" s="808"/>
      <c r="L972" s="783"/>
      <c r="M972" s="812"/>
    </row>
    <row r="973" spans="1:13" x14ac:dyDescent="0.25">
      <c r="A973" s="782"/>
      <c r="B973" s="786"/>
      <c r="C973" s="786"/>
      <c r="D973" s="786"/>
      <c r="E973" s="787"/>
      <c r="F973" s="790"/>
      <c r="G973" s="787"/>
      <c r="H973" s="787"/>
      <c r="I973" s="788"/>
      <c r="J973" s="786"/>
      <c r="K973" s="786"/>
      <c r="L973" s="783"/>
      <c r="M973" s="790"/>
    </row>
    <row r="974" spans="1:13" x14ac:dyDescent="0.25">
      <c r="A974" s="782"/>
      <c r="B974" s="786"/>
      <c r="C974" s="786"/>
      <c r="D974" s="786"/>
      <c r="E974" s="787"/>
      <c r="F974" s="790"/>
      <c r="G974" s="787"/>
      <c r="H974" s="787"/>
      <c r="I974" s="788"/>
      <c r="J974" s="786"/>
      <c r="K974" s="786"/>
      <c r="L974" s="783"/>
      <c r="M974" s="790"/>
    </row>
    <row r="975" spans="1:13" x14ac:dyDescent="0.25">
      <c r="A975" s="782"/>
      <c r="B975" s="786"/>
      <c r="C975" s="786"/>
      <c r="D975" s="786"/>
      <c r="E975" s="787"/>
      <c r="F975" s="790"/>
      <c r="G975" s="787"/>
      <c r="H975" s="787"/>
      <c r="I975" s="788"/>
      <c r="J975" s="786"/>
      <c r="K975" s="786"/>
      <c r="L975" s="783"/>
      <c r="M975" s="790"/>
    </row>
    <row r="976" spans="1:13" x14ac:dyDescent="0.25">
      <c r="A976" s="782"/>
      <c r="B976" s="786"/>
      <c r="C976" s="786"/>
      <c r="D976" s="786"/>
      <c r="E976" s="787"/>
      <c r="F976" s="790"/>
      <c r="G976" s="787"/>
      <c r="H976" s="787"/>
      <c r="I976" s="788"/>
      <c r="J976" s="786"/>
      <c r="K976" s="786"/>
      <c r="L976" s="783"/>
      <c r="M976" s="790"/>
    </row>
    <row r="977" spans="1:13" x14ac:dyDescent="0.25">
      <c r="A977" s="782"/>
      <c r="B977" s="786"/>
      <c r="C977" s="786"/>
      <c r="D977" s="786"/>
      <c r="E977" s="787"/>
      <c r="F977" s="790"/>
      <c r="G977" s="787"/>
      <c r="H977" s="787"/>
      <c r="I977" s="788"/>
      <c r="J977" s="786"/>
      <c r="K977" s="786"/>
      <c r="L977" s="783"/>
      <c r="M977" s="790"/>
    </row>
    <row r="978" spans="1:13" x14ac:dyDescent="0.25">
      <c r="A978" s="782"/>
      <c r="B978" s="786"/>
      <c r="C978" s="786"/>
      <c r="D978" s="786"/>
      <c r="E978" s="787"/>
      <c r="F978" s="790"/>
      <c r="G978" s="787"/>
      <c r="H978" s="787"/>
      <c r="I978" s="788"/>
      <c r="J978" s="786"/>
      <c r="K978" s="786"/>
      <c r="L978" s="783"/>
      <c r="M978" s="790"/>
    </row>
    <row r="979" spans="1:13" x14ac:dyDescent="0.25">
      <c r="E979" s="836"/>
      <c r="G979" s="836"/>
      <c r="H979" s="836"/>
      <c r="I979" s="837"/>
      <c r="L979" s="783"/>
      <c r="M979" s="782"/>
    </row>
    <row r="980" spans="1:13" x14ac:dyDescent="0.25">
      <c r="E980" s="852"/>
      <c r="F980" s="892"/>
      <c r="G980" s="852"/>
      <c r="H980" s="852"/>
      <c r="I980" s="837"/>
      <c r="L980" s="783"/>
      <c r="M980" s="782"/>
    </row>
    <row r="981" spans="1:13" x14ac:dyDescent="0.25">
      <c r="E981" s="852"/>
      <c r="F981" s="892"/>
      <c r="G981" s="852"/>
      <c r="H981" s="852"/>
      <c r="I981" s="837"/>
      <c r="L981" s="783"/>
      <c r="M981" s="782"/>
    </row>
    <row r="982" spans="1:13" x14ac:dyDescent="0.25">
      <c r="E982" s="852"/>
      <c r="F982" s="892"/>
      <c r="G982" s="852"/>
      <c r="H982" s="852"/>
      <c r="I982" s="837"/>
      <c r="L982" s="783"/>
      <c r="M982" s="782"/>
    </row>
    <row r="983" spans="1:13" x14ac:dyDescent="0.25">
      <c r="E983" s="976"/>
      <c r="F983" s="892"/>
      <c r="G983" s="852"/>
      <c r="H983" s="852"/>
      <c r="I983" s="977"/>
      <c r="J983" s="874"/>
      <c r="K983" s="874"/>
      <c r="L983" s="783"/>
      <c r="M983" s="874"/>
    </row>
    <row r="984" spans="1:13" x14ac:dyDescent="0.25">
      <c r="E984" s="852"/>
      <c r="F984" s="892"/>
      <c r="G984" s="852"/>
      <c r="H984" s="852"/>
      <c r="I984" s="853"/>
      <c r="J984" s="782"/>
      <c r="L984" s="783"/>
      <c r="M984" s="829"/>
    </row>
    <row r="985" spans="1:13" x14ac:dyDescent="0.25">
      <c r="E985" s="852"/>
      <c r="F985" s="892"/>
      <c r="G985" s="852"/>
      <c r="H985" s="852"/>
      <c r="I985" s="837"/>
      <c r="L985" s="783"/>
      <c r="M985" s="782"/>
    </row>
    <row r="986" spans="1:13" x14ac:dyDescent="0.25">
      <c r="E986" s="836"/>
      <c r="G986" s="836"/>
      <c r="H986" s="836"/>
      <c r="I986" s="837"/>
      <c r="L986" s="783"/>
    </row>
    <row r="987" spans="1:13" x14ac:dyDescent="0.25">
      <c r="E987" s="836"/>
      <c r="G987" s="836"/>
      <c r="H987" s="836"/>
      <c r="I987" s="837"/>
      <c r="L987" s="783"/>
      <c r="M987" s="924"/>
    </row>
    <row r="988" spans="1:13" x14ac:dyDescent="0.25">
      <c r="E988" s="836"/>
      <c r="G988" s="836"/>
      <c r="H988" s="836"/>
      <c r="I988" s="837"/>
      <c r="L988" s="783"/>
    </row>
    <row r="989" spans="1:13" x14ac:dyDescent="0.25">
      <c r="E989" s="836"/>
      <c r="G989" s="836"/>
      <c r="H989" s="836"/>
      <c r="I989" s="837"/>
      <c r="L989" s="783"/>
      <c r="M989" s="889"/>
    </row>
    <row r="990" spans="1:13" x14ac:dyDescent="0.25">
      <c r="E990" s="836"/>
      <c r="G990" s="836"/>
      <c r="H990" s="836"/>
      <c r="I990" s="837"/>
      <c r="L990" s="783"/>
      <c r="M990" s="818"/>
    </row>
    <row r="991" spans="1:13" x14ac:dyDescent="0.25">
      <c r="E991" s="836"/>
      <c r="G991" s="836"/>
      <c r="H991" s="836"/>
      <c r="I991" s="837"/>
      <c r="L991" s="783"/>
      <c r="M991" s="924"/>
    </row>
    <row r="992" spans="1:13" x14ac:dyDescent="0.25">
      <c r="E992" s="836"/>
      <c r="G992" s="836"/>
      <c r="H992" s="836"/>
      <c r="I992" s="837"/>
      <c r="L992" s="783"/>
      <c r="M992" s="818"/>
    </row>
    <row r="993" spans="5:13" x14ac:dyDescent="0.25">
      <c r="E993" s="836"/>
      <c r="G993" s="836"/>
      <c r="H993" s="836"/>
      <c r="I993" s="837"/>
      <c r="L993" s="783"/>
      <c r="M993" s="857"/>
    </row>
    <row r="994" spans="5:13" x14ac:dyDescent="0.25">
      <c r="E994" s="836"/>
      <c r="G994" s="836"/>
      <c r="H994" s="836"/>
      <c r="I994" s="837"/>
      <c r="L994" s="783"/>
      <c r="M994" s="887"/>
    </row>
    <row r="995" spans="5:13" x14ac:dyDescent="0.25">
      <c r="E995" s="836"/>
      <c r="G995" s="836"/>
      <c r="H995" s="836"/>
      <c r="I995" s="837"/>
      <c r="L995" s="783"/>
      <c r="M995" s="818"/>
    </row>
    <row r="996" spans="5:13" x14ac:dyDescent="0.25">
      <c r="E996" s="852"/>
      <c r="F996" s="892"/>
      <c r="G996" s="852"/>
      <c r="H996" s="852"/>
      <c r="I996" s="853"/>
      <c r="J996" s="782"/>
      <c r="K996" s="782"/>
      <c r="L996" s="783"/>
      <c r="M996" s="857"/>
    </row>
    <row r="997" spans="5:13" x14ac:dyDescent="0.25">
      <c r="E997" s="836"/>
      <c r="G997" s="836"/>
      <c r="H997" s="836"/>
      <c r="I997" s="837"/>
      <c r="L997" s="783"/>
      <c r="M997" s="924"/>
    </row>
    <row r="998" spans="5:13" x14ac:dyDescent="0.25">
      <c r="E998" s="836"/>
      <c r="G998" s="836"/>
      <c r="H998" s="836"/>
      <c r="I998" s="837"/>
      <c r="L998" s="783"/>
      <c r="M998" s="818"/>
    </row>
    <row r="999" spans="5:13" x14ac:dyDescent="0.25">
      <c r="E999" s="836"/>
      <c r="G999" s="836"/>
      <c r="H999" s="836"/>
      <c r="I999" s="837"/>
      <c r="L999" s="783"/>
      <c r="M999" s="840"/>
    </row>
    <row r="1000" spans="5:13" x14ac:dyDescent="0.25">
      <c r="E1000" s="836"/>
      <c r="G1000" s="836"/>
      <c r="H1000" s="836"/>
      <c r="I1000" s="837"/>
      <c r="L1000" s="783"/>
    </row>
    <row r="1001" spans="5:13" x14ac:dyDescent="0.25">
      <c r="E1001" s="836"/>
      <c r="G1001" s="836"/>
      <c r="H1001" s="836"/>
      <c r="I1001" s="837"/>
      <c r="L1001" s="783"/>
      <c r="M1001" s="840"/>
    </row>
    <row r="1002" spans="5:13" x14ac:dyDescent="0.25">
      <c r="E1002" s="852"/>
      <c r="F1002" s="892"/>
      <c r="G1002" s="852"/>
      <c r="H1002" s="852"/>
      <c r="I1002" s="853"/>
      <c r="J1002" s="782"/>
      <c r="K1002" s="782"/>
      <c r="L1002" s="783"/>
      <c r="M1002" s="829"/>
    </row>
    <row r="1003" spans="5:13" x14ac:dyDescent="0.25">
      <c r="E1003" s="836"/>
      <c r="G1003" s="836"/>
      <c r="H1003" s="836"/>
      <c r="I1003" s="837"/>
      <c r="L1003" s="783"/>
      <c r="M1003" s="829"/>
    </row>
    <row r="1004" spans="5:13" x14ac:dyDescent="0.25">
      <c r="E1004" s="836"/>
      <c r="G1004" s="836"/>
      <c r="H1004" s="836"/>
      <c r="I1004" s="837"/>
      <c r="L1004" s="783"/>
      <c r="M1004" s="829"/>
    </row>
    <row r="1005" spans="5:13" x14ac:dyDescent="0.25">
      <c r="E1005" s="836"/>
      <c r="G1005" s="836"/>
      <c r="H1005" s="836"/>
      <c r="I1005" s="837"/>
      <c r="L1005" s="783"/>
      <c r="M1005" s="782"/>
    </row>
    <row r="1006" spans="5:13" x14ac:dyDescent="0.25">
      <c r="E1006" s="852"/>
      <c r="F1006" s="892"/>
      <c r="G1006" s="852"/>
      <c r="H1006" s="852"/>
      <c r="I1006" s="853"/>
      <c r="J1006" s="782"/>
      <c r="K1006" s="782"/>
      <c r="L1006" s="783"/>
      <c r="M1006" s="829"/>
    </row>
    <row r="1007" spans="5:13" x14ac:dyDescent="0.25">
      <c r="E1007" s="836"/>
      <c r="G1007" s="836"/>
      <c r="H1007" s="836"/>
      <c r="I1007" s="837"/>
      <c r="L1007" s="783"/>
    </row>
    <row r="1008" spans="5:13" x14ac:dyDescent="0.25">
      <c r="E1008" s="852"/>
      <c r="F1008" s="892"/>
      <c r="G1008" s="852"/>
      <c r="H1008" s="852"/>
      <c r="I1008" s="853"/>
      <c r="J1008" s="782"/>
      <c r="K1008" s="782"/>
      <c r="L1008" s="783"/>
      <c r="M1008" s="818"/>
    </row>
    <row r="1009" spans="5:13" x14ac:dyDescent="0.25">
      <c r="E1009" s="836"/>
      <c r="G1009" s="836"/>
      <c r="H1009" s="836"/>
      <c r="I1009" s="837"/>
      <c r="L1009" s="783"/>
      <c r="M1009" s="818"/>
    </row>
    <row r="1010" spans="5:13" x14ac:dyDescent="0.25">
      <c r="E1010" s="836"/>
      <c r="G1010" s="836"/>
      <c r="H1010" s="836"/>
      <c r="I1010" s="837"/>
      <c r="L1010" s="783"/>
      <c r="M1010" s="818"/>
    </row>
    <row r="1011" spans="5:13" x14ac:dyDescent="0.25">
      <c r="E1011" s="836"/>
      <c r="G1011" s="836"/>
      <c r="H1011" s="836"/>
      <c r="I1011" s="837"/>
      <c r="L1011" s="783"/>
      <c r="M1011" s="818"/>
    </row>
    <row r="1012" spans="5:13" x14ac:dyDescent="0.25">
      <c r="E1012" s="836"/>
      <c r="G1012" s="836"/>
      <c r="H1012" s="836"/>
      <c r="I1012" s="837"/>
      <c r="L1012" s="783"/>
      <c r="M1012" s="818"/>
    </row>
    <row r="1013" spans="5:13" x14ac:dyDescent="0.25">
      <c r="E1013" s="852"/>
      <c r="F1013" s="892"/>
      <c r="G1013" s="852"/>
      <c r="H1013" s="852"/>
      <c r="L1013" s="783"/>
      <c r="M1013" s="826"/>
    </row>
    <row r="1014" spans="5:13" x14ac:dyDescent="0.25">
      <c r="E1014" s="836"/>
      <c r="G1014" s="836"/>
      <c r="H1014" s="836"/>
      <c r="I1014" s="837"/>
      <c r="L1014" s="783"/>
      <c r="M1014" s="818"/>
    </row>
    <row r="1015" spans="5:13" x14ac:dyDescent="0.25">
      <c r="E1015" s="852"/>
      <c r="F1015" s="892"/>
      <c r="G1015" s="852"/>
      <c r="H1015" s="852"/>
      <c r="I1015" s="853"/>
      <c r="J1015" s="782"/>
      <c r="K1015" s="782"/>
      <c r="L1015" s="783"/>
      <c r="M1015" s="818"/>
    </row>
    <row r="1016" spans="5:13" x14ac:dyDescent="0.25">
      <c r="E1016" s="836"/>
      <c r="G1016" s="836"/>
      <c r="H1016" s="836"/>
      <c r="I1016" s="837"/>
      <c r="L1016" s="783"/>
      <c r="M1016" s="978"/>
    </row>
    <row r="1017" spans="5:13" x14ac:dyDescent="0.25">
      <c r="E1017" s="836"/>
      <c r="G1017" s="836"/>
      <c r="H1017" s="836"/>
      <c r="I1017" s="837"/>
      <c r="L1017" s="783"/>
      <c r="M1017" s="979"/>
    </row>
    <row r="1018" spans="5:13" x14ac:dyDescent="0.25">
      <c r="E1018" s="836"/>
      <c r="G1018" s="836"/>
      <c r="H1018" s="836"/>
      <c r="I1018" s="837"/>
      <c r="L1018" s="783"/>
      <c r="M1018" s="980"/>
    </row>
    <row r="1019" spans="5:13" x14ac:dyDescent="0.25">
      <c r="E1019" s="852"/>
      <c r="F1019" s="892"/>
      <c r="G1019" s="852"/>
      <c r="H1019" s="852"/>
      <c r="I1019" s="853"/>
      <c r="J1019" s="782"/>
      <c r="K1019" s="782"/>
      <c r="L1019" s="783"/>
      <c r="M1019" s="981"/>
    </row>
    <row r="1020" spans="5:13" x14ac:dyDescent="0.25">
      <c r="E1020" s="836"/>
      <c r="G1020" s="836"/>
      <c r="H1020" s="836"/>
      <c r="I1020" s="837"/>
      <c r="L1020" s="783"/>
      <c r="M1020" s="980"/>
    </row>
    <row r="1021" spans="5:13" x14ac:dyDescent="0.25">
      <c r="E1021" s="834"/>
      <c r="F1021" s="896"/>
      <c r="G1021" s="834"/>
      <c r="H1021" s="834"/>
      <c r="I1021" s="837"/>
      <c r="L1021" s="783"/>
      <c r="M1021" s="982"/>
    </row>
    <row r="1022" spans="5:13" x14ac:dyDescent="0.25">
      <c r="E1022" s="836"/>
      <c r="G1022" s="836"/>
      <c r="H1022" s="836"/>
      <c r="I1022" s="837"/>
      <c r="L1022" s="783"/>
      <c r="M1022" s="981"/>
    </row>
    <row r="1023" spans="5:13" x14ac:dyDescent="0.25">
      <c r="E1023" s="836"/>
      <c r="G1023" s="836"/>
      <c r="H1023" s="836"/>
      <c r="I1023" s="837"/>
      <c r="L1023" s="783"/>
      <c r="M1023" s="981"/>
    </row>
    <row r="1024" spans="5:13" x14ac:dyDescent="0.25">
      <c r="E1024" s="836"/>
      <c r="G1024" s="836"/>
      <c r="H1024" s="836"/>
      <c r="I1024" s="837"/>
      <c r="L1024" s="783"/>
      <c r="M1024" s="979"/>
    </row>
    <row r="1025" spans="2:13" x14ac:dyDescent="0.25">
      <c r="E1025" s="852"/>
      <c r="F1025" s="892"/>
      <c r="G1025" s="852"/>
      <c r="H1025" s="852"/>
      <c r="I1025" s="853"/>
      <c r="J1025" s="782"/>
      <c r="K1025" s="782"/>
      <c r="L1025" s="783"/>
      <c r="M1025" s="981"/>
    </row>
    <row r="1026" spans="2:13" x14ac:dyDescent="0.25">
      <c r="E1026" s="836"/>
      <c r="G1026" s="836"/>
      <c r="H1026" s="836"/>
      <c r="I1026" s="837"/>
      <c r="L1026" s="783"/>
      <c r="M1026" s="981"/>
    </row>
    <row r="1027" spans="2:13" x14ac:dyDescent="0.25">
      <c r="E1027" s="836"/>
      <c r="G1027" s="836"/>
      <c r="H1027" s="836"/>
      <c r="I1027" s="837"/>
      <c r="L1027" s="783"/>
      <c r="M1027" s="818"/>
    </row>
    <row r="1028" spans="2:13" x14ac:dyDescent="0.25">
      <c r="E1028" s="836"/>
      <c r="G1028" s="836"/>
      <c r="H1028" s="836"/>
      <c r="I1028" s="837"/>
      <c r="L1028" s="783"/>
      <c r="M1028" s="818"/>
    </row>
    <row r="1029" spans="2:13" x14ac:dyDescent="0.25">
      <c r="E1029" s="836"/>
      <c r="G1029" s="836"/>
      <c r="H1029" s="836"/>
      <c r="I1029" s="837"/>
      <c r="L1029" s="783"/>
      <c r="M1029" s="818"/>
    </row>
    <row r="1030" spans="2:13" x14ac:dyDescent="0.25">
      <c r="E1030" s="836"/>
      <c r="G1030" s="836"/>
      <c r="H1030" s="836"/>
      <c r="I1030" s="837"/>
      <c r="L1030" s="783"/>
      <c r="M1030" s="818"/>
    </row>
    <row r="1031" spans="2:13" x14ac:dyDescent="0.25">
      <c r="E1031" s="885"/>
      <c r="F1031" s="898"/>
      <c r="G1031" s="885"/>
      <c r="H1031" s="885"/>
      <c r="I1031" s="977"/>
      <c r="J1031" s="874"/>
      <c r="L1031" s="783"/>
      <c r="M1031" s="869"/>
    </row>
    <row r="1032" spans="2:13" x14ac:dyDescent="0.25">
      <c r="E1032" s="846"/>
      <c r="F1032" s="897"/>
      <c r="G1032" s="846"/>
      <c r="H1032" s="846"/>
      <c r="I1032" s="853"/>
      <c r="J1032" s="782"/>
      <c r="K1032" s="782"/>
      <c r="L1032" s="783"/>
      <c r="M1032" s="818"/>
    </row>
    <row r="1033" spans="2:13" x14ac:dyDescent="0.25">
      <c r="E1033" s="846"/>
      <c r="F1033" s="897"/>
      <c r="G1033" s="846"/>
      <c r="H1033" s="846"/>
      <c r="L1033" s="783"/>
      <c r="M1033" s="818"/>
    </row>
    <row r="1034" spans="2:13" x14ac:dyDescent="0.25">
      <c r="B1034" s="782"/>
      <c r="E1034" s="836"/>
      <c r="G1034" s="836"/>
      <c r="H1034" s="836"/>
      <c r="I1034" s="837"/>
      <c r="L1034" s="783"/>
    </row>
    <row r="1035" spans="2:13" x14ac:dyDescent="0.25">
      <c r="B1035" s="782"/>
      <c r="E1035" s="852"/>
      <c r="F1035" s="892"/>
      <c r="G1035" s="852"/>
      <c r="H1035" s="852"/>
      <c r="I1035" s="837"/>
      <c r="L1035" s="783"/>
      <c r="M1035" s="782"/>
    </row>
    <row r="1036" spans="2:13" x14ac:dyDescent="0.25">
      <c r="B1036" s="782"/>
      <c r="E1036" s="836"/>
      <c r="G1036" s="836"/>
      <c r="H1036" s="836"/>
      <c r="I1036" s="837"/>
      <c r="L1036" s="783"/>
      <c r="M1036" s="840"/>
    </row>
    <row r="1037" spans="2:13" x14ac:dyDescent="0.25">
      <c r="B1037" s="782"/>
      <c r="E1037" s="852"/>
      <c r="F1037" s="892"/>
      <c r="G1037" s="852"/>
      <c r="H1037" s="852"/>
      <c r="I1037" s="853"/>
      <c r="J1037" s="782"/>
      <c r="K1037" s="782"/>
      <c r="L1037" s="783"/>
      <c r="M1037" s="924"/>
    </row>
    <row r="1038" spans="2:13" x14ac:dyDescent="0.25">
      <c r="B1038" s="782"/>
      <c r="E1038" s="836"/>
      <c r="G1038" s="836"/>
      <c r="H1038" s="836"/>
      <c r="I1038" s="837"/>
      <c r="L1038" s="783"/>
      <c r="M1038" s="782"/>
    </row>
    <row r="1039" spans="2:13" x14ac:dyDescent="0.25">
      <c r="B1039" s="782"/>
      <c r="E1039" s="846"/>
      <c r="F1039" s="897"/>
      <c r="G1039" s="846"/>
      <c r="H1039" s="846"/>
      <c r="L1039" s="783"/>
      <c r="M1039" s="887"/>
    </row>
  </sheetData>
  <sortState ref="A2:R1039">
    <sortCondition ref="E2:E1039"/>
    <sortCondition ref="H2:H1039"/>
    <sortCondition descending="1" ref="N2:N103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8"/>
  <sheetViews>
    <sheetView topLeftCell="A110" workbookViewId="0">
      <selection activeCell="G149" sqref="G149"/>
    </sheetView>
  </sheetViews>
  <sheetFormatPr defaultRowHeight="15" x14ac:dyDescent="0.25"/>
  <cols>
    <col min="1" max="1" width="10.85546875" bestFit="1" customWidth="1"/>
    <col min="2" max="2" width="22.42578125" bestFit="1" customWidth="1"/>
  </cols>
  <sheetData>
    <row r="1" spans="1:19" x14ac:dyDescent="0.25">
      <c r="A1" t="s">
        <v>147</v>
      </c>
      <c r="B1" t="s">
        <v>156</v>
      </c>
      <c r="P1" t="s">
        <v>153</v>
      </c>
      <c r="Q1" t="s">
        <v>153</v>
      </c>
      <c r="R1" t="s">
        <v>154</v>
      </c>
      <c r="S1" t="s">
        <v>154</v>
      </c>
    </row>
    <row r="2" spans="1:19" x14ac:dyDescent="0.25">
      <c r="A2" t="s">
        <v>93</v>
      </c>
      <c r="B2">
        <v>22470</v>
      </c>
      <c r="G2" t="s">
        <v>162</v>
      </c>
      <c r="P2" t="s">
        <v>158</v>
      </c>
      <c r="Q2" t="s">
        <v>157</v>
      </c>
      <c r="R2" t="s">
        <v>158</v>
      </c>
      <c r="S2" t="s">
        <v>157</v>
      </c>
    </row>
    <row r="3" spans="1:19" x14ac:dyDescent="0.25">
      <c r="A3" s="910" t="s">
        <v>151</v>
      </c>
      <c r="B3" s="910">
        <v>22470</v>
      </c>
      <c r="G3" s="744" t="s">
        <v>49</v>
      </c>
      <c r="H3" s="744" t="s">
        <v>159</v>
      </c>
      <c r="I3" s="744" t="s">
        <v>152</v>
      </c>
      <c r="J3" s="744" t="s">
        <v>158</v>
      </c>
      <c r="K3" s="744" t="s">
        <v>157</v>
      </c>
      <c r="M3" s="744"/>
      <c r="N3" s="744"/>
      <c r="O3" s="744" t="s">
        <v>159</v>
      </c>
      <c r="P3" s="744"/>
    </row>
    <row r="4" spans="1:19" x14ac:dyDescent="0.25">
      <c r="A4" s="910" t="s">
        <v>154</v>
      </c>
      <c r="B4" s="910">
        <v>22470</v>
      </c>
      <c r="G4" s="744"/>
      <c r="H4" s="744">
        <v>1</v>
      </c>
      <c r="I4" s="1299" t="s">
        <v>153</v>
      </c>
      <c r="J4" s="913"/>
      <c r="K4" s="912">
        <f>B31</f>
        <v>57</v>
      </c>
      <c r="M4" s="744"/>
      <c r="O4" s="744">
        <v>1</v>
      </c>
      <c r="Q4">
        <v>57</v>
      </c>
    </row>
    <row r="5" spans="1:19" x14ac:dyDescent="0.25">
      <c r="A5" s="910">
        <v>10</v>
      </c>
      <c r="B5" s="910">
        <v>387</v>
      </c>
      <c r="G5" s="744"/>
      <c r="H5" s="744">
        <v>2</v>
      </c>
      <c r="I5" s="1299"/>
      <c r="J5" s="913"/>
      <c r="K5" s="912">
        <f>B33</f>
        <v>29</v>
      </c>
      <c r="M5" s="744"/>
      <c r="O5" s="744">
        <v>2</v>
      </c>
      <c r="Q5">
        <v>29</v>
      </c>
    </row>
    <row r="6" spans="1:19" x14ac:dyDescent="0.25">
      <c r="A6" s="910" t="s">
        <v>41</v>
      </c>
      <c r="B6" s="910">
        <v>131.30000000000001</v>
      </c>
      <c r="G6" s="744"/>
      <c r="H6" s="744">
        <v>3</v>
      </c>
      <c r="I6" s="1299"/>
      <c r="J6" s="913"/>
      <c r="K6" s="912">
        <f>B35</f>
        <v>122</v>
      </c>
      <c r="M6" s="744"/>
      <c r="O6" s="744">
        <v>3</v>
      </c>
      <c r="Q6">
        <v>122</v>
      </c>
    </row>
    <row r="7" spans="1:19" x14ac:dyDescent="0.25">
      <c r="A7" s="910" t="s">
        <v>101</v>
      </c>
      <c r="B7" s="910">
        <v>365</v>
      </c>
      <c r="G7" s="744"/>
      <c r="H7" s="744">
        <v>4</v>
      </c>
      <c r="I7" s="1299"/>
      <c r="J7" s="913"/>
      <c r="K7" s="912">
        <f>B37</f>
        <v>12</v>
      </c>
      <c r="M7" s="744"/>
      <c r="O7" s="744">
        <v>4</v>
      </c>
      <c r="Q7">
        <v>12</v>
      </c>
    </row>
    <row r="8" spans="1:19" x14ac:dyDescent="0.25">
      <c r="A8" s="910" t="s">
        <v>105</v>
      </c>
      <c r="B8" s="910">
        <v>387</v>
      </c>
      <c r="G8" s="744"/>
      <c r="H8" s="744">
        <v>5</v>
      </c>
      <c r="I8" s="1299"/>
      <c r="J8" s="913"/>
      <c r="K8" s="912">
        <f>B39</f>
        <v>687</v>
      </c>
      <c r="M8" s="744"/>
      <c r="O8" s="744">
        <v>5</v>
      </c>
      <c r="Q8">
        <v>687</v>
      </c>
    </row>
    <row r="9" spans="1:19" x14ac:dyDescent="0.25">
      <c r="A9" s="910" t="s">
        <v>91</v>
      </c>
      <c r="B9" s="910">
        <v>365</v>
      </c>
      <c r="G9" s="744"/>
      <c r="H9" s="744">
        <v>6</v>
      </c>
      <c r="I9" s="1299"/>
      <c r="J9" s="913"/>
      <c r="K9" s="912">
        <f>B41</f>
        <v>20</v>
      </c>
      <c r="M9" s="744"/>
      <c r="O9" s="744">
        <v>6</v>
      </c>
      <c r="Q9">
        <v>20</v>
      </c>
    </row>
    <row r="10" spans="1:19" x14ac:dyDescent="0.25">
      <c r="A10" s="910" t="s">
        <v>74</v>
      </c>
      <c r="B10" s="910">
        <v>238.2</v>
      </c>
      <c r="G10" s="744"/>
      <c r="H10" s="744">
        <v>7</v>
      </c>
      <c r="I10" s="1299"/>
      <c r="J10" s="913"/>
      <c r="K10" s="912">
        <f>B43</f>
        <v>435</v>
      </c>
      <c r="M10" s="744"/>
      <c r="O10" s="744">
        <v>7</v>
      </c>
      <c r="Q10">
        <v>435</v>
      </c>
    </row>
    <row r="11" spans="1:19" x14ac:dyDescent="0.25">
      <c r="A11" s="910" t="s">
        <v>75</v>
      </c>
      <c r="B11" s="910">
        <v>156.5</v>
      </c>
      <c r="G11" s="744"/>
      <c r="H11" s="744">
        <v>8</v>
      </c>
      <c r="I11" s="1299"/>
      <c r="J11" s="913"/>
      <c r="K11" s="912">
        <f>AVERAGE(B45:B47)</f>
        <v>30.666666666666668</v>
      </c>
      <c r="M11" s="744"/>
      <c r="O11" s="744">
        <v>8</v>
      </c>
      <c r="Q11">
        <v>30.666666666666668</v>
      </c>
    </row>
    <row r="12" spans="1:19" x14ac:dyDescent="0.25">
      <c r="A12" s="910">
        <v>11</v>
      </c>
      <c r="B12" s="910">
        <v>3000</v>
      </c>
      <c r="G12" s="744"/>
      <c r="H12" s="744">
        <v>9</v>
      </c>
      <c r="I12" s="1299"/>
      <c r="J12" s="913">
        <f>B88</f>
        <v>142.1</v>
      </c>
      <c r="K12" s="912">
        <f>AVERAGE(B49:B54)</f>
        <v>223.21666666666667</v>
      </c>
      <c r="M12" s="744"/>
      <c r="O12" s="744">
        <v>9</v>
      </c>
      <c r="P12">
        <v>142.1</v>
      </c>
      <c r="Q12">
        <v>223.21666666666667</v>
      </c>
    </row>
    <row r="13" spans="1:19" x14ac:dyDescent="0.25">
      <c r="A13" s="910" t="s">
        <v>41</v>
      </c>
      <c r="B13" s="910">
        <v>816.4</v>
      </c>
      <c r="G13" s="744"/>
      <c r="H13" s="744">
        <v>10</v>
      </c>
      <c r="I13" s="1299"/>
      <c r="J13" s="913">
        <f>AVERAGE(B90:B91)</f>
        <v>6325</v>
      </c>
      <c r="K13" s="912">
        <f>AVERAGE(B56:B61)</f>
        <v>1424.0666666666666</v>
      </c>
      <c r="M13" s="744"/>
      <c r="O13" s="744">
        <v>10</v>
      </c>
      <c r="P13">
        <v>6325</v>
      </c>
      <c r="Q13">
        <v>1424.0666666666666</v>
      </c>
    </row>
    <row r="14" spans="1:19" x14ac:dyDescent="0.25">
      <c r="A14" s="910" t="s">
        <v>101</v>
      </c>
      <c r="B14" s="910">
        <v>387</v>
      </c>
      <c r="G14" s="744"/>
      <c r="H14" s="744">
        <v>10</v>
      </c>
      <c r="I14" s="1299" t="s">
        <v>154</v>
      </c>
      <c r="J14" s="911">
        <f>AVERAGE(B65:B66)</f>
        <v>87.9</v>
      </c>
      <c r="K14" s="910">
        <f>AVERAGE(B6:B11)</f>
        <v>273.83333333333331</v>
      </c>
      <c r="M14" s="744"/>
      <c r="O14" s="744">
        <v>10</v>
      </c>
      <c r="R14">
        <v>87.9</v>
      </c>
      <c r="S14">
        <v>273.83333333333331</v>
      </c>
    </row>
    <row r="15" spans="1:19" x14ac:dyDescent="0.25">
      <c r="A15" s="910" t="s">
        <v>105</v>
      </c>
      <c r="B15" s="910">
        <v>1203</v>
      </c>
      <c r="G15" s="744"/>
      <c r="H15" s="744">
        <v>11</v>
      </c>
      <c r="I15" s="1299"/>
      <c r="J15" s="911">
        <f>AVERAGE(B68:B72)</f>
        <v>262.5</v>
      </c>
      <c r="K15" s="910">
        <f>AVERAGE(B13:B17)</f>
        <v>1305.2599999999998</v>
      </c>
      <c r="M15" s="744"/>
      <c r="O15" s="744">
        <v>11</v>
      </c>
      <c r="R15">
        <v>262.5</v>
      </c>
      <c r="S15">
        <v>1305.2599999999998</v>
      </c>
    </row>
    <row r="16" spans="1:19" x14ac:dyDescent="0.25">
      <c r="A16" s="910" t="s">
        <v>91</v>
      </c>
      <c r="B16" s="910">
        <v>3000</v>
      </c>
      <c r="G16" s="744"/>
      <c r="H16" s="744">
        <v>12</v>
      </c>
      <c r="I16" s="1299"/>
      <c r="J16" s="911">
        <f>AVERAGE(B74:B78)</f>
        <v>684.88</v>
      </c>
      <c r="K16" s="910">
        <f>AVERAGE(B19:B23)</f>
        <v>303.60000000000002</v>
      </c>
      <c r="M16" s="744"/>
      <c r="O16" s="744">
        <v>12</v>
      </c>
      <c r="R16">
        <v>684.88</v>
      </c>
      <c r="S16">
        <v>303.60000000000002</v>
      </c>
    </row>
    <row r="17" spans="1:19" x14ac:dyDescent="0.25">
      <c r="A17" s="910" t="s">
        <v>74</v>
      </c>
      <c r="B17" s="910">
        <v>1119.9000000000001</v>
      </c>
      <c r="G17" s="744"/>
      <c r="H17" s="744">
        <v>13</v>
      </c>
      <c r="I17" s="1299"/>
      <c r="J17" s="911">
        <f>AVERAGE(B80:B85)</f>
        <v>2156.1666666666665</v>
      </c>
      <c r="K17" s="910">
        <f>AVERAGE(B25:B28)</f>
        <v>6628.75</v>
      </c>
      <c r="M17" s="744"/>
      <c r="O17" s="744">
        <v>13</v>
      </c>
      <c r="R17">
        <v>2156.1666666666665</v>
      </c>
      <c r="S17">
        <v>6628.75</v>
      </c>
    </row>
    <row r="18" spans="1:19" x14ac:dyDescent="0.25">
      <c r="A18" s="910">
        <v>12</v>
      </c>
      <c r="B18" s="910">
        <v>488</v>
      </c>
      <c r="G18" s="744"/>
      <c r="H18" s="744"/>
      <c r="I18" s="744"/>
      <c r="J18" s="744"/>
      <c r="K18" s="744"/>
    </row>
    <row r="19" spans="1:19" x14ac:dyDescent="0.25">
      <c r="A19" s="910" t="s">
        <v>41</v>
      </c>
      <c r="B19" s="910">
        <v>200</v>
      </c>
      <c r="G19" s="744"/>
      <c r="H19" s="744"/>
      <c r="I19" s="744"/>
      <c r="J19" s="744"/>
      <c r="K19" s="744"/>
    </row>
    <row r="20" spans="1:19" x14ac:dyDescent="0.25">
      <c r="A20" s="910" t="s">
        <v>101</v>
      </c>
      <c r="B20" s="910">
        <v>304</v>
      </c>
      <c r="G20" s="744"/>
      <c r="H20" s="744"/>
      <c r="I20" s="744"/>
      <c r="J20" s="744"/>
      <c r="K20" s="744"/>
    </row>
    <row r="21" spans="1:19" x14ac:dyDescent="0.25">
      <c r="A21" s="910" t="s">
        <v>105</v>
      </c>
      <c r="B21" s="910">
        <v>488</v>
      </c>
      <c r="G21" s="744"/>
      <c r="H21" s="744"/>
      <c r="I21" s="744"/>
      <c r="J21" s="744"/>
      <c r="K21" s="744"/>
    </row>
    <row r="22" spans="1:19" x14ac:dyDescent="0.25">
      <c r="A22" s="910" t="s">
        <v>91</v>
      </c>
      <c r="B22" s="910">
        <v>326</v>
      </c>
      <c r="G22" s="744"/>
      <c r="H22" s="744"/>
      <c r="I22" s="744"/>
      <c r="J22" s="744"/>
      <c r="K22" s="744"/>
    </row>
    <row r="23" spans="1:19" x14ac:dyDescent="0.25">
      <c r="A23" s="910" t="s">
        <v>74</v>
      </c>
      <c r="B23" s="910">
        <v>200</v>
      </c>
      <c r="G23" s="744" t="s">
        <v>31</v>
      </c>
      <c r="H23" s="744" t="s">
        <v>159</v>
      </c>
      <c r="I23" s="744" t="s">
        <v>152</v>
      </c>
      <c r="J23" s="744" t="s">
        <v>158</v>
      </c>
      <c r="K23" s="744" t="s">
        <v>157</v>
      </c>
    </row>
    <row r="24" spans="1:19" x14ac:dyDescent="0.25">
      <c r="A24" s="910">
        <v>13</v>
      </c>
      <c r="B24" s="910">
        <v>22470</v>
      </c>
      <c r="G24" s="744"/>
      <c r="H24" s="744">
        <v>1</v>
      </c>
      <c r="I24" s="1299" t="s">
        <v>153</v>
      </c>
      <c r="J24" s="913"/>
      <c r="K24" s="912"/>
    </row>
    <row r="25" spans="1:19" x14ac:dyDescent="0.25">
      <c r="A25" s="910" t="s">
        <v>41</v>
      </c>
      <c r="B25" s="910">
        <v>22470</v>
      </c>
      <c r="G25" s="744"/>
      <c r="H25" s="744">
        <v>2</v>
      </c>
      <c r="I25" s="1299"/>
      <c r="J25" s="913"/>
      <c r="K25" s="912"/>
    </row>
    <row r="26" spans="1:19" x14ac:dyDescent="0.25">
      <c r="A26" s="910" t="s">
        <v>101</v>
      </c>
      <c r="B26" s="910">
        <v>1986</v>
      </c>
      <c r="G26" s="744"/>
      <c r="H26" s="744">
        <v>3</v>
      </c>
      <c r="I26" s="1299"/>
      <c r="J26" s="913"/>
      <c r="K26" s="912"/>
    </row>
    <row r="27" spans="1:19" x14ac:dyDescent="0.25">
      <c r="A27" s="910" t="s">
        <v>105</v>
      </c>
      <c r="B27" s="910">
        <v>1733</v>
      </c>
      <c r="G27" s="744"/>
      <c r="H27" s="744">
        <v>4</v>
      </c>
      <c r="I27" s="1299"/>
      <c r="J27" s="913"/>
      <c r="K27" s="912"/>
    </row>
    <row r="28" spans="1:19" x14ac:dyDescent="0.25">
      <c r="A28" s="910" t="s">
        <v>91</v>
      </c>
      <c r="B28" s="910">
        <v>326</v>
      </c>
      <c r="G28" s="744"/>
      <c r="H28" s="744">
        <v>5</v>
      </c>
      <c r="I28" s="1299"/>
      <c r="J28" s="913"/>
      <c r="K28" s="912">
        <f>B117</f>
        <v>130</v>
      </c>
    </row>
    <row r="29" spans="1:19" x14ac:dyDescent="0.25">
      <c r="A29" t="s">
        <v>153</v>
      </c>
      <c r="B29">
        <v>3500</v>
      </c>
      <c r="G29" s="744"/>
      <c r="H29" s="744">
        <v>6</v>
      </c>
      <c r="I29" s="1299"/>
      <c r="J29" s="913"/>
      <c r="K29" s="912"/>
    </row>
    <row r="30" spans="1:19" x14ac:dyDescent="0.25">
      <c r="A30" s="912">
        <v>1</v>
      </c>
      <c r="B30" s="912">
        <v>57</v>
      </c>
      <c r="G30" s="744"/>
      <c r="H30" s="744">
        <v>7</v>
      </c>
      <c r="I30" s="1299"/>
      <c r="J30" s="913"/>
      <c r="K30" s="912">
        <f>B119</f>
        <v>63</v>
      </c>
    </row>
    <row r="31" spans="1:19" x14ac:dyDescent="0.25">
      <c r="A31" s="912" t="s">
        <v>91</v>
      </c>
      <c r="B31" s="912">
        <v>57</v>
      </c>
      <c r="G31" s="744"/>
      <c r="H31" s="744">
        <v>8</v>
      </c>
      <c r="I31" s="1299"/>
      <c r="J31" s="913"/>
      <c r="K31" s="912"/>
    </row>
    <row r="32" spans="1:19" x14ac:dyDescent="0.25">
      <c r="A32" s="912">
        <v>2</v>
      </c>
      <c r="B32" s="912">
        <v>29</v>
      </c>
      <c r="G32" s="744"/>
      <c r="H32" s="744">
        <v>9</v>
      </c>
      <c r="I32" s="1299"/>
      <c r="J32" s="913"/>
      <c r="K32" s="912"/>
    </row>
    <row r="33" spans="1:11" x14ac:dyDescent="0.25">
      <c r="A33" s="912" t="s">
        <v>91</v>
      </c>
      <c r="B33" s="912">
        <v>29</v>
      </c>
      <c r="G33" s="744"/>
      <c r="H33" s="744">
        <v>10</v>
      </c>
      <c r="I33" s="1299"/>
      <c r="J33" s="913">
        <f>AVERAGE(B147:B148)</f>
        <v>1245.95</v>
      </c>
      <c r="K33" s="912">
        <f>AVERAGE(B121:B123)</f>
        <v>1165.4333333333334</v>
      </c>
    </row>
    <row r="34" spans="1:11" x14ac:dyDescent="0.25">
      <c r="A34" s="912">
        <v>3</v>
      </c>
      <c r="B34" s="912">
        <v>122</v>
      </c>
      <c r="G34" s="744"/>
      <c r="H34" s="744">
        <v>10</v>
      </c>
      <c r="I34" s="1299" t="s">
        <v>154</v>
      </c>
      <c r="J34" s="911">
        <f>AVERAGE(B127:B129)</f>
        <v>30.266666666666669</v>
      </c>
      <c r="K34" s="910">
        <f>AVERAGE(B96:B97)</f>
        <v>71.25</v>
      </c>
    </row>
    <row r="35" spans="1:11" x14ac:dyDescent="0.25">
      <c r="A35" s="912" t="s">
        <v>91</v>
      </c>
      <c r="B35" s="912">
        <v>122</v>
      </c>
      <c r="G35" s="744"/>
      <c r="H35" s="744">
        <v>11</v>
      </c>
      <c r="I35" s="1299"/>
      <c r="J35" s="911">
        <f>AVERAGE(B131:B133)</f>
        <v>14277.633333333333</v>
      </c>
      <c r="K35" s="910">
        <f>AVERAGE(B99:B103)</f>
        <v>9895.6</v>
      </c>
    </row>
    <row r="36" spans="1:11" x14ac:dyDescent="0.25">
      <c r="A36" s="912">
        <v>4</v>
      </c>
      <c r="B36" s="912">
        <v>12</v>
      </c>
      <c r="G36" s="744"/>
      <c r="H36" s="744">
        <v>12</v>
      </c>
      <c r="I36" s="1299"/>
      <c r="J36" s="911">
        <f>AVERAGE(B135:B139)</f>
        <v>7951.0019999999986</v>
      </c>
      <c r="K36" s="910">
        <f>AVERAGE(B105:B109)</f>
        <v>3387.66</v>
      </c>
    </row>
    <row r="37" spans="1:11" x14ac:dyDescent="0.25">
      <c r="A37" s="912" t="s">
        <v>91</v>
      </c>
      <c r="B37" s="912">
        <v>12</v>
      </c>
      <c r="G37" s="744"/>
      <c r="H37" s="744">
        <v>13</v>
      </c>
      <c r="I37" s="1299"/>
      <c r="J37" s="911">
        <f>AVERAGE(B141:B144)</f>
        <v>674.65</v>
      </c>
      <c r="K37" s="910">
        <f>AVERAGE(B111:B114)</f>
        <v>1939.7</v>
      </c>
    </row>
    <row r="38" spans="1:11" x14ac:dyDescent="0.25">
      <c r="A38" s="912">
        <v>5</v>
      </c>
      <c r="B38" s="912">
        <v>687</v>
      </c>
    </row>
    <row r="39" spans="1:11" x14ac:dyDescent="0.25">
      <c r="A39" s="912" t="s">
        <v>91</v>
      </c>
      <c r="B39" s="912">
        <v>687</v>
      </c>
    </row>
    <row r="40" spans="1:11" x14ac:dyDescent="0.25">
      <c r="A40" s="912">
        <v>6</v>
      </c>
      <c r="B40" s="912">
        <v>20</v>
      </c>
    </row>
    <row r="41" spans="1:11" x14ac:dyDescent="0.25">
      <c r="A41" s="912" t="s">
        <v>91</v>
      </c>
      <c r="B41" s="912">
        <v>20</v>
      </c>
    </row>
    <row r="42" spans="1:11" x14ac:dyDescent="0.25">
      <c r="A42" s="912">
        <v>7</v>
      </c>
      <c r="B42" s="912">
        <v>435</v>
      </c>
    </row>
    <row r="43" spans="1:11" x14ac:dyDescent="0.25">
      <c r="A43" s="912" t="s">
        <v>91</v>
      </c>
      <c r="B43" s="912">
        <v>435</v>
      </c>
    </row>
    <row r="44" spans="1:11" x14ac:dyDescent="0.25">
      <c r="A44" s="912">
        <v>8</v>
      </c>
      <c r="B44" s="912">
        <v>48</v>
      </c>
    </row>
    <row r="45" spans="1:11" x14ac:dyDescent="0.25">
      <c r="A45" s="912" t="s">
        <v>101</v>
      </c>
      <c r="B45" s="912">
        <v>14</v>
      </c>
    </row>
    <row r="46" spans="1:11" x14ac:dyDescent="0.25">
      <c r="A46" s="912" t="s">
        <v>105</v>
      </c>
      <c r="B46" s="912">
        <v>30</v>
      </c>
    </row>
    <row r="47" spans="1:11" x14ac:dyDescent="0.25">
      <c r="A47" s="912" t="s">
        <v>91</v>
      </c>
      <c r="B47" s="912">
        <v>48</v>
      </c>
    </row>
    <row r="48" spans="1:11" x14ac:dyDescent="0.25">
      <c r="A48" s="912">
        <v>9</v>
      </c>
      <c r="B48" s="912">
        <v>770.1</v>
      </c>
    </row>
    <row r="49" spans="1:2" x14ac:dyDescent="0.25">
      <c r="A49" s="912" t="s">
        <v>41</v>
      </c>
      <c r="B49" s="912">
        <v>16.100000000000001</v>
      </c>
    </row>
    <row r="50" spans="1:2" x14ac:dyDescent="0.25">
      <c r="A50" s="912" t="s">
        <v>101</v>
      </c>
      <c r="B50" s="912">
        <v>326</v>
      </c>
    </row>
    <row r="51" spans="1:2" x14ac:dyDescent="0.25">
      <c r="A51" s="912" t="s">
        <v>105</v>
      </c>
      <c r="B51" s="912">
        <v>222</v>
      </c>
    </row>
    <row r="52" spans="1:2" x14ac:dyDescent="0.25">
      <c r="A52" s="912" t="s">
        <v>91</v>
      </c>
      <c r="B52" s="912">
        <v>770.1</v>
      </c>
    </row>
    <row r="53" spans="1:2" x14ac:dyDescent="0.25">
      <c r="A53" s="912" t="s">
        <v>74</v>
      </c>
      <c r="B53" s="912">
        <v>4.0999999999999996</v>
      </c>
    </row>
    <row r="54" spans="1:2" x14ac:dyDescent="0.25">
      <c r="A54" s="912" t="s">
        <v>75</v>
      </c>
      <c r="B54" s="912">
        <v>1</v>
      </c>
    </row>
    <row r="55" spans="1:2" x14ac:dyDescent="0.25">
      <c r="A55" s="912">
        <v>10</v>
      </c>
      <c r="B55" s="912">
        <v>3500</v>
      </c>
    </row>
    <row r="56" spans="1:2" x14ac:dyDescent="0.25">
      <c r="A56" s="912" t="s">
        <v>41</v>
      </c>
      <c r="B56" s="912">
        <v>3500</v>
      </c>
    </row>
    <row r="57" spans="1:2" x14ac:dyDescent="0.25">
      <c r="A57" s="912" t="s">
        <v>101</v>
      </c>
      <c r="B57" s="912">
        <v>80</v>
      </c>
    </row>
    <row r="58" spans="1:2" x14ac:dyDescent="0.25">
      <c r="A58" s="912" t="s">
        <v>105</v>
      </c>
      <c r="B58" s="912">
        <v>435</v>
      </c>
    </row>
    <row r="59" spans="1:2" x14ac:dyDescent="0.25">
      <c r="A59" s="912" t="s">
        <v>91</v>
      </c>
      <c r="B59" s="912">
        <v>770</v>
      </c>
    </row>
    <row r="60" spans="1:2" x14ac:dyDescent="0.25">
      <c r="A60" s="912" t="s">
        <v>74</v>
      </c>
      <c r="B60" s="912">
        <v>579.4</v>
      </c>
    </row>
    <row r="61" spans="1:2" x14ac:dyDescent="0.25">
      <c r="A61" s="912" t="s">
        <v>75</v>
      </c>
      <c r="B61" s="912">
        <v>3180</v>
      </c>
    </row>
    <row r="62" spans="1:2" x14ac:dyDescent="0.25">
      <c r="A62" s="909" t="s">
        <v>150</v>
      </c>
      <c r="B62" s="909">
        <v>8570</v>
      </c>
    </row>
    <row r="63" spans="1:2" x14ac:dyDescent="0.25">
      <c r="A63" s="911" t="s">
        <v>154</v>
      </c>
      <c r="B63" s="911">
        <v>7380</v>
      </c>
    </row>
    <row r="64" spans="1:2" x14ac:dyDescent="0.25">
      <c r="A64" s="911">
        <v>10</v>
      </c>
      <c r="B64" s="911">
        <v>151.5</v>
      </c>
    </row>
    <row r="65" spans="1:2" x14ac:dyDescent="0.25">
      <c r="A65" s="911" t="s">
        <v>39</v>
      </c>
      <c r="B65" s="911">
        <v>24.3</v>
      </c>
    </row>
    <row r="66" spans="1:2" x14ac:dyDescent="0.25">
      <c r="A66" s="911" t="s">
        <v>40</v>
      </c>
      <c r="B66" s="911">
        <v>151.5</v>
      </c>
    </row>
    <row r="67" spans="1:2" x14ac:dyDescent="0.25">
      <c r="A67" s="911">
        <v>11</v>
      </c>
      <c r="B67" s="911">
        <v>686.7</v>
      </c>
    </row>
    <row r="68" spans="1:2" x14ac:dyDescent="0.25">
      <c r="A68" s="911" t="s">
        <v>38</v>
      </c>
      <c r="B68" s="911">
        <v>260.2</v>
      </c>
    </row>
    <row r="69" spans="1:2" x14ac:dyDescent="0.25">
      <c r="A69" s="911" t="s">
        <v>39</v>
      </c>
      <c r="B69" s="911">
        <v>307.60000000000002</v>
      </c>
    </row>
    <row r="70" spans="1:2" x14ac:dyDescent="0.25">
      <c r="A70" s="911" t="s">
        <v>40</v>
      </c>
      <c r="B70" s="911">
        <v>686.7</v>
      </c>
    </row>
    <row r="71" spans="1:2" x14ac:dyDescent="0.25">
      <c r="A71" s="911" t="s">
        <v>112</v>
      </c>
      <c r="B71" s="911">
        <v>34</v>
      </c>
    </row>
    <row r="72" spans="1:2" x14ac:dyDescent="0.25">
      <c r="A72" s="911" t="s">
        <v>113</v>
      </c>
      <c r="B72" s="911">
        <v>24</v>
      </c>
    </row>
    <row r="73" spans="1:2" x14ac:dyDescent="0.25">
      <c r="A73" s="911">
        <v>12</v>
      </c>
      <c r="B73" s="911">
        <v>1119.0999999999999</v>
      </c>
    </row>
    <row r="74" spans="1:2" x14ac:dyDescent="0.25">
      <c r="A74" s="911" t="s">
        <v>38</v>
      </c>
      <c r="B74" s="911">
        <v>770.1</v>
      </c>
    </row>
    <row r="75" spans="1:2" x14ac:dyDescent="0.25">
      <c r="A75" s="911" t="s">
        <v>39</v>
      </c>
      <c r="B75" s="911">
        <v>1046.2</v>
      </c>
    </row>
    <row r="76" spans="1:2" x14ac:dyDescent="0.25">
      <c r="A76" s="911" t="s">
        <v>40</v>
      </c>
      <c r="B76" s="911">
        <v>1119.0999999999999</v>
      </c>
    </row>
    <row r="77" spans="1:2" x14ac:dyDescent="0.25">
      <c r="A77" s="911" t="s">
        <v>112</v>
      </c>
      <c r="B77" s="911">
        <v>124</v>
      </c>
    </row>
    <row r="78" spans="1:2" x14ac:dyDescent="0.25">
      <c r="A78" s="911" t="s">
        <v>113</v>
      </c>
      <c r="B78" s="911">
        <v>365</v>
      </c>
    </row>
    <row r="79" spans="1:2" x14ac:dyDescent="0.25">
      <c r="A79" s="911">
        <v>13</v>
      </c>
      <c r="B79" s="911">
        <v>7380</v>
      </c>
    </row>
    <row r="80" spans="1:2" x14ac:dyDescent="0.25">
      <c r="A80" s="911" t="s">
        <v>38</v>
      </c>
      <c r="B80" s="911">
        <v>193.5</v>
      </c>
    </row>
    <row r="81" spans="1:2" x14ac:dyDescent="0.25">
      <c r="A81" s="911" t="s">
        <v>39</v>
      </c>
      <c r="B81" s="911">
        <v>7380</v>
      </c>
    </row>
    <row r="82" spans="1:2" x14ac:dyDescent="0.25">
      <c r="A82" s="911" t="s">
        <v>40</v>
      </c>
      <c r="B82" s="911">
        <v>547.5</v>
      </c>
    </row>
    <row r="83" spans="1:2" x14ac:dyDescent="0.25">
      <c r="A83" s="911" t="s">
        <v>112</v>
      </c>
      <c r="B83" s="911">
        <v>770</v>
      </c>
    </row>
    <row r="84" spans="1:2" x14ac:dyDescent="0.25">
      <c r="A84" s="911" t="s">
        <v>136</v>
      </c>
      <c r="B84" s="911">
        <v>3000</v>
      </c>
    </row>
    <row r="85" spans="1:2" x14ac:dyDescent="0.25">
      <c r="A85" s="911" t="s">
        <v>113</v>
      </c>
      <c r="B85" s="911">
        <v>1046</v>
      </c>
    </row>
    <row r="86" spans="1:2" x14ac:dyDescent="0.25">
      <c r="A86" s="910" t="s">
        <v>153</v>
      </c>
      <c r="B86" s="910">
        <v>8570</v>
      </c>
    </row>
    <row r="87" spans="1:2" x14ac:dyDescent="0.25">
      <c r="A87" s="913">
        <v>9</v>
      </c>
      <c r="B87" s="913">
        <v>142.1</v>
      </c>
    </row>
    <row r="88" spans="1:2" x14ac:dyDescent="0.25">
      <c r="A88" s="913" t="s">
        <v>40</v>
      </c>
      <c r="B88" s="913">
        <v>142.1</v>
      </c>
    </row>
    <row r="89" spans="1:2" x14ac:dyDescent="0.25">
      <c r="A89" s="913">
        <v>10</v>
      </c>
      <c r="B89" s="913">
        <v>8570</v>
      </c>
    </row>
    <row r="90" spans="1:2" x14ac:dyDescent="0.25">
      <c r="A90" s="913" t="s">
        <v>39</v>
      </c>
      <c r="B90" s="913">
        <v>8570</v>
      </c>
    </row>
    <row r="91" spans="1:2" x14ac:dyDescent="0.25">
      <c r="A91" s="913" t="s">
        <v>40</v>
      </c>
      <c r="B91" s="913">
        <v>4080</v>
      </c>
    </row>
    <row r="92" spans="1:2" x14ac:dyDescent="0.25">
      <c r="A92" s="407" t="s">
        <v>137</v>
      </c>
      <c r="B92" s="407">
        <v>28510</v>
      </c>
    </row>
    <row r="93" spans="1:2" x14ac:dyDescent="0.25">
      <c r="A93" s="407" t="s">
        <v>151</v>
      </c>
      <c r="B93" s="407">
        <v>24950</v>
      </c>
    </row>
    <row r="94" spans="1:2" x14ac:dyDescent="0.25">
      <c r="A94" s="910" t="s">
        <v>154</v>
      </c>
      <c r="B94" s="910">
        <v>24950</v>
      </c>
    </row>
    <row r="95" spans="1:2" x14ac:dyDescent="0.25">
      <c r="A95" s="910">
        <v>10</v>
      </c>
      <c r="B95" s="910">
        <v>78.8</v>
      </c>
    </row>
    <row r="96" spans="1:2" x14ac:dyDescent="0.25">
      <c r="A96" s="910" t="s">
        <v>41</v>
      </c>
      <c r="B96" s="910">
        <v>78.8</v>
      </c>
    </row>
    <row r="97" spans="1:2" x14ac:dyDescent="0.25">
      <c r="A97" s="910" t="s">
        <v>74</v>
      </c>
      <c r="B97" s="910">
        <v>63.7</v>
      </c>
    </row>
    <row r="98" spans="1:2" x14ac:dyDescent="0.25">
      <c r="A98" s="910">
        <v>11</v>
      </c>
      <c r="B98" s="910">
        <v>24950</v>
      </c>
    </row>
    <row r="99" spans="1:2" x14ac:dyDescent="0.25">
      <c r="A99" s="910" t="s">
        <v>41</v>
      </c>
      <c r="B99" s="910">
        <v>24950</v>
      </c>
    </row>
    <row r="100" spans="1:2" x14ac:dyDescent="0.25">
      <c r="A100" s="910" t="s">
        <v>101</v>
      </c>
      <c r="B100" s="910">
        <v>866</v>
      </c>
    </row>
    <row r="101" spans="1:2" x14ac:dyDescent="0.25">
      <c r="A101" s="910" t="s">
        <v>105</v>
      </c>
      <c r="B101" s="910">
        <v>1553</v>
      </c>
    </row>
    <row r="102" spans="1:2" x14ac:dyDescent="0.25">
      <c r="A102" s="910" t="s">
        <v>91</v>
      </c>
      <c r="B102" s="910">
        <v>4839</v>
      </c>
    </row>
    <row r="103" spans="1:2" x14ac:dyDescent="0.25">
      <c r="A103" s="910" t="s">
        <v>74</v>
      </c>
      <c r="B103" s="910">
        <v>17270</v>
      </c>
    </row>
    <row r="104" spans="1:2" x14ac:dyDescent="0.25">
      <c r="A104" s="910">
        <v>12</v>
      </c>
      <c r="B104" s="910">
        <v>15530</v>
      </c>
    </row>
    <row r="105" spans="1:2" x14ac:dyDescent="0.25">
      <c r="A105" s="910" t="s">
        <v>41</v>
      </c>
      <c r="B105" s="910">
        <v>1203.3</v>
      </c>
    </row>
    <row r="106" spans="1:2" x14ac:dyDescent="0.25">
      <c r="A106" s="910" t="s">
        <v>101</v>
      </c>
      <c r="B106" s="910">
        <v>54</v>
      </c>
    </row>
    <row r="107" spans="1:2" x14ac:dyDescent="0.25">
      <c r="A107" s="910" t="s">
        <v>105</v>
      </c>
      <c r="B107" s="910">
        <v>63</v>
      </c>
    </row>
    <row r="108" spans="1:2" x14ac:dyDescent="0.25">
      <c r="A108" s="910" t="s">
        <v>91</v>
      </c>
      <c r="B108" s="910">
        <v>88</v>
      </c>
    </row>
    <row r="109" spans="1:2" x14ac:dyDescent="0.25">
      <c r="A109" s="910" t="s">
        <v>74</v>
      </c>
      <c r="B109" s="910">
        <v>15530</v>
      </c>
    </row>
    <row r="110" spans="1:2" x14ac:dyDescent="0.25">
      <c r="A110" s="910">
        <v>13</v>
      </c>
      <c r="B110" s="910">
        <v>3000</v>
      </c>
    </row>
    <row r="111" spans="1:2" x14ac:dyDescent="0.25">
      <c r="A111" s="910" t="s">
        <v>41</v>
      </c>
      <c r="B111" s="910">
        <v>344.8</v>
      </c>
    </row>
    <row r="112" spans="1:2" x14ac:dyDescent="0.25">
      <c r="A112" s="910" t="s">
        <v>101</v>
      </c>
      <c r="B112" s="910">
        <v>3000</v>
      </c>
    </row>
    <row r="113" spans="1:2" x14ac:dyDescent="0.25">
      <c r="A113" s="910" t="s">
        <v>105</v>
      </c>
      <c r="B113" s="910">
        <v>3000</v>
      </c>
    </row>
    <row r="114" spans="1:2" x14ac:dyDescent="0.25">
      <c r="A114" s="910" t="s">
        <v>91</v>
      </c>
      <c r="B114" s="910">
        <v>1414</v>
      </c>
    </row>
    <row r="115" spans="1:2" x14ac:dyDescent="0.25">
      <c r="A115" s="407" t="s">
        <v>153</v>
      </c>
      <c r="B115" s="407">
        <v>1334</v>
      </c>
    </row>
    <row r="116" spans="1:2" x14ac:dyDescent="0.25">
      <c r="A116" s="912">
        <v>5</v>
      </c>
      <c r="B116" s="912">
        <v>130</v>
      </c>
    </row>
    <row r="117" spans="1:2" x14ac:dyDescent="0.25">
      <c r="A117" s="912" t="s">
        <v>91</v>
      </c>
      <c r="B117" s="912">
        <v>130</v>
      </c>
    </row>
    <row r="118" spans="1:2" x14ac:dyDescent="0.25">
      <c r="A118" s="912">
        <v>7</v>
      </c>
      <c r="B118" s="912">
        <v>63</v>
      </c>
    </row>
    <row r="119" spans="1:2" x14ac:dyDescent="0.25">
      <c r="A119" s="912" t="s">
        <v>91</v>
      </c>
      <c r="B119" s="912">
        <v>63</v>
      </c>
    </row>
    <row r="120" spans="1:2" x14ac:dyDescent="0.25">
      <c r="A120" s="912">
        <v>10</v>
      </c>
      <c r="B120" s="912">
        <v>1334</v>
      </c>
    </row>
    <row r="121" spans="1:2" x14ac:dyDescent="0.25">
      <c r="A121" s="912" t="s">
        <v>41</v>
      </c>
      <c r="B121" s="912">
        <v>1334</v>
      </c>
    </row>
    <row r="122" spans="1:2" x14ac:dyDescent="0.25">
      <c r="A122" s="912" t="s">
        <v>74</v>
      </c>
      <c r="B122" s="912">
        <v>1203.3</v>
      </c>
    </row>
    <row r="123" spans="1:2" x14ac:dyDescent="0.25">
      <c r="A123" s="912" t="s">
        <v>75</v>
      </c>
      <c r="B123" s="912">
        <v>959</v>
      </c>
    </row>
    <row r="124" spans="1:2" x14ac:dyDescent="0.25">
      <c r="A124" s="407" t="s">
        <v>150</v>
      </c>
      <c r="B124" s="407">
        <v>28510</v>
      </c>
    </row>
    <row r="125" spans="1:2" x14ac:dyDescent="0.25">
      <c r="A125" s="407" t="s">
        <v>154</v>
      </c>
      <c r="B125" s="407">
        <v>28510</v>
      </c>
    </row>
    <row r="126" spans="1:2" x14ac:dyDescent="0.25">
      <c r="A126" s="911">
        <v>10</v>
      </c>
      <c r="B126" s="911">
        <v>50.4</v>
      </c>
    </row>
    <row r="127" spans="1:2" x14ac:dyDescent="0.25">
      <c r="A127" s="911" t="s">
        <v>38</v>
      </c>
      <c r="B127" s="911">
        <v>19.3</v>
      </c>
    </row>
    <row r="128" spans="1:2" x14ac:dyDescent="0.25">
      <c r="A128" s="911" t="s">
        <v>39</v>
      </c>
      <c r="B128" s="911">
        <v>21.1</v>
      </c>
    </row>
    <row r="129" spans="1:2" x14ac:dyDescent="0.25">
      <c r="A129" s="911" t="s">
        <v>40</v>
      </c>
      <c r="B129" s="911">
        <v>50.4</v>
      </c>
    </row>
    <row r="130" spans="1:2" x14ac:dyDescent="0.25">
      <c r="A130" s="911">
        <v>11</v>
      </c>
      <c r="B130" s="911">
        <v>28510</v>
      </c>
    </row>
    <row r="131" spans="1:2" x14ac:dyDescent="0.25">
      <c r="A131" s="911" t="s">
        <v>38</v>
      </c>
      <c r="B131" s="911">
        <v>1732.9</v>
      </c>
    </row>
    <row r="132" spans="1:2" x14ac:dyDescent="0.25">
      <c r="A132" s="911" t="s">
        <v>39</v>
      </c>
      <c r="B132" s="911">
        <v>12590</v>
      </c>
    </row>
    <row r="133" spans="1:2" x14ac:dyDescent="0.25">
      <c r="A133" s="911" t="s">
        <v>40</v>
      </c>
      <c r="B133" s="911">
        <v>28510</v>
      </c>
    </row>
    <row r="134" spans="1:2" x14ac:dyDescent="0.25">
      <c r="A134" s="911">
        <v>12</v>
      </c>
      <c r="B134" s="911">
        <v>20140</v>
      </c>
    </row>
    <row r="135" spans="1:2" x14ac:dyDescent="0.25">
      <c r="A135" s="911" t="s">
        <v>38</v>
      </c>
      <c r="B135" s="911">
        <v>0.01</v>
      </c>
    </row>
    <row r="136" spans="1:2" x14ac:dyDescent="0.25">
      <c r="A136" s="911" t="s">
        <v>39</v>
      </c>
      <c r="B136" s="911">
        <v>19350</v>
      </c>
    </row>
    <row r="137" spans="1:2" x14ac:dyDescent="0.25">
      <c r="A137" s="911" t="s">
        <v>40</v>
      </c>
      <c r="B137" s="911">
        <v>20140</v>
      </c>
    </row>
    <row r="138" spans="1:2" x14ac:dyDescent="0.25">
      <c r="A138" s="911" t="s">
        <v>112</v>
      </c>
      <c r="B138" s="911">
        <v>161</v>
      </c>
    </row>
    <row r="139" spans="1:2" x14ac:dyDescent="0.25">
      <c r="A139" s="911" t="s">
        <v>113</v>
      </c>
      <c r="B139" s="911">
        <v>104</v>
      </c>
    </row>
    <row r="140" spans="1:2" x14ac:dyDescent="0.25">
      <c r="A140" s="911">
        <v>13</v>
      </c>
      <c r="B140" s="911">
        <v>1733</v>
      </c>
    </row>
    <row r="141" spans="1:2" x14ac:dyDescent="0.25">
      <c r="A141" s="911" t="s">
        <v>38</v>
      </c>
      <c r="B141" s="911">
        <v>41.3</v>
      </c>
    </row>
    <row r="142" spans="1:2" x14ac:dyDescent="0.25">
      <c r="A142" s="911" t="s">
        <v>39</v>
      </c>
      <c r="B142" s="911">
        <v>275.5</v>
      </c>
    </row>
    <row r="143" spans="1:2" x14ac:dyDescent="0.25">
      <c r="A143" s="911" t="s">
        <v>40</v>
      </c>
      <c r="B143" s="911">
        <v>648.79999999999995</v>
      </c>
    </row>
    <row r="144" spans="1:2" x14ac:dyDescent="0.25">
      <c r="A144" s="911" t="s">
        <v>113</v>
      </c>
      <c r="B144" s="911">
        <v>1733</v>
      </c>
    </row>
    <row r="145" spans="1:2" x14ac:dyDescent="0.25">
      <c r="A145" t="s">
        <v>153</v>
      </c>
      <c r="B145">
        <v>1732.9</v>
      </c>
    </row>
    <row r="146" spans="1:2" x14ac:dyDescent="0.25">
      <c r="A146" s="913">
        <v>10</v>
      </c>
      <c r="B146" s="913">
        <v>1732.9</v>
      </c>
    </row>
    <row r="147" spans="1:2" x14ac:dyDescent="0.25">
      <c r="A147" s="913" t="s">
        <v>39</v>
      </c>
      <c r="B147" s="913">
        <v>1732.9</v>
      </c>
    </row>
    <row r="148" spans="1:2" x14ac:dyDescent="0.25">
      <c r="A148" s="913" t="s">
        <v>40</v>
      </c>
      <c r="B148" s="913">
        <v>759</v>
      </c>
    </row>
  </sheetData>
  <mergeCells count="4">
    <mergeCell ref="I4:I13"/>
    <mergeCell ref="I14:I17"/>
    <mergeCell ref="I24:I33"/>
    <mergeCell ref="I34:I3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2"/>
  <sheetViews>
    <sheetView workbookViewId="0">
      <selection activeCell="S26" sqref="S26"/>
    </sheetView>
  </sheetViews>
  <sheetFormatPr defaultRowHeight="15" x14ac:dyDescent="0.25"/>
  <sheetData>
    <row r="1" spans="1:1" x14ac:dyDescent="0.25">
      <c r="A1" s="956">
        <v>40057</v>
      </c>
    </row>
    <row r="2" spans="1:1" x14ac:dyDescent="0.25">
      <c r="A2" s="956">
        <v>40087</v>
      </c>
    </row>
    <row r="3" spans="1:1" x14ac:dyDescent="0.25">
      <c r="A3" s="956">
        <v>40118</v>
      </c>
    </row>
    <row r="4" spans="1:1" x14ac:dyDescent="0.25">
      <c r="A4" s="956">
        <v>40148</v>
      </c>
    </row>
    <row r="5" spans="1:1" x14ac:dyDescent="0.25">
      <c r="A5" s="956">
        <v>40179</v>
      </c>
    </row>
    <row r="6" spans="1:1" x14ac:dyDescent="0.25">
      <c r="A6" s="956">
        <v>40210</v>
      </c>
    </row>
    <row r="7" spans="1:1" x14ac:dyDescent="0.25">
      <c r="A7" s="956">
        <v>40238</v>
      </c>
    </row>
    <row r="8" spans="1:1" x14ac:dyDescent="0.25">
      <c r="A8" s="956">
        <v>40269</v>
      </c>
    </row>
    <row r="9" spans="1:1" x14ac:dyDescent="0.25">
      <c r="A9" s="956">
        <v>40299</v>
      </c>
    </row>
    <row r="10" spans="1:1" x14ac:dyDescent="0.25">
      <c r="A10" s="956">
        <v>40330</v>
      </c>
    </row>
    <row r="11" spans="1:1" x14ac:dyDescent="0.25">
      <c r="A11" s="956">
        <v>40360</v>
      </c>
    </row>
    <row r="12" spans="1:1" x14ac:dyDescent="0.25">
      <c r="A12" s="956">
        <v>40391</v>
      </c>
    </row>
    <row r="13" spans="1:1" x14ac:dyDescent="0.25">
      <c r="A13" s="956">
        <v>40422</v>
      </c>
    </row>
    <row r="14" spans="1:1" x14ac:dyDescent="0.25">
      <c r="A14" s="956">
        <v>40452</v>
      </c>
    </row>
    <row r="15" spans="1:1" x14ac:dyDescent="0.25">
      <c r="A15" s="956">
        <v>40483</v>
      </c>
    </row>
    <row r="16" spans="1:1" x14ac:dyDescent="0.25">
      <c r="A16" s="956">
        <v>40513</v>
      </c>
    </row>
    <row r="17" spans="1:1" x14ac:dyDescent="0.25">
      <c r="A17" s="956">
        <v>40544</v>
      </c>
    </row>
    <row r="18" spans="1:1" x14ac:dyDescent="0.25">
      <c r="A18" s="956">
        <v>40575</v>
      </c>
    </row>
    <row r="19" spans="1:1" x14ac:dyDescent="0.25">
      <c r="A19" s="956">
        <v>40603</v>
      </c>
    </row>
    <row r="20" spans="1:1" x14ac:dyDescent="0.25">
      <c r="A20" s="956">
        <v>40634</v>
      </c>
    </row>
    <row r="21" spans="1:1" x14ac:dyDescent="0.25">
      <c r="A21" s="956">
        <v>40664</v>
      </c>
    </row>
    <row r="22" spans="1:1" x14ac:dyDescent="0.25">
      <c r="A22" s="956">
        <v>40695</v>
      </c>
    </row>
    <row r="23" spans="1:1" x14ac:dyDescent="0.25">
      <c r="A23" s="956">
        <v>40725</v>
      </c>
    </row>
    <row r="24" spans="1:1" x14ac:dyDescent="0.25">
      <c r="A24" s="956">
        <v>40756</v>
      </c>
    </row>
    <row r="25" spans="1:1" x14ac:dyDescent="0.25">
      <c r="A25" s="956">
        <v>40787</v>
      </c>
    </row>
    <row r="26" spans="1:1" x14ac:dyDescent="0.25">
      <c r="A26" s="956">
        <v>40817</v>
      </c>
    </row>
    <row r="27" spans="1:1" x14ac:dyDescent="0.25">
      <c r="A27" s="956">
        <v>40848</v>
      </c>
    </row>
    <row r="28" spans="1:1" x14ac:dyDescent="0.25">
      <c r="A28" s="956">
        <v>40878</v>
      </c>
    </row>
    <row r="29" spans="1:1" x14ac:dyDescent="0.25">
      <c r="A29" s="956">
        <v>40909</v>
      </c>
    </row>
    <row r="30" spans="1:1" x14ac:dyDescent="0.25">
      <c r="A30" s="956">
        <v>40940</v>
      </c>
    </row>
    <row r="31" spans="1:1" x14ac:dyDescent="0.25">
      <c r="A31" s="956">
        <v>40969</v>
      </c>
    </row>
    <row r="32" spans="1:1" x14ac:dyDescent="0.25">
      <c r="A32" s="956">
        <v>41000</v>
      </c>
    </row>
    <row r="33" spans="1:1" x14ac:dyDescent="0.25">
      <c r="A33" s="956">
        <v>41030</v>
      </c>
    </row>
    <row r="34" spans="1:1" x14ac:dyDescent="0.25">
      <c r="A34" s="956">
        <v>41061</v>
      </c>
    </row>
    <row r="35" spans="1:1" x14ac:dyDescent="0.25">
      <c r="A35" s="956">
        <v>41091</v>
      </c>
    </row>
    <row r="36" spans="1:1" x14ac:dyDescent="0.25">
      <c r="A36" s="956">
        <v>41122</v>
      </c>
    </row>
    <row r="37" spans="1:1" x14ac:dyDescent="0.25">
      <c r="A37" s="956">
        <v>41153</v>
      </c>
    </row>
    <row r="38" spans="1:1" x14ac:dyDescent="0.25">
      <c r="A38" s="956">
        <v>41183</v>
      </c>
    </row>
    <row r="39" spans="1:1" x14ac:dyDescent="0.25">
      <c r="A39" s="956">
        <v>41214</v>
      </c>
    </row>
    <row r="40" spans="1:1" x14ac:dyDescent="0.25">
      <c r="A40" s="956">
        <v>41244</v>
      </c>
    </row>
    <row r="41" spans="1:1" x14ac:dyDescent="0.25">
      <c r="A41" s="956">
        <v>41275</v>
      </c>
    </row>
    <row r="42" spans="1:1" x14ac:dyDescent="0.25">
      <c r="A42" s="956">
        <v>41306</v>
      </c>
    </row>
    <row r="43" spans="1:1" x14ac:dyDescent="0.25">
      <c r="A43" s="956">
        <v>41334</v>
      </c>
    </row>
    <row r="44" spans="1:1" x14ac:dyDescent="0.25">
      <c r="A44" s="956">
        <v>41365</v>
      </c>
    </row>
    <row r="45" spans="1:1" x14ac:dyDescent="0.25">
      <c r="A45" s="956">
        <v>41395</v>
      </c>
    </row>
    <row r="46" spans="1:1" x14ac:dyDescent="0.25">
      <c r="A46" s="956">
        <v>41426</v>
      </c>
    </row>
    <row r="47" spans="1:1" x14ac:dyDescent="0.25">
      <c r="A47" s="956">
        <v>41456</v>
      </c>
    </row>
    <row r="48" spans="1:1" x14ac:dyDescent="0.25">
      <c r="A48" s="956">
        <v>41487</v>
      </c>
    </row>
    <row r="49" spans="1:1" x14ac:dyDescent="0.25">
      <c r="A49" s="956">
        <v>41518</v>
      </c>
    </row>
    <row r="50" spans="1:1" x14ac:dyDescent="0.25">
      <c r="A50" s="956">
        <v>41548</v>
      </c>
    </row>
    <row r="51" spans="1:1" x14ac:dyDescent="0.25">
      <c r="A51" s="956">
        <v>41579</v>
      </c>
    </row>
    <row r="52" spans="1:1" x14ac:dyDescent="0.25">
      <c r="A52" s="956">
        <v>41609</v>
      </c>
    </row>
    <row r="53" spans="1:1" x14ac:dyDescent="0.25">
      <c r="A53" s="956">
        <v>41640</v>
      </c>
    </row>
    <row r="54" spans="1:1" x14ac:dyDescent="0.25">
      <c r="A54" s="956">
        <v>41671</v>
      </c>
    </row>
    <row r="55" spans="1:1" x14ac:dyDescent="0.25">
      <c r="A55" s="956">
        <v>41699</v>
      </c>
    </row>
    <row r="56" spans="1:1" x14ac:dyDescent="0.25">
      <c r="A56" s="956">
        <v>41730</v>
      </c>
    </row>
    <row r="57" spans="1:1" x14ac:dyDescent="0.25">
      <c r="A57" s="956">
        <v>41760</v>
      </c>
    </row>
    <row r="58" spans="1:1" x14ac:dyDescent="0.25">
      <c r="A58" s="956">
        <v>41791</v>
      </c>
    </row>
    <row r="59" spans="1:1" x14ac:dyDescent="0.25">
      <c r="A59" s="956">
        <v>41821</v>
      </c>
    </row>
    <row r="60" spans="1:1" x14ac:dyDescent="0.25">
      <c r="A60" s="956">
        <v>41852</v>
      </c>
    </row>
    <row r="61" spans="1:1" x14ac:dyDescent="0.25">
      <c r="A61" s="956">
        <v>41883</v>
      </c>
    </row>
    <row r="62" spans="1:1" x14ac:dyDescent="0.25">
      <c r="A62" s="956">
        <v>41913</v>
      </c>
    </row>
    <row r="63" spans="1:1" x14ac:dyDescent="0.25">
      <c r="A63" s="956">
        <v>41944</v>
      </c>
    </row>
    <row r="64" spans="1:1" x14ac:dyDescent="0.25">
      <c r="A64" s="956">
        <v>41974</v>
      </c>
    </row>
    <row r="65" spans="1:1" x14ac:dyDescent="0.25">
      <c r="A65" s="956">
        <v>42005</v>
      </c>
    </row>
    <row r="66" spans="1:1" x14ac:dyDescent="0.25">
      <c r="A66" s="956">
        <v>42036</v>
      </c>
    </row>
    <row r="67" spans="1:1" x14ac:dyDescent="0.25">
      <c r="A67" s="956">
        <v>42064</v>
      </c>
    </row>
    <row r="68" spans="1:1" x14ac:dyDescent="0.25">
      <c r="A68" s="956">
        <v>42095</v>
      </c>
    </row>
    <row r="69" spans="1:1" x14ac:dyDescent="0.25">
      <c r="A69" s="956">
        <v>42125</v>
      </c>
    </row>
    <row r="70" spans="1:1" x14ac:dyDescent="0.25">
      <c r="A70" s="956">
        <v>42156</v>
      </c>
    </row>
    <row r="71" spans="1:1" x14ac:dyDescent="0.25">
      <c r="A71" s="956">
        <v>42186</v>
      </c>
    </row>
    <row r="72" spans="1:1" x14ac:dyDescent="0.25">
      <c r="A72" s="956">
        <v>42217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5"/>
  <sheetViews>
    <sheetView workbookViewId="0">
      <pane ySplit="1" topLeftCell="A877" activePane="bottomLeft" state="frozen"/>
      <selection pane="bottomLeft" activeCell="M913" sqref="M913:M914"/>
    </sheetView>
  </sheetViews>
  <sheetFormatPr defaultRowHeight="15" x14ac:dyDescent="0.25"/>
  <cols>
    <col min="3" max="3" width="10.7109375" bestFit="1" customWidth="1"/>
  </cols>
  <sheetData>
    <row r="1" spans="1:15" x14ac:dyDescent="0.25">
      <c r="A1" s="782" t="s">
        <v>82</v>
      </c>
      <c r="B1" s="782" t="s">
        <v>0</v>
      </c>
      <c r="C1" s="782" t="s">
        <v>1</v>
      </c>
      <c r="D1" s="782" t="s">
        <v>2</v>
      </c>
      <c r="E1" s="782" t="s">
        <v>3</v>
      </c>
      <c r="F1" s="782" t="s">
        <v>25</v>
      </c>
      <c r="G1" s="782" t="s">
        <v>167</v>
      </c>
      <c r="H1" s="782" t="s">
        <v>163</v>
      </c>
      <c r="I1" s="782" t="s">
        <v>166</v>
      </c>
      <c r="J1" s="782" t="s">
        <v>165</v>
      </c>
      <c r="K1" s="782" t="s">
        <v>6</v>
      </c>
      <c r="L1" s="782" t="s">
        <v>7</v>
      </c>
      <c r="M1" s="782" t="s">
        <v>8</v>
      </c>
      <c r="N1" s="783" t="s">
        <v>85</v>
      </c>
      <c r="O1" s="784" t="s">
        <v>86</v>
      </c>
    </row>
    <row r="2" spans="1:15" x14ac:dyDescent="0.25">
      <c r="A2" s="744" t="s">
        <v>83</v>
      </c>
      <c r="B2" s="744" t="s">
        <v>20</v>
      </c>
      <c r="C2" s="405">
        <v>41768</v>
      </c>
      <c r="D2" s="744"/>
      <c r="E2" s="744"/>
      <c r="F2" s="744"/>
      <c r="G2" s="783" t="s">
        <v>93</v>
      </c>
      <c r="H2" s="744"/>
      <c r="I2" s="744"/>
      <c r="J2" s="744"/>
      <c r="K2" s="744">
        <v>0.17</v>
      </c>
      <c r="L2" s="744">
        <v>0.20899999999999999</v>
      </c>
      <c r="M2" s="744">
        <v>1.63</v>
      </c>
      <c r="N2" s="785"/>
      <c r="O2" s="785"/>
    </row>
    <row r="3" spans="1:15" x14ac:dyDescent="0.25">
      <c r="A3" s="744" t="s">
        <v>83</v>
      </c>
      <c r="B3" s="744" t="s">
        <v>20</v>
      </c>
      <c r="C3" s="405">
        <v>41772</v>
      </c>
      <c r="D3" s="744"/>
      <c r="E3" s="744"/>
      <c r="F3" s="744"/>
      <c r="G3" s="783" t="s">
        <v>93</v>
      </c>
      <c r="H3" s="744"/>
      <c r="I3" s="744"/>
      <c r="J3" s="744"/>
      <c r="K3" s="744">
        <v>0.1</v>
      </c>
      <c r="L3" s="744">
        <v>0.126</v>
      </c>
      <c r="M3" s="744">
        <v>1.33</v>
      </c>
      <c r="N3" s="785"/>
      <c r="O3" s="785"/>
    </row>
    <row r="4" spans="1:15" x14ac:dyDescent="0.25">
      <c r="A4" s="744" t="s">
        <v>83</v>
      </c>
      <c r="B4" s="744" t="s">
        <v>20</v>
      </c>
      <c r="C4" s="405">
        <v>42088</v>
      </c>
      <c r="D4" s="744"/>
      <c r="E4" s="744"/>
      <c r="F4" s="744"/>
      <c r="G4" s="783" t="s">
        <v>93</v>
      </c>
      <c r="H4" s="744"/>
      <c r="I4" s="744"/>
      <c r="J4" s="744"/>
      <c r="K4" s="744">
        <v>0.41</v>
      </c>
      <c r="L4" s="504">
        <v>0.216</v>
      </c>
      <c r="M4" s="504">
        <v>2.68</v>
      </c>
      <c r="N4" s="785"/>
      <c r="O4" s="785"/>
    </row>
    <row r="5" spans="1:15" x14ac:dyDescent="0.25">
      <c r="A5" s="744" t="s">
        <v>83</v>
      </c>
      <c r="B5" s="744" t="s">
        <v>20</v>
      </c>
      <c r="C5" s="405">
        <v>42132</v>
      </c>
      <c r="D5" s="744"/>
      <c r="E5" s="744"/>
      <c r="F5" s="744"/>
      <c r="G5" s="783" t="s">
        <v>93</v>
      </c>
      <c r="H5" s="744"/>
      <c r="I5" s="744"/>
      <c r="J5" s="744"/>
      <c r="K5" s="744">
        <v>0.16</v>
      </c>
      <c r="L5" s="744">
        <v>0.47499999999999998</v>
      </c>
      <c r="M5" s="744">
        <v>2.19</v>
      </c>
      <c r="N5" s="785"/>
      <c r="O5" s="785"/>
    </row>
    <row r="6" spans="1:15" x14ac:dyDescent="0.25">
      <c r="A6" s="744" t="s">
        <v>83</v>
      </c>
      <c r="B6" s="744" t="s">
        <v>20</v>
      </c>
      <c r="C6" s="405">
        <v>42150</v>
      </c>
      <c r="D6" s="744"/>
      <c r="E6" s="744"/>
      <c r="F6" s="744"/>
      <c r="G6" s="783" t="s">
        <v>93</v>
      </c>
      <c r="H6" s="744"/>
      <c r="I6" s="744"/>
      <c r="J6" s="744"/>
      <c r="K6" s="744">
        <v>0.2</v>
      </c>
      <c r="L6" s="744">
        <v>0.17399999999999999</v>
      </c>
      <c r="M6" s="744"/>
      <c r="N6" s="785"/>
      <c r="O6" s="785"/>
    </row>
    <row r="7" spans="1:15" x14ac:dyDescent="0.25">
      <c r="A7" s="744" t="s">
        <v>83</v>
      </c>
      <c r="B7" s="744" t="s">
        <v>21</v>
      </c>
      <c r="C7" s="405">
        <v>42089</v>
      </c>
      <c r="D7" s="406">
        <v>0.52083333333333337</v>
      </c>
      <c r="E7" s="744"/>
      <c r="F7" s="744"/>
      <c r="G7" s="783" t="s">
        <v>93</v>
      </c>
      <c r="H7" s="744"/>
      <c r="I7" s="744"/>
      <c r="J7" s="744"/>
      <c r="K7" s="504">
        <v>0.39</v>
      </c>
      <c r="L7" s="504">
        <v>0.22500000000000001</v>
      </c>
      <c r="M7" s="504">
        <v>2.59</v>
      </c>
      <c r="N7" s="785"/>
      <c r="O7" s="785"/>
    </row>
    <row r="8" spans="1:15" x14ac:dyDescent="0.25">
      <c r="A8" s="744" t="s">
        <v>83</v>
      </c>
      <c r="B8" s="744" t="s">
        <v>27</v>
      </c>
      <c r="C8" s="425">
        <v>42132</v>
      </c>
      <c r="D8" s="426"/>
      <c r="E8" s="744"/>
      <c r="F8" s="744"/>
      <c r="G8" s="783" t="s">
        <v>93</v>
      </c>
      <c r="H8" s="744"/>
      <c r="I8" s="744"/>
      <c r="J8" s="744"/>
      <c r="K8" s="473">
        <v>0.14000000000000001</v>
      </c>
      <c r="L8" s="472">
        <v>0.30299999999999999</v>
      </c>
      <c r="M8" s="473">
        <v>1.82</v>
      </c>
      <c r="N8" s="785"/>
      <c r="O8" s="785"/>
    </row>
    <row r="9" spans="1:15" x14ac:dyDescent="0.25">
      <c r="A9" s="744" t="s">
        <v>83</v>
      </c>
      <c r="B9" s="744" t="s">
        <v>38</v>
      </c>
      <c r="C9" s="509">
        <v>41724</v>
      </c>
      <c r="D9" s="510">
        <v>0.41319444444444442</v>
      </c>
      <c r="E9" s="504" t="s">
        <v>24</v>
      </c>
      <c r="F9" s="504" t="s">
        <v>29</v>
      </c>
      <c r="G9" s="783" t="s">
        <v>93</v>
      </c>
      <c r="H9" s="504"/>
      <c r="I9" s="504"/>
      <c r="J9" s="504"/>
      <c r="K9" s="511">
        <v>0</v>
      </c>
      <c r="L9" s="512">
        <v>0.61</v>
      </c>
      <c r="M9" s="506">
        <v>0.62</v>
      </c>
      <c r="N9" s="785"/>
      <c r="O9" s="785"/>
    </row>
    <row r="10" spans="1:15" x14ac:dyDescent="0.25">
      <c r="A10" s="744" t="s">
        <v>83</v>
      </c>
      <c r="B10" s="744" t="s">
        <v>38</v>
      </c>
      <c r="C10" s="509">
        <v>41731</v>
      </c>
      <c r="D10" s="510">
        <v>0.40763888888888888</v>
      </c>
      <c r="E10" s="504" t="s">
        <v>24</v>
      </c>
      <c r="F10" s="504" t="s">
        <v>29</v>
      </c>
      <c r="G10" s="783" t="s">
        <v>93</v>
      </c>
      <c r="H10" s="504"/>
      <c r="I10" s="504"/>
      <c r="J10" s="504"/>
      <c r="K10" s="511">
        <v>0</v>
      </c>
      <c r="L10" s="506">
        <v>0.48399999999999999</v>
      </c>
      <c r="M10" s="506">
        <v>0.54</v>
      </c>
      <c r="N10" s="785"/>
      <c r="O10" s="785"/>
    </row>
    <row r="11" spans="1:15" x14ac:dyDescent="0.25">
      <c r="A11" s="744" t="s">
        <v>83</v>
      </c>
      <c r="B11" s="744" t="s">
        <v>38</v>
      </c>
      <c r="C11" s="509">
        <v>41751</v>
      </c>
      <c r="D11" s="510">
        <v>0.44930555555555557</v>
      </c>
      <c r="E11" s="504" t="s">
        <v>22</v>
      </c>
      <c r="F11" s="504" t="s">
        <v>29</v>
      </c>
      <c r="G11" s="783" t="s">
        <v>93</v>
      </c>
      <c r="H11" s="504"/>
      <c r="I11" s="504"/>
      <c r="J11" s="504"/>
      <c r="K11" s="511">
        <v>0</v>
      </c>
      <c r="L11" s="506">
        <v>0.45100000000000001</v>
      </c>
      <c r="M11" s="511">
        <v>0.5</v>
      </c>
      <c r="N11" s="785"/>
      <c r="O11" s="785"/>
    </row>
    <row r="12" spans="1:15" x14ac:dyDescent="0.25">
      <c r="A12" s="744" t="s">
        <v>83</v>
      </c>
      <c r="B12" s="744" t="s">
        <v>38</v>
      </c>
      <c r="C12" s="509">
        <v>41760</v>
      </c>
      <c r="D12" s="510">
        <v>0.44722222222222219</v>
      </c>
      <c r="E12" s="504" t="s">
        <v>24</v>
      </c>
      <c r="F12" s="504" t="s">
        <v>29</v>
      </c>
      <c r="G12" s="783" t="s">
        <v>93</v>
      </c>
      <c r="H12" s="504"/>
      <c r="I12" s="504"/>
      <c r="J12" s="504"/>
      <c r="K12" s="511">
        <v>0</v>
      </c>
      <c r="L12" s="506">
        <v>0.44800000000000001</v>
      </c>
      <c r="M12" s="511">
        <v>0.5</v>
      </c>
      <c r="N12" s="785"/>
      <c r="O12" s="785"/>
    </row>
    <row r="13" spans="1:15" x14ac:dyDescent="0.25">
      <c r="A13" s="744" t="s">
        <v>83</v>
      </c>
      <c r="B13" s="744" t="s">
        <v>38</v>
      </c>
      <c r="C13" s="509">
        <v>41778</v>
      </c>
      <c r="D13" s="510">
        <v>0.52847222222222223</v>
      </c>
      <c r="E13" s="504" t="s">
        <v>36</v>
      </c>
      <c r="F13" s="504" t="s">
        <v>29</v>
      </c>
      <c r="G13" s="783" t="s">
        <v>93</v>
      </c>
      <c r="H13" s="504"/>
      <c r="I13" s="504"/>
      <c r="J13" s="504"/>
      <c r="K13" s="511">
        <v>0.08</v>
      </c>
      <c r="L13" s="506">
        <v>0.52200000000000002</v>
      </c>
      <c r="M13" s="511">
        <v>0.55000000000000004</v>
      </c>
      <c r="N13" s="785"/>
      <c r="O13" s="785"/>
    </row>
    <row r="14" spans="1:15" x14ac:dyDescent="0.25">
      <c r="A14" s="744" t="s">
        <v>83</v>
      </c>
      <c r="B14" s="744" t="s">
        <v>38</v>
      </c>
      <c r="C14" s="509">
        <v>41835</v>
      </c>
      <c r="D14" s="510">
        <v>0.41666666666666669</v>
      </c>
      <c r="E14" s="504" t="s">
        <v>24</v>
      </c>
      <c r="F14" s="504" t="s">
        <v>29</v>
      </c>
      <c r="G14" s="783" t="s">
        <v>93</v>
      </c>
      <c r="H14" s="504"/>
      <c r="I14" s="504"/>
      <c r="J14" s="504"/>
      <c r="K14" s="744"/>
      <c r="L14" s="744"/>
      <c r="M14" s="744"/>
      <c r="N14" s="785"/>
      <c r="O14" s="785"/>
    </row>
    <row r="15" spans="1:15" x14ac:dyDescent="0.25">
      <c r="A15" s="744" t="s">
        <v>83</v>
      </c>
      <c r="B15" s="744" t="s">
        <v>38</v>
      </c>
      <c r="C15" s="509">
        <v>42012</v>
      </c>
      <c r="D15" s="744"/>
      <c r="E15" s="744"/>
      <c r="F15" s="744"/>
      <c r="G15" s="783" t="s">
        <v>93</v>
      </c>
      <c r="H15" s="744"/>
      <c r="I15" s="744"/>
      <c r="J15" s="744"/>
      <c r="K15" s="506">
        <v>0.01</v>
      </c>
      <c r="L15" s="506">
        <v>0.41599999999999998</v>
      </c>
      <c r="M15" s="506">
        <v>0.57999999999999996</v>
      </c>
      <c r="N15" s="785"/>
      <c r="O15" s="785"/>
    </row>
    <row r="16" spans="1:15" x14ac:dyDescent="0.25">
      <c r="A16" s="744" t="s">
        <v>83</v>
      </c>
      <c r="B16" s="744" t="s">
        <v>38</v>
      </c>
      <c r="C16" s="509">
        <v>42018</v>
      </c>
      <c r="D16" s="744"/>
      <c r="E16" s="744"/>
      <c r="F16" s="744"/>
      <c r="G16" s="783" t="s">
        <v>93</v>
      </c>
      <c r="H16" s="744"/>
      <c r="I16" s="744"/>
      <c r="J16" s="744"/>
      <c r="K16" s="511">
        <v>0</v>
      </c>
      <c r="L16" s="506">
        <v>0.44800000000000001</v>
      </c>
      <c r="M16" s="506">
        <v>0.59</v>
      </c>
      <c r="N16" s="785"/>
      <c r="O16" s="785"/>
    </row>
    <row r="17" spans="1:15" x14ac:dyDescent="0.25">
      <c r="A17" s="744" t="s">
        <v>83</v>
      </c>
      <c r="B17" s="744" t="s">
        <v>38</v>
      </c>
      <c r="C17" s="509">
        <v>42025</v>
      </c>
      <c r="D17" s="744"/>
      <c r="E17" s="744"/>
      <c r="F17" s="744"/>
      <c r="G17" s="783" t="s">
        <v>93</v>
      </c>
      <c r="H17" s="744"/>
      <c r="I17" s="744"/>
      <c r="J17" s="744"/>
      <c r="K17" s="511">
        <v>0</v>
      </c>
      <c r="L17" s="506">
        <v>0.46899999999999997</v>
      </c>
      <c r="M17" s="506">
        <v>0.55000000000000004</v>
      </c>
      <c r="N17" s="785"/>
      <c r="O17" s="785"/>
    </row>
    <row r="18" spans="1:15" x14ac:dyDescent="0.25">
      <c r="A18" s="744" t="s">
        <v>83</v>
      </c>
      <c r="B18" s="744" t="s">
        <v>38</v>
      </c>
      <c r="C18" s="509">
        <v>42033</v>
      </c>
      <c r="D18" s="744"/>
      <c r="E18" s="744"/>
      <c r="F18" s="744"/>
      <c r="G18" s="783" t="s">
        <v>93</v>
      </c>
      <c r="H18" s="744"/>
      <c r="I18" s="744"/>
      <c r="J18" s="744"/>
      <c r="K18" s="511">
        <v>0</v>
      </c>
      <c r="L18" s="512">
        <v>0.37</v>
      </c>
      <c r="M18" s="506">
        <v>0.46</v>
      </c>
      <c r="N18" s="785"/>
      <c r="O18" s="785"/>
    </row>
    <row r="19" spans="1:15" x14ac:dyDescent="0.25">
      <c r="A19" s="744" t="s">
        <v>83</v>
      </c>
      <c r="B19" s="744" t="s">
        <v>38</v>
      </c>
      <c r="C19" s="509">
        <v>42038</v>
      </c>
      <c r="D19" s="744"/>
      <c r="E19" s="744"/>
      <c r="F19" s="744"/>
      <c r="G19" s="783" t="s">
        <v>93</v>
      </c>
      <c r="H19" s="744"/>
      <c r="I19" s="744"/>
      <c r="J19" s="744"/>
      <c r="K19" s="744"/>
      <c r="L19" s="744"/>
      <c r="M19" s="744"/>
      <c r="N19" s="785"/>
      <c r="O19" s="785"/>
    </row>
    <row r="20" spans="1:15" x14ac:dyDescent="0.25">
      <c r="A20" s="744" t="s">
        <v>83</v>
      </c>
      <c r="B20" s="744" t="s">
        <v>38</v>
      </c>
      <c r="C20" s="509">
        <v>42045</v>
      </c>
      <c r="D20" s="744"/>
      <c r="E20" s="744"/>
      <c r="F20" s="744"/>
      <c r="G20" s="783" t="s">
        <v>93</v>
      </c>
      <c r="H20" s="744"/>
      <c r="I20" s="744"/>
      <c r="J20" s="744"/>
      <c r="K20" s="744"/>
      <c r="L20" s="744"/>
      <c r="M20" s="744"/>
      <c r="N20" s="785"/>
      <c r="O20" s="785"/>
    </row>
    <row r="21" spans="1:15" x14ac:dyDescent="0.25">
      <c r="A21" s="744" t="s">
        <v>83</v>
      </c>
      <c r="B21" s="744" t="s">
        <v>38</v>
      </c>
      <c r="C21" s="509">
        <v>42061</v>
      </c>
      <c r="D21" s="744"/>
      <c r="E21" s="744"/>
      <c r="F21" s="744"/>
      <c r="G21" s="783" t="s">
        <v>93</v>
      </c>
      <c r="H21" s="744"/>
      <c r="I21" s="744"/>
      <c r="J21" s="744"/>
      <c r="K21" s="744"/>
      <c r="L21" s="504"/>
      <c r="M21" s="504"/>
      <c r="N21" s="785"/>
      <c r="O21" s="785"/>
    </row>
    <row r="22" spans="1:15" x14ac:dyDescent="0.25">
      <c r="A22" s="744" t="s">
        <v>83</v>
      </c>
      <c r="B22" s="744" t="s">
        <v>38</v>
      </c>
      <c r="C22" s="509">
        <v>42066</v>
      </c>
      <c r="D22" s="744"/>
      <c r="E22" s="744"/>
      <c r="F22" s="744"/>
      <c r="G22" s="783" t="s">
        <v>93</v>
      </c>
      <c r="H22" s="744"/>
      <c r="I22" s="744"/>
      <c r="J22" s="744"/>
      <c r="K22" s="511">
        <v>0</v>
      </c>
      <c r="L22" s="512">
        <v>0.53</v>
      </c>
      <c r="M22" s="506">
        <v>0.56999999999999995</v>
      </c>
      <c r="N22" s="785"/>
      <c r="O22" s="785"/>
    </row>
    <row r="23" spans="1:15" x14ac:dyDescent="0.25">
      <c r="A23" s="744" t="s">
        <v>83</v>
      </c>
      <c r="B23" s="744" t="s">
        <v>38</v>
      </c>
      <c r="C23" s="509">
        <v>42082</v>
      </c>
      <c r="D23" s="504"/>
      <c r="E23" s="504"/>
      <c r="F23" s="504"/>
      <c r="G23" s="783" t="s">
        <v>93</v>
      </c>
      <c r="H23" s="504"/>
      <c r="I23" s="504"/>
      <c r="J23" s="504"/>
      <c r="K23" s="506">
        <v>0.02</v>
      </c>
      <c r="L23" s="506">
        <v>0.20899999999999999</v>
      </c>
      <c r="M23" s="511">
        <v>0.6</v>
      </c>
      <c r="N23" s="785"/>
      <c r="O23" s="785"/>
    </row>
    <row r="24" spans="1:15" x14ac:dyDescent="0.25">
      <c r="A24" s="744" t="s">
        <v>83</v>
      </c>
      <c r="B24" s="744" t="s">
        <v>38</v>
      </c>
      <c r="C24" s="509">
        <v>42088</v>
      </c>
      <c r="D24" s="744"/>
      <c r="E24" s="744"/>
      <c r="F24" s="744"/>
      <c r="G24" s="783" t="s">
        <v>93</v>
      </c>
      <c r="H24" s="744"/>
      <c r="I24" s="744"/>
      <c r="J24" s="744"/>
      <c r="K24" s="506">
        <v>0.01</v>
      </c>
      <c r="L24" s="506">
        <v>0.52900000000000003</v>
      </c>
      <c r="M24" s="506">
        <v>0.63</v>
      </c>
      <c r="N24" s="785"/>
      <c r="O24" s="785"/>
    </row>
    <row r="25" spans="1:15" x14ac:dyDescent="0.25">
      <c r="A25" s="744" t="s">
        <v>83</v>
      </c>
      <c r="B25" s="744" t="s">
        <v>38</v>
      </c>
      <c r="C25" s="509">
        <v>42096</v>
      </c>
      <c r="D25" s="744"/>
      <c r="E25" s="744"/>
      <c r="F25" s="744"/>
      <c r="G25" s="783" t="s">
        <v>93</v>
      </c>
      <c r="H25" s="744"/>
      <c r="I25" s="744"/>
      <c r="J25" s="744"/>
      <c r="K25" s="506">
        <v>0.02</v>
      </c>
      <c r="L25" s="506">
        <v>0.46200000000000002</v>
      </c>
      <c r="M25" s="506">
        <v>0.53</v>
      </c>
      <c r="N25" s="785"/>
      <c r="O25" s="785"/>
    </row>
    <row r="26" spans="1:15" x14ac:dyDescent="0.25">
      <c r="A26" s="744" t="s">
        <v>83</v>
      </c>
      <c r="B26" s="744" t="s">
        <v>38</v>
      </c>
      <c r="C26" s="509">
        <v>42103</v>
      </c>
      <c r="D26" s="744"/>
      <c r="E26" s="744"/>
      <c r="F26" s="744"/>
      <c r="G26" s="783" t="s">
        <v>93</v>
      </c>
      <c r="H26" s="744"/>
      <c r="I26" s="744"/>
      <c r="J26" s="744"/>
      <c r="K26" s="744"/>
      <c r="L26" s="744"/>
      <c r="M26" s="744"/>
      <c r="N26" s="785"/>
      <c r="O26" s="785"/>
    </row>
    <row r="27" spans="1:15" x14ac:dyDescent="0.25">
      <c r="A27" s="744" t="s">
        <v>83</v>
      </c>
      <c r="B27" s="744" t="s">
        <v>38</v>
      </c>
      <c r="C27" s="509">
        <v>42117</v>
      </c>
      <c r="D27" s="744"/>
      <c r="E27" s="744"/>
      <c r="F27" s="744"/>
      <c r="G27" s="783" t="s">
        <v>93</v>
      </c>
      <c r="H27" s="744"/>
      <c r="I27" s="744"/>
      <c r="J27" s="744"/>
      <c r="K27" s="744"/>
      <c r="L27" s="744"/>
      <c r="M27" s="744"/>
      <c r="N27" s="785"/>
      <c r="O27" s="785"/>
    </row>
    <row r="28" spans="1:15" x14ac:dyDescent="0.25">
      <c r="A28" s="744" t="s">
        <v>83</v>
      </c>
      <c r="B28" s="744" t="s">
        <v>38</v>
      </c>
      <c r="C28" s="509">
        <v>42131</v>
      </c>
      <c r="D28" s="744"/>
      <c r="E28" s="744"/>
      <c r="F28" s="744"/>
      <c r="G28" s="783" t="s">
        <v>93</v>
      </c>
      <c r="H28" s="744"/>
      <c r="I28" s="744"/>
      <c r="J28" s="744"/>
      <c r="K28" s="494">
        <v>0.02</v>
      </c>
      <c r="L28" s="493">
        <v>0.628</v>
      </c>
      <c r="M28" s="928">
        <v>0.71</v>
      </c>
      <c r="N28" s="785"/>
      <c r="O28" s="785"/>
    </row>
    <row r="29" spans="1:15" x14ac:dyDescent="0.25">
      <c r="A29" s="744" t="s">
        <v>83</v>
      </c>
      <c r="B29" s="744" t="s">
        <v>38</v>
      </c>
      <c r="C29" s="509">
        <v>42132</v>
      </c>
      <c r="D29" s="744"/>
      <c r="E29" s="744"/>
      <c r="F29" s="744"/>
      <c r="G29" s="783" t="s">
        <v>93</v>
      </c>
      <c r="H29" s="744"/>
      <c r="I29" s="744"/>
      <c r="J29" s="744"/>
      <c r="K29" s="473">
        <v>0.41</v>
      </c>
      <c r="L29" s="472">
        <v>2.2869999999999999</v>
      </c>
      <c r="M29" s="473">
        <v>3.23</v>
      </c>
      <c r="N29" s="785"/>
      <c r="O29" s="785"/>
    </row>
    <row r="30" spans="1:15" x14ac:dyDescent="0.25">
      <c r="A30" s="744" t="s">
        <v>83</v>
      </c>
      <c r="B30" s="744" t="s">
        <v>38</v>
      </c>
      <c r="C30" s="509">
        <v>42150</v>
      </c>
      <c r="D30" s="744"/>
      <c r="E30" s="744"/>
      <c r="F30" s="514"/>
      <c r="G30" s="783" t="s">
        <v>93</v>
      </c>
      <c r="H30" s="514"/>
      <c r="I30" s="514"/>
      <c r="J30" s="514"/>
      <c r="K30" s="473">
        <v>0.03</v>
      </c>
      <c r="L30" s="472">
        <v>0.51400000000000001</v>
      </c>
      <c r="M30" s="473" t="s">
        <v>19</v>
      </c>
      <c r="N30" s="785"/>
      <c r="O30" s="785"/>
    </row>
    <row r="31" spans="1:15" x14ac:dyDescent="0.25">
      <c r="A31" s="744" t="s">
        <v>83</v>
      </c>
      <c r="B31" s="744" t="s">
        <v>38</v>
      </c>
      <c r="C31" s="509">
        <v>42156</v>
      </c>
      <c r="D31" s="744"/>
      <c r="E31" s="744"/>
      <c r="F31" s="514"/>
      <c r="G31" s="783" t="s">
        <v>93</v>
      </c>
      <c r="H31" s="514"/>
      <c r="I31" s="514"/>
      <c r="J31" s="514"/>
      <c r="K31" s="442"/>
      <c r="L31" s="442"/>
      <c r="M31" s="442"/>
      <c r="N31" s="785"/>
      <c r="O31" s="785"/>
    </row>
    <row r="32" spans="1:15" x14ac:dyDescent="0.25">
      <c r="A32" s="744" t="s">
        <v>83</v>
      </c>
      <c r="B32" s="744" t="s">
        <v>39</v>
      </c>
      <c r="C32" s="405">
        <v>41541</v>
      </c>
      <c r="D32" s="744"/>
      <c r="E32" s="744"/>
      <c r="F32" s="744"/>
      <c r="G32" s="783" t="s">
        <v>93</v>
      </c>
      <c r="H32" s="744"/>
      <c r="I32" s="744"/>
      <c r="J32" s="744"/>
      <c r="K32" s="744">
        <v>0</v>
      </c>
      <c r="L32" s="744">
        <v>0.122</v>
      </c>
      <c r="M32" s="744">
        <v>0.35</v>
      </c>
      <c r="N32" s="785"/>
      <c r="O32" s="785"/>
    </row>
    <row r="33" spans="1:15" x14ac:dyDescent="0.25">
      <c r="A33" s="744" t="s">
        <v>83</v>
      </c>
      <c r="B33" s="744" t="s">
        <v>39</v>
      </c>
      <c r="C33" s="405">
        <v>41548</v>
      </c>
      <c r="D33" s="744"/>
      <c r="E33" s="744"/>
      <c r="F33" s="744"/>
      <c r="G33" s="783" t="s">
        <v>93</v>
      </c>
      <c r="H33" s="744"/>
      <c r="I33" s="744"/>
      <c r="J33" s="744"/>
      <c r="K33" s="744">
        <v>0</v>
      </c>
      <c r="L33" s="744">
        <v>0.108</v>
      </c>
      <c r="M33" s="744">
        <v>0.41</v>
      </c>
      <c r="N33" s="785"/>
      <c r="O33" s="785"/>
    </row>
    <row r="34" spans="1:15" x14ac:dyDescent="0.25">
      <c r="A34" s="744" t="s">
        <v>83</v>
      </c>
      <c r="B34" s="744" t="s">
        <v>39</v>
      </c>
      <c r="C34" s="405">
        <v>41556</v>
      </c>
      <c r="D34" s="744"/>
      <c r="E34" s="744"/>
      <c r="F34" s="744"/>
      <c r="G34" s="783" t="s">
        <v>93</v>
      </c>
      <c r="H34" s="744"/>
      <c r="I34" s="744"/>
      <c r="J34" s="744"/>
      <c r="K34" s="744">
        <v>0</v>
      </c>
      <c r="L34" s="744">
        <v>8.7999999999999995E-2</v>
      </c>
      <c r="M34" s="744">
        <v>0.28000000000000003</v>
      </c>
      <c r="N34" s="785"/>
      <c r="O34" s="785"/>
    </row>
    <row r="35" spans="1:15" x14ac:dyDescent="0.25">
      <c r="A35" s="744" t="s">
        <v>83</v>
      </c>
      <c r="B35" s="744" t="s">
        <v>39</v>
      </c>
      <c r="C35" s="405">
        <v>41590</v>
      </c>
      <c r="D35" s="744"/>
      <c r="E35" s="744"/>
      <c r="F35" s="744"/>
      <c r="G35" s="783" t="s">
        <v>93</v>
      </c>
      <c r="H35" s="744"/>
      <c r="I35" s="744"/>
      <c r="J35" s="744"/>
      <c r="K35" s="744">
        <v>0.05</v>
      </c>
      <c r="L35" s="744">
        <v>2.4489999999999998</v>
      </c>
      <c r="M35" s="744">
        <v>2.61</v>
      </c>
      <c r="N35" s="785"/>
      <c r="O35" s="785"/>
    </row>
    <row r="36" spans="1:15" x14ac:dyDescent="0.25">
      <c r="A36" s="744" t="s">
        <v>83</v>
      </c>
      <c r="B36" s="744" t="s">
        <v>39</v>
      </c>
      <c r="C36" s="405">
        <v>41597</v>
      </c>
      <c r="D36" s="744"/>
      <c r="E36" s="744"/>
      <c r="F36" s="744"/>
      <c r="G36" s="783" t="s">
        <v>93</v>
      </c>
      <c r="H36" s="744"/>
      <c r="I36" s="744"/>
      <c r="J36" s="744"/>
      <c r="K36" s="744">
        <v>0.02</v>
      </c>
      <c r="L36" s="744">
        <v>3.0630000000000002</v>
      </c>
      <c r="M36" s="744">
        <v>3.06</v>
      </c>
      <c r="N36" s="785"/>
      <c r="O36" s="785"/>
    </row>
    <row r="37" spans="1:15" x14ac:dyDescent="0.25">
      <c r="A37" s="744" t="s">
        <v>83</v>
      </c>
      <c r="B37" s="744" t="s">
        <v>39</v>
      </c>
      <c r="C37" s="405">
        <v>41604</v>
      </c>
      <c r="D37" s="744"/>
      <c r="E37" s="744"/>
      <c r="F37" s="744"/>
      <c r="G37" s="783" t="s">
        <v>93</v>
      </c>
      <c r="H37" s="744"/>
      <c r="I37" s="744"/>
      <c r="J37" s="744"/>
      <c r="K37" s="744">
        <v>0</v>
      </c>
      <c r="L37" s="744">
        <v>1.69</v>
      </c>
      <c r="M37" s="744">
        <v>1.7</v>
      </c>
      <c r="N37" s="785"/>
      <c r="O37" s="785"/>
    </row>
    <row r="38" spans="1:15" x14ac:dyDescent="0.25">
      <c r="A38" s="744" t="s">
        <v>83</v>
      </c>
      <c r="B38" s="744" t="s">
        <v>39</v>
      </c>
      <c r="C38" s="405">
        <v>41611</v>
      </c>
      <c r="D38" s="744"/>
      <c r="E38" s="744"/>
      <c r="F38" s="744"/>
      <c r="G38" s="783" t="s">
        <v>93</v>
      </c>
      <c r="H38" s="744"/>
      <c r="I38" s="744"/>
      <c r="J38" s="744"/>
      <c r="K38" s="744">
        <v>0.04</v>
      </c>
      <c r="L38" s="744">
        <v>1.048</v>
      </c>
      <c r="M38" s="744">
        <v>1.37</v>
      </c>
      <c r="N38" s="785"/>
      <c r="O38" s="785"/>
    </row>
    <row r="39" spans="1:15" x14ac:dyDescent="0.25">
      <c r="A39" s="744" t="s">
        <v>83</v>
      </c>
      <c r="B39" s="744" t="s">
        <v>39</v>
      </c>
      <c r="C39" s="405">
        <v>41641</v>
      </c>
      <c r="D39" s="744"/>
      <c r="E39" s="744"/>
      <c r="F39" s="744"/>
      <c r="G39" s="783" t="s">
        <v>93</v>
      </c>
      <c r="H39" s="744"/>
      <c r="I39" s="744"/>
      <c r="J39" s="744"/>
      <c r="K39" s="744">
        <v>0.05</v>
      </c>
      <c r="L39" s="744">
        <v>3.24</v>
      </c>
      <c r="M39" s="744">
        <v>3.48</v>
      </c>
      <c r="N39" s="785"/>
      <c r="O39" s="785"/>
    </row>
    <row r="40" spans="1:15" x14ac:dyDescent="0.25">
      <c r="A40" s="744" t="s">
        <v>83</v>
      </c>
      <c r="B40" s="744" t="s">
        <v>39</v>
      </c>
      <c r="C40" s="405">
        <v>41646</v>
      </c>
      <c r="D40" s="744"/>
      <c r="E40" s="744"/>
      <c r="F40" s="744"/>
      <c r="G40" s="783" t="s">
        <v>93</v>
      </c>
      <c r="H40" s="744"/>
      <c r="I40" s="744"/>
      <c r="J40" s="744"/>
      <c r="K40" s="744">
        <v>0</v>
      </c>
      <c r="L40" s="744">
        <v>2.2305000000000001</v>
      </c>
      <c r="M40" s="744">
        <v>2.39</v>
      </c>
      <c r="N40" s="785"/>
      <c r="O40" s="785"/>
    </row>
    <row r="41" spans="1:15" x14ac:dyDescent="0.25">
      <c r="A41" s="744" t="s">
        <v>83</v>
      </c>
      <c r="B41" s="744" t="s">
        <v>39</v>
      </c>
      <c r="C41" s="405">
        <v>41653</v>
      </c>
      <c r="D41" s="744"/>
      <c r="E41" s="744"/>
      <c r="F41" s="744"/>
      <c r="G41" s="783" t="s">
        <v>93</v>
      </c>
      <c r="H41" s="744"/>
      <c r="I41" s="744"/>
      <c r="J41" s="744"/>
      <c r="K41" s="744">
        <v>0</v>
      </c>
      <c r="L41" s="744">
        <v>1.974</v>
      </c>
      <c r="M41" s="744">
        <v>2.09</v>
      </c>
      <c r="N41" s="785"/>
      <c r="O41" s="785"/>
    </row>
    <row r="42" spans="1:15" x14ac:dyDescent="0.25">
      <c r="A42" s="744" t="s">
        <v>83</v>
      </c>
      <c r="B42" s="744" t="s">
        <v>39</v>
      </c>
      <c r="C42" s="405">
        <v>41660</v>
      </c>
      <c r="D42" s="744"/>
      <c r="E42" s="744"/>
      <c r="F42" s="744"/>
      <c r="G42" s="783" t="s">
        <v>93</v>
      </c>
      <c r="H42" s="744"/>
      <c r="I42" s="744"/>
      <c r="J42" s="744"/>
      <c r="K42" s="744">
        <v>0.02</v>
      </c>
      <c r="L42" s="744">
        <v>2.1070000000000002</v>
      </c>
      <c r="M42" s="744">
        <v>2.1</v>
      </c>
      <c r="N42" s="785"/>
      <c r="O42" s="785"/>
    </row>
    <row r="43" spans="1:15" x14ac:dyDescent="0.25">
      <c r="A43" s="744" t="s">
        <v>83</v>
      </c>
      <c r="B43" s="744" t="s">
        <v>39</v>
      </c>
      <c r="C43" s="405">
        <v>41668</v>
      </c>
      <c r="D43" s="744"/>
      <c r="E43" s="744"/>
      <c r="F43" s="744"/>
      <c r="G43" s="783" t="s">
        <v>93</v>
      </c>
      <c r="H43" s="744"/>
      <c r="I43" s="744"/>
      <c r="J43" s="744"/>
      <c r="K43" s="744">
        <v>0</v>
      </c>
      <c r="L43" s="744">
        <v>0.85099999999999998</v>
      </c>
      <c r="M43" s="744">
        <v>0.86</v>
      </c>
      <c r="N43" s="785"/>
      <c r="O43" s="785"/>
    </row>
    <row r="44" spans="1:15" x14ac:dyDescent="0.25">
      <c r="A44" s="744" t="s">
        <v>83</v>
      </c>
      <c r="B44" s="744" t="s">
        <v>39</v>
      </c>
      <c r="C44" s="405">
        <v>41683</v>
      </c>
      <c r="D44" s="744"/>
      <c r="E44" s="744"/>
      <c r="F44" s="744"/>
      <c r="G44" s="783" t="s">
        <v>93</v>
      </c>
      <c r="H44" s="744"/>
      <c r="I44" s="744"/>
      <c r="J44" s="744"/>
      <c r="K44" s="744">
        <v>0</v>
      </c>
      <c r="L44" s="744">
        <v>0.65400000000000003</v>
      </c>
      <c r="M44" s="744">
        <v>0.73</v>
      </c>
      <c r="N44" s="785"/>
      <c r="O44" s="785"/>
    </row>
    <row r="45" spans="1:15" x14ac:dyDescent="0.25">
      <c r="A45" s="744" t="s">
        <v>83</v>
      </c>
      <c r="B45" s="744" t="s">
        <v>39</v>
      </c>
      <c r="C45" s="405">
        <v>41689</v>
      </c>
      <c r="D45" s="744"/>
      <c r="E45" s="744"/>
      <c r="F45" s="744"/>
      <c r="G45" s="783" t="s">
        <v>93</v>
      </c>
      <c r="H45" s="744"/>
      <c r="I45" s="744"/>
      <c r="J45" s="744"/>
      <c r="K45" s="744">
        <v>0.02</v>
      </c>
      <c r="L45" s="744">
        <v>0.57399999999999995</v>
      </c>
      <c r="M45" s="744">
        <v>0.62</v>
      </c>
      <c r="N45" s="785"/>
      <c r="O45" s="785"/>
    </row>
    <row r="46" spans="1:15" x14ac:dyDescent="0.25">
      <c r="A46" s="744" t="s">
        <v>83</v>
      </c>
      <c r="B46" s="744" t="s">
        <v>39</v>
      </c>
      <c r="C46" s="405">
        <v>41697</v>
      </c>
      <c r="D46" s="744"/>
      <c r="E46" s="744"/>
      <c r="F46" s="744"/>
      <c r="G46" s="783" t="s">
        <v>93</v>
      </c>
      <c r="H46" s="744"/>
      <c r="I46" s="744"/>
      <c r="J46" s="744"/>
      <c r="K46" s="744">
        <v>0.06</v>
      </c>
      <c r="L46" s="744">
        <v>0.59399999999999997</v>
      </c>
      <c r="M46" s="744">
        <v>0.82</v>
      </c>
      <c r="N46" s="785"/>
      <c r="O46" s="785"/>
    </row>
    <row r="47" spans="1:15" x14ac:dyDescent="0.25">
      <c r="A47" s="744" t="s">
        <v>83</v>
      </c>
      <c r="B47" s="744" t="s">
        <v>39</v>
      </c>
      <c r="C47" s="405">
        <v>41708</v>
      </c>
      <c r="D47" s="744"/>
      <c r="E47" s="744"/>
      <c r="F47" s="744"/>
      <c r="G47" s="783" t="s">
        <v>93</v>
      </c>
      <c r="H47" s="744"/>
      <c r="I47" s="744"/>
      <c r="J47" s="744"/>
      <c r="K47" s="744">
        <v>0.02</v>
      </c>
      <c r="L47" s="744">
        <v>0.372</v>
      </c>
      <c r="M47" s="744">
        <v>0.53</v>
      </c>
      <c r="N47" s="785"/>
      <c r="O47" s="785"/>
    </row>
    <row r="48" spans="1:15" x14ac:dyDescent="0.25">
      <c r="A48" s="744" t="s">
        <v>83</v>
      </c>
      <c r="B48" s="744" t="s">
        <v>39</v>
      </c>
      <c r="C48" s="405">
        <v>41724</v>
      </c>
      <c r="D48" s="744"/>
      <c r="E48" s="744"/>
      <c r="F48" s="744"/>
      <c r="G48" s="783" t="s">
        <v>93</v>
      </c>
      <c r="H48" s="744"/>
      <c r="I48" s="744"/>
      <c r="J48" s="744"/>
      <c r="K48" s="744">
        <v>0.01</v>
      </c>
      <c r="L48" s="744">
        <v>1.0029999999999999</v>
      </c>
      <c r="M48" s="744">
        <v>1.1299999999999999</v>
      </c>
      <c r="N48" s="785"/>
      <c r="O48" s="785"/>
    </row>
    <row r="49" spans="1:15" x14ac:dyDescent="0.25">
      <c r="A49" s="744" t="s">
        <v>83</v>
      </c>
      <c r="B49" s="744" t="s">
        <v>39</v>
      </c>
      <c r="C49" s="405">
        <v>41731</v>
      </c>
      <c r="D49" s="744"/>
      <c r="E49" s="744"/>
      <c r="F49" s="744"/>
      <c r="G49" s="783" t="s">
        <v>93</v>
      </c>
      <c r="H49" s="744"/>
      <c r="I49" s="744"/>
      <c r="J49" s="744"/>
      <c r="K49" s="744">
        <v>0</v>
      </c>
      <c r="L49" s="744">
        <v>0.60399999999999998</v>
      </c>
      <c r="M49" s="744">
        <v>0.67</v>
      </c>
      <c r="N49" s="785"/>
      <c r="O49" s="785"/>
    </row>
    <row r="50" spans="1:15" x14ac:dyDescent="0.25">
      <c r="A50" s="744" t="s">
        <v>83</v>
      </c>
      <c r="B50" s="744" t="s">
        <v>39</v>
      </c>
      <c r="C50" s="405">
        <v>41751</v>
      </c>
      <c r="D50" s="744"/>
      <c r="E50" s="744"/>
      <c r="F50" s="744"/>
      <c r="G50" s="783" t="s">
        <v>93</v>
      </c>
      <c r="H50" s="744"/>
      <c r="I50" s="744"/>
      <c r="J50" s="744"/>
      <c r="K50" s="744">
        <v>0</v>
      </c>
      <c r="L50" s="744">
        <v>0.58599999999999997</v>
      </c>
      <c r="M50" s="744">
        <v>0.66</v>
      </c>
      <c r="N50" s="785"/>
      <c r="O50" s="785"/>
    </row>
    <row r="51" spans="1:15" x14ac:dyDescent="0.25">
      <c r="A51" s="744" t="s">
        <v>83</v>
      </c>
      <c r="B51" s="744" t="s">
        <v>39</v>
      </c>
      <c r="C51" s="405">
        <v>41760</v>
      </c>
      <c r="D51" s="744"/>
      <c r="E51" s="744"/>
      <c r="F51" s="744"/>
      <c r="G51" s="783" t="s">
        <v>93</v>
      </c>
      <c r="H51" s="744"/>
      <c r="I51" s="744"/>
      <c r="J51" s="744"/>
      <c r="K51" s="744">
        <v>0</v>
      </c>
      <c r="L51" s="744">
        <v>0.505</v>
      </c>
      <c r="M51" s="744">
        <v>0.56999999999999995</v>
      </c>
      <c r="N51" s="785"/>
      <c r="O51" s="785"/>
    </row>
    <row r="52" spans="1:15" x14ac:dyDescent="0.25">
      <c r="A52" s="744" t="s">
        <v>83</v>
      </c>
      <c r="B52" s="744" t="s">
        <v>39</v>
      </c>
      <c r="C52" s="405">
        <v>41767</v>
      </c>
      <c r="D52" s="744"/>
      <c r="E52" s="744"/>
      <c r="F52" s="744"/>
      <c r="G52" s="783" t="s">
        <v>93</v>
      </c>
      <c r="H52" s="744"/>
      <c r="I52" s="744"/>
      <c r="J52" s="744"/>
      <c r="K52" s="744">
        <v>0</v>
      </c>
      <c r="L52" s="744">
        <v>0.38600000000000001</v>
      </c>
      <c r="M52" s="744">
        <v>0.48</v>
      </c>
      <c r="N52" s="785"/>
      <c r="O52" s="785"/>
    </row>
    <row r="53" spans="1:15" x14ac:dyDescent="0.25">
      <c r="A53" s="744" t="s">
        <v>83</v>
      </c>
      <c r="B53" s="744" t="s">
        <v>39</v>
      </c>
      <c r="C53" s="405">
        <v>41768</v>
      </c>
      <c r="D53" s="744"/>
      <c r="E53" s="744"/>
      <c r="F53" s="744"/>
      <c r="G53" s="783" t="s">
        <v>93</v>
      </c>
      <c r="H53" s="744"/>
      <c r="I53" s="744"/>
      <c r="J53" s="744"/>
      <c r="K53" s="744">
        <v>0.02</v>
      </c>
      <c r="L53" s="744">
        <v>0.161</v>
      </c>
      <c r="M53" s="744">
        <v>0.36</v>
      </c>
      <c r="N53" s="785"/>
      <c r="O53" s="785"/>
    </row>
    <row r="54" spans="1:15" x14ac:dyDescent="0.25">
      <c r="A54" s="744" t="s">
        <v>83</v>
      </c>
      <c r="B54" s="744" t="s">
        <v>39</v>
      </c>
      <c r="C54" s="405">
        <v>41778</v>
      </c>
      <c r="D54" s="744"/>
      <c r="E54" s="744"/>
      <c r="F54" s="744"/>
      <c r="G54" s="783" t="s">
        <v>93</v>
      </c>
      <c r="H54" s="744"/>
      <c r="I54" s="744"/>
      <c r="J54" s="744"/>
      <c r="K54" s="744">
        <v>0</v>
      </c>
      <c r="L54" s="744">
        <v>0.63900000000000001</v>
      </c>
      <c r="M54" s="744">
        <v>0.7</v>
      </c>
      <c r="N54" s="785"/>
      <c r="O54" s="785"/>
    </row>
    <row r="55" spans="1:15" x14ac:dyDescent="0.25">
      <c r="A55" s="744" t="s">
        <v>83</v>
      </c>
      <c r="B55" s="744" t="s">
        <v>39</v>
      </c>
      <c r="C55" s="405">
        <v>41795</v>
      </c>
      <c r="D55" s="744"/>
      <c r="E55" s="744"/>
      <c r="F55" s="744"/>
      <c r="G55" s="783" t="s">
        <v>93</v>
      </c>
      <c r="H55" s="744"/>
      <c r="I55" s="744"/>
      <c r="J55" s="744"/>
      <c r="K55" s="744">
        <v>0.08</v>
      </c>
      <c r="L55" s="744">
        <v>0.35</v>
      </c>
      <c r="M55" s="744">
        <v>0.46</v>
      </c>
      <c r="N55" s="785"/>
      <c r="O55" s="785"/>
    </row>
    <row r="56" spans="1:15" x14ac:dyDescent="0.25">
      <c r="A56" s="744" t="s">
        <v>83</v>
      </c>
      <c r="B56" s="744" t="s">
        <v>39</v>
      </c>
      <c r="C56" s="405">
        <v>41809</v>
      </c>
      <c r="D56" s="744"/>
      <c r="E56" s="744"/>
      <c r="F56" s="744"/>
      <c r="G56" s="783" t="s">
        <v>93</v>
      </c>
      <c r="H56" s="744"/>
      <c r="I56" s="744"/>
      <c r="J56" s="744"/>
      <c r="K56" s="744">
        <v>0.06</v>
      </c>
      <c r="L56" s="744">
        <v>0.32</v>
      </c>
      <c r="M56" s="744">
        <v>0.43</v>
      </c>
      <c r="N56" s="785"/>
      <c r="O56" s="785"/>
    </row>
    <row r="57" spans="1:15" x14ac:dyDescent="0.25">
      <c r="A57" s="744" t="s">
        <v>83</v>
      </c>
      <c r="B57" s="744" t="s">
        <v>39</v>
      </c>
      <c r="C57" s="405">
        <v>41821</v>
      </c>
      <c r="D57" s="744"/>
      <c r="E57" s="744"/>
      <c r="F57" s="744"/>
      <c r="G57" s="783" t="s">
        <v>93</v>
      </c>
      <c r="H57" s="744"/>
      <c r="I57" s="744"/>
      <c r="J57" s="744"/>
      <c r="K57" s="744">
        <v>0.04</v>
      </c>
      <c r="L57" s="744">
        <v>0.54700000000000004</v>
      </c>
      <c r="M57" s="744">
        <v>0.68</v>
      </c>
      <c r="N57" s="785"/>
      <c r="O57" s="785"/>
    </row>
    <row r="58" spans="1:15" x14ac:dyDescent="0.25">
      <c r="A58" s="744" t="s">
        <v>83</v>
      </c>
      <c r="B58" s="744" t="s">
        <v>39</v>
      </c>
      <c r="C58" s="405">
        <v>41835</v>
      </c>
      <c r="D58" s="744"/>
      <c r="E58" s="744"/>
      <c r="F58" s="744"/>
      <c r="G58" s="783" t="s">
        <v>93</v>
      </c>
      <c r="H58" s="744"/>
      <c r="I58" s="744"/>
      <c r="J58" s="744"/>
      <c r="K58" s="744">
        <v>0.01</v>
      </c>
      <c r="L58" s="744">
        <v>0.35299999999999998</v>
      </c>
      <c r="M58" s="744">
        <v>0.43</v>
      </c>
      <c r="N58" s="785"/>
      <c r="O58" s="785"/>
    </row>
    <row r="59" spans="1:15" x14ac:dyDescent="0.25">
      <c r="A59" s="744" t="s">
        <v>83</v>
      </c>
      <c r="B59" s="744" t="s">
        <v>39</v>
      </c>
      <c r="C59" s="405">
        <v>41843</v>
      </c>
      <c r="D59" s="744"/>
      <c r="E59" s="744"/>
      <c r="F59" s="744"/>
      <c r="G59" s="783" t="s">
        <v>93</v>
      </c>
      <c r="H59" s="744"/>
      <c r="I59" s="744"/>
      <c r="J59" s="744"/>
      <c r="K59" s="744">
        <v>0.05</v>
      </c>
      <c r="L59" s="744">
        <v>0.34200000000000003</v>
      </c>
      <c r="M59" s="744">
        <v>0.37</v>
      </c>
      <c r="N59" s="785"/>
      <c r="O59" s="785"/>
    </row>
    <row r="60" spans="1:15" x14ac:dyDescent="0.25">
      <c r="A60" s="744" t="s">
        <v>83</v>
      </c>
      <c r="B60" s="744" t="s">
        <v>39</v>
      </c>
      <c r="C60" s="405">
        <v>41863</v>
      </c>
      <c r="D60" s="744"/>
      <c r="E60" s="744"/>
      <c r="F60" s="744"/>
      <c r="G60" s="783" t="s">
        <v>93</v>
      </c>
      <c r="H60" s="744"/>
      <c r="I60" s="744"/>
      <c r="J60" s="744"/>
      <c r="K60" s="744">
        <v>0.03</v>
      </c>
      <c r="L60" s="744">
        <v>0.217</v>
      </c>
      <c r="M60" s="744">
        <v>0.26</v>
      </c>
      <c r="N60" s="785"/>
      <c r="O60" s="785"/>
    </row>
    <row r="61" spans="1:15" x14ac:dyDescent="0.25">
      <c r="A61" s="744" t="s">
        <v>83</v>
      </c>
      <c r="B61" s="744" t="s">
        <v>39</v>
      </c>
      <c r="C61" s="405">
        <v>41871</v>
      </c>
      <c r="D61" s="744"/>
      <c r="E61" s="744"/>
      <c r="F61" s="744"/>
      <c r="G61" s="783" t="s">
        <v>93</v>
      </c>
      <c r="H61" s="744"/>
      <c r="I61" s="744"/>
      <c r="J61" s="744"/>
      <c r="K61" s="744">
        <v>0</v>
      </c>
      <c r="L61" s="744">
        <v>0.28499999999999998</v>
      </c>
      <c r="M61" s="744">
        <v>0.45</v>
      </c>
      <c r="N61" s="785"/>
      <c r="O61" s="785"/>
    </row>
    <row r="62" spans="1:15" x14ac:dyDescent="0.25">
      <c r="A62" s="744" t="s">
        <v>83</v>
      </c>
      <c r="B62" s="744" t="s">
        <v>39</v>
      </c>
      <c r="C62" s="405">
        <v>41877</v>
      </c>
      <c r="D62" s="744"/>
      <c r="E62" s="744"/>
      <c r="F62" s="744"/>
      <c r="G62" s="783" t="s">
        <v>93</v>
      </c>
      <c r="H62" s="744"/>
      <c r="I62" s="744"/>
      <c r="J62" s="744"/>
      <c r="K62" s="744">
        <v>0.05</v>
      </c>
      <c r="L62" s="744">
        <v>0.25600000000000001</v>
      </c>
      <c r="M62" s="744">
        <v>0.42</v>
      </c>
      <c r="N62" s="785"/>
      <c r="O62" s="785"/>
    </row>
    <row r="63" spans="1:15" x14ac:dyDescent="0.25">
      <c r="A63" s="744" t="s">
        <v>83</v>
      </c>
      <c r="B63" s="744" t="s">
        <v>39</v>
      </c>
      <c r="C63" s="405">
        <v>41893</v>
      </c>
      <c r="D63" s="744"/>
      <c r="E63" s="744"/>
      <c r="F63" s="744"/>
      <c r="G63" s="783" t="s">
        <v>93</v>
      </c>
      <c r="H63" s="744"/>
      <c r="I63" s="744"/>
      <c r="J63" s="744"/>
      <c r="K63" s="744">
        <v>0</v>
      </c>
      <c r="L63" s="744">
        <v>0.56399999999999995</v>
      </c>
      <c r="M63" s="744">
        <v>0.65</v>
      </c>
      <c r="N63" s="785"/>
      <c r="O63" s="785"/>
    </row>
    <row r="64" spans="1:15" x14ac:dyDescent="0.25">
      <c r="A64" s="744" t="s">
        <v>83</v>
      </c>
      <c r="B64" s="744" t="s">
        <v>39</v>
      </c>
      <c r="C64" s="405">
        <v>41905</v>
      </c>
      <c r="D64" s="744"/>
      <c r="E64" s="744"/>
      <c r="F64" s="744"/>
      <c r="G64" s="783" t="s">
        <v>93</v>
      </c>
      <c r="H64" s="744"/>
      <c r="I64" s="744"/>
      <c r="J64" s="744"/>
      <c r="K64" s="744">
        <v>0</v>
      </c>
      <c r="L64" s="744">
        <v>0.253</v>
      </c>
      <c r="M64" s="744">
        <v>0.37</v>
      </c>
      <c r="N64" s="785"/>
      <c r="O64" s="785"/>
    </row>
    <row r="65" spans="1:15" x14ac:dyDescent="0.25">
      <c r="A65" s="744" t="s">
        <v>83</v>
      </c>
      <c r="B65" s="744" t="s">
        <v>39</v>
      </c>
      <c r="C65" s="405">
        <v>41912</v>
      </c>
      <c r="D65" s="744"/>
      <c r="E65" s="744"/>
      <c r="F65" s="744"/>
      <c r="G65" s="783" t="s">
        <v>93</v>
      </c>
      <c r="H65" s="744"/>
      <c r="I65" s="744"/>
      <c r="J65" s="744"/>
      <c r="K65" s="504">
        <v>0</v>
      </c>
      <c r="L65" s="504">
        <v>0.25600000000000001</v>
      </c>
      <c r="M65" s="504">
        <v>0.63</v>
      </c>
      <c r="N65" s="785"/>
      <c r="O65" s="785"/>
    </row>
    <row r="66" spans="1:15" x14ac:dyDescent="0.25">
      <c r="A66" s="744" t="s">
        <v>83</v>
      </c>
      <c r="B66" s="744" t="s">
        <v>39</v>
      </c>
      <c r="C66" s="405">
        <v>41920</v>
      </c>
      <c r="D66" s="744"/>
      <c r="E66" s="744"/>
      <c r="F66" s="744"/>
      <c r="G66" s="783" t="s">
        <v>93</v>
      </c>
      <c r="H66" s="744"/>
      <c r="I66" s="744"/>
      <c r="J66" s="744"/>
      <c r="K66" s="744">
        <v>0</v>
      </c>
      <c r="L66" s="744">
        <v>0.218</v>
      </c>
      <c r="M66" s="744">
        <v>0.41</v>
      </c>
      <c r="N66" s="785"/>
      <c r="O66" s="785"/>
    </row>
    <row r="67" spans="1:15" x14ac:dyDescent="0.25">
      <c r="A67" s="744" t="s">
        <v>83</v>
      </c>
      <c r="B67" s="744" t="s">
        <v>39</v>
      </c>
      <c r="C67" s="405">
        <v>41934</v>
      </c>
      <c r="D67" s="744"/>
      <c r="E67" s="744"/>
      <c r="F67" s="744"/>
      <c r="G67" s="783" t="s">
        <v>93</v>
      </c>
      <c r="H67" s="744"/>
      <c r="I67" s="744"/>
      <c r="J67" s="744"/>
      <c r="K67" s="744">
        <v>0</v>
      </c>
      <c r="L67" s="744">
        <v>0.40200000000000002</v>
      </c>
      <c r="M67" s="744">
        <v>0.59</v>
      </c>
      <c r="N67" s="785"/>
      <c r="O67" s="785"/>
    </row>
    <row r="68" spans="1:15" x14ac:dyDescent="0.25">
      <c r="A68" s="744" t="s">
        <v>83</v>
      </c>
      <c r="B68" s="744" t="s">
        <v>39</v>
      </c>
      <c r="C68" s="405">
        <v>41942</v>
      </c>
      <c r="D68" s="744"/>
      <c r="E68" s="744"/>
      <c r="F68" s="744"/>
      <c r="G68" s="783" t="s">
        <v>93</v>
      </c>
      <c r="H68" s="744"/>
      <c r="I68" s="744"/>
      <c r="J68" s="744"/>
      <c r="K68" s="744">
        <v>0.04</v>
      </c>
      <c r="L68" s="744">
        <v>0.36</v>
      </c>
      <c r="M68" s="744">
        <v>0.57999999999999996</v>
      </c>
      <c r="N68" s="785"/>
      <c r="O68" s="785"/>
    </row>
    <row r="69" spans="1:15" x14ac:dyDescent="0.25">
      <c r="A69" s="744" t="s">
        <v>83</v>
      </c>
      <c r="B69" s="744" t="s">
        <v>39</v>
      </c>
      <c r="C69" s="405">
        <v>41955</v>
      </c>
      <c r="D69" s="744"/>
      <c r="E69" s="744"/>
      <c r="F69" s="744"/>
      <c r="G69" s="783" t="s">
        <v>93</v>
      </c>
      <c r="H69" s="744"/>
      <c r="I69" s="744"/>
      <c r="J69" s="744"/>
      <c r="K69" s="744">
        <v>0</v>
      </c>
      <c r="L69" s="744">
        <v>9.5000000000000001E-2</v>
      </c>
      <c r="M69" s="744">
        <v>0.16</v>
      </c>
      <c r="N69" s="785"/>
      <c r="O69" s="785"/>
    </row>
    <row r="70" spans="1:15" x14ac:dyDescent="0.25">
      <c r="A70" s="744" t="s">
        <v>83</v>
      </c>
      <c r="B70" s="744" t="s">
        <v>39</v>
      </c>
      <c r="C70" s="405">
        <v>41967</v>
      </c>
      <c r="D70" s="744"/>
      <c r="E70" s="744"/>
      <c r="F70" s="744"/>
      <c r="G70" s="783" t="s">
        <v>93</v>
      </c>
      <c r="H70" s="744"/>
      <c r="I70" s="744"/>
      <c r="J70" s="744"/>
      <c r="K70" s="504">
        <v>0</v>
      </c>
      <c r="L70" s="504">
        <v>0.27100000000000002</v>
      </c>
      <c r="M70" s="504">
        <v>0.48</v>
      </c>
      <c r="N70" s="785"/>
      <c r="O70" s="785"/>
    </row>
    <row r="71" spans="1:15" x14ac:dyDescent="0.25">
      <c r="A71" s="744" t="s">
        <v>83</v>
      </c>
      <c r="B71" s="744" t="s">
        <v>39</v>
      </c>
      <c r="C71" s="405">
        <v>41977</v>
      </c>
      <c r="D71" s="744"/>
      <c r="E71" s="744"/>
      <c r="F71" s="744"/>
      <c r="G71" s="783" t="s">
        <v>93</v>
      </c>
      <c r="H71" s="744"/>
      <c r="I71" s="744"/>
      <c r="J71" s="744"/>
      <c r="K71" s="504">
        <v>0</v>
      </c>
      <c r="L71" s="504">
        <v>0.317</v>
      </c>
      <c r="M71" s="504">
        <v>0.5</v>
      </c>
      <c r="N71" s="785"/>
      <c r="O71" s="785"/>
    </row>
    <row r="72" spans="1:15" x14ac:dyDescent="0.25">
      <c r="A72" s="744" t="s">
        <v>83</v>
      </c>
      <c r="B72" s="744" t="s">
        <v>39</v>
      </c>
      <c r="C72" s="405">
        <v>42012</v>
      </c>
      <c r="D72" s="744"/>
      <c r="E72" s="744"/>
      <c r="F72" s="744"/>
      <c r="G72" s="783" t="s">
        <v>93</v>
      </c>
      <c r="H72" s="744"/>
      <c r="I72" s="744"/>
      <c r="J72" s="744"/>
      <c r="K72" s="504">
        <v>0</v>
      </c>
      <c r="L72" s="504">
        <v>0.376</v>
      </c>
      <c r="M72" s="504">
        <v>0.56000000000000005</v>
      </c>
      <c r="N72" s="785"/>
      <c r="O72" s="785"/>
    </row>
    <row r="73" spans="1:15" x14ac:dyDescent="0.25">
      <c r="A73" s="744" t="s">
        <v>83</v>
      </c>
      <c r="B73" s="744" t="s">
        <v>39</v>
      </c>
      <c r="C73" s="405">
        <v>42018</v>
      </c>
      <c r="D73" s="744"/>
      <c r="E73" s="744"/>
      <c r="F73" s="744"/>
      <c r="G73" s="783" t="s">
        <v>93</v>
      </c>
      <c r="H73" s="744"/>
      <c r="I73" s="744"/>
      <c r="J73" s="744"/>
      <c r="K73" s="744">
        <v>0</v>
      </c>
      <c r="L73" s="744">
        <v>0.47299999999999998</v>
      </c>
      <c r="M73" s="744">
        <v>0.66</v>
      </c>
      <c r="N73" s="785"/>
      <c r="O73" s="785"/>
    </row>
    <row r="74" spans="1:15" x14ac:dyDescent="0.25">
      <c r="A74" s="744" t="s">
        <v>83</v>
      </c>
      <c r="B74" s="744" t="s">
        <v>39</v>
      </c>
      <c r="C74" s="405">
        <v>42025</v>
      </c>
      <c r="D74" s="744"/>
      <c r="E74" s="744"/>
      <c r="F74" s="744"/>
      <c r="G74" s="783" t="s">
        <v>93</v>
      </c>
      <c r="H74" s="744"/>
      <c r="I74" s="744"/>
      <c r="J74" s="744"/>
      <c r="K74" s="744">
        <v>0</v>
      </c>
      <c r="L74" s="744">
        <v>0.55200000000000005</v>
      </c>
      <c r="M74" s="744">
        <v>0.69</v>
      </c>
      <c r="N74" s="785"/>
      <c r="O74" s="785"/>
    </row>
    <row r="75" spans="1:15" x14ac:dyDescent="0.25">
      <c r="A75" s="744" t="s">
        <v>83</v>
      </c>
      <c r="B75" s="744" t="s">
        <v>39</v>
      </c>
      <c r="C75" s="405">
        <v>42033</v>
      </c>
      <c r="D75" s="744"/>
      <c r="E75" s="744"/>
      <c r="F75" s="744"/>
      <c r="G75" s="783" t="s">
        <v>93</v>
      </c>
      <c r="H75" s="744"/>
      <c r="I75" s="744"/>
      <c r="J75" s="744"/>
      <c r="K75" s="744">
        <v>0.03</v>
      </c>
      <c r="L75" s="744">
        <v>0.88600000000000001</v>
      </c>
      <c r="M75" s="744">
        <v>0.74</v>
      </c>
      <c r="N75" s="785"/>
      <c r="O75" s="785"/>
    </row>
    <row r="76" spans="1:15" x14ac:dyDescent="0.25">
      <c r="A76" s="744" t="s">
        <v>83</v>
      </c>
      <c r="B76" s="744" t="s">
        <v>39</v>
      </c>
      <c r="C76" s="405">
        <v>42038</v>
      </c>
      <c r="D76" s="744"/>
      <c r="E76" s="744"/>
      <c r="F76" s="744"/>
      <c r="G76" s="783" t="s">
        <v>93</v>
      </c>
      <c r="H76" s="744"/>
      <c r="I76" s="744"/>
      <c r="J76" s="744"/>
      <c r="K76" s="744">
        <v>0</v>
      </c>
      <c r="L76" s="744">
        <v>0.69099999999999995</v>
      </c>
      <c r="M76" s="744">
        <v>0.77</v>
      </c>
      <c r="N76" s="785"/>
      <c r="O76" s="785"/>
    </row>
    <row r="77" spans="1:15" x14ac:dyDescent="0.25">
      <c r="A77" s="744" t="s">
        <v>83</v>
      </c>
      <c r="B77" s="744" t="s">
        <v>39</v>
      </c>
      <c r="C77" s="405">
        <v>42045</v>
      </c>
      <c r="D77" s="744"/>
      <c r="E77" s="744"/>
      <c r="F77" s="744"/>
      <c r="G77" s="783" t="s">
        <v>93</v>
      </c>
      <c r="H77" s="744"/>
      <c r="I77" s="744"/>
      <c r="J77" s="744"/>
      <c r="K77" s="504">
        <v>0</v>
      </c>
      <c r="L77" s="504">
        <v>0.54400000000000004</v>
      </c>
      <c r="M77" s="504">
        <v>0.64</v>
      </c>
      <c r="N77" s="785"/>
      <c r="O77" s="785"/>
    </row>
    <row r="78" spans="1:15" x14ac:dyDescent="0.25">
      <c r="A78" s="744" t="s">
        <v>83</v>
      </c>
      <c r="B78" s="744" t="s">
        <v>39</v>
      </c>
      <c r="C78" s="405">
        <v>42061</v>
      </c>
      <c r="D78" s="744"/>
      <c r="E78" s="744"/>
      <c r="F78" s="744"/>
      <c r="G78" s="783" t="s">
        <v>93</v>
      </c>
      <c r="H78" s="744"/>
      <c r="I78" s="744"/>
      <c r="J78" s="744"/>
      <c r="K78" s="744">
        <v>0.02</v>
      </c>
      <c r="L78" s="504">
        <v>0.23699999999999999</v>
      </c>
      <c r="M78" s="504">
        <v>0.38</v>
      </c>
      <c r="N78" s="785"/>
      <c r="O78" s="785"/>
    </row>
    <row r="79" spans="1:15" x14ac:dyDescent="0.25">
      <c r="A79" s="744" t="s">
        <v>83</v>
      </c>
      <c r="B79" s="744" t="s">
        <v>39</v>
      </c>
      <c r="C79" s="405">
        <v>42066</v>
      </c>
      <c r="D79" s="744"/>
      <c r="E79" s="744"/>
      <c r="F79" s="744"/>
      <c r="G79" s="783" t="s">
        <v>93</v>
      </c>
      <c r="H79" s="744"/>
      <c r="I79" s="744"/>
      <c r="J79" s="744"/>
      <c r="K79" s="744">
        <v>0</v>
      </c>
      <c r="L79" s="744">
        <v>0.124</v>
      </c>
      <c r="M79" s="744">
        <v>0.35</v>
      </c>
      <c r="N79" s="785"/>
      <c r="O79" s="785"/>
    </row>
    <row r="80" spans="1:15" x14ac:dyDescent="0.25">
      <c r="A80" s="744" t="s">
        <v>83</v>
      </c>
      <c r="B80" s="744" t="s">
        <v>39</v>
      </c>
      <c r="C80" s="405">
        <v>42082</v>
      </c>
      <c r="D80" s="744"/>
      <c r="E80" s="744"/>
      <c r="F80" s="744"/>
      <c r="G80" s="783" t="s">
        <v>93</v>
      </c>
      <c r="H80" s="744"/>
      <c r="I80" s="744"/>
      <c r="J80" s="744"/>
      <c r="K80" s="744">
        <v>0.03</v>
      </c>
      <c r="L80" s="744">
        <v>0.184</v>
      </c>
      <c r="M80" s="744">
        <v>0.28999999999999998</v>
      </c>
      <c r="N80" s="785"/>
      <c r="O80" s="785"/>
    </row>
    <row r="81" spans="1:15" x14ac:dyDescent="0.25">
      <c r="A81" s="744" t="s">
        <v>83</v>
      </c>
      <c r="B81" s="744" t="s">
        <v>39</v>
      </c>
      <c r="C81" s="405">
        <v>42088</v>
      </c>
      <c r="D81" s="744"/>
      <c r="E81" s="744"/>
      <c r="F81" s="744"/>
      <c r="G81" s="783" t="s">
        <v>93</v>
      </c>
      <c r="H81" s="744"/>
      <c r="I81" s="744"/>
      <c r="J81" s="744"/>
      <c r="K81" s="744">
        <v>0.02</v>
      </c>
      <c r="L81" s="744">
        <v>0.19700000000000001</v>
      </c>
      <c r="M81" s="744">
        <v>0.39</v>
      </c>
      <c r="N81" s="785"/>
      <c r="O81" s="785"/>
    </row>
    <row r="82" spans="1:15" x14ac:dyDescent="0.25">
      <c r="A82" s="744" t="s">
        <v>83</v>
      </c>
      <c r="B82" s="744" t="s">
        <v>39</v>
      </c>
      <c r="C82" s="405">
        <v>42096</v>
      </c>
      <c r="D82" s="744"/>
      <c r="E82" s="744"/>
      <c r="F82" s="744"/>
      <c r="G82" s="783" t="s">
        <v>93</v>
      </c>
      <c r="H82" s="744"/>
      <c r="I82" s="744"/>
      <c r="J82" s="744"/>
      <c r="K82" s="744">
        <v>0.04</v>
      </c>
      <c r="L82" s="744">
        <v>0.17299999999999999</v>
      </c>
      <c r="M82" s="744">
        <v>0.35</v>
      </c>
      <c r="N82" s="785"/>
      <c r="O82" s="785"/>
    </row>
    <row r="83" spans="1:15" x14ac:dyDescent="0.25">
      <c r="A83" s="744" t="s">
        <v>83</v>
      </c>
      <c r="B83" s="744" t="s">
        <v>39</v>
      </c>
      <c r="C83" s="405">
        <v>42103</v>
      </c>
      <c r="D83" s="744"/>
      <c r="E83" s="744"/>
      <c r="F83" s="744"/>
      <c r="G83" s="783" t="s">
        <v>93</v>
      </c>
      <c r="H83" s="744"/>
      <c r="I83" s="744"/>
      <c r="J83" s="744"/>
      <c r="K83" s="744">
        <v>0.01</v>
      </c>
      <c r="L83" s="744">
        <v>0.25700000000000001</v>
      </c>
      <c r="M83" s="744">
        <v>0.42</v>
      </c>
      <c r="N83" s="785"/>
      <c r="O83" s="785"/>
    </row>
    <row r="84" spans="1:15" x14ac:dyDescent="0.25">
      <c r="A84" s="744" t="s">
        <v>83</v>
      </c>
      <c r="B84" s="744" t="s">
        <v>39</v>
      </c>
      <c r="C84" s="405">
        <v>42117</v>
      </c>
      <c r="D84" s="744"/>
      <c r="E84" s="744"/>
      <c r="F84" s="744"/>
      <c r="G84" s="783" t="s">
        <v>93</v>
      </c>
      <c r="H84" s="744"/>
      <c r="I84" s="744"/>
      <c r="J84" s="744"/>
      <c r="K84" s="744">
        <v>0</v>
      </c>
      <c r="L84" s="744">
        <v>0.26400000000000001</v>
      </c>
      <c r="M84" s="744">
        <v>0.36</v>
      </c>
      <c r="N84" s="785"/>
      <c r="O84" s="785"/>
    </row>
    <row r="85" spans="1:15" x14ac:dyDescent="0.25">
      <c r="A85" s="744" t="s">
        <v>83</v>
      </c>
      <c r="B85" s="744" t="s">
        <v>39</v>
      </c>
      <c r="C85" s="405">
        <v>42123</v>
      </c>
      <c r="D85" s="744"/>
      <c r="E85" s="744"/>
      <c r="F85" s="744"/>
      <c r="G85" s="783" t="s">
        <v>93</v>
      </c>
      <c r="H85" s="744"/>
      <c r="I85" s="744"/>
      <c r="J85" s="744"/>
      <c r="K85" s="744">
        <v>0</v>
      </c>
      <c r="L85" s="744">
        <v>0.41899999999999998</v>
      </c>
      <c r="M85" s="744">
        <v>0.59</v>
      </c>
      <c r="N85" s="785"/>
      <c r="O85" s="785"/>
    </row>
    <row r="86" spans="1:15" x14ac:dyDescent="0.25">
      <c r="A86" s="744" t="s">
        <v>83</v>
      </c>
      <c r="B86" s="744" t="s">
        <v>39</v>
      </c>
      <c r="C86" s="405">
        <v>42131</v>
      </c>
      <c r="D86" s="744"/>
      <c r="E86" s="744"/>
      <c r="F86" s="744"/>
      <c r="G86" s="783" t="s">
        <v>93</v>
      </c>
      <c r="H86" s="744"/>
      <c r="I86" s="744"/>
      <c r="J86" s="744"/>
      <c r="K86" s="744">
        <v>0.02</v>
      </c>
      <c r="L86" s="744">
        <v>0.499</v>
      </c>
      <c r="M86" s="744">
        <v>0.57999999999999996</v>
      </c>
      <c r="N86" s="785"/>
      <c r="O86" s="785"/>
    </row>
    <row r="87" spans="1:15" x14ac:dyDescent="0.25">
      <c r="A87" s="744" t="s">
        <v>83</v>
      </c>
      <c r="B87" s="744" t="s">
        <v>39</v>
      </c>
      <c r="C87" s="405">
        <v>42150</v>
      </c>
      <c r="D87" s="744"/>
      <c r="E87" s="744"/>
      <c r="F87" s="744"/>
      <c r="G87" s="783" t="s">
        <v>93</v>
      </c>
      <c r="H87" s="744"/>
      <c r="I87" s="744"/>
      <c r="J87" s="744"/>
      <c r="K87" s="744">
        <v>0</v>
      </c>
      <c r="L87" s="744">
        <v>0.20499999999999999</v>
      </c>
      <c r="M87" s="744"/>
      <c r="N87" s="785"/>
      <c r="O87" s="785"/>
    </row>
    <row r="88" spans="1:15" x14ac:dyDescent="0.25">
      <c r="A88" s="744" t="s">
        <v>83</v>
      </c>
      <c r="B88" s="744" t="s">
        <v>40</v>
      </c>
      <c r="C88" s="414">
        <v>41478</v>
      </c>
      <c r="D88" s="476">
        <v>0.51458333333333328</v>
      </c>
      <c r="E88" s="476" t="s">
        <v>22</v>
      </c>
      <c r="F88" s="527" t="s">
        <v>29</v>
      </c>
      <c r="G88" s="783" t="s">
        <v>93</v>
      </c>
      <c r="H88" s="527"/>
      <c r="I88" s="527"/>
      <c r="J88" s="527"/>
      <c r="K88" s="473">
        <v>0.05</v>
      </c>
      <c r="L88" s="472">
        <v>0.10299999999999999</v>
      </c>
      <c r="M88" s="937">
        <v>0.13</v>
      </c>
      <c r="N88" s="785"/>
      <c r="O88" s="785"/>
    </row>
    <row r="89" spans="1:15" s="911" customFormat="1" x14ac:dyDescent="0.25">
      <c r="A89" s="911" t="s">
        <v>83</v>
      </c>
      <c r="B89" s="911" t="s">
        <v>40</v>
      </c>
      <c r="C89" s="1073">
        <v>41529</v>
      </c>
      <c r="D89" s="1130">
        <v>0.44791666666666669</v>
      </c>
      <c r="E89" s="1130" t="s">
        <v>48</v>
      </c>
      <c r="F89" s="1131" t="s">
        <v>49</v>
      </c>
      <c r="G89" s="1132" t="s">
        <v>93</v>
      </c>
      <c r="H89" s="1131"/>
      <c r="I89" s="1131"/>
      <c r="J89" s="1131"/>
      <c r="K89" s="1076">
        <v>0.06</v>
      </c>
      <c r="L89" s="1077">
        <v>0.36699999999999999</v>
      </c>
      <c r="M89" s="1076">
        <v>0.5</v>
      </c>
      <c r="N89" s="1078"/>
      <c r="O89" s="1078"/>
    </row>
    <row r="90" spans="1:15" s="911" customFormat="1" x14ac:dyDescent="0.25">
      <c r="A90" s="911" t="s">
        <v>83</v>
      </c>
      <c r="B90" s="911" t="s">
        <v>40</v>
      </c>
      <c r="C90" s="1073">
        <v>41541</v>
      </c>
      <c r="D90" s="1130">
        <v>0.44791666666666669</v>
      </c>
      <c r="E90" s="1130" t="s">
        <v>48</v>
      </c>
      <c r="F90" s="1131" t="s">
        <v>49</v>
      </c>
      <c r="G90" s="1132" t="s">
        <v>93</v>
      </c>
      <c r="H90" s="1131"/>
      <c r="I90" s="1131"/>
      <c r="J90" s="1131"/>
      <c r="K90" s="1076">
        <v>0.03</v>
      </c>
      <c r="L90" s="1077">
        <v>0.44400000000000001</v>
      </c>
      <c r="M90" s="1076">
        <v>2.2000000000000002</v>
      </c>
      <c r="N90" s="1078"/>
      <c r="O90" s="1078"/>
    </row>
    <row r="91" spans="1:15" s="911" customFormat="1" x14ac:dyDescent="0.25">
      <c r="A91" s="911" t="s">
        <v>83</v>
      </c>
      <c r="B91" s="911" t="s">
        <v>40</v>
      </c>
      <c r="C91" s="1073">
        <v>41548</v>
      </c>
      <c r="D91" s="1130">
        <v>0.41666666666666669</v>
      </c>
      <c r="E91" s="1130" t="s">
        <v>48</v>
      </c>
      <c r="F91" s="1131" t="s">
        <v>49</v>
      </c>
      <c r="G91" s="1132" t="s">
        <v>93</v>
      </c>
      <c r="H91" s="1131"/>
      <c r="I91" s="1131"/>
      <c r="J91" s="1131"/>
      <c r="K91" s="1076">
        <v>0.02</v>
      </c>
      <c r="L91" s="1077">
        <v>0.23599999999999999</v>
      </c>
      <c r="M91" s="1076">
        <v>0.34</v>
      </c>
      <c r="N91" s="1078"/>
      <c r="O91" s="1078"/>
    </row>
    <row r="92" spans="1:15" s="911" customFormat="1" x14ac:dyDescent="0.25">
      <c r="A92" s="911" t="s">
        <v>83</v>
      </c>
      <c r="B92" s="911" t="s">
        <v>40</v>
      </c>
      <c r="C92" s="1073">
        <v>41556</v>
      </c>
      <c r="D92" s="1130">
        <v>0.39583333333333331</v>
      </c>
      <c r="E92" s="1130" t="s">
        <v>48</v>
      </c>
      <c r="F92" s="1131" t="s">
        <v>49</v>
      </c>
      <c r="G92" s="1132" t="s">
        <v>93</v>
      </c>
      <c r="H92" s="1131"/>
      <c r="I92" s="1131"/>
      <c r="J92" s="1131"/>
      <c r="K92" s="1076">
        <v>0.03</v>
      </c>
      <c r="L92" s="1077">
        <v>0.497</v>
      </c>
      <c r="M92" s="1076">
        <v>0.73</v>
      </c>
      <c r="N92" s="1078"/>
      <c r="O92" s="1078"/>
    </row>
    <row r="93" spans="1:15" s="911" customFormat="1" x14ac:dyDescent="0.25">
      <c r="A93" s="911" t="s">
        <v>83</v>
      </c>
      <c r="B93" s="911" t="s">
        <v>40</v>
      </c>
      <c r="C93" s="1073">
        <v>41578</v>
      </c>
      <c r="D93" s="1130">
        <v>0.44791666666666669</v>
      </c>
      <c r="E93" s="1130" t="s">
        <v>48</v>
      </c>
      <c r="F93" s="1131" t="s">
        <v>49</v>
      </c>
      <c r="G93" s="1132" t="s">
        <v>93</v>
      </c>
      <c r="H93" s="1131"/>
      <c r="I93" s="1131"/>
      <c r="J93" s="1131"/>
      <c r="K93" s="1076">
        <v>0.03</v>
      </c>
      <c r="L93" s="1077">
        <v>0.24199999999999999</v>
      </c>
      <c r="M93" s="1076">
        <v>0.32</v>
      </c>
      <c r="N93" s="1078"/>
      <c r="O93" s="1078"/>
    </row>
    <row r="94" spans="1:15" x14ac:dyDescent="0.25">
      <c r="A94" s="744" t="s">
        <v>83</v>
      </c>
      <c r="B94" s="744" t="s">
        <v>40</v>
      </c>
      <c r="C94" s="414">
        <v>41584</v>
      </c>
      <c r="D94" s="476">
        <v>0.375</v>
      </c>
      <c r="E94" s="476" t="s">
        <v>48</v>
      </c>
      <c r="F94" s="524" t="s">
        <v>49</v>
      </c>
      <c r="G94" s="783" t="s">
        <v>93</v>
      </c>
      <c r="H94" s="524"/>
      <c r="I94" s="524"/>
      <c r="J94" s="524"/>
      <c r="K94" s="447">
        <v>0.03</v>
      </c>
      <c r="L94" s="446">
        <v>0.432</v>
      </c>
      <c r="M94" s="447">
        <v>0.61</v>
      </c>
      <c r="N94" s="785"/>
      <c r="O94" s="785"/>
    </row>
    <row r="95" spans="1:15" x14ac:dyDescent="0.25">
      <c r="A95" s="744" t="s">
        <v>83</v>
      </c>
      <c r="B95" s="744" t="s">
        <v>40</v>
      </c>
      <c r="C95" s="414">
        <v>41590</v>
      </c>
      <c r="D95" s="476">
        <v>0.4826388888888889</v>
      </c>
      <c r="E95" s="476" t="s">
        <v>54</v>
      </c>
      <c r="F95" s="524" t="s">
        <v>49</v>
      </c>
      <c r="G95" s="783" t="s">
        <v>93</v>
      </c>
      <c r="H95" s="524"/>
      <c r="I95" s="524"/>
      <c r="J95" s="524"/>
      <c r="K95" s="447">
        <v>0.03</v>
      </c>
      <c r="L95" s="446">
        <v>0.16900000000000001</v>
      </c>
      <c r="M95" s="447">
        <v>0.22</v>
      </c>
      <c r="N95" s="785"/>
      <c r="O95" s="785"/>
    </row>
    <row r="96" spans="1:15" x14ac:dyDescent="0.25">
      <c r="A96" s="744" t="s">
        <v>83</v>
      </c>
      <c r="B96" s="744" t="s">
        <v>40</v>
      </c>
      <c r="C96" s="414">
        <v>41597</v>
      </c>
      <c r="D96" s="476">
        <v>0.40625</v>
      </c>
      <c r="E96" s="476" t="s">
        <v>48</v>
      </c>
      <c r="F96" s="524" t="s">
        <v>49</v>
      </c>
      <c r="G96" s="783" t="s">
        <v>93</v>
      </c>
      <c r="H96" s="524"/>
      <c r="I96" s="524"/>
      <c r="J96" s="524"/>
      <c r="K96" s="447">
        <v>0.03</v>
      </c>
      <c r="L96" s="446">
        <v>0.123</v>
      </c>
      <c r="M96" s="447">
        <v>0.22</v>
      </c>
      <c r="N96" s="785"/>
      <c r="O96" s="785"/>
    </row>
    <row r="97" spans="1:15" x14ac:dyDescent="0.25">
      <c r="A97" s="744" t="s">
        <v>83</v>
      </c>
      <c r="B97" s="744" t="s">
        <v>40</v>
      </c>
      <c r="C97" s="414">
        <v>41604</v>
      </c>
      <c r="D97" s="476">
        <v>0.44791666666666669</v>
      </c>
      <c r="E97" s="476" t="s">
        <v>55</v>
      </c>
      <c r="F97" s="524" t="s">
        <v>49</v>
      </c>
      <c r="G97" s="783" t="s">
        <v>93</v>
      </c>
      <c r="H97" s="524"/>
      <c r="I97" s="524"/>
      <c r="J97" s="524"/>
      <c r="K97" s="447">
        <v>0.03</v>
      </c>
      <c r="L97" s="450">
        <v>0.13500000000000001</v>
      </c>
      <c r="M97" s="451">
        <v>0.14000000000000001</v>
      </c>
      <c r="N97" s="785"/>
      <c r="O97" s="785"/>
    </row>
    <row r="98" spans="1:15" x14ac:dyDescent="0.25">
      <c r="A98" s="744" t="s">
        <v>83</v>
      </c>
      <c r="B98" s="744" t="s">
        <v>40</v>
      </c>
      <c r="C98" s="414">
        <v>41611</v>
      </c>
      <c r="D98" s="476">
        <v>0.36458333333333331</v>
      </c>
      <c r="E98" s="476" t="s">
        <v>48</v>
      </c>
      <c r="F98" s="524" t="s">
        <v>49</v>
      </c>
      <c r="G98" s="783" t="s">
        <v>93</v>
      </c>
      <c r="H98" s="524"/>
      <c r="I98" s="524"/>
      <c r="J98" s="524"/>
      <c r="K98" s="447">
        <v>0.03</v>
      </c>
      <c r="L98" s="450">
        <v>0.152</v>
      </c>
      <c r="M98" s="451">
        <v>0.25</v>
      </c>
      <c r="N98" s="785"/>
      <c r="O98" s="785"/>
    </row>
    <row r="99" spans="1:15" s="911" customFormat="1" x14ac:dyDescent="0.25">
      <c r="A99" s="911" t="s">
        <v>83</v>
      </c>
      <c r="B99" s="911" t="s">
        <v>40</v>
      </c>
      <c r="C99" s="1081">
        <v>41641</v>
      </c>
      <c r="D99" s="1133">
        <v>0.4548611111111111</v>
      </c>
      <c r="E99" s="1133" t="s">
        <v>48</v>
      </c>
      <c r="F99" s="1134" t="s">
        <v>49</v>
      </c>
      <c r="G99" s="1132" t="s">
        <v>93</v>
      </c>
      <c r="H99" s="1134"/>
      <c r="I99" s="1134"/>
      <c r="J99" s="1134"/>
      <c r="K99" s="1135">
        <v>0.01</v>
      </c>
      <c r="L99" s="1084">
        <v>0.223</v>
      </c>
      <c r="M99" s="1085">
        <v>0.25</v>
      </c>
      <c r="N99" s="1078"/>
      <c r="O99" s="1078"/>
    </row>
    <row r="100" spans="1:15" s="911" customFormat="1" x14ac:dyDescent="0.25">
      <c r="A100" s="911" t="s">
        <v>83</v>
      </c>
      <c r="B100" s="911" t="s">
        <v>40</v>
      </c>
      <c r="C100" s="1073">
        <v>41646</v>
      </c>
      <c r="D100" s="1130">
        <v>0.43055555555555558</v>
      </c>
      <c r="E100" s="1130" t="s">
        <v>48</v>
      </c>
      <c r="F100" s="1131" t="s">
        <v>49</v>
      </c>
      <c r="G100" s="1132" t="s">
        <v>93</v>
      </c>
      <c r="H100" s="1131"/>
      <c r="I100" s="1131"/>
      <c r="J100" s="1131"/>
      <c r="K100" s="1076">
        <v>0.02</v>
      </c>
      <c r="L100" s="1077">
        <v>0.20399999999999999</v>
      </c>
      <c r="M100" s="1076">
        <v>0.27</v>
      </c>
      <c r="N100" s="1078"/>
      <c r="O100" s="1078"/>
    </row>
    <row r="101" spans="1:15" s="911" customFormat="1" x14ac:dyDescent="0.25">
      <c r="A101" s="911" t="s">
        <v>83</v>
      </c>
      <c r="B101" s="911" t="s">
        <v>40</v>
      </c>
      <c r="C101" s="1081">
        <v>41653</v>
      </c>
      <c r="D101" s="1133">
        <v>0.51041666666666663</v>
      </c>
      <c r="E101" s="1133" t="s">
        <v>54</v>
      </c>
      <c r="F101" s="1134" t="s">
        <v>49</v>
      </c>
      <c r="G101" s="1132" t="s">
        <v>93</v>
      </c>
      <c r="H101" s="1134"/>
      <c r="I101" s="1134"/>
      <c r="J101" s="1134"/>
      <c r="K101" s="1085">
        <v>0.01</v>
      </c>
      <c r="L101" s="1084">
        <v>0.156</v>
      </c>
      <c r="M101" s="1085">
        <v>0.25</v>
      </c>
      <c r="N101" s="1078"/>
      <c r="O101" s="1078"/>
    </row>
    <row r="102" spans="1:15" s="911" customFormat="1" x14ac:dyDescent="0.25">
      <c r="A102" s="911" t="s">
        <v>83</v>
      </c>
      <c r="B102" s="911" t="s">
        <v>40</v>
      </c>
      <c r="C102" s="1081">
        <v>41660</v>
      </c>
      <c r="D102" s="1133">
        <v>0.35416666666666669</v>
      </c>
      <c r="E102" s="1133" t="s">
        <v>48</v>
      </c>
      <c r="F102" s="1134" t="s">
        <v>49</v>
      </c>
      <c r="G102" s="1132" t="s">
        <v>93</v>
      </c>
      <c r="H102" s="1134"/>
      <c r="I102" s="1134"/>
      <c r="J102" s="1134"/>
      <c r="K102" s="1076">
        <v>0.03</v>
      </c>
      <c r="L102" s="1084">
        <v>0.13</v>
      </c>
      <c r="M102" s="1085">
        <v>0.22</v>
      </c>
      <c r="N102" s="1078"/>
      <c r="O102" s="1078"/>
    </row>
    <row r="103" spans="1:15" s="911" customFormat="1" x14ac:dyDescent="0.25">
      <c r="A103" s="911" t="s">
        <v>83</v>
      </c>
      <c r="B103" s="911" t="s">
        <v>40</v>
      </c>
      <c r="C103" s="1073">
        <v>41668</v>
      </c>
      <c r="D103" s="1130">
        <v>0.44444444444444442</v>
      </c>
      <c r="E103" s="1130" t="s">
        <v>48</v>
      </c>
      <c r="F103" s="1131" t="s">
        <v>49</v>
      </c>
      <c r="G103" s="1132" t="s">
        <v>93</v>
      </c>
      <c r="H103" s="1131"/>
      <c r="I103" s="1131"/>
      <c r="J103" s="1131"/>
      <c r="K103" s="1076">
        <v>0.03</v>
      </c>
      <c r="L103" s="1086">
        <v>0.125</v>
      </c>
      <c r="M103" s="1087">
        <v>0.15</v>
      </c>
      <c r="N103" s="1078"/>
      <c r="O103" s="1078"/>
    </row>
    <row r="104" spans="1:15" s="911" customFormat="1" x14ac:dyDescent="0.25">
      <c r="A104" s="911" t="s">
        <v>83</v>
      </c>
      <c r="B104" s="911" t="s">
        <v>40</v>
      </c>
      <c r="C104" s="1073">
        <v>41683</v>
      </c>
      <c r="D104" s="1130">
        <v>0.36805555555555558</v>
      </c>
      <c r="E104" s="1130" t="s">
        <v>48</v>
      </c>
      <c r="F104" s="1131" t="s">
        <v>49</v>
      </c>
      <c r="G104" s="1132" t="s">
        <v>93</v>
      </c>
      <c r="H104" s="1131"/>
      <c r="I104" s="1131"/>
      <c r="J104" s="1131"/>
      <c r="K104" s="1076">
        <v>0.03</v>
      </c>
      <c r="L104" s="1086">
        <v>0.107</v>
      </c>
      <c r="M104" s="1087">
        <v>0.15</v>
      </c>
      <c r="N104" s="1078"/>
      <c r="O104" s="1078"/>
    </row>
    <row r="105" spans="1:15" s="911" customFormat="1" x14ac:dyDescent="0.25">
      <c r="A105" s="911" t="s">
        <v>83</v>
      </c>
      <c r="B105" s="911" t="s">
        <v>40</v>
      </c>
      <c r="C105" s="1073">
        <v>41689</v>
      </c>
      <c r="D105" s="1130">
        <v>0.4284722222222222</v>
      </c>
      <c r="E105" s="1130" t="s">
        <v>57</v>
      </c>
      <c r="F105" s="1131" t="s">
        <v>49</v>
      </c>
      <c r="G105" s="1132" t="s">
        <v>93</v>
      </c>
      <c r="H105" s="1131"/>
      <c r="I105" s="1131"/>
      <c r="J105" s="1131"/>
      <c r="K105" s="1076">
        <v>0.03</v>
      </c>
      <c r="L105" s="1086">
        <v>4.8000000000000001E-2</v>
      </c>
      <c r="M105" s="1087">
        <v>0.1</v>
      </c>
      <c r="N105" s="1078"/>
      <c r="O105" s="1078"/>
    </row>
    <row r="106" spans="1:15" s="911" customFormat="1" x14ac:dyDescent="0.25">
      <c r="A106" s="911" t="s">
        <v>83</v>
      </c>
      <c r="B106" s="911" t="s">
        <v>40</v>
      </c>
      <c r="C106" s="1073">
        <v>41697</v>
      </c>
      <c r="D106" s="1130">
        <v>0.4604166666666667</v>
      </c>
      <c r="E106" s="1130" t="s">
        <v>24</v>
      </c>
      <c r="F106" s="1131" t="s">
        <v>49</v>
      </c>
      <c r="G106" s="1132" t="s">
        <v>93</v>
      </c>
      <c r="H106" s="1131"/>
      <c r="I106" s="1131"/>
      <c r="J106" s="1131"/>
      <c r="K106" s="1080">
        <v>0.02</v>
      </c>
      <c r="L106" s="1080">
        <v>6.6000000000000003E-2</v>
      </c>
      <c r="M106" s="1080">
        <v>0.22</v>
      </c>
      <c r="N106" s="1078"/>
      <c r="O106" s="1078"/>
    </row>
    <row r="107" spans="1:15" x14ac:dyDescent="0.25">
      <c r="A107" s="744" t="s">
        <v>83</v>
      </c>
      <c r="B107" s="744" t="s">
        <v>40</v>
      </c>
      <c r="C107" s="413">
        <v>41708</v>
      </c>
      <c r="D107" s="480">
        <v>0.4548611111111111</v>
      </c>
      <c r="E107" s="480" t="s">
        <v>24</v>
      </c>
      <c r="F107" s="525" t="s">
        <v>58</v>
      </c>
      <c r="G107" s="783" t="s">
        <v>93</v>
      </c>
      <c r="H107" s="525"/>
      <c r="I107" s="525"/>
      <c r="J107" s="525"/>
      <c r="K107" s="445">
        <v>0.06</v>
      </c>
      <c r="L107" s="455">
        <v>8.5999999999999993E-2</v>
      </c>
      <c r="M107" s="455">
        <v>0.12</v>
      </c>
      <c r="N107" s="785"/>
      <c r="O107" s="785"/>
    </row>
    <row r="108" spans="1:15" x14ac:dyDescent="0.25">
      <c r="A108" s="744" t="s">
        <v>83</v>
      </c>
      <c r="B108" s="744" t="s">
        <v>40</v>
      </c>
      <c r="C108" s="413">
        <v>41724</v>
      </c>
      <c r="D108" s="480">
        <v>0.43194444444444446</v>
      </c>
      <c r="E108" s="480" t="s">
        <v>24</v>
      </c>
      <c r="F108" s="525" t="s">
        <v>29</v>
      </c>
      <c r="G108" s="783" t="s">
        <v>93</v>
      </c>
      <c r="H108" s="525"/>
      <c r="I108" s="525"/>
      <c r="J108" s="525"/>
      <c r="K108" s="447">
        <v>0.03</v>
      </c>
      <c r="L108" s="455">
        <v>0.11799999999999999</v>
      </c>
      <c r="M108" s="455">
        <v>0.19</v>
      </c>
      <c r="N108" s="785"/>
      <c r="O108" s="785"/>
    </row>
    <row r="109" spans="1:15" x14ac:dyDescent="0.25">
      <c r="A109" s="744" t="s">
        <v>83</v>
      </c>
      <c r="B109" s="744" t="s">
        <v>40</v>
      </c>
      <c r="C109" s="414">
        <v>41731</v>
      </c>
      <c r="D109" s="476">
        <v>0.42638888888888887</v>
      </c>
      <c r="E109" s="481" t="s">
        <v>24</v>
      </c>
      <c r="F109" s="527" t="s">
        <v>29</v>
      </c>
      <c r="G109" s="783" t="s">
        <v>93</v>
      </c>
      <c r="H109" s="527"/>
      <c r="I109" s="527"/>
      <c r="J109" s="527"/>
      <c r="K109" s="447">
        <v>0.03</v>
      </c>
      <c r="L109" s="455">
        <v>5.2999999999999999E-2</v>
      </c>
      <c r="M109" s="455">
        <v>0.09</v>
      </c>
      <c r="N109" s="785"/>
      <c r="O109" s="785"/>
    </row>
    <row r="110" spans="1:15" x14ac:dyDescent="0.25">
      <c r="A110" s="744" t="s">
        <v>83</v>
      </c>
      <c r="B110" s="744" t="s">
        <v>40</v>
      </c>
      <c r="C110" s="414">
        <v>41751</v>
      </c>
      <c r="D110" s="476">
        <v>0.43124999999999997</v>
      </c>
      <c r="E110" s="476" t="s">
        <v>22</v>
      </c>
      <c r="F110" s="527" t="s">
        <v>29</v>
      </c>
      <c r="G110" s="783" t="s">
        <v>93</v>
      </c>
      <c r="H110" s="527"/>
      <c r="I110" s="527"/>
      <c r="J110" s="527"/>
      <c r="K110" s="447">
        <v>0.03</v>
      </c>
      <c r="L110" s="472">
        <v>4.0000000000000001E-3</v>
      </c>
      <c r="M110" s="447">
        <v>0.09</v>
      </c>
      <c r="N110" s="785"/>
      <c r="O110" s="785"/>
    </row>
    <row r="111" spans="1:15" s="911" customFormat="1" x14ac:dyDescent="0.25">
      <c r="A111" s="911" t="s">
        <v>83</v>
      </c>
      <c r="B111" s="911" t="s">
        <v>40</v>
      </c>
      <c r="C111" s="1073">
        <v>41760</v>
      </c>
      <c r="D111" s="1130">
        <v>0.4368055555555555</v>
      </c>
      <c r="E111" s="1130" t="s">
        <v>24</v>
      </c>
      <c r="F111" s="1136" t="s">
        <v>29</v>
      </c>
      <c r="G111" s="1132" t="s">
        <v>93</v>
      </c>
      <c r="H111" s="1136"/>
      <c r="I111" s="1136"/>
      <c r="J111" s="1136"/>
      <c r="K111" s="1076">
        <v>0.03</v>
      </c>
      <c r="L111" s="1077">
        <v>7.0000000000000007E-2</v>
      </c>
      <c r="M111" s="1076">
        <v>0.09</v>
      </c>
      <c r="N111" s="1078"/>
      <c r="O111" s="1078"/>
    </row>
    <row r="112" spans="1:15" s="911" customFormat="1" x14ac:dyDescent="0.25">
      <c r="A112" s="911" t="s">
        <v>83</v>
      </c>
      <c r="B112" s="911" t="s">
        <v>40</v>
      </c>
      <c r="C112" s="1073">
        <v>41767</v>
      </c>
      <c r="D112" s="1130">
        <v>0.53125</v>
      </c>
      <c r="E112" s="1130" t="s">
        <v>24</v>
      </c>
      <c r="F112" s="1136" t="s">
        <v>29</v>
      </c>
      <c r="G112" s="1132" t="s">
        <v>93</v>
      </c>
      <c r="H112" s="1136"/>
      <c r="I112" s="1136"/>
      <c r="J112" s="1136"/>
      <c r="K112" s="1076">
        <v>0.06</v>
      </c>
      <c r="L112" s="1077">
        <v>8.6999999999999994E-2</v>
      </c>
      <c r="M112" s="1076">
        <v>0.09</v>
      </c>
      <c r="N112" s="1078"/>
      <c r="O112" s="1078"/>
    </row>
    <row r="113" spans="1:15" s="911" customFormat="1" x14ac:dyDescent="0.25">
      <c r="A113" s="911" t="s">
        <v>83</v>
      </c>
      <c r="B113" s="911" t="s">
        <v>40</v>
      </c>
      <c r="C113" s="1091">
        <v>41778</v>
      </c>
      <c r="D113" s="1137">
        <v>0.50763888888888886</v>
      </c>
      <c r="E113" s="1137" t="s">
        <v>36</v>
      </c>
      <c r="F113" s="1136" t="s">
        <v>29</v>
      </c>
      <c r="G113" s="1132" t="s">
        <v>93</v>
      </c>
      <c r="H113" s="1136"/>
      <c r="I113" s="1136"/>
      <c r="J113" s="1136"/>
      <c r="K113" s="1090">
        <v>0.05</v>
      </c>
      <c r="L113" s="1089">
        <v>0.10299999999999999</v>
      </c>
      <c r="M113" s="1090">
        <v>0.16</v>
      </c>
      <c r="N113" s="1078"/>
      <c r="O113" s="1078"/>
    </row>
    <row r="114" spans="1:15" s="911" customFormat="1" x14ac:dyDescent="0.25">
      <c r="A114" s="911" t="s">
        <v>83</v>
      </c>
      <c r="B114" s="911" t="s">
        <v>40</v>
      </c>
      <c r="C114" s="1073">
        <v>41795</v>
      </c>
      <c r="D114" s="1130">
        <v>0.53472222222222221</v>
      </c>
      <c r="E114" s="1130" t="s">
        <v>24</v>
      </c>
      <c r="F114" s="1136" t="s">
        <v>29</v>
      </c>
      <c r="G114" s="1132" t="s">
        <v>93</v>
      </c>
      <c r="H114" s="1136"/>
      <c r="I114" s="1136"/>
      <c r="J114" s="1136"/>
      <c r="K114" s="1076">
        <v>0.01</v>
      </c>
      <c r="L114" s="1077">
        <v>0.13600000000000001</v>
      </c>
      <c r="M114" s="1076">
        <v>0.14000000000000001</v>
      </c>
      <c r="N114" s="1078"/>
      <c r="O114" s="1078"/>
    </row>
    <row r="115" spans="1:15" s="911" customFormat="1" x14ac:dyDescent="0.25">
      <c r="A115" s="911" t="s">
        <v>83</v>
      </c>
      <c r="B115" s="911" t="s">
        <v>40</v>
      </c>
      <c r="C115" s="1073">
        <v>41809</v>
      </c>
      <c r="D115" s="1130">
        <v>0.41319444444444442</v>
      </c>
      <c r="E115" s="1130" t="s">
        <v>22</v>
      </c>
      <c r="F115" s="1136" t="s">
        <v>29</v>
      </c>
      <c r="G115" s="1132" t="s">
        <v>93</v>
      </c>
      <c r="H115" s="1136"/>
      <c r="I115" s="1136"/>
      <c r="J115" s="1136"/>
      <c r="K115" s="1076">
        <v>0.09</v>
      </c>
      <c r="L115" s="1077">
        <v>0.154</v>
      </c>
      <c r="M115" s="1076">
        <v>0.22</v>
      </c>
      <c r="N115" s="1078"/>
      <c r="O115" s="1078"/>
    </row>
    <row r="116" spans="1:15" x14ac:dyDescent="0.25">
      <c r="A116" s="744" t="s">
        <v>83</v>
      </c>
      <c r="B116" s="744" t="s">
        <v>40</v>
      </c>
      <c r="C116" s="414">
        <v>41821</v>
      </c>
      <c r="D116" s="476">
        <v>0.4861111111111111</v>
      </c>
      <c r="E116" s="476" t="s">
        <v>22</v>
      </c>
      <c r="F116" s="527" t="s">
        <v>29</v>
      </c>
      <c r="G116" s="783" t="s">
        <v>93</v>
      </c>
      <c r="H116" s="527"/>
      <c r="I116" s="527"/>
      <c r="J116" s="527"/>
      <c r="K116" s="473">
        <v>0.09</v>
      </c>
      <c r="L116" s="472">
        <v>0.17100000000000001</v>
      </c>
      <c r="M116" s="473">
        <v>0.19</v>
      </c>
      <c r="N116" s="785"/>
      <c r="O116" s="785"/>
    </row>
    <row r="117" spans="1:15" x14ac:dyDescent="0.25">
      <c r="A117" s="744" t="s">
        <v>83</v>
      </c>
      <c r="B117" s="744" t="s">
        <v>40</v>
      </c>
      <c r="C117" s="414">
        <v>41835</v>
      </c>
      <c r="D117" s="476">
        <v>0.43055555555555558</v>
      </c>
      <c r="E117" s="476" t="s">
        <v>24</v>
      </c>
      <c r="F117" s="527" t="s">
        <v>29</v>
      </c>
      <c r="G117" s="783" t="s">
        <v>93</v>
      </c>
      <c r="H117" s="527"/>
      <c r="I117" s="527"/>
      <c r="J117" s="527"/>
      <c r="K117" s="473">
        <v>0.04</v>
      </c>
      <c r="L117" s="472">
        <v>0.215</v>
      </c>
      <c r="M117" s="473">
        <v>0.3</v>
      </c>
      <c r="N117" s="785"/>
      <c r="O117" s="785"/>
    </row>
    <row r="118" spans="1:15" x14ac:dyDescent="0.25">
      <c r="A118" s="744" t="s">
        <v>83</v>
      </c>
      <c r="B118" s="744" t="s">
        <v>40</v>
      </c>
      <c r="C118" s="414">
        <v>41863</v>
      </c>
      <c r="D118" s="476">
        <v>0.45277777777777778</v>
      </c>
      <c r="E118" s="476" t="s">
        <v>22</v>
      </c>
      <c r="F118" s="527" t="s">
        <v>29</v>
      </c>
      <c r="G118" s="783" t="s">
        <v>93</v>
      </c>
      <c r="H118" s="527"/>
      <c r="I118" s="527"/>
      <c r="J118" s="527"/>
      <c r="K118" s="447">
        <v>0.03</v>
      </c>
      <c r="L118" s="474">
        <v>0.108</v>
      </c>
      <c r="M118" s="474">
        <v>0.13</v>
      </c>
      <c r="N118" s="785"/>
      <c r="O118" s="785"/>
    </row>
    <row r="119" spans="1:15" x14ac:dyDescent="0.25">
      <c r="A119" s="744" t="s">
        <v>83</v>
      </c>
      <c r="B119" s="744" t="s">
        <v>40</v>
      </c>
      <c r="C119" s="414">
        <v>41871</v>
      </c>
      <c r="D119" s="476">
        <v>0.47430555555555554</v>
      </c>
      <c r="E119" s="476" t="s">
        <v>22</v>
      </c>
      <c r="F119" s="527" t="s">
        <v>29</v>
      </c>
      <c r="G119" s="783" t="s">
        <v>93</v>
      </c>
      <c r="H119" s="527"/>
      <c r="I119" s="527"/>
      <c r="J119" s="527"/>
      <c r="K119" s="447">
        <v>0.03</v>
      </c>
      <c r="L119" s="474">
        <v>0.214</v>
      </c>
      <c r="M119" s="474">
        <v>0.32</v>
      </c>
      <c r="N119" s="785"/>
      <c r="O119" s="785"/>
    </row>
    <row r="120" spans="1:15" x14ac:dyDescent="0.25">
      <c r="A120" s="744" t="s">
        <v>83</v>
      </c>
      <c r="B120" s="744" t="s">
        <v>40</v>
      </c>
      <c r="C120" s="414">
        <v>41877</v>
      </c>
      <c r="D120" s="476">
        <v>0.50555555555555554</v>
      </c>
      <c r="E120" s="476" t="s">
        <v>24</v>
      </c>
      <c r="F120" s="527" t="s">
        <v>29</v>
      </c>
      <c r="G120" s="783" t="s">
        <v>93</v>
      </c>
      <c r="H120" s="527"/>
      <c r="I120" s="527"/>
      <c r="J120" s="527"/>
      <c r="K120" s="473">
        <v>0.09</v>
      </c>
      <c r="L120" s="474">
        <v>7.4999999999999997E-2</v>
      </c>
      <c r="M120" s="474">
        <v>0.42</v>
      </c>
      <c r="N120" s="785"/>
      <c r="O120" s="785"/>
    </row>
    <row r="121" spans="1:15" s="911" customFormat="1" x14ac:dyDescent="0.25">
      <c r="A121" s="911" t="s">
        <v>83</v>
      </c>
      <c r="B121" s="911" t="s">
        <v>40</v>
      </c>
      <c r="C121" s="1073">
        <v>41905</v>
      </c>
      <c r="D121" s="1130">
        <v>0.53125</v>
      </c>
      <c r="E121" s="1130" t="s">
        <v>22</v>
      </c>
      <c r="F121" s="1136" t="s">
        <v>29</v>
      </c>
      <c r="G121" s="1132" t="s">
        <v>93</v>
      </c>
      <c r="H121" s="1136"/>
      <c r="I121" s="1136"/>
      <c r="J121" s="1136"/>
      <c r="K121" s="1079">
        <v>0.02</v>
      </c>
      <c r="L121" s="1094">
        <v>0.152</v>
      </c>
      <c r="M121" s="1094">
        <v>0.27</v>
      </c>
      <c r="N121" s="1078"/>
      <c r="O121" s="1078"/>
    </row>
    <row r="122" spans="1:15" s="911" customFormat="1" x14ac:dyDescent="0.25">
      <c r="A122" s="911" t="s">
        <v>83</v>
      </c>
      <c r="B122" s="911" t="s">
        <v>40</v>
      </c>
      <c r="C122" s="1073">
        <v>41912</v>
      </c>
      <c r="D122" s="1130">
        <v>0.51388888888888895</v>
      </c>
      <c r="E122" s="1130" t="s">
        <v>22</v>
      </c>
      <c r="F122" s="1136" t="s">
        <v>29</v>
      </c>
      <c r="G122" s="1132" t="s">
        <v>93</v>
      </c>
      <c r="H122" s="1136"/>
      <c r="I122" s="1136"/>
      <c r="J122" s="1136"/>
      <c r="K122" s="1079">
        <v>0.01</v>
      </c>
      <c r="L122" s="1094">
        <v>0.17199999999999999</v>
      </c>
      <c r="M122" s="1094">
        <v>0.46</v>
      </c>
      <c r="N122" s="1078"/>
      <c r="O122" s="1078"/>
    </row>
    <row r="123" spans="1:15" s="911" customFormat="1" x14ac:dyDescent="0.25">
      <c r="A123" s="911" t="s">
        <v>83</v>
      </c>
      <c r="B123" s="911" t="s">
        <v>40</v>
      </c>
      <c r="C123" s="1073">
        <v>41920</v>
      </c>
      <c r="D123" s="1130">
        <v>0.50763888888888886</v>
      </c>
      <c r="E123" s="1130" t="s">
        <v>22</v>
      </c>
      <c r="F123" s="1136" t="s">
        <v>29</v>
      </c>
      <c r="G123" s="1132" t="s">
        <v>93</v>
      </c>
      <c r="H123" s="1136"/>
      <c r="I123" s="1136"/>
      <c r="J123" s="1136"/>
      <c r="K123" s="1079">
        <v>0.04</v>
      </c>
      <c r="L123" s="1094">
        <v>0.125</v>
      </c>
      <c r="M123" s="1094">
        <v>0.53</v>
      </c>
      <c r="N123" s="1078"/>
      <c r="O123" s="1078"/>
    </row>
    <row r="124" spans="1:15" s="911" customFormat="1" x14ac:dyDescent="0.25">
      <c r="A124" s="911" t="s">
        <v>83</v>
      </c>
      <c r="B124" s="911" t="s">
        <v>40</v>
      </c>
      <c r="C124" s="1073">
        <v>41934</v>
      </c>
      <c r="D124" s="1130">
        <v>0.49722222222222223</v>
      </c>
      <c r="E124" s="1130" t="s">
        <v>22</v>
      </c>
      <c r="F124" s="1136" t="s">
        <v>29</v>
      </c>
      <c r="G124" s="1132" t="s">
        <v>93</v>
      </c>
      <c r="H124" s="1136"/>
      <c r="I124" s="1136"/>
      <c r="J124" s="1136"/>
      <c r="K124" s="1076">
        <v>0.03</v>
      </c>
      <c r="L124" s="1094">
        <v>0.123</v>
      </c>
      <c r="M124" s="1094">
        <v>0.15</v>
      </c>
      <c r="N124" s="1078"/>
      <c r="O124" s="1078"/>
    </row>
    <row r="125" spans="1:15" s="911" customFormat="1" x14ac:dyDescent="0.25">
      <c r="A125" s="911" t="s">
        <v>83</v>
      </c>
      <c r="B125" s="911" t="s">
        <v>40</v>
      </c>
      <c r="C125" s="1073">
        <v>41942</v>
      </c>
      <c r="D125" s="1130">
        <v>0.41180555555555554</v>
      </c>
      <c r="E125" s="1130" t="s">
        <v>62</v>
      </c>
      <c r="F125" s="1136" t="s">
        <v>29</v>
      </c>
      <c r="G125" s="1132" t="s">
        <v>93</v>
      </c>
      <c r="H125" s="1136"/>
      <c r="I125" s="1136"/>
      <c r="J125" s="1136"/>
      <c r="K125" s="1076">
        <v>0.03</v>
      </c>
      <c r="L125" s="1094">
        <v>0.114</v>
      </c>
      <c r="M125" s="1094">
        <v>0.12</v>
      </c>
      <c r="N125" s="1078"/>
      <c r="O125" s="1078"/>
    </row>
    <row r="126" spans="1:15" x14ac:dyDescent="0.25">
      <c r="A126" s="744" t="s">
        <v>83</v>
      </c>
      <c r="B126" s="744" t="s">
        <v>40</v>
      </c>
      <c r="C126" s="414">
        <v>41955</v>
      </c>
      <c r="D126" s="476">
        <v>0.44305555555555554</v>
      </c>
      <c r="E126" s="476" t="s">
        <v>22</v>
      </c>
      <c r="F126" s="527" t="s">
        <v>29</v>
      </c>
      <c r="G126" s="783" t="s">
        <v>93</v>
      </c>
      <c r="H126" s="527"/>
      <c r="I126" s="527"/>
      <c r="J126" s="527"/>
      <c r="K126" s="447">
        <v>0.03</v>
      </c>
      <c r="L126" s="1072">
        <v>6.5000000000000002E-2</v>
      </c>
      <c r="M126" s="1072">
        <v>0.1</v>
      </c>
      <c r="N126" s="785"/>
      <c r="O126" s="785"/>
    </row>
    <row r="127" spans="1:15" x14ac:dyDescent="0.25">
      <c r="A127" s="744" t="s">
        <v>83</v>
      </c>
      <c r="B127" s="744" t="s">
        <v>40</v>
      </c>
      <c r="C127" s="414">
        <v>41977</v>
      </c>
      <c r="D127" s="476">
        <v>0.46527777777777773</v>
      </c>
      <c r="E127" s="476" t="s">
        <v>24</v>
      </c>
      <c r="F127" s="527" t="s">
        <v>29</v>
      </c>
      <c r="G127" s="783" t="s">
        <v>93</v>
      </c>
      <c r="H127" s="527"/>
      <c r="I127" s="527"/>
      <c r="J127" s="527"/>
      <c r="K127" s="447">
        <v>0.03</v>
      </c>
      <c r="L127" s="1072">
        <v>0.10299999999999999</v>
      </c>
      <c r="M127" s="1072">
        <v>0.13</v>
      </c>
      <c r="N127" s="785"/>
      <c r="O127" s="785"/>
    </row>
    <row r="128" spans="1:15" x14ac:dyDescent="0.25">
      <c r="A128" s="744" t="s">
        <v>83</v>
      </c>
      <c r="B128" s="744" t="s">
        <v>40</v>
      </c>
      <c r="C128" s="414">
        <v>41995</v>
      </c>
      <c r="D128" s="516">
        <v>0.50347222222222221</v>
      </c>
      <c r="E128" s="744"/>
      <c r="F128" s="527" t="s">
        <v>29</v>
      </c>
      <c r="G128" s="783" t="s">
        <v>93</v>
      </c>
      <c r="H128" s="527"/>
      <c r="I128" s="527"/>
      <c r="J128" s="527"/>
      <c r="K128" s="473">
        <v>0.06</v>
      </c>
      <c r="L128" s="474">
        <v>9.6000000000000002E-2</v>
      </c>
      <c r="M128" s="474">
        <v>0.12</v>
      </c>
      <c r="N128" s="785"/>
      <c r="O128" s="785"/>
    </row>
    <row r="129" spans="1:15" s="911" customFormat="1" x14ac:dyDescent="0.25">
      <c r="A129" s="911" t="s">
        <v>83</v>
      </c>
      <c r="B129" s="911" t="s">
        <v>40</v>
      </c>
      <c r="C129" s="1073">
        <v>42012</v>
      </c>
      <c r="D129" s="1097">
        <v>0.47569444444444442</v>
      </c>
      <c r="F129" s="1136" t="s">
        <v>63</v>
      </c>
      <c r="G129" s="1132" t="s">
        <v>93</v>
      </c>
      <c r="H129" s="1136"/>
      <c r="I129" s="1136"/>
      <c r="J129" s="1136"/>
      <c r="K129" s="1076">
        <v>0.03</v>
      </c>
      <c r="L129" s="1094">
        <v>0.187</v>
      </c>
      <c r="M129" s="1094">
        <v>0.21</v>
      </c>
      <c r="N129" s="1078"/>
      <c r="O129" s="1078"/>
    </row>
    <row r="130" spans="1:15" s="911" customFormat="1" x14ac:dyDescent="0.25">
      <c r="A130" s="911" t="s">
        <v>83</v>
      </c>
      <c r="B130" s="911" t="s">
        <v>40</v>
      </c>
      <c r="C130" s="1073">
        <v>42018</v>
      </c>
      <c r="D130" s="1097">
        <v>0.48958333333333331</v>
      </c>
      <c r="F130" s="1136" t="s">
        <v>63</v>
      </c>
      <c r="G130" s="1132" t="s">
        <v>93</v>
      </c>
      <c r="H130" s="1136"/>
      <c r="I130" s="1136"/>
      <c r="J130" s="1136"/>
      <c r="K130" s="1076">
        <v>0.03</v>
      </c>
      <c r="L130" s="1094">
        <v>0.13500000000000001</v>
      </c>
      <c r="M130" s="1094">
        <v>0.19</v>
      </c>
      <c r="N130" s="1078"/>
      <c r="O130" s="1078"/>
    </row>
    <row r="131" spans="1:15" s="911" customFormat="1" x14ac:dyDescent="0.25">
      <c r="A131" s="911" t="s">
        <v>83</v>
      </c>
      <c r="B131" s="911" t="s">
        <v>40</v>
      </c>
      <c r="C131" s="1073">
        <v>42025</v>
      </c>
      <c r="D131" s="1097">
        <v>0.49444444444444446</v>
      </c>
      <c r="F131" s="1136" t="s">
        <v>63</v>
      </c>
      <c r="G131" s="1132" t="s">
        <v>93</v>
      </c>
      <c r="H131" s="1136"/>
      <c r="I131" s="1136"/>
      <c r="J131" s="1136"/>
      <c r="K131" s="1076">
        <v>0.03</v>
      </c>
      <c r="L131" s="1094">
        <v>8.8999999999999996E-2</v>
      </c>
      <c r="M131" s="1094">
        <v>0.12</v>
      </c>
      <c r="N131" s="1078"/>
      <c r="O131" s="1078"/>
    </row>
    <row r="132" spans="1:15" s="911" customFormat="1" x14ac:dyDescent="0.25">
      <c r="A132" s="911" t="s">
        <v>83</v>
      </c>
      <c r="B132" s="911" t="s">
        <v>40</v>
      </c>
      <c r="C132" s="1073">
        <v>42033</v>
      </c>
      <c r="D132" s="1097">
        <v>0.48958333333333331</v>
      </c>
      <c r="F132" s="1136" t="s">
        <v>63</v>
      </c>
      <c r="G132" s="1132" t="s">
        <v>93</v>
      </c>
      <c r="H132" s="1136"/>
      <c r="I132" s="1136"/>
      <c r="J132" s="1136"/>
      <c r="K132" s="1076">
        <v>0.03</v>
      </c>
      <c r="L132" s="1094">
        <v>6.5000000000000002E-2</v>
      </c>
      <c r="M132" s="1094">
        <v>0.21</v>
      </c>
      <c r="N132" s="1078"/>
      <c r="O132" s="1078"/>
    </row>
    <row r="133" spans="1:15" s="911" customFormat="1" x14ac:dyDescent="0.25">
      <c r="A133" s="911" t="s">
        <v>83</v>
      </c>
      <c r="B133" s="911" t="s">
        <v>40</v>
      </c>
      <c r="C133" s="1073">
        <v>42038</v>
      </c>
      <c r="D133" s="1097">
        <v>0.4861111111111111</v>
      </c>
      <c r="F133" s="1136" t="s">
        <v>63</v>
      </c>
      <c r="G133" s="1132" t="s">
        <v>93</v>
      </c>
      <c r="H133" s="1136"/>
      <c r="I133" s="1136"/>
      <c r="J133" s="1136"/>
      <c r="K133" s="1076">
        <v>0.03</v>
      </c>
      <c r="L133" s="1094">
        <v>5.0999999999999997E-2</v>
      </c>
      <c r="M133" s="1094">
        <v>0.28000000000000003</v>
      </c>
      <c r="N133" s="1078"/>
      <c r="O133" s="1078"/>
    </row>
    <row r="134" spans="1:15" s="911" customFormat="1" x14ac:dyDescent="0.25">
      <c r="A134" s="911" t="s">
        <v>83</v>
      </c>
      <c r="B134" s="911" t="s">
        <v>40</v>
      </c>
      <c r="C134" s="1073">
        <v>42045</v>
      </c>
      <c r="D134" s="1097">
        <v>0.46180555555555558</v>
      </c>
      <c r="F134" s="1136" t="s">
        <v>63</v>
      </c>
      <c r="G134" s="1132" t="s">
        <v>93</v>
      </c>
      <c r="H134" s="1136"/>
      <c r="I134" s="1136"/>
      <c r="J134" s="1136"/>
      <c r="K134" s="1090">
        <v>0.03</v>
      </c>
      <c r="L134" s="1094">
        <v>5.6000000000000001E-2</v>
      </c>
      <c r="M134" s="1094">
        <v>0.09</v>
      </c>
      <c r="N134" s="1078"/>
      <c r="O134" s="1078"/>
    </row>
    <row r="135" spans="1:15" s="911" customFormat="1" x14ac:dyDescent="0.25">
      <c r="A135" s="911" t="s">
        <v>83</v>
      </c>
      <c r="B135" s="911" t="s">
        <v>40</v>
      </c>
      <c r="C135" s="1073">
        <v>42061</v>
      </c>
      <c r="D135" s="1097">
        <v>0.48333333333333334</v>
      </c>
      <c r="F135" s="1136" t="s">
        <v>63</v>
      </c>
      <c r="G135" s="1132" t="s">
        <v>93</v>
      </c>
      <c r="H135" s="1136"/>
      <c r="I135" s="1136"/>
      <c r="J135" s="1136"/>
      <c r="K135" s="1076">
        <v>0.03</v>
      </c>
      <c r="L135" s="1093">
        <v>0.1</v>
      </c>
      <c r="M135" s="1094">
        <v>0.13</v>
      </c>
      <c r="N135" s="1078"/>
      <c r="O135" s="1078"/>
    </row>
    <row r="136" spans="1:15" x14ac:dyDescent="0.25">
      <c r="A136" s="744" t="s">
        <v>83</v>
      </c>
      <c r="B136" s="744" t="s">
        <v>40</v>
      </c>
      <c r="C136" s="414">
        <v>42066</v>
      </c>
      <c r="D136" s="516">
        <v>0.49305555555555558</v>
      </c>
      <c r="E136" s="744"/>
      <c r="F136" s="527" t="s">
        <v>63</v>
      </c>
      <c r="G136" s="783" t="s">
        <v>93</v>
      </c>
      <c r="H136" s="527"/>
      <c r="I136" s="527"/>
      <c r="J136" s="527"/>
      <c r="K136" s="473">
        <v>0.02</v>
      </c>
      <c r="L136" s="474">
        <v>4.8000000000000001E-2</v>
      </c>
      <c r="M136" s="474">
        <v>0.11</v>
      </c>
      <c r="N136" s="785"/>
      <c r="O136" s="785"/>
    </row>
    <row r="137" spans="1:15" x14ac:dyDescent="0.25">
      <c r="A137" s="744" t="s">
        <v>83</v>
      </c>
      <c r="B137" s="744" t="s">
        <v>40</v>
      </c>
      <c r="C137" s="414">
        <v>42082</v>
      </c>
      <c r="D137" s="516">
        <v>0.5</v>
      </c>
      <c r="E137" s="744"/>
      <c r="F137" s="527" t="s">
        <v>63</v>
      </c>
      <c r="G137" s="783" t="s">
        <v>93</v>
      </c>
      <c r="H137" s="527"/>
      <c r="I137" s="527"/>
      <c r="J137" s="527"/>
      <c r="K137" s="473">
        <v>0.04</v>
      </c>
      <c r="L137" s="474">
        <v>0.111</v>
      </c>
      <c r="M137" s="473">
        <v>0.2</v>
      </c>
      <c r="N137" s="785"/>
      <c r="O137" s="785"/>
    </row>
    <row r="138" spans="1:15" x14ac:dyDescent="0.25">
      <c r="A138" s="744" t="s">
        <v>83</v>
      </c>
      <c r="B138" s="744" t="s">
        <v>40</v>
      </c>
      <c r="C138" s="414">
        <v>42088</v>
      </c>
      <c r="D138" s="516">
        <v>6.25E-2</v>
      </c>
      <c r="E138" s="744"/>
      <c r="F138" s="527" t="s">
        <v>63</v>
      </c>
      <c r="G138" s="783" t="s">
        <v>93</v>
      </c>
      <c r="H138" s="527"/>
      <c r="I138" s="527"/>
      <c r="J138" s="527"/>
      <c r="K138" s="473">
        <v>0.02</v>
      </c>
      <c r="L138" s="474">
        <v>5.6000000000000001E-2</v>
      </c>
      <c r="M138" s="474">
        <v>0.16</v>
      </c>
      <c r="N138" s="785"/>
      <c r="O138" s="785"/>
    </row>
    <row r="139" spans="1:15" x14ac:dyDescent="0.25">
      <c r="A139" s="744" t="s">
        <v>83</v>
      </c>
      <c r="B139" s="744" t="s">
        <v>40</v>
      </c>
      <c r="C139" s="414">
        <v>42089</v>
      </c>
      <c r="D139" s="516">
        <v>4.8611111111111112E-2</v>
      </c>
      <c r="E139" s="744"/>
      <c r="F139" s="527" t="s">
        <v>63</v>
      </c>
      <c r="G139" s="783" t="s">
        <v>93</v>
      </c>
      <c r="H139" s="527"/>
      <c r="I139" s="527"/>
      <c r="J139" s="527"/>
      <c r="K139" s="473">
        <v>0.06</v>
      </c>
      <c r="L139" s="472">
        <v>0.09</v>
      </c>
      <c r="M139" s="473">
        <v>0.3</v>
      </c>
      <c r="N139" s="785"/>
      <c r="O139" s="785"/>
    </row>
    <row r="140" spans="1:15" x14ac:dyDescent="0.25">
      <c r="A140" s="744" t="s">
        <v>83</v>
      </c>
      <c r="B140" s="744" t="s">
        <v>40</v>
      </c>
      <c r="C140" s="414">
        <v>42096</v>
      </c>
      <c r="D140" s="516">
        <v>0.51041666666666663</v>
      </c>
      <c r="E140" s="744"/>
      <c r="F140" s="527" t="s">
        <v>63</v>
      </c>
      <c r="G140" s="783" t="s">
        <v>93</v>
      </c>
      <c r="H140" s="527"/>
      <c r="I140" s="527"/>
      <c r="J140" s="527"/>
      <c r="K140" s="473">
        <v>0.02</v>
      </c>
      <c r="L140" s="472">
        <v>4.4999999999999998E-2</v>
      </c>
      <c r="M140" s="473">
        <v>0.14000000000000001</v>
      </c>
      <c r="N140" s="785"/>
      <c r="O140" s="785"/>
    </row>
    <row r="141" spans="1:15" x14ac:dyDescent="0.25">
      <c r="A141" s="744" t="s">
        <v>83</v>
      </c>
      <c r="B141" s="744" t="s">
        <v>40</v>
      </c>
      <c r="C141" s="414">
        <v>42103</v>
      </c>
      <c r="D141" s="516"/>
      <c r="E141" s="744"/>
      <c r="F141" s="744"/>
      <c r="G141" s="783" t="s">
        <v>93</v>
      </c>
      <c r="H141" s="744"/>
      <c r="I141" s="744"/>
      <c r="J141" s="744"/>
      <c r="K141" s="473">
        <v>0.04</v>
      </c>
      <c r="L141" s="472">
        <v>6.6000000000000003E-2</v>
      </c>
      <c r="M141" s="473">
        <v>0.18</v>
      </c>
      <c r="N141" s="785"/>
      <c r="O141" s="785"/>
    </row>
    <row r="142" spans="1:15" x14ac:dyDescent="0.25">
      <c r="A142" s="744" t="s">
        <v>83</v>
      </c>
      <c r="B142" s="744" t="s">
        <v>40</v>
      </c>
      <c r="C142" s="414">
        <v>42117</v>
      </c>
      <c r="D142" s="516">
        <v>4.1666666666666664E-2</v>
      </c>
      <c r="E142" s="744"/>
      <c r="F142" s="524" t="s">
        <v>63</v>
      </c>
      <c r="G142" s="783" t="s">
        <v>93</v>
      </c>
      <c r="H142" s="524"/>
      <c r="I142" s="524"/>
      <c r="J142" s="524"/>
      <c r="K142" s="473">
        <v>0.03</v>
      </c>
      <c r="L142" s="472">
        <v>8.3000000000000004E-2</v>
      </c>
      <c r="M142" s="473">
        <v>0.18</v>
      </c>
      <c r="N142" s="785"/>
      <c r="O142" s="785"/>
    </row>
    <row r="143" spans="1:15" x14ac:dyDescent="0.25">
      <c r="A143" s="744" t="s">
        <v>83</v>
      </c>
      <c r="B143" s="744" t="s">
        <v>40</v>
      </c>
      <c r="C143" s="414">
        <v>42123</v>
      </c>
      <c r="D143" s="516"/>
      <c r="E143" s="744"/>
      <c r="F143" s="744"/>
      <c r="G143" s="783" t="s">
        <v>93</v>
      </c>
      <c r="H143" s="744"/>
      <c r="I143" s="744"/>
      <c r="J143" s="744"/>
      <c r="K143" s="473">
        <v>0.03</v>
      </c>
      <c r="L143" s="472">
        <v>8.2000000000000003E-2</v>
      </c>
      <c r="M143" s="473">
        <v>0.13</v>
      </c>
      <c r="N143" s="785"/>
      <c r="O143" s="785"/>
    </row>
    <row r="144" spans="1:15" s="911" customFormat="1" x14ac:dyDescent="0.25">
      <c r="A144" s="911" t="s">
        <v>83</v>
      </c>
      <c r="B144" s="911" t="s">
        <v>40</v>
      </c>
      <c r="C144" s="1101">
        <v>42131</v>
      </c>
      <c r="D144" s="1097">
        <v>0.48819444444444443</v>
      </c>
      <c r="F144" s="1131" t="s">
        <v>63</v>
      </c>
      <c r="G144" s="1132" t="s">
        <v>93</v>
      </c>
      <c r="H144" s="1131"/>
      <c r="I144" s="1131"/>
      <c r="J144" s="1131"/>
      <c r="K144" s="1087">
        <v>0.01</v>
      </c>
      <c r="L144" s="1086">
        <v>0.11</v>
      </c>
      <c r="M144" s="1102">
        <v>0.16</v>
      </c>
      <c r="N144" s="1078"/>
      <c r="O144" s="1078"/>
    </row>
    <row r="145" spans="1:15" s="911" customFormat="1" x14ac:dyDescent="0.25">
      <c r="A145" s="911" t="s">
        <v>83</v>
      </c>
      <c r="B145" s="911" t="s">
        <v>40</v>
      </c>
      <c r="C145" s="1103">
        <v>42132</v>
      </c>
      <c r="D145" s="1097">
        <v>0.51944444444444449</v>
      </c>
      <c r="F145" s="1131" t="s">
        <v>63</v>
      </c>
      <c r="G145" s="1132" t="s">
        <v>93</v>
      </c>
      <c r="H145" s="1131"/>
      <c r="I145" s="1131"/>
      <c r="J145" s="1131"/>
      <c r="K145" s="1079">
        <v>0.16</v>
      </c>
      <c r="L145" s="1093">
        <v>0.34</v>
      </c>
      <c r="M145" s="1079">
        <v>1.1200000000000001</v>
      </c>
      <c r="N145" s="1078"/>
      <c r="O145" s="1078"/>
    </row>
    <row r="146" spans="1:15" s="911" customFormat="1" x14ac:dyDescent="0.25">
      <c r="A146" s="911" t="s">
        <v>83</v>
      </c>
      <c r="B146" s="911" t="s">
        <v>40</v>
      </c>
      <c r="C146" s="1103">
        <v>42150</v>
      </c>
      <c r="D146" s="1100"/>
      <c r="E146" s="1100"/>
      <c r="F146" s="1100"/>
      <c r="G146" s="1132" t="s">
        <v>93</v>
      </c>
      <c r="H146" s="1100"/>
      <c r="I146" s="1100"/>
      <c r="J146" s="1100"/>
      <c r="K146" s="1079">
        <v>0.04</v>
      </c>
      <c r="L146" s="1093">
        <v>0.08</v>
      </c>
      <c r="M146" s="1079" t="s">
        <v>19</v>
      </c>
      <c r="N146" s="1078"/>
      <c r="O146" s="1078"/>
    </row>
    <row r="147" spans="1:15" s="913" customFormat="1" x14ac:dyDescent="0.25">
      <c r="A147" s="913" t="s">
        <v>83</v>
      </c>
      <c r="B147" s="913" t="s">
        <v>41</v>
      </c>
      <c r="C147" s="1138">
        <v>41529</v>
      </c>
      <c r="D147" s="1139">
        <v>0.54166666666666663</v>
      </c>
      <c r="E147" s="1139" t="s">
        <v>48</v>
      </c>
      <c r="F147" s="1140" t="s">
        <v>49</v>
      </c>
      <c r="G147" s="1141" t="s">
        <v>93</v>
      </c>
      <c r="H147" s="1140"/>
      <c r="I147" s="1140"/>
      <c r="J147" s="1140"/>
      <c r="K147" s="1142">
        <v>0.04</v>
      </c>
      <c r="L147" s="1143">
        <v>0.496</v>
      </c>
      <c r="M147" s="1142">
        <v>0.62</v>
      </c>
      <c r="N147" s="1144"/>
      <c r="O147" s="1144"/>
    </row>
    <row r="148" spans="1:15" s="913" customFormat="1" x14ac:dyDescent="0.25">
      <c r="A148" s="913" t="s">
        <v>83</v>
      </c>
      <c r="B148" s="913" t="s">
        <v>41</v>
      </c>
      <c r="C148" s="1138">
        <v>41541</v>
      </c>
      <c r="D148" s="1139">
        <v>0.52777777777777779</v>
      </c>
      <c r="E148" s="1139" t="s">
        <v>48</v>
      </c>
      <c r="F148" s="1140" t="s">
        <v>49</v>
      </c>
      <c r="G148" s="1141" t="s">
        <v>93</v>
      </c>
      <c r="H148" s="1140"/>
      <c r="I148" s="1140"/>
      <c r="J148" s="1140"/>
      <c r="K148" s="1142">
        <v>0.01</v>
      </c>
      <c r="L148" s="1143">
        <v>0.51100000000000001</v>
      </c>
      <c r="M148" s="1142">
        <v>0.57999999999999996</v>
      </c>
      <c r="N148" s="1144"/>
      <c r="O148" s="1144"/>
    </row>
    <row r="149" spans="1:15" s="913" customFormat="1" x14ac:dyDescent="0.25">
      <c r="A149" s="913" t="s">
        <v>83</v>
      </c>
      <c r="B149" s="913" t="s">
        <v>41</v>
      </c>
      <c r="C149" s="1138">
        <v>41548</v>
      </c>
      <c r="D149" s="1139">
        <v>0.4548611111111111</v>
      </c>
      <c r="E149" s="1139" t="s">
        <v>48</v>
      </c>
      <c r="F149" s="1140" t="s">
        <v>49</v>
      </c>
      <c r="G149" s="1141" t="s">
        <v>93</v>
      </c>
      <c r="H149" s="1140"/>
      <c r="I149" s="1140"/>
      <c r="J149" s="1140"/>
      <c r="K149" s="1142">
        <v>0.02</v>
      </c>
      <c r="L149" s="1143">
        <v>0.51400000000000001</v>
      </c>
      <c r="M149" s="1142">
        <v>0.65</v>
      </c>
      <c r="N149" s="1144"/>
      <c r="O149" s="1144"/>
    </row>
    <row r="150" spans="1:15" s="913" customFormat="1" x14ac:dyDescent="0.25">
      <c r="A150" s="913" t="s">
        <v>83</v>
      </c>
      <c r="B150" s="913" t="s">
        <v>41</v>
      </c>
      <c r="C150" s="1138">
        <v>41556</v>
      </c>
      <c r="D150" s="1139">
        <v>0.43055555555555558</v>
      </c>
      <c r="E150" s="1139" t="s">
        <v>48</v>
      </c>
      <c r="F150" s="1140" t="s">
        <v>49</v>
      </c>
      <c r="G150" s="1141" t="s">
        <v>93</v>
      </c>
      <c r="H150" s="1140"/>
      <c r="I150" s="1140"/>
      <c r="J150" s="1140"/>
      <c r="K150" s="1145">
        <v>0.03</v>
      </c>
      <c r="L150" s="1143">
        <v>0.61799999999999999</v>
      </c>
      <c r="M150" s="1142">
        <v>0.77</v>
      </c>
      <c r="N150" s="1144"/>
      <c r="O150" s="1144"/>
    </row>
    <row r="151" spans="1:15" s="913" customFormat="1" x14ac:dyDescent="0.25">
      <c r="A151" s="913" t="s">
        <v>83</v>
      </c>
      <c r="B151" s="913" t="s">
        <v>41</v>
      </c>
      <c r="C151" s="1138">
        <v>41578</v>
      </c>
      <c r="D151" s="1139">
        <v>0.4375</v>
      </c>
      <c r="E151" s="1139" t="s">
        <v>48</v>
      </c>
      <c r="F151" s="1140" t="s">
        <v>49</v>
      </c>
      <c r="G151" s="1141" t="s">
        <v>93</v>
      </c>
      <c r="H151" s="1140"/>
      <c r="I151" s="1140"/>
      <c r="J151" s="1140"/>
      <c r="K151" s="1142">
        <v>0.03</v>
      </c>
      <c r="L151" s="1140">
        <v>0.443</v>
      </c>
      <c r="M151" s="1140">
        <v>0.45</v>
      </c>
      <c r="N151" s="1144"/>
      <c r="O151" s="1144"/>
    </row>
    <row r="152" spans="1:15" x14ac:dyDescent="0.25">
      <c r="A152" s="744" t="s">
        <v>83</v>
      </c>
      <c r="B152" s="744" t="s">
        <v>41</v>
      </c>
      <c r="C152" s="414">
        <v>41584</v>
      </c>
      <c r="D152" s="443">
        <v>0.41666666666666669</v>
      </c>
      <c r="E152" s="443" t="s">
        <v>48</v>
      </c>
      <c r="F152" s="444" t="s">
        <v>49</v>
      </c>
      <c r="G152" s="783" t="s">
        <v>93</v>
      </c>
      <c r="H152" s="444"/>
      <c r="I152" s="444"/>
      <c r="J152" s="444"/>
      <c r="K152" s="447">
        <v>0.12</v>
      </c>
      <c r="L152" s="446">
        <v>0.28599999999999998</v>
      </c>
      <c r="M152" s="447">
        <v>0.6</v>
      </c>
      <c r="N152" s="785"/>
      <c r="O152" s="785"/>
    </row>
    <row r="153" spans="1:15" x14ac:dyDescent="0.25">
      <c r="A153" s="744" t="s">
        <v>83</v>
      </c>
      <c r="B153" s="744" t="s">
        <v>41</v>
      </c>
      <c r="C153" s="414">
        <v>41590</v>
      </c>
      <c r="D153" s="443">
        <v>0.56597222222222221</v>
      </c>
      <c r="E153" s="443" t="s">
        <v>54</v>
      </c>
      <c r="F153" s="444" t="s">
        <v>49</v>
      </c>
      <c r="G153" s="783" t="s">
        <v>93</v>
      </c>
      <c r="H153" s="444"/>
      <c r="I153" s="444"/>
      <c r="J153" s="444"/>
      <c r="K153" s="473">
        <v>0.03</v>
      </c>
      <c r="L153" s="446">
        <v>0.24199999999999999</v>
      </c>
      <c r="M153" s="447">
        <v>0.31</v>
      </c>
      <c r="N153" s="785"/>
      <c r="O153" s="785"/>
    </row>
    <row r="154" spans="1:15" x14ac:dyDescent="0.25">
      <c r="A154" s="744" t="s">
        <v>83</v>
      </c>
      <c r="B154" s="744" t="s">
        <v>41</v>
      </c>
      <c r="C154" s="414">
        <v>41597</v>
      </c>
      <c r="D154" s="443">
        <v>0.4548611111111111</v>
      </c>
      <c r="E154" s="443" t="s">
        <v>48</v>
      </c>
      <c r="F154" s="444" t="s">
        <v>49</v>
      </c>
      <c r="G154" s="783" t="s">
        <v>93</v>
      </c>
      <c r="H154" s="444"/>
      <c r="I154" s="444"/>
      <c r="J154" s="444"/>
      <c r="K154" s="447">
        <v>0.02</v>
      </c>
      <c r="L154" s="446">
        <v>0.17199999999999999</v>
      </c>
      <c r="M154" s="447">
        <v>0.28000000000000003</v>
      </c>
      <c r="N154" s="785"/>
      <c r="O154" s="785"/>
    </row>
    <row r="155" spans="1:15" x14ac:dyDescent="0.25">
      <c r="A155" s="744" t="s">
        <v>83</v>
      </c>
      <c r="B155" s="744" t="s">
        <v>41</v>
      </c>
      <c r="C155" s="414">
        <v>41604</v>
      </c>
      <c r="D155" s="443">
        <v>0.48958333333333331</v>
      </c>
      <c r="E155" s="443" t="s">
        <v>55</v>
      </c>
      <c r="F155" s="444" t="s">
        <v>49</v>
      </c>
      <c r="G155" s="783" t="s">
        <v>93</v>
      </c>
      <c r="H155" s="444"/>
      <c r="I155" s="444"/>
      <c r="J155" s="444"/>
      <c r="K155" s="473">
        <v>0.03</v>
      </c>
      <c r="L155" s="446">
        <v>0.23100000000000001</v>
      </c>
      <c r="M155" s="447">
        <v>0.24</v>
      </c>
      <c r="N155" s="785"/>
      <c r="O155" s="785"/>
    </row>
    <row r="156" spans="1:15" x14ac:dyDescent="0.25">
      <c r="A156" s="744" t="s">
        <v>83</v>
      </c>
      <c r="B156" s="744" t="s">
        <v>41</v>
      </c>
      <c r="C156" s="414">
        <v>41611</v>
      </c>
      <c r="D156" s="443">
        <v>0.39930555555555558</v>
      </c>
      <c r="E156" s="443" t="s">
        <v>48</v>
      </c>
      <c r="F156" s="444" t="s">
        <v>49</v>
      </c>
      <c r="G156" s="783" t="s">
        <v>93</v>
      </c>
      <c r="H156" s="444"/>
      <c r="I156" s="444"/>
      <c r="J156" s="444"/>
      <c r="K156" s="473">
        <v>0.03</v>
      </c>
      <c r="L156" s="450">
        <v>0.22500000000000001</v>
      </c>
      <c r="M156" s="451">
        <v>0.28000000000000003</v>
      </c>
      <c r="N156" s="785"/>
      <c r="O156" s="785"/>
    </row>
    <row r="157" spans="1:15" s="913" customFormat="1" x14ac:dyDescent="0.25">
      <c r="A157" s="913" t="s">
        <v>83</v>
      </c>
      <c r="B157" s="913" t="s">
        <v>41</v>
      </c>
      <c r="C157" s="1146">
        <v>41641</v>
      </c>
      <c r="D157" s="1147">
        <v>0.49305555555555558</v>
      </c>
      <c r="E157" s="1147" t="s">
        <v>48</v>
      </c>
      <c r="F157" s="1148" t="s">
        <v>49</v>
      </c>
      <c r="G157" s="1141" t="s">
        <v>93</v>
      </c>
      <c r="H157" s="1148"/>
      <c r="I157" s="1148"/>
      <c r="J157" s="1148"/>
      <c r="K157" s="1145">
        <v>0.03</v>
      </c>
      <c r="L157" s="1149">
        <v>0.48499999999999999</v>
      </c>
      <c r="M157" s="1150">
        <v>0.54</v>
      </c>
      <c r="N157" s="1144"/>
      <c r="O157" s="1144"/>
    </row>
    <row r="158" spans="1:15" s="913" customFormat="1" x14ac:dyDescent="0.25">
      <c r="A158" s="913" t="s">
        <v>83</v>
      </c>
      <c r="B158" s="913" t="s">
        <v>41</v>
      </c>
      <c r="C158" s="1138">
        <v>41646</v>
      </c>
      <c r="D158" s="1139">
        <v>0.46527777777777773</v>
      </c>
      <c r="E158" s="1139" t="s">
        <v>48</v>
      </c>
      <c r="F158" s="1140" t="s">
        <v>49</v>
      </c>
      <c r="G158" s="1141" t="s">
        <v>93</v>
      </c>
      <c r="H158" s="1140"/>
      <c r="I158" s="1140"/>
      <c r="J158" s="1140"/>
      <c r="K158" s="1145">
        <v>0.03</v>
      </c>
      <c r="L158" s="1143">
        <v>0.41299999999999998</v>
      </c>
      <c r="M158" s="1142">
        <v>0.46</v>
      </c>
      <c r="N158" s="1144"/>
      <c r="O158" s="1144"/>
    </row>
    <row r="159" spans="1:15" s="913" customFormat="1" x14ac:dyDescent="0.25">
      <c r="A159" s="913" t="s">
        <v>83</v>
      </c>
      <c r="B159" s="913" t="s">
        <v>41</v>
      </c>
      <c r="C159" s="1146">
        <v>41653</v>
      </c>
      <c r="D159" s="1147">
        <v>0.55208333333333337</v>
      </c>
      <c r="E159" s="1147" t="s">
        <v>54</v>
      </c>
      <c r="F159" s="1148" t="s">
        <v>49</v>
      </c>
      <c r="G159" s="1141" t="s">
        <v>93</v>
      </c>
      <c r="H159" s="1148"/>
      <c r="I159" s="1148"/>
      <c r="J159" s="1148"/>
      <c r="K159" s="1150">
        <v>0.05</v>
      </c>
      <c r="L159" s="1149">
        <v>0.31</v>
      </c>
      <c r="M159" s="1150">
        <v>0.39</v>
      </c>
      <c r="N159" s="1144"/>
      <c r="O159" s="1144"/>
    </row>
    <row r="160" spans="1:15" s="913" customFormat="1" x14ac:dyDescent="0.25">
      <c r="A160" s="913" t="s">
        <v>83</v>
      </c>
      <c r="B160" s="913" t="s">
        <v>41</v>
      </c>
      <c r="C160" s="1146">
        <v>41660</v>
      </c>
      <c r="D160" s="1147">
        <v>0.37847222222222227</v>
      </c>
      <c r="E160" s="1147" t="s">
        <v>48</v>
      </c>
      <c r="F160" s="1148" t="s">
        <v>49</v>
      </c>
      <c r="G160" s="1141" t="s">
        <v>93</v>
      </c>
      <c r="H160" s="1148"/>
      <c r="I160" s="1148"/>
      <c r="J160" s="1148"/>
      <c r="K160" s="1150">
        <v>0.01</v>
      </c>
      <c r="L160" s="1149">
        <v>0.30099999999999999</v>
      </c>
      <c r="M160" s="1150">
        <v>0.36</v>
      </c>
      <c r="N160" s="1144"/>
      <c r="O160" s="1144"/>
    </row>
    <row r="161" spans="1:15" s="913" customFormat="1" x14ac:dyDescent="0.25">
      <c r="A161" s="913" t="s">
        <v>83</v>
      </c>
      <c r="B161" s="913" t="s">
        <v>41</v>
      </c>
      <c r="C161" s="1138">
        <v>41668</v>
      </c>
      <c r="D161" s="1139">
        <v>0.45833333333333331</v>
      </c>
      <c r="E161" s="1139" t="s">
        <v>48</v>
      </c>
      <c r="F161" s="1140" t="s">
        <v>49</v>
      </c>
      <c r="G161" s="1141" t="s">
        <v>93</v>
      </c>
      <c r="H161" s="1140"/>
      <c r="I161" s="1140"/>
      <c r="J161" s="1140"/>
      <c r="K161" s="1145">
        <v>0.03</v>
      </c>
      <c r="L161" s="1151">
        <v>0.28199999999999997</v>
      </c>
      <c r="M161" s="1152">
        <v>0.28000000000000003</v>
      </c>
      <c r="N161" s="1144"/>
      <c r="O161" s="1144"/>
    </row>
    <row r="162" spans="1:15" s="913" customFormat="1" x14ac:dyDescent="0.25">
      <c r="A162" s="913" t="s">
        <v>83</v>
      </c>
      <c r="B162" s="913" t="s">
        <v>41</v>
      </c>
      <c r="C162" s="1138">
        <v>41683</v>
      </c>
      <c r="D162" s="1139">
        <v>0.38194444444444442</v>
      </c>
      <c r="E162" s="1139" t="s">
        <v>48</v>
      </c>
      <c r="F162" s="1140" t="s">
        <v>49</v>
      </c>
      <c r="G162" s="1141" t="s">
        <v>93</v>
      </c>
      <c r="H162" s="1140"/>
      <c r="I162" s="1140"/>
      <c r="J162" s="1140"/>
      <c r="K162" s="1145">
        <v>0.03</v>
      </c>
      <c r="L162" s="1151">
        <v>0.24099999999999999</v>
      </c>
      <c r="M162" s="1152">
        <v>0.28000000000000003</v>
      </c>
      <c r="N162" s="1144"/>
      <c r="O162" s="1144"/>
    </row>
    <row r="163" spans="1:15" s="913" customFormat="1" x14ac:dyDescent="0.25">
      <c r="A163" s="913" t="s">
        <v>83</v>
      </c>
      <c r="B163" s="913" t="s">
        <v>41</v>
      </c>
      <c r="C163" s="1138">
        <v>41689</v>
      </c>
      <c r="D163" s="1139">
        <v>0.47916666666666669</v>
      </c>
      <c r="E163" s="1139" t="s">
        <v>57</v>
      </c>
      <c r="F163" s="1140" t="s">
        <v>49</v>
      </c>
      <c r="G163" s="1141" t="s">
        <v>93</v>
      </c>
      <c r="H163" s="1140"/>
      <c r="I163" s="1140"/>
      <c r="J163" s="1140"/>
      <c r="K163" s="1145">
        <v>0.03</v>
      </c>
      <c r="L163" s="1151">
        <v>0.109</v>
      </c>
      <c r="M163" s="1152">
        <v>0.17</v>
      </c>
      <c r="N163" s="1144"/>
      <c r="O163" s="1144"/>
    </row>
    <row r="164" spans="1:15" s="913" customFormat="1" x14ac:dyDescent="0.25">
      <c r="A164" s="913" t="s">
        <v>83</v>
      </c>
      <c r="B164" s="913" t="s">
        <v>41</v>
      </c>
      <c r="C164" s="1153">
        <v>41697</v>
      </c>
      <c r="D164" s="1139">
        <v>0.51527777777777783</v>
      </c>
      <c r="E164" s="1142" t="s">
        <v>24</v>
      </c>
      <c r="F164" s="1142" t="s">
        <v>49</v>
      </c>
      <c r="G164" s="1141" t="s">
        <v>93</v>
      </c>
      <c r="H164" s="1142"/>
      <c r="I164" s="1142"/>
      <c r="J164" s="1142"/>
      <c r="K164" s="1145">
        <v>0.03</v>
      </c>
      <c r="L164" s="1154">
        <v>0.112</v>
      </c>
      <c r="M164" s="1155">
        <v>0.16</v>
      </c>
      <c r="N164" s="1144"/>
      <c r="O164" s="1144"/>
    </row>
    <row r="165" spans="1:15" x14ac:dyDescent="0.25">
      <c r="A165" s="744" t="s">
        <v>83</v>
      </c>
      <c r="B165" s="744" t="s">
        <v>41</v>
      </c>
      <c r="C165" s="413">
        <v>41708</v>
      </c>
      <c r="D165" s="460">
        <v>0.51041666666666663</v>
      </c>
      <c r="E165" s="460" t="s">
        <v>24</v>
      </c>
      <c r="F165" s="445" t="s">
        <v>58</v>
      </c>
      <c r="G165" s="783" t="s">
        <v>93</v>
      </c>
      <c r="H165" s="445"/>
      <c r="I165" s="445"/>
      <c r="J165" s="445"/>
      <c r="K165" s="459">
        <v>0.04</v>
      </c>
      <c r="L165" s="455">
        <v>0.12</v>
      </c>
      <c r="M165" s="455">
        <v>0.21</v>
      </c>
      <c r="N165" s="785"/>
      <c r="O165" s="785"/>
    </row>
    <row r="166" spans="1:15" x14ac:dyDescent="0.25">
      <c r="A166" s="744" t="s">
        <v>83</v>
      </c>
      <c r="B166" s="744" t="s">
        <v>41</v>
      </c>
      <c r="C166" s="413">
        <v>41724</v>
      </c>
      <c r="D166" s="460">
        <v>0.47986111111111113</v>
      </c>
      <c r="E166" s="460" t="s">
        <v>24</v>
      </c>
      <c r="F166" s="445" t="s">
        <v>29</v>
      </c>
      <c r="G166" s="783" t="s">
        <v>93</v>
      </c>
      <c r="H166" s="445"/>
      <c r="I166" s="445"/>
      <c r="J166" s="445"/>
      <c r="K166" s="473">
        <v>0.03</v>
      </c>
      <c r="L166" s="455">
        <v>0.254</v>
      </c>
      <c r="M166" s="464">
        <v>0.3</v>
      </c>
      <c r="N166" s="785"/>
      <c r="O166" s="785"/>
    </row>
    <row r="167" spans="1:15" x14ac:dyDescent="0.25">
      <c r="A167" s="744" t="s">
        <v>83</v>
      </c>
      <c r="B167" s="744" t="s">
        <v>41</v>
      </c>
      <c r="C167" s="416">
        <v>41731</v>
      </c>
      <c r="D167" s="463">
        <v>0.50763888888888886</v>
      </c>
      <c r="E167" s="463" t="s">
        <v>24</v>
      </c>
      <c r="F167" s="455" t="s">
        <v>29</v>
      </c>
      <c r="G167" s="783" t="s">
        <v>93</v>
      </c>
      <c r="H167" s="455"/>
      <c r="I167" s="455"/>
      <c r="J167" s="455"/>
      <c r="K167" s="473">
        <v>0.03</v>
      </c>
      <c r="L167" s="455">
        <v>0.108</v>
      </c>
      <c r="M167" s="455">
        <v>0.14000000000000001</v>
      </c>
      <c r="N167" s="785"/>
      <c r="O167" s="785"/>
    </row>
    <row r="168" spans="1:15" x14ac:dyDescent="0.25">
      <c r="A168" s="744" t="s">
        <v>83</v>
      </c>
      <c r="B168" s="744" t="s">
        <v>41</v>
      </c>
      <c r="C168" s="415">
        <v>41751</v>
      </c>
      <c r="D168" s="453">
        <v>0.3923611111111111</v>
      </c>
      <c r="E168" s="453" t="s">
        <v>22</v>
      </c>
      <c r="F168" s="455" t="s">
        <v>29</v>
      </c>
      <c r="G168" s="783" t="s">
        <v>93</v>
      </c>
      <c r="H168" s="455"/>
      <c r="I168" s="455"/>
      <c r="J168" s="455"/>
      <c r="K168" s="451">
        <v>0.01</v>
      </c>
      <c r="L168" s="450">
        <v>0.13300000000000001</v>
      </c>
      <c r="M168" s="451">
        <v>0.17</v>
      </c>
      <c r="N168" s="785"/>
      <c r="O168" s="785"/>
    </row>
    <row r="169" spans="1:15" s="913" customFormat="1" x14ac:dyDescent="0.25">
      <c r="A169" s="913" t="s">
        <v>83</v>
      </c>
      <c r="B169" s="913" t="s">
        <v>41</v>
      </c>
      <c r="C169" s="1138">
        <v>41760</v>
      </c>
      <c r="D169" s="1139">
        <v>0.4152777777777778</v>
      </c>
      <c r="E169" s="1139" t="s">
        <v>24</v>
      </c>
      <c r="F169" s="1156" t="s">
        <v>29</v>
      </c>
      <c r="G169" s="1141" t="s">
        <v>93</v>
      </c>
      <c r="H169" s="1156"/>
      <c r="I169" s="1156"/>
      <c r="J169" s="1156"/>
      <c r="K169" s="1142">
        <v>0.05</v>
      </c>
      <c r="L169" s="1143">
        <v>0.11899999999999999</v>
      </c>
      <c r="M169" s="1142">
        <v>0.11</v>
      </c>
      <c r="N169" s="1144"/>
      <c r="O169" s="1144"/>
    </row>
    <row r="170" spans="1:15" s="913" customFormat="1" x14ac:dyDescent="0.25">
      <c r="A170" s="913" t="s">
        <v>83</v>
      </c>
      <c r="B170" s="913" t="s">
        <v>41</v>
      </c>
      <c r="C170" s="1138">
        <v>41767</v>
      </c>
      <c r="D170" s="1139">
        <v>5.0694444444444452E-2</v>
      </c>
      <c r="E170" s="1139" t="s">
        <v>24</v>
      </c>
      <c r="F170" s="1156" t="s">
        <v>29</v>
      </c>
      <c r="G170" s="1141" t="s">
        <v>93</v>
      </c>
      <c r="H170" s="1156"/>
      <c r="I170" s="1156"/>
      <c r="J170" s="1156"/>
      <c r="K170" s="1142">
        <v>0.03</v>
      </c>
      <c r="L170" s="1143">
        <v>0.16300000000000001</v>
      </c>
      <c r="M170" s="1142">
        <v>0.55000000000000004</v>
      </c>
      <c r="N170" s="1144"/>
      <c r="O170" s="1144"/>
    </row>
    <row r="171" spans="1:15" s="913" customFormat="1" x14ac:dyDescent="0.25">
      <c r="A171" s="913" t="s">
        <v>83</v>
      </c>
      <c r="B171" s="913" t="s">
        <v>41</v>
      </c>
      <c r="C171" s="1157">
        <v>41778</v>
      </c>
      <c r="D171" s="1158">
        <v>6.25E-2</v>
      </c>
      <c r="E171" s="1158" t="s">
        <v>36</v>
      </c>
      <c r="F171" s="1156" t="s">
        <v>29</v>
      </c>
      <c r="G171" s="1141" t="s">
        <v>93</v>
      </c>
      <c r="H171" s="1156"/>
      <c r="I171" s="1156"/>
      <c r="J171" s="1156"/>
      <c r="K171" s="1145">
        <v>0.03</v>
      </c>
      <c r="L171" s="1154">
        <v>0.111</v>
      </c>
      <c r="M171" s="1155">
        <v>0.14000000000000001</v>
      </c>
      <c r="N171" s="1144"/>
      <c r="O171" s="1144"/>
    </row>
    <row r="172" spans="1:15" s="913" customFormat="1" x14ac:dyDescent="0.25">
      <c r="A172" s="913" t="s">
        <v>83</v>
      </c>
      <c r="B172" s="913" t="s">
        <v>41</v>
      </c>
      <c r="C172" s="1138">
        <v>41795</v>
      </c>
      <c r="D172" s="1139">
        <v>5.2777777777777778E-2</v>
      </c>
      <c r="E172" s="1139" t="s">
        <v>24</v>
      </c>
      <c r="F172" s="1156" t="s">
        <v>29</v>
      </c>
      <c r="G172" s="1141" t="s">
        <v>93</v>
      </c>
      <c r="H172" s="1156"/>
      <c r="I172" s="1156"/>
      <c r="J172" s="1156"/>
      <c r="K172" s="1142">
        <v>0.05</v>
      </c>
      <c r="L172" s="1143">
        <v>0.219</v>
      </c>
      <c r="M172" s="1142">
        <v>0.28000000000000003</v>
      </c>
      <c r="N172" s="1144"/>
      <c r="O172" s="1144"/>
    </row>
    <row r="173" spans="1:15" s="913" customFormat="1" x14ac:dyDescent="0.25">
      <c r="A173" s="913" t="s">
        <v>83</v>
      </c>
      <c r="B173" s="913" t="s">
        <v>41</v>
      </c>
      <c r="C173" s="1138">
        <v>41809</v>
      </c>
      <c r="D173" s="1139">
        <v>0.37152777777777773</v>
      </c>
      <c r="E173" s="1139" t="s">
        <v>22</v>
      </c>
      <c r="F173" s="1156" t="s">
        <v>29</v>
      </c>
      <c r="G173" s="1141" t="s">
        <v>93</v>
      </c>
      <c r="H173" s="1156"/>
      <c r="I173" s="1156"/>
      <c r="J173" s="1156"/>
      <c r="K173" s="1142">
        <v>0.03</v>
      </c>
      <c r="L173" s="1143">
        <v>0.246</v>
      </c>
      <c r="M173" s="1142">
        <v>0.32</v>
      </c>
      <c r="N173" s="1144"/>
      <c r="O173" s="1144"/>
    </row>
    <row r="174" spans="1:15" x14ac:dyDescent="0.25">
      <c r="A174" s="744" t="s">
        <v>83</v>
      </c>
      <c r="B174" s="744" t="s">
        <v>41</v>
      </c>
      <c r="C174" s="415">
        <v>41821</v>
      </c>
      <c r="D174" s="453">
        <v>0.39583333333333331</v>
      </c>
      <c r="E174" s="453" t="s">
        <v>22</v>
      </c>
      <c r="F174" s="455" t="s">
        <v>29</v>
      </c>
      <c r="G174" s="783" t="s">
        <v>93</v>
      </c>
      <c r="H174" s="455"/>
      <c r="I174" s="455"/>
      <c r="J174" s="455"/>
      <c r="K174" s="473">
        <v>0.03</v>
      </c>
      <c r="L174" s="472">
        <v>0.33500000000000002</v>
      </c>
      <c r="M174" s="473">
        <v>0.4</v>
      </c>
      <c r="N174" s="785"/>
      <c r="O174" s="785"/>
    </row>
    <row r="175" spans="1:15" x14ac:dyDescent="0.25">
      <c r="A175" s="744" t="s">
        <v>83</v>
      </c>
      <c r="B175" s="744" t="s">
        <v>41</v>
      </c>
      <c r="C175" s="415">
        <v>41835</v>
      </c>
      <c r="D175" s="453">
        <v>0.48055555555555557</v>
      </c>
      <c r="E175" s="453" t="s">
        <v>24</v>
      </c>
      <c r="F175" s="455" t="s">
        <v>29</v>
      </c>
      <c r="G175" s="783" t="s">
        <v>93</v>
      </c>
      <c r="H175" s="455"/>
      <c r="I175" s="455"/>
      <c r="J175" s="455"/>
      <c r="K175" s="473">
        <v>0.03</v>
      </c>
      <c r="L175" s="472">
        <v>0.27</v>
      </c>
      <c r="M175" s="473">
        <v>0.4</v>
      </c>
      <c r="N175" s="785"/>
      <c r="O175" s="785"/>
    </row>
    <row r="176" spans="1:15" x14ac:dyDescent="0.25">
      <c r="A176" s="744" t="s">
        <v>83</v>
      </c>
      <c r="B176" s="744" t="s">
        <v>41</v>
      </c>
      <c r="C176" s="415">
        <v>41843</v>
      </c>
      <c r="D176" s="453">
        <v>0.42291666666666666</v>
      </c>
      <c r="E176" s="453" t="s">
        <v>22</v>
      </c>
      <c r="F176" s="455" t="s">
        <v>29</v>
      </c>
      <c r="G176" s="783" t="s">
        <v>93</v>
      </c>
      <c r="H176" s="455"/>
      <c r="I176" s="455"/>
      <c r="J176" s="455"/>
      <c r="K176" s="473">
        <v>0.09</v>
      </c>
      <c r="L176" s="472">
        <v>0.28000000000000003</v>
      </c>
      <c r="M176" s="473">
        <v>0.31</v>
      </c>
      <c r="N176" s="785"/>
      <c r="O176" s="785"/>
    </row>
    <row r="177" spans="1:15" x14ac:dyDescent="0.25">
      <c r="A177" s="744" t="s">
        <v>83</v>
      </c>
      <c r="B177" s="744" t="s">
        <v>41</v>
      </c>
      <c r="C177" s="415">
        <v>41863</v>
      </c>
      <c r="D177" s="453">
        <v>0.41250000000000003</v>
      </c>
      <c r="E177" s="453" t="s">
        <v>22</v>
      </c>
      <c r="F177" s="455" t="s">
        <v>29</v>
      </c>
      <c r="G177" s="783" t="s">
        <v>93</v>
      </c>
      <c r="H177" s="455"/>
      <c r="I177" s="455"/>
      <c r="J177" s="455"/>
      <c r="K177" s="473">
        <v>0.04</v>
      </c>
      <c r="L177" s="474">
        <v>0.23200000000000001</v>
      </c>
      <c r="M177" s="474">
        <v>0.23</v>
      </c>
      <c r="N177" s="785"/>
      <c r="O177" s="785"/>
    </row>
    <row r="178" spans="1:15" x14ac:dyDescent="0.25">
      <c r="A178" s="744" t="s">
        <v>83</v>
      </c>
      <c r="B178" s="744" t="s">
        <v>41</v>
      </c>
      <c r="C178" s="415">
        <v>41871</v>
      </c>
      <c r="D178" s="453">
        <v>0.42638888888888887</v>
      </c>
      <c r="E178" s="453" t="s">
        <v>22</v>
      </c>
      <c r="F178" s="455" t="s">
        <v>29</v>
      </c>
      <c r="G178" s="783" t="s">
        <v>93</v>
      </c>
      <c r="H178" s="455"/>
      <c r="I178" s="455"/>
      <c r="J178" s="455"/>
      <c r="K178" s="473">
        <v>0.01</v>
      </c>
      <c r="L178" s="474">
        <v>0.31900000000000001</v>
      </c>
      <c r="M178" s="474">
        <v>0.37</v>
      </c>
      <c r="N178" s="785"/>
      <c r="O178" s="785"/>
    </row>
    <row r="179" spans="1:15" x14ac:dyDescent="0.25">
      <c r="A179" s="744" t="s">
        <v>83</v>
      </c>
      <c r="B179" s="744" t="s">
        <v>41</v>
      </c>
      <c r="C179" s="415">
        <v>41877</v>
      </c>
      <c r="D179" s="453">
        <v>0.4680555555555555</v>
      </c>
      <c r="E179" s="453" t="s">
        <v>24</v>
      </c>
      <c r="F179" s="455" t="s">
        <v>29</v>
      </c>
      <c r="G179" s="783" t="s">
        <v>93</v>
      </c>
      <c r="H179" s="455"/>
      <c r="I179" s="455"/>
      <c r="J179" s="455"/>
      <c r="K179" s="473">
        <v>0.01</v>
      </c>
      <c r="L179" s="474">
        <v>0.39800000000000002</v>
      </c>
      <c r="M179" s="474">
        <v>0.46</v>
      </c>
      <c r="N179" s="785"/>
      <c r="O179" s="785"/>
    </row>
    <row r="180" spans="1:15" s="913" customFormat="1" x14ac:dyDescent="0.25">
      <c r="A180" s="913" t="s">
        <v>83</v>
      </c>
      <c r="B180" s="913" t="s">
        <v>41</v>
      </c>
      <c r="C180" s="1138">
        <v>41905</v>
      </c>
      <c r="D180" s="1139">
        <v>0.45763888888888887</v>
      </c>
      <c r="E180" s="1139" t="s">
        <v>22</v>
      </c>
      <c r="F180" s="1156" t="s">
        <v>29</v>
      </c>
      <c r="G180" s="1141" t="s">
        <v>93</v>
      </c>
      <c r="H180" s="1156"/>
      <c r="I180" s="1156"/>
      <c r="J180" s="1156"/>
      <c r="K180" s="1145">
        <v>0.02</v>
      </c>
      <c r="L180" s="1159">
        <v>0.442</v>
      </c>
      <c r="M180" s="1159">
        <v>0.53</v>
      </c>
      <c r="N180" s="1144"/>
      <c r="O180" s="1144"/>
    </row>
    <row r="181" spans="1:15" s="913" customFormat="1" x14ac:dyDescent="0.25">
      <c r="A181" s="913" t="s">
        <v>83</v>
      </c>
      <c r="B181" s="913" t="s">
        <v>41</v>
      </c>
      <c r="C181" s="1138">
        <v>41912</v>
      </c>
      <c r="D181" s="1139">
        <v>0.4145833333333333</v>
      </c>
      <c r="E181" s="1139" t="s">
        <v>22</v>
      </c>
      <c r="F181" s="1156" t="s">
        <v>29</v>
      </c>
      <c r="G181" s="1141" t="s">
        <v>93</v>
      </c>
      <c r="H181" s="1156"/>
      <c r="I181" s="1156"/>
      <c r="J181" s="1156"/>
      <c r="K181" s="1145">
        <v>0.01</v>
      </c>
      <c r="L181" s="1159">
        <v>0.44400000000000001</v>
      </c>
      <c r="M181" s="1159">
        <v>0.56999999999999995</v>
      </c>
      <c r="N181" s="1144"/>
      <c r="O181" s="1144"/>
    </row>
    <row r="182" spans="1:15" s="913" customFormat="1" x14ac:dyDescent="0.25">
      <c r="A182" s="913" t="s">
        <v>83</v>
      </c>
      <c r="B182" s="913" t="s">
        <v>41</v>
      </c>
      <c r="C182" s="1138">
        <v>41920</v>
      </c>
      <c r="D182" s="1139">
        <v>0.39652777777777781</v>
      </c>
      <c r="E182" s="1139" t="s">
        <v>22</v>
      </c>
      <c r="F182" s="1156" t="s">
        <v>29</v>
      </c>
      <c r="G182" s="1141" t="s">
        <v>93</v>
      </c>
      <c r="H182" s="1156"/>
      <c r="I182" s="1156"/>
      <c r="J182" s="1156"/>
      <c r="K182" s="1140">
        <v>0.03</v>
      </c>
      <c r="L182" s="1140">
        <v>0.47399999999999998</v>
      </c>
      <c r="M182" s="1140">
        <v>0.56999999999999995</v>
      </c>
      <c r="N182" s="1144"/>
      <c r="O182" s="1144"/>
    </row>
    <row r="183" spans="1:15" s="913" customFormat="1" x14ac:dyDescent="0.25">
      <c r="A183" s="913" t="s">
        <v>83</v>
      </c>
      <c r="B183" s="913" t="s">
        <v>41</v>
      </c>
      <c r="C183" s="1138">
        <v>41934</v>
      </c>
      <c r="D183" s="1139">
        <v>0.42291666666666666</v>
      </c>
      <c r="E183" s="1139" t="s">
        <v>22</v>
      </c>
      <c r="F183" s="1156" t="s">
        <v>29</v>
      </c>
      <c r="G183" s="1141" t="s">
        <v>93</v>
      </c>
      <c r="H183" s="1156"/>
      <c r="I183" s="1156"/>
      <c r="J183" s="1156"/>
      <c r="K183" s="1145">
        <v>0.03</v>
      </c>
      <c r="L183" s="1160">
        <v>0.38</v>
      </c>
      <c r="M183" s="1159">
        <v>0.47</v>
      </c>
      <c r="N183" s="1144"/>
      <c r="O183" s="1144"/>
    </row>
    <row r="184" spans="1:15" s="913" customFormat="1" x14ac:dyDescent="0.25">
      <c r="A184" s="913" t="s">
        <v>83</v>
      </c>
      <c r="B184" s="913" t="s">
        <v>41</v>
      </c>
      <c r="C184" s="1138">
        <v>41942</v>
      </c>
      <c r="D184" s="1139">
        <v>0.4909722222222222</v>
      </c>
      <c r="E184" s="1139" t="s">
        <v>62</v>
      </c>
      <c r="F184" s="1156" t="s">
        <v>29</v>
      </c>
      <c r="G184" s="1141" t="s">
        <v>93</v>
      </c>
      <c r="H184" s="1156"/>
      <c r="I184" s="1156"/>
      <c r="J184" s="1156"/>
      <c r="K184" s="1145">
        <v>0.03</v>
      </c>
      <c r="L184" s="1159">
        <v>0.36799999999999999</v>
      </c>
      <c r="M184" s="1159">
        <v>0.42</v>
      </c>
      <c r="N184" s="1144"/>
      <c r="O184" s="1144"/>
    </row>
    <row r="185" spans="1:15" x14ac:dyDescent="0.25">
      <c r="A185" s="744" t="s">
        <v>83</v>
      </c>
      <c r="B185" s="744" t="s">
        <v>41</v>
      </c>
      <c r="C185" s="414">
        <v>41955</v>
      </c>
      <c r="D185" s="443">
        <v>0.39374999999999999</v>
      </c>
      <c r="E185" s="453" t="s">
        <v>22</v>
      </c>
      <c r="F185" s="455" t="s">
        <v>29</v>
      </c>
      <c r="G185" s="783" t="s">
        <v>93</v>
      </c>
      <c r="H185" s="455"/>
      <c r="I185" s="455"/>
      <c r="J185" s="455"/>
      <c r="K185" s="473">
        <v>0.03</v>
      </c>
      <c r="L185" s="1072">
        <v>0.217</v>
      </c>
      <c r="M185" s="1072">
        <v>0.31</v>
      </c>
      <c r="N185" s="785"/>
      <c r="O185" s="785"/>
    </row>
    <row r="186" spans="1:15" x14ac:dyDescent="0.25">
      <c r="A186" s="744" t="s">
        <v>83</v>
      </c>
      <c r="B186" s="744" t="s">
        <v>41</v>
      </c>
      <c r="C186" s="414">
        <v>41977</v>
      </c>
      <c r="D186" s="443">
        <v>0.44097222222222227</v>
      </c>
      <c r="E186" s="453" t="s">
        <v>24</v>
      </c>
      <c r="F186" s="455" t="s">
        <v>29</v>
      </c>
      <c r="G186" s="783" t="s">
        <v>93</v>
      </c>
      <c r="H186" s="455"/>
      <c r="I186" s="455"/>
      <c r="J186" s="455"/>
      <c r="K186" s="473">
        <v>0.03</v>
      </c>
      <c r="L186" s="1072">
        <v>0.26400000000000001</v>
      </c>
      <c r="M186" s="1072">
        <v>0.33</v>
      </c>
      <c r="N186" s="785"/>
      <c r="O186" s="785"/>
    </row>
    <row r="187" spans="1:15" x14ac:dyDescent="0.25">
      <c r="A187" s="744" t="s">
        <v>83</v>
      </c>
      <c r="B187" s="744" t="s">
        <v>41</v>
      </c>
      <c r="C187" s="414">
        <v>41995</v>
      </c>
      <c r="D187" s="516">
        <v>0.45833333333333331</v>
      </c>
      <c r="E187" s="744"/>
      <c r="F187" s="412" t="s">
        <v>29</v>
      </c>
      <c r="G187" s="783" t="s">
        <v>93</v>
      </c>
      <c r="H187" s="412"/>
      <c r="I187" s="412"/>
      <c r="J187" s="412"/>
      <c r="K187" s="473">
        <v>0.03</v>
      </c>
      <c r="L187" s="474">
        <v>0.17499999999999999</v>
      </c>
      <c r="M187" s="474">
        <v>0.24</v>
      </c>
      <c r="N187" s="785"/>
      <c r="O187" s="785"/>
    </row>
    <row r="188" spans="1:15" s="913" customFormat="1" x14ac:dyDescent="0.25">
      <c r="A188" s="913" t="s">
        <v>83</v>
      </c>
      <c r="B188" s="913" t="s">
        <v>41</v>
      </c>
      <c r="C188" s="1138">
        <v>42012</v>
      </c>
      <c r="D188" s="1161">
        <v>0.45347222222222222</v>
      </c>
      <c r="F188" s="1162" t="s">
        <v>63</v>
      </c>
      <c r="G188" s="1141" t="s">
        <v>93</v>
      </c>
      <c r="H188" s="1162"/>
      <c r="I188" s="1162"/>
      <c r="J188" s="1162"/>
      <c r="K188" s="1145">
        <v>0.03</v>
      </c>
      <c r="L188" s="1159">
        <v>0.376</v>
      </c>
      <c r="M188" s="1159">
        <v>0.39</v>
      </c>
      <c r="N188" s="1144"/>
      <c r="O188" s="1144"/>
    </row>
    <row r="189" spans="1:15" s="913" customFormat="1" x14ac:dyDescent="0.25">
      <c r="A189" s="913" t="s">
        <v>83</v>
      </c>
      <c r="B189" s="913" t="s">
        <v>41</v>
      </c>
      <c r="C189" s="1138">
        <v>42018</v>
      </c>
      <c r="D189" s="1161">
        <v>0.46875</v>
      </c>
      <c r="F189" s="1162" t="s">
        <v>63</v>
      </c>
      <c r="G189" s="1141" t="s">
        <v>93</v>
      </c>
      <c r="H189" s="1162"/>
      <c r="I189" s="1162"/>
      <c r="J189" s="1162"/>
      <c r="K189" s="1145">
        <v>0.03</v>
      </c>
      <c r="L189" s="1159">
        <v>0.38800000000000001</v>
      </c>
      <c r="M189" s="1159">
        <v>0.34</v>
      </c>
      <c r="N189" s="1144"/>
      <c r="O189" s="1144"/>
    </row>
    <row r="190" spans="1:15" s="913" customFormat="1" x14ac:dyDescent="0.25">
      <c r="A190" s="913" t="s">
        <v>83</v>
      </c>
      <c r="B190" s="913" t="s">
        <v>41</v>
      </c>
      <c r="C190" s="1138">
        <v>42025</v>
      </c>
      <c r="D190" s="1161">
        <v>0.46180555555555558</v>
      </c>
      <c r="F190" s="1162" t="s">
        <v>63</v>
      </c>
      <c r="G190" s="1141" t="s">
        <v>93</v>
      </c>
      <c r="H190" s="1162"/>
      <c r="I190" s="1162"/>
      <c r="J190" s="1162"/>
      <c r="K190" s="1145">
        <v>0.06</v>
      </c>
      <c r="L190" s="1160">
        <v>0.37</v>
      </c>
      <c r="M190" s="1159">
        <v>0.3</v>
      </c>
      <c r="N190" s="1144"/>
      <c r="O190" s="1144"/>
    </row>
    <row r="191" spans="1:15" s="913" customFormat="1" x14ac:dyDescent="0.25">
      <c r="A191" s="913" t="s">
        <v>83</v>
      </c>
      <c r="B191" s="913" t="s">
        <v>41</v>
      </c>
      <c r="C191" s="1138">
        <v>42033</v>
      </c>
      <c r="D191" s="1161">
        <v>5.5555555555555552E-2</v>
      </c>
      <c r="F191" s="1162" t="s">
        <v>63</v>
      </c>
      <c r="G191" s="1141" t="s">
        <v>93</v>
      </c>
      <c r="H191" s="1162"/>
      <c r="I191" s="1162"/>
      <c r="J191" s="1162"/>
      <c r="K191" s="1145">
        <v>0.04</v>
      </c>
      <c r="L191" s="1159">
        <v>0.16800000000000001</v>
      </c>
      <c r="M191" s="1159">
        <v>0.27</v>
      </c>
      <c r="N191" s="1144"/>
      <c r="O191" s="1144"/>
    </row>
    <row r="192" spans="1:15" s="913" customFormat="1" x14ac:dyDescent="0.25">
      <c r="A192" s="913" t="s">
        <v>83</v>
      </c>
      <c r="B192" s="913" t="s">
        <v>41</v>
      </c>
      <c r="C192" s="1138">
        <v>42038</v>
      </c>
      <c r="D192" s="1161">
        <v>0.4513888888888889</v>
      </c>
      <c r="F192" s="1162" t="s">
        <v>63</v>
      </c>
      <c r="G192" s="1141" t="s">
        <v>93</v>
      </c>
      <c r="H192" s="1162"/>
      <c r="I192" s="1162"/>
      <c r="J192" s="1162"/>
      <c r="K192" s="1145">
        <v>0.03</v>
      </c>
      <c r="L192" s="1160">
        <v>0.14000000000000001</v>
      </c>
      <c r="M192" s="1159">
        <v>0.09</v>
      </c>
      <c r="N192" s="1144"/>
      <c r="O192" s="1144"/>
    </row>
    <row r="193" spans="1:15" s="913" customFormat="1" x14ac:dyDescent="0.25">
      <c r="A193" s="913" t="s">
        <v>83</v>
      </c>
      <c r="B193" s="913" t="s">
        <v>41</v>
      </c>
      <c r="C193" s="1138">
        <v>42045</v>
      </c>
      <c r="D193" s="1161">
        <v>0.43402777777777773</v>
      </c>
      <c r="F193" s="1162" t="s">
        <v>63</v>
      </c>
      <c r="G193" s="1141" t="s">
        <v>93</v>
      </c>
      <c r="H193" s="1162"/>
      <c r="I193" s="1162"/>
      <c r="J193" s="1162"/>
      <c r="K193" s="1145">
        <v>0.03</v>
      </c>
      <c r="L193" s="1159">
        <v>0.14299999999999999</v>
      </c>
      <c r="M193" s="1159">
        <v>0.23</v>
      </c>
      <c r="N193" s="1144"/>
      <c r="O193" s="1144"/>
    </row>
    <row r="194" spans="1:15" s="913" customFormat="1" x14ac:dyDescent="0.25">
      <c r="A194" s="913" t="s">
        <v>83</v>
      </c>
      <c r="B194" s="913" t="s">
        <v>41</v>
      </c>
      <c r="C194" s="1157">
        <v>42061</v>
      </c>
      <c r="D194" s="1163">
        <v>0.44027777777777777</v>
      </c>
      <c r="E194" s="1164"/>
      <c r="F194" s="1162" t="s">
        <v>63</v>
      </c>
      <c r="G194" s="1141" t="s">
        <v>93</v>
      </c>
      <c r="H194" s="1162"/>
      <c r="I194" s="1162"/>
      <c r="J194" s="1162"/>
      <c r="K194" s="1145">
        <v>0.02</v>
      </c>
      <c r="L194" s="1160">
        <v>0.2</v>
      </c>
      <c r="M194" s="1159">
        <v>0.25</v>
      </c>
      <c r="N194" s="1144"/>
      <c r="O194" s="1144"/>
    </row>
    <row r="195" spans="1:15" x14ac:dyDescent="0.25">
      <c r="A195" s="744" t="s">
        <v>83</v>
      </c>
      <c r="B195" s="744" t="s">
        <v>41</v>
      </c>
      <c r="C195" s="414">
        <v>42066</v>
      </c>
      <c r="D195" s="516">
        <v>0.4548611111111111</v>
      </c>
      <c r="E195" s="744"/>
      <c r="F195" s="412" t="s">
        <v>63</v>
      </c>
      <c r="G195" s="783" t="s">
        <v>93</v>
      </c>
      <c r="H195" s="412"/>
      <c r="I195" s="412"/>
      <c r="J195" s="412"/>
      <c r="K195" s="473">
        <v>0.03</v>
      </c>
      <c r="L195" s="474">
        <v>0.13800000000000001</v>
      </c>
      <c r="M195" s="474">
        <v>0.23</v>
      </c>
      <c r="N195" s="785"/>
      <c r="O195" s="785"/>
    </row>
    <row r="196" spans="1:15" x14ac:dyDescent="0.25">
      <c r="A196" s="744" t="s">
        <v>83</v>
      </c>
      <c r="B196" s="744" t="s">
        <v>41</v>
      </c>
      <c r="C196" s="414">
        <v>42082</v>
      </c>
      <c r="D196" s="516">
        <v>0.46736111111111112</v>
      </c>
      <c r="E196" s="744"/>
      <c r="F196" s="412" t="s">
        <v>63</v>
      </c>
      <c r="G196" s="783" t="s">
        <v>93</v>
      </c>
      <c r="H196" s="412"/>
      <c r="I196" s="412"/>
      <c r="J196" s="412"/>
      <c r="K196" s="473">
        <v>0.04</v>
      </c>
      <c r="L196" s="474">
        <v>0.23400000000000001</v>
      </c>
      <c r="M196" s="474">
        <v>0.35</v>
      </c>
      <c r="N196" s="785"/>
      <c r="O196" s="785"/>
    </row>
    <row r="197" spans="1:15" x14ac:dyDescent="0.25">
      <c r="A197" s="744" t="s">
        <v>83</v>
      </c>
      <c r="B197" s="744" t="s">
        <v>41</v>
      </c>
      <c r="C197" s="414">
        <v>42088</v>
      </c>
      <c r="D197" s="516">
        <v>0.47916666666666669</v>
      </c>
      <c r="E197" s="744"/>
      <c r="F197" s="412" t="s">
        <v>63</v>
      </c>
      <c r="G197" s="783" t="s">
        <v>93</v>
      </c>
      <c r="H197" s="412"/>
      <c r="I197" s="412"/>
      <c r="J197" s="412"/>
      <c r="K197" s="473">
        <v>0.04</v>
      </c>
      <c r="L197" s="472">
        <v>0.16200000000000001</v>
      </c>
      <c r="M197" s="474">
        <v>0.28999999999999998</v>
      </c>
      <c r="N197" s="785"/>
      <c r="O197" s="785"/>
    </row>
    <row r="198" spans="1:15" x14ac:dyDescent="0.25">
      <c r="A198" s="744" t="s">
        <v>83</v>
      </c>
      <c r="B198" s="744" t="s">
        <v>41</v>
      </c>
      <c r="C198" s="414">
        <v>42089</v>
      </c>
      <c r="D198" s="516">
        <v>6.5972222222222224E-2</v>
      </c>
      <c r="E198" s="744"/>
      <c r="F198" s="412" t="s">
        <v>63</v>
      </c>
      <c r="G198" s="783" t="s">
        <v>93</v>
      </c>
      <c r="H198" s="412"/>
      <c r="I198" s="412"/>
      <c r="J198" s="412"/>
      <c r="K198" s="473">
        <v>0.06</v>
      </c>
      <c r="L198" s="474">
        <v>0.14399999999999999</v>
      </c>
      <c r="M198" s="474">
        <v>0.41</v>
      </c>
      <c r="N198" s="785"/>
      <c r="O198" s="785"/>
    </row>
    <row r="199" spans="1:15" x14ac:dyDescent="0.25">
      <c r="A199" s="744" t="s">
        <v>83</v>
      </c>
      <c r="B199" s="744" t="s">
        <v>41</v>
      </c>
      <c r="C199" s="414">
        <v>42096</v>
      </c>
      <c r="D199" s="516">
        <v>6.25E-2</v>
      </c>
      <c r="E199" s="744"/>
      <c r="F199" s="412" t="s">
        <v>63</v>
      </c>
      <c r="G199" s="783" t="s">
        <v>93</v>
      </c>
      <c r="H199" s="412"/>
      <c r="I199" s="412"/>
      <c r="J199" s="412"/>
      <c r="K199" s="473">
        <v>0.02</v>
      </c>
      <c r="L199" s="472">
        <v>0.13900000000000001</v>
      </c>
      <c r="M199" s="473">
        <v>0.22</v>
      </c>
      <c r="N199" s="785"/>
      <c r="O199" s="785"/>
    </row>
    <row r="200" spans="1:15" x14ac:dyDescent="0.25">
      <c r="A200" s="744" t="s">
        <v>83</v>
      </c>
      <c r="B200" s="744" t="s">
        <v>41</v>
      </c>
      <c r="C200" s="414">
        <v>42103</v>
      </c>
      <c r="D200" s="516">
        <v>0.48958333333333331</v>
      </c>
      <c r="E200" s="744"/>
      <c r="F200" s="412" t="s">
        <v>63</v>
      </c>
      <c r="G200" s="783" t="s">
        <v>93</v>
      </c>
      <c r="H200" s="412"/>
      <c r="I200" s="412"/>
      <c r="J200" s="412"/>
      <c r="K200" s="473">
        <v>0.03</v>
      </c>
      <c r="L200" s="472">
        <v>0.157</v>
      </c>
      <c r="M200" s="473">
        <v>0.25</v>
      </c>
      <c r="N200" s="785"/>
      <c r="O200" s="785"/>
    </row>
    <row r="201" spans="1:15" x14ac:dyDescent="0.25">
      <c r="A201" s="744" t="s">
        <v>83</v>
      </c>
      <c r="B201" s="744" t="s">
        <v>41</v>
      </c>
      <c r="C201" s="414">
        <v>42117</v>
      </c>
      <c r="D201" s="516">
        <v>0.51041666666666663</v>
      </c>
      <c r="E201" s="744"/>
      <c r="F201" s="412" t="s">
        <v>63</v>
      </c>
      <c r="G201" s="783" t="s">
        <v>93</v>
      </c>
      <c r="H201" s="412"/>
      <c r="I201" s="412"/>
      <c r="J201" s="412"/>
      <c r="K201" s="473">
        <v>0.03</v>
      </c>
      <c r="L201" s="472">
        <v>0.16200000000000001</v>
      </c>
      <c r="M201" s="473">
        <v>0.25</v>
      </c>
      <c r="N201" s="785"/>
      <c r="O201" s="785"/>
    </row>
    <row r="202" spans="1:15" x14ac:dyDescent="0.25">
      <c r="A202" s="744" t="s">
        <v>83</v>
      </c>
      <c r="B202" s="744" t="s">
        <v>41</v>
      </c>
      <c r="C202" s="414">
        <v>42123</v>
      </c>
      <c r="D202" s="744"/>
      <c r="E202" s="744"/>
      <c r="F202" s="744"/>
      <c r="G202" s="783" t="s">
        <v>93</v>
      </c>
      <c r="H202" s="744"/>
      <c r="I202" s="744"/>
      <c r="J202" s="744"/>
      <c r="K202" s="473">
        <v>0.03</v>
      </c>
      <c r="L202" s="472">
        <v>0.189</v>
      </c>
      <c r="M202" s="473">
        <v>9.82</v>
      </c>
      <c r="N202" s="785"/>
      <c r="O202" s="785"/>
    </row>
    <row r="203" spans="1:15" s="913" customFormat="1" x14ac:dyDescent="0.25">
      <c r="A203" s="913" t="s">
        <v>83</v>
      </c>
      <c r="B203" s="913" t="s">
        <v>41</v>
      </c>
      <c r="C203" s="1165">
        <v>42131</v>
      </c>
      <c r="D203" s="1161">
        <v>0.50347222222222221</v>
      </c>
      <c r="F203" s="1162" t="s">
        <v>63</v>
      </c>
      <c r="G203" s="1141" t="s">
        <v>93</v>
      </c>
      <c r="H203" s="1162"/>
      <c r="I203" s="1162"/>
      <c r="J203" s="1162"/>
      <c r="K203" s="1145">
        <v>0.03</v>
      </c>
      <c r="L203" s="1151">
        <v>0.26700000000000002</v>
      </c>
      <c r="M203" s="1166">
        <v>0.36</v>
      </c>
      <c r="N203" s="1144"/>
      <c r="O203" s="1144"/>
    </row>
    <row r="204" spans="1:15" s="913" customFormat="1" x14ac:dyDescent="0.25">
      <c r="A204" s="913" t="s">
        <v>83</v>
      </c>
      <c r="B204" s="913" t="s">
        <v>41</v>
      </c>
      <c r="C204" s="1167">
        <v>42132</v>
      </c>
      <c r="D204" s="1161">
        <v>0.53263888888888888</v>
      </c>
      <c r="F204" s="1162" t="s">
        <v>63</v>
      </c>
      <c r="G204" s="1141" t="s">
        <v>93</v>
      </c>
      <c r="H204" s="1162"/>
      <c r="I204" s="1162"/>
      <c r="J204" s="1162"/>
      <c r="K204" s="1145">
        <v>0.27</v>
      </c>
      <c r="L204" s="1160">
        <v>0.29199999999999998</v>
      </c>
      <c r="M204" s="1145">
        <v>1.2</v>
      </c>
      <c r="N204" s="1144"/>
      <c r="O204" s="1144"/>
    </row>
    <row r="205" spans="1:15" s="913" customFormat="1" x14ac:dyDescent="0.25">
      <c r="A205" s="913" t="s">
        <v>83</v>
      </c>
      <c r="B205" s="913" t="s">
        <v>41</v>
      </c>
      <c r="C205" s="1167">
        <v>42150</v>
      </c>
      <c r="D205" s="1140"/>
      <c r="E205" s="1140"/>
      <c r="F205" s="1140"/>
      <c r="G205" s="1141" t="s">
        <v>93</v>
      </c>
      <c r="H205" s="1140"/>
      <c r="I205" s="1140"/>
      <c r="J205" s="1140"/>
      <c r="K205" s="1145">
        <v>0.11</v>
      </c>
      <c r="L205" s="1160">
        <v>9.6000000000000002E-2</v>
      </c>
      <c r="M205" s="1145" t="s">
        <v>19</v>
      </c>
      <c r="N205" s="1144"/>
      <c r="O205" s="1144"/>
    </row>
    <row r="206" spans="1:15" x14ac:dyDescent="0.25">
      <c r="A206" s="744" t="s">
        <v>83</v>
      </c>
      <c r="B206" s="744" t="s">
        <v>42</v>
      </c>
      <c r="C206" s="425">
        <v>41955</v>
      </c>
      <c r="D206" s="426">
        <v>0.44722222222222219</v>
      </c>
      <c r="E206" s="1072" t="s">
        <v>22</v>
      </c>
      <c r="F206" s="1072" t="s">
        <v>69</v>
      </c>
      <c r="G206" s="783" t="s">
        <v>93</v>
      </c>
      <c r="H206" s="1072"/>
      <c r="I206" s="1072"/>
      <c r="J206" s="1072"/>
      <c r="K206" s="1072">
        <v>0</v>
      </c>
      <c r="L206" s="1072">
        <v>0.11700000000000001</v>
      </c>
      <c r="M206" s="1072">
        <v>0.2</v>
      </c>
      <c r="N206" s="785"/>
      <c r="O206" s="785"/>
    </row>
    <row r="207" spans="1:15" x14ac:dyDescent="0.25">
      <c r="A207" s="744" t="s">
        <v>83</v>
      </c>
      <c r="B207" s="744" t="s">
        <v>42</v>
      </c>
      <c r="C207" s="425">
        <v>41977</v>
      </c>
      <c r="D207" s="426">
        <v>0.46180555555555558</v>
      </c>
      <c r="E207" s="1072" t="s">
        <v>24</v>
      </c>
      <c r="F207" s="1072" t="s">
        <v>71</v>
      </c>
      <c r="G207" s="783" t="s">
        <v>93</v>
      </c>
      <c r="H207" s="1072"/>
      <c r="I207" s="1072"/>
      <c r="J207" s="1072"/>
      <c r="K207" s="1072">
        <v>0.01</v>
      </c>
      <c r="L207" s="1072">
        <v>0.16700000000000001</v>
      </c>
      <c r="M207" s="1072">
        <v>0.21</v>
      </c>
      <c r="N207" s="785"/>
      <c r="O207" s="785"/>
    </row>
    <row r="208" spans="1:15" x14ac:dyDescent="0.25">
      <c r="A208" s="744" t="s">
        <v>83</v>
      </c>
      <c r="B208" s="744" t="s">
        <v>42</v>
      </c>
      <c r="C208" s="425">
        <v>41995</v>
      </c>
      <c r="D208" s="406">
        <v>0.50763888888888886</v>
      </c>
      <c r="E208" s="744"/>
      <c r="F208" s="744"/>
      <c r="G208" s="783" t="s">
        <v>93</v>
      </c>
      <c r="H208" s="744"/>
      <c r="I208" s="744"/>
      <c r="J208" s="744"/>
      <c r="K208" s="1072">
        <v>0</v>
      </c>
      <c r="L208" s="1072">
        <v>0.13200000000000001</v>
      </c>
      <c r="M208" s="1072">
        <v>0.18</v>
      </c>
      <c r="N208" s="785"/>
      <c r="O208" s="785"/>
    </row>
    <row r="209" spans="1:15" x14ac:dyDescent="0.25">
      <c r="A209" s="744" t="s">
        <v>83</v>
      </c>
      <c r="B209" s="744" t="s">
        <v>42</v>
      </c>
      <c r="C209" s="425">
        <v>42012</v>
      </c>
      <c r="D209" s="744"/>
      <c r="E209" s="744"/>
      <c r="F209" s="744"/>
      <c r="G209" s="783" t="s">
        <v>93</v>
      </c>
      <c r="H209" s="744"/>
      <c r="I209" s="744"/>
      <c r="J209" s="744"/>
      <c r="K209" s="744"/>
      <c r="L209" s="744"/>
      <c r="M209" s="744"/>
      <c r="N209" s="785"/>
      <c r="O209" s="785"/>
    </row>
    <row r="210" spans="1:15" x14ac:dyDescent="0.25">
      <c r="A210" s="782" t="s">
        <v>111</v>
      </c>
      <c r="B210" s="786" t="s">
        <v>112</v>
      </c>
      <c r="C210" s="787">
        <v>41855</v>
      </c>
      <c r="D210" s="788">
        <v>0.40625</v>
      </c>
      <c r="E210" s="786" t="s">
        <v>96</v>
      </c>
      <c r="F210" s="786" t="s">
        <v>93</v>
      </c>
      <c r="G210" s="783" t="s">
        <v>93</v>
      </c>
      <c r="H210" s="786"/>
      <c r="I210" s="786"/>
      <c r="J210" s="786"/>
      <c r="K210" s="782"/>
      <c r="L210" s="782"/>
      <c r="M210" s="782"/>
      <c r="N210" s="786">
        <v>0</v>
      </c>
      <c r="O210" s="786">
        <v>20</v>
      </c>
    </row>
    <row r="211" spans="1:15" x14ac:dyDescent="0.25">
      <c r="A211" s="782" t="s">
        <v>111</v>
      </c>
      <c r="B211" s="786" t="s">
        <v>112</v>
      </c>
      <c r="C211" s="787">
        <v>41914</v>
      </c>
      <c r="D211" s="788">
        <v>0.54791666666666672</v>
      </c>
      <c r="E211" s="791" t="s">
        <v>96</v>
      </c>
      <c r="F211" s="786" t="s">
        <v>93</v>
      </c>
      <c r="G211" s="783" t="s">
        <v>93</v>
      </c>
      <c r="H211" s="786"/>
      <c r="I211" s="786"/>
      <c r="J211" s="786"/>
      <c r="K211" s="782"/>
      <c r="L211" s="782"/>
      <c r="M211" s="782"/>
      <c r="N211" s="782"/>
      <c r="O211" s="782"/>
    </row>
    <row r="212" spans="1:15" x14ac:dyDescent="0.25">
      <c r="A212" s="782" t="s">
        <v>111</v>
      </c>
      <c r="B212" s="786" t="s">
        <v>112</v>
      </c>
      <c r="C212" s="787">
        <v>41921</v>
      </c>
      <c r="D212" s="788">
        <v>0.52361111111111114</v>
      </c>
      <c r="E212" s="786" t="s">
        <v>96</v>
      </c>
      <c r="F212" s="786" t="s">
        <v>93</v>
      </c>
      <c r="G212" s="783" t="s">
        <v>93</v>
      </c>
      <c r="H212" s="786"/>
      <c r="I212" s="786"/>
      <c r="J212" s="786"/>
      <c r="K212" s="782"/>
      <c r="L212" s="782"/>
      <c r="M212" s="782"/>
      <c r="N212" s="782"/>
      <c r="O212" s="782"/>
    </row>
    <row r="213" spans="1:15" x14ac:dyDescent="0.25">
      <c r="A213" s="782" t="s">
        <v>111</v>
      </c>
      <c r="B213" s="786" t="s">
        <v>112</v>
      </c>
      <c r="C213" s="787">
        <v>41927</v>
      </c>
      <c r="D213" s="788">
        <v>0.54305555555555551</v>
      </c>
      <c r="E213" s="786" t="s">
        <v>96</v>
      </c>
      <c r="F213" s="786" t="s">
        <v>100</v>
      </c>
      <c r="G213" s="783" t="s">
        <v>93</v>
      </c>
      <c r="H213" s="786"/>
      <c r="I213" s="786"/>
      <c r="J213" s="786"/>
      <c r="K213" s="782"/>
      <c r="L213" s="782"/>
      <c r="M213" s="782"/>
      <c r="N213" s="782"/>
      <c r="O213" s="782"/>
    </row>
    <row r="214" spans="1:15" x14ac:dyDescent="0.25">
      <c r="A214" s="782" t="s">
        <v>111</v>
      </c>
      <c r="B214" s="786" t="s">
        <v>112</v>
      </c>
      <c r="C214" s="787">
        <v>41934</v>
      </c>
      <c r="D214" s="788">
        <v>0.54513888888888884</v>
      </c>
      <c r="E214" s="786" t="s">
        <v>98</v>
      </c>
      <c r="F214" s="786" t="s">
        <v>93</v>
      </c>
      <c r="G214" s="783" t="s">
        <v>93</v>
      </c>
      <c r="H214" s="786"/>
      <c r="I214" s="786"/>
      <c r="J214" s="786"/>
      <c r="K214" s="782"/>
      <c r="L214" s="782"/>
      <c r="M214" s="782"/>
      <c r="N214" s="782"/>
      <c r="O214" s="782"/>
    </row>
    <row r="215" spans="1:15" x14ac:dyDescent="0.25">
      <c r="A215" s="782" t="s">
        <v>111</v>
      </c>
      <c r="B215" s="786" t="s">
        <v>112</v>
      </c>
      <c r="C215" s="787">
        <v>41941</v>
      </c>
      <c r="D215" s="788">
        <v>0.52638888888888891</v>
      </c>
      <c r="E215" s="786" t="s">
        <v>96</v>
      </c>
      <c r="F215" s="786" t="s">
        <v>93</v>
      </c>
      <c r="G215" s="783" t="s">
        <v>93</v>
      </c>
      <c r="H215" s="786"/>
      <c r="I215" s="786"/>
      <c r="J215" s="786"/>
      <c r="K215" s="782"/>
      <c r="L215" s="782"/>
      <c r="M215" s="782"/>
      <c r="N215" s="782"/>
      <c r="O215" s="782"/>
    </row>
    <row r="216" spans="1:15" x14ac:dyDescent="0.25">
      <c r="A216" s="782" t="s">
        <v>111</v>
      </c>
      <c r="B216" s="786" t="s">
        <v>112</v>
      </c>
      <c r="C216" s="787">
        <v>41955</v>
      </c>
      <c r="D216" s="788">
        <v>0.47986111111111113</v>
      </c>
      <c r="E216" s="786" t="s">
        <v>96</v>
      </c>
      <c r="F216" s="786" t="s">
        <v>93</v>
      </c>
      <c r="G216" s="783" t="s">
        <v>93</v>
      </c>
      <c r="H216" s="786"/>
      <c r="I216" s="786"/>
      <c r="J216" s="786"/>
      <c r="K216" s="782"/>
      <c r="L216" s="782"/>
      <c r="M216" s="782"/>
      <c r="N216" s="782"/>
      <c r="O216" s="782"/>
    </row>
    <row r="217" spans="1:15" x14ac:dyDescent="0.25">
      <c r="A217" s="782" t="s">
        <v>111</v>
      </c>
      <c r="B217" s="786" t="s">
        <v>112</v>
      </c>
      <c r="C217" s="787">
        <v>41960</v>
      </c>
      <c r="D217" s="788">
        <v>0.45833333333333331</v>
      </c>
      <c r="E217" s="786" t="s">
        <v>96</v>
      </c>
      <c r="F217" s="786" t="s">
        <v>93</v>
      </c>
      <c r="G217" s="783" t="s">
        <v>93</v>
      </c>
      <c r="H217" s="786"/>
      <c r="I217" s="786"/>
      <c r="J217" s="786"/>
      <c r="K217" s="782"/>
      <c r="L217" s="782"/>
      <c r="M217" s="782"/>
      <c r="N217" s="782"/>
      <c r="O217" s="782"/>
    </row>
    <row r="218" spans="1:15" x14ac:dyDescent="0.25">
      <c r="A218" s="782" t="s">
        <v>111</v>
      </c>
      <c r="B218" s="786" t="s">
        <v>112</v>
      </c>
      <c r="C218" s="787">
        <v>41962</v>
      </c>
      <c r="D218" s="788">
        <v>0.37777777777777777</v>
      </c>
      <c r="E218" s="786" t="s">
        <v>98</v>
      </c>
      <c r="F218" s="786" t="s">
        <v>93</v>
      </c>
      <c r="G218" s="783" t="s">
        <v>93</v>
      </c>
      <c r="H218" s="786"/>
      <c r="I218" s="786"/>
      <c r="J218" s="786"/>
      <c r="K218" s="782"/>
      <c r="L218" s="782"/>
      <c r="M218" s="782"/>
      <c r="N218" s="782"/>
      <c r="O218" s="782"/>
    </row>
    <row r="219" spans="1:15" x14ac:dyDescent="0.25">
      <c r="A219" s="782" t="s">
        <v>111</v>
      </c>
      <c r="B219" s="786" t="s">
        <v>112</v>
      </c>
      <c r="C219" s="787">
        <v>41967</v>
      </c>
      <c r="D219" s="788">
        <v>0.40625</v>
      </c>
      <c r="E219" s="786" t="s">
        <v>98</v>
      </c>
      <c r="F219" s="786" t="s">
        <v>93</v>
      </c>
      <c r="G219" s="783" t="s">
        <v>93</v>
      </c>
      <c r="H219" s="786"/>
      <c r="I219" s="786"/>
      <c r="J219" s="786"/>
      <c r="K219" s="782"/>
      <c r="L219" s="782"/>
      <c r="M219" s="782"/>
      <c r="N219" s="782"/>
      <c r="O219" s="782"/>
    </row>
    <row r="220" spans="1:15" x14ac:dyDescent="0.25">
      <c r="A220" s="782" t="s">
        <v>111</v>
      </c>
      <c r="B220" s="786" t="s">
        <v>112</v>
      </c>
      <c r="C220" s="787">
        <v>42037</v>
      </c>
      <c r="D220" s="788">
        <v>0.4513888888888889</v>
      </c>
      <c r="E220" s="786" t="s">
        <v>96</v>
      </c>
      <c r="F220" s="786" t="s">
        <v>93</v>
      </c>
      <c r="G220" s="783" t="s">
        <v>93</v>
      </c>
      <c r="H220" s="786"/>
      <c r="I220" s="786"/>
      <c r="J220" s="786"/>
      <c r="K220" s="782"/>
      <c r="L220" s="782"/>
      <c r="M220" s="782"/>
      <c r="N220" s="786">
        <v>0</v>
      </c>
      <c r="O220" s="786">
        <v>42</v>
      </c>
    </row>
    <row r="221" spans="1:15" x14ac:dyDescent="0.25">
      <c r="A221" s="782" t="s">
        <v>111</v>
      </c>
      <c r="B221" s="786" t="s">
        <v>112</v>
      </c>
      <c r="C221" s="787">
        <v>42046</v>
      </c>
      <c r="D221" s="788">
        <v>0.39791666666666664</v>
      </c>
      <c r="E221" s="786" t="s">
        <v>98</v>
      </c>
      <c r="F221" s="786" t="s">
        <v>93</v>
      </c>
      <c r="G221" s="783" t="s">
        <v>93</v>
      </c>
      <c r="H221" s="786"/>
      <c r="I221" s="786"/>
      <c r="J221" s="786"/>
      <c r="K221" s="782"/>
      <c r="L221" s="782"/>
      <c r="M221" s="782"/>
      <c r="N221" s="786">
        <v>0</v>
      </c>
      <c r="O221" s="786">
        <v>30</v>
      </c>
    </row>
    <row r="222" spans="1:15" x14ac:dyDescent="0.25">
      <c r="A222" s="782" t="s">
        <v>111</v>
      </c>
      <c r="B222" s="786" t="s">
        <v>112</v>
      </c>
      <c r="C222" s="787">
        <v>42053</v>
      </c>
      <c r="D222" s="788">
        <v>0.43958333333333333</v>
      </c>
      <c r="E222" s="786" t="s">
        <v>96</v>
      </c>
      <c r="F222" s="786" t="s">
        <v>93</v>
      </c>
      <c r="G222" s="783" t="s">
        <v>93</v>
      </c>
      <c r="H222" s="786"/>
      <c r="I222" s="786"/>
      <c r="J222" s="786"/>
      <c r="K222" s="782"/>
      <c r="L222" s="782"/>
      <c r="M222" s="782"/>
      <c r="N222" s="786">
        <v>0</v>
      </c>
      <c r="O222" s="786">
        <v>23</v>
      </c>
    </row>
    <row r="223" spans="1:15" x14ac:dyDescent="0.25">
      <c r="A223" s="782" t="s">
        <v>111</v>
      </c>
      <c r="B223" s="786" t="s">
        <v>112</v>
      </c>
      <c r="C223" s="787">
        <v>42054</v>
      </c>
      <c r="D223" s="788">
        <v>0.41458333333333336</v>
      </c>
      <c r="E223" s="786" t="s">
        <v>98</v>
      </c>
      <c r="F223" s="786" t="s">
        <v>93</v>
      </c>
      <c r="G223" s="783" t="s">
        <v>93</v>
      </c>
      <c r="H223" s="786"/>
      <c r="I223" s="786"/>
      <c r="J223" s="786"/>
      <c r="K223" s="782"/>
      <c r="L223" s="782"/>
      <c r="M223" s="782"/>
      <c r="N223" s="786">
        <v>0</v>
      </c>
      <c r="O223" s="786">
        <v>21</v>
      </c>
    </row>
    <row r="224" spans="1:15" x14ac:dyDescent="0.25">
      <c r="A224" s="782" t="s">
        <v>111</v>
      </c>
      <c r="B224" s="786" t="s">
        <v>112</v>
      </c>
      <c r="C224" s="787">
        <v>42054</v>
      </c>
      <c r="D224" s="788">
        <v>0.4152777777777778</v>
      </c>
      <c r="E224" s="786" t="s">
        <v>98</v>
      </c>
      <c r="F224" s="786" t="s">
        <v>93</v>
      </c>
      <c r="G224" s="783" t="s">
        <v>93</v>
      </c>
      <c r="H224" s="786"/>
      <c r="I224" s="786"/>
      <c r="J224" s="786"/>
      <c r="K224" s="782"/>
      <c r="L224" s="782"/>
      <c r="M224" s="782"/>
      <c r="N224" s="786">
        <v>0</v>
      </c>
      <c r="O224" s="793"/>
    </row>
    <row r="225" spans="1:15" x14ac:dyDescent="0.25">
      <c r="A225" s="782" t="s">
        <v>111</v>
      </c>
      <c r="B225" s="786" t="s">
        <v>112</v>
      </c>
      <c r="C225" s="787">
        <v>42054</v>
      </c>
      <c r="D225" s="788">
        <v>0.41597222222222224</v>
      </c>
      <c r="E225" s="786" t="s">
        <v>98</v>
      </c>
      <c r="F225" s="786" t="s">
        <v>19</v>
      </c>
      <c r="G225" s="783" t="s">
        <v>93</v>
      </c>
      <c r="H225" s="786"/>
      <c r="I225" s="786"/>
      <c r="J225" s="786"/>
      <c r="K225" s="782"/>
      <c r="L225" s="782"/>
      <c r="M225" s="782"/>
      <c r="N225" s="786">
        <v>0</v>
      </c>
      <c r="O225" s="793"/>
    </row>
    <row r="226" spans="1:15" x14ac:dyDescent="0.25">
      <c r="A226" s="782" t="s">
        <v>111</v>
      </c>
      <c r="B226" s="786" t="s">
        <v>112</v>
      </c>
      <c r="C226" s="787">
        <v>42060</v>
      </c>
      <c r="D226" s="788">
        <v>0.42083333333333334</v>
      </c>
      <c r="E226" s="786" t="s">
        <v>98</v>
      </c>
      <c r="F226" s="786" t="s">
        <v>93</v>
      </c>
      <c r="G226" s="783" t="s">
        <v>93</v>
      </c>
      <c r="H226" s="786"/>
      <c r="I226" s="786"/>
      <c r="J226" s="786"/>
      <c r="K226" s="782"/>
      <c r="L226" s="782"/>
      <c r="M226" s="782"/>
      <c r="N226" s="786">
        <v>0</v>
      </c>
      <c r="O226" s="786">
        <v>110</v>
      </c>
    </row>
    <row r="227" spans="1:15" x14ac:dyDescent="0.25">
      <c r="A227" s="782" t="s">
        <v>111</v>
      </c>
      <c r="B227" s="786" t="s">
        <v>112</v>
      </c>
      <c r="C227" s="787">
        <v>42128</v>
      </c>
      <c r="D227" s="788">
        <v>0.47430555555555554</v>
      </c>
      <c r="E227" s="786" t="s">
        <v>98</v>
      </c>
      <c r="F227" s="786" t="s">
        <v>93</v>
      </c>
      <c r="G227" s="783" t="s">
        <v>93</v>
      </c>
      <c r="H227" s="786"/>
      <c r="I227" s="786"/>
      <c r="J227" s="786"/>
      <c r="K227" s="782"/>
      <c r="L227" s="782"/>
      <c r="M227" s="782"/>
      <c r="N227" s="786">
        <v>0</v>
      </c>
      <c r="O227" s="786">
        <v>27</v>
      </c>
    </row>
    <row r="228" spans="1:15" x14ac:dyDescent="0.25">
      <c r="A228" s="782" t="s">
        <v>111</v>
      </c>
      <c r="B228" s="786" t="s">
        <v>112</v>
      </c>
      <c r="C228" s="787">
        <v>42130</v>
      </c>
      <c r="D228" s="788">
        <v>0.5708333333333333</v>
      </c>
      <c r="E228" s="786" t="s">
        <v>96</v>
      </c>
      <c r="F228" s="786" t="s">
        <v>93</v>
      </c>
      <c r="G228" s="783" t="s">
        <v>93</v>
      </c>
      <c r="H228" s="786"/>
      <c r="I228" s="786"/>
      <c r="J228" s="786"/>
      <c r="K228" s="782"/>
      <c r="L228" s="782"/>
      <c r="M228" s="782"/>
      <c r="N228" s="786">
        <v>0.01</v>
      </c>
      <c r="O228" s="786">
        <v>20</v>
      </c>
    </row>
    <row r="229" spans="1:15" x14ac:dyDescent="0.25">
      <c r="A229" s="782" t="s">
        <v>111</v>
      </c>
      <c r="B229" s="786" t="s">
        <v>112</v>
      </c>
      <c r="C229" s="787">
        <v>42135</v>
      </c>
      <c r="D229" s="788">
        <v>0.49305555555555558</v>
      </c>
      <c r="E229" s="786" t="s">
        <v>98</v>
      </c>
      <c r="F229" s="786" t="s">
        <v>100</v>
      </c>
      <c r="G229" s="783" t="s">
        <v>93</v>
      </c>
      <c r="H229" s="786"/>
      <c r="I229" s="786"/>
      <c r="J229" s="786"/>
      <c r="K229" s="782"/>
      <c r="L229" s="782"/>
      <c r="M229" s="782"/>
      <c r="N229" s="786">
        <v>1</v>
      </c>
      <c r="O229" s="786">
        <v>3150</v>
      </c>
    </row>
    <row r="230" spans="1:15" x14ac:dyDescent="0.25">
      <c r="A230" s="782" t="s">
        <v>111</v>
      </c>
      <c r="B230" s="786" t="s">
        <v>112</v>
      </c>
      <c r="C230" s="787">
        <v>42135</v>
      </c>
      <c r="D230" s="788">
        <v>0.49375000000000002</v>
      </c>
      <c r="E230" s="786" t="s">
        <v>98</v>
      </c>
      <c r="F230" s="786" t="s">
        <v>100</v>
      </c>
      <c r="G230" s="783" t="s">
        <v>93</v>
      </c>
      <c r="H230" s="786"/>
      <c r="I230" s="786"/>
      <c r="J230" s="786"/>
      <c r="K230" s="782"/>
      <c r="L230" s="782"/>
      <c r="M230" s="782"/>
      <c r="N230" s="793"/>
      <c r="O230" s="793"/>
    </row>
    <row r="231" spans="1:15" x14ac:dyDescent="0.25">
      <c r="A231" s="782" t="s">
        <v>111</v>
      </c>
      <c r="B231" s="786" t="s">
        <v>112</v>
      </c>
      <c r="C231" s="787">
        <v>42137</v>
      </c>
      <c r="D231" s="788">
        <v>0.40416666666666667</v>
      </c>
      <c r="E231" s="786" t="s">
        <v>98</v>
      </c>
      <c r="F231" s="786" t="s">
        <v>100</v>
      </c>
      <c r="G231" s="783" t="s">
        <v>93</v>
      </c>
      <c r="H231" s="786"/>
      <c r="I231" s="786"/>
      <c r="J231" s="786"/>
      <c r="K231" s="782"/>
      <c r="L231" s="782"/>
      <c r="M231" s="782"/>
      <c r="N231" s="786">
        <v>0</v>
      </c>
      <c r="O231" s="786">
        <v>335</v>
      </c>
    </row>
    <row r="232" spans="1:15" x14ac:dyDescent="0.25">
      <c r="A232" s="782" t="s">
        <v>111</v>
      </c>
      <c r="B232" s="786" t="s">
        <v>112</v>
      </c>
      <c r="C232" s="787">
        <v>42142</v>
      </c>
      <c r="D232" s="788">
        <v>0.45833333333333331</v>
      </c>
      <c r="E232" s="786" t="s">
        <v>98</v>
      </c>
      <c r="F232" s="786" t="s">
        <v>100</v>
      </c>
      <c r="G232" s="783" t="s">
        <v>93</v>
      </c>
      <c r="H232" s="786"/>
      <c r="I232" s="786"/>
      <c r="J232" s="786"/>
      <c r="K232" s="782"/>
      <c r="L232" s="782"/>
      <c r="M232" s="782"/>
      <c r="N232" s="793"/>
      <c r="O232" s="786">
        <v>410</v>
      </c>
    </row>
    <row r="233" spans="1:15" x14ac:dyDescent="0.25">
      <c r="A233" s="782" t="s">
        <v>111</v>
      </c>
      <c r="B233" s="786" t="s">
        <v>112</v>
      </c>
      <c r="C233" s="787">
        <v>42156</v>
      </c>
      <c r="D233" s="788">
        <v>0.5</v>
      </c>
      <c r="E233" s="786" t="s">
        <v>98</v>
      </c>
      <c r="F233" s="786" t="s">
        <v>100</v>
      </c>
      <c r="G233" s="783" t="s">
        <v>93</v>
      </c>
      <c r="H233" s="786"/>
      <c r="I233" s="786"/>
      <c r="J233" s="786"/>
      <c r="K233" s="782"/>
      <c r="L233" s="782"/>
      <c r="M233" s="782"/>
      <c r="N233" s="786">
        <v>0.1</v>
      </c>
      <c r="O233" s="786">
        <v>237</v>
      </c>
    </row>
    <row r="234" spans="1:15" x14ac:dyDescent="0.25">
      <c r="A234" s="782" t="s">
        <v>111</v>
      </c>
      <c r="B234" s="786" t="s">
        <v>112</v>
      </c>
      <c r="C234" s="787">
        <v>42158</v>
      </c>
      <c r="D234" s="788">
        <v>0.57638888888888884</v>
      </c>
      <c r="E234" s="786" t="s">
        <v>98</v>
      </c>
      <c r="F234" s="786" t="s">
        <v>93</v>
      </c>
      <c r="G234" s="783" t="s">
        <v>93</v>
      </c>
      <c r="H234" s="786"/>
      <c r="I234" s="786"/>
      <c r="J234" s="786"/>
      <c r="K234" s="782"/>
      <c r="L234" s="782"/>
      <c r="M234" s="782"/>
      <c r="N234" s="786">
        <v>0</v>
      </c>
      <c r="O234" s="786">
        <v>145</v>
      </c>
    </row>
    <row r="235" spans="1:15" x14ac:dyDescent="0.25">
      <c r="A235" s="782" t="s">
        <v>111</v>
      </c>
      <c r="B235" s="786" t="s">
        <v>112</v>
      </c>
      <c r="C235" s="787">
        <v>42163</v>
      </c>
      <c r="D235" s="788">
        <v>0.46875</v>
      </c>
      <c r="E235" s="786" t="s">
        <v>98</v>
      </c>
      <c r="F235" s="786" t="s">
        <v>93</v>
      </c>
      <c r="G235" s="783" t="s">
        <v>93</v>
      </c>
      <c r="H235" s="786"/>
      <c r="I235" s="786"/>
      <c r="J235" s="786"/>
      <c r="K235" s="782"/>
      <c r="L235" s="782"/>
      <c r="M235" s="782"/>
      <c r="N235" s="786">
        <v>0</v>
      </c>
      <c r="O235" s="786">
        <v>40</v>
      </c>
    </row>
    <row r="236" spans="1:15" x14ac:dyDescent="0.25">
      <c r="A236" s="782" t="s">
        <v>111</v>
      </c>
      <c r="B236" s="786" t="s">
        <v>112</v>
      </c>
      <c r="C236" s="787">
        <v>42178</v>
      </c>
      <c r="D236" s="788">
        <v>0.46875</v>
      </c>
      <c r="E236" s="786" t="s">
        <v>98</v>
      </c>
      <c r="F236" s="786" t="s">
        <v>93</v>
      </c>
      <c r="G236" s="783" t="s">
        <v>93</v>
      </c>
      <c r="H236" s="786"/>
      <c r="I236" s="786"/>
      <c r="J236" s="786"/>
      <c r="K236" s="782"/>
      <c r="L236" s="782"/>
      <c r="M236" s="782"/>
      <c r="N236" s="786">
        <v>0</v>
      </c>
      <c r="O236" s="786">
        <v>147</v>
      </c>
    </row>
    <row r="237" spans="1:15" x14ac:dyDescent="0.25">
      <c r="A237" s="782" t="s">
        <v>111</v>
      </c>
      <c r="B237" s="786" t="s">
        <v>112</v>
      </c>
      <c r="C237" s="787">
        <v>42184</v>
      </c>
      <c r="D237" s="788">
        <v>0.5493055555555556</v>
      </c>
      <c r="E237" s="786" t="s">
        <v>98</v>
      </c>
      <c r="F237" s="786" t="s">
        <v>93</v>
      </c>
      <c r="G237" s="783" t="s">
        <v>93</v>
      </c>
      <c r="H237" s="786"/>
      <c r="I237" s="786"/>
      <c r="J237" s="786"/>
      <c r="K237" s="782"/>
      <c r="L237" s="782"/>
      <c r="M237" s="782"/>
      <c r="N237" s="786">
        <v>0</v>
      </c>
      <c r="O237" s="786">
        <v>64</v>
      </c>
    </row>
    <row r="238" spans="1:15" x14ac:dyDescent="0.25">
      <c r="A238" s="782" t="s">
        <v>111</v>
      </c>
      <c r="B238" s="786" t="s">
        <v>112</v>
      </c>
      <c r="C238" s="787">
        <v>42191</v>
      </c>
      <c r="D238" s="788">
        <v>0.36458333333333331</v>
      </c>
      <c r="E238" s="786" t="s">
        <v>96</v>
      </c>
      <c r="F238" s="786" t="s">
        <v>93</v>
      </c>
      <c r="G238" s="783" t="s">
        <v>93</v>
      </c>
      <c r="H238" s="786"/>
      <c r="I238" s="786"/>
      <c r="J238" s="786"/>
      <c r="K238" s="782"/>
      <c r="L238" s="782"/>
      <c r="M238" s="782"/>
      <c r="N238" s="786">
        <v>0</v>
      </c>
      <c r="O238" s="786">
        <v>28</v>
      </c>
    </row>
    <row r="239" spans="1:15" x14ac:dyDescent="0.25">
      <c r="A239" s="782" t="s">
        <v>111</v>
      </c>
      <c r="B239" s="786" t="s">
        <v>112</v>
      </c>
      <c r="C239" s="787">
        <v>42198</v>
      </c>
      <c r="D239" s="788">
        <v>0.59513888888888888</v>
      </c>
      <c r="E239" s="786" t="s">
        <v>98</v>
      </c>
      <c r="F239" s="786" t="s">
        <v>93</v>
      </c>
      <c r="G239" s="783" t="s">
        <v>93</v>
      </c>
      <c r="H239" s="786"/>
      <c r="I239" s="786"/>
      <c r="J239" s="786"/>
      <c r="K239" s="782"/>
      <c r="L239" s="782"/>
      <c r="M239" s="782"/>
      <c r="N239" s="786">
        <v>0</v>
      </c>
      <c r="O239" s="786">
        <v>100</v>
      </c>
    </row>
    <row r="240" spans="1:15" x14ac:dyDescent="0.25">
      <c r="A240" s="782" t="s">
        <v>111</v>
      </c>
      <c r="B240" s="786" t="s">
        <v>112</v>
      </c>
      <c r="C240" s="787">
        <v>42205</v>
      </c>
      <c r="D240" s="788">
        <v>0.47430555555555554</v>
      </c>
      <c r="E240" s="786" t="s">
        <v>98</v>
      </c>
      <c r="F240" s="786" t="s">
        <v>93</v>
      </c>
      <c r="G240" s="783" t="s">
        <v>93</v>
      </c>
      <c r="H240" s="786"/>
      <c r="I240" s="786"/>
      <c r="J240" s="786"/>
      <c r="K240" s="782"/>
      <c r="L240" s="782"/>
      <c r="M240" s="782"/>
      <c r="N240" s="786">
        <v>0</v>
      </c>
      <c r="O240" s="786">
        <v>44</v>
      </c>
    </row>
    <row r="241" spans="1:15" x14ac:dyDescent="0.25">
      <c r="A241" s="782" t="s">
        <v>111</v>
      </c>
      <c r="B241" s="786" t="s">
        <v>112</v>
      </c>
      <c r="C241" s="787">
        <v>42207</v>
      </c>
      <c r="D241" s="788">
        <v>0.50694444444444442</v>
      </c>
      <c r="E241" s="786" t="s">
        <v>98</v>
      </c>
      <c r="F241" s="786" t="s">
        <v>93</v>
      </c>
      <c r="G241" s="783" t="s">
        <v>93</v>
      </c>
      <c r="H241" s="786"/>
      <c r="I241" s="786"/>
      <c r="J241" s="786"/>
      <c r="K241" s="782"/>
      <c r="L241" s="782"/>
      <c r="M241" s="782"/>
      <c r="N241" s="786">
        <v>0</v>
      </c>
      <c r="O241" s="786">
        <v>17</v>
      </c>
    </row>
    <row r="242" spans="1:15" x14ac:dyDescent="0.25">
      <c r="A242" s="782" t="s">
        <v>111</v>
      </c>
      <c r="B242" s="786" t="s">
        <v>112</v>
      </c>
      <c r="C242" s="787">
        <v>42212</v>
      </c>
      <c r="D242" s="788">
        <v>0.47222222222222221</v>
      </c>
      <c r="E242" s="786" t="s">
        <v>98</v>
      </c>
      <c r="F242" s="786" t="s">
        <v>93</v>
      </c>
      <c r="G242" s="783" t="s">
        <v>93</v>
      </c>
      <c r="H242" s="786"/>
      <c r="I242" s="786"/>
      <c r="J242" s="786"/>
      <c r="K242" s="782"/>
      <c r="L242" s="782"/>
      <c r="M242" s="782"/>
      <c r="N242" s="786">
        <v>0</v>
      </c>
      <c r="O242" s="786">
        <v>8.3000000000000007</v>
      </c>
    </row>
    <row r="243" spans="1:15" x14ac:dyDescent="0.25">
      <c r="A243" s="782" t="s">
        <v>111</v>
      </c>
      <c r="B243" s="786" t="s">
        <v>114</v>
      </c>
      <c r="C243" s="787">
        <v>41855</v>
      </c>
      <c r="D243" s="788">
        <v>0.42291666666666666</v>
      </c>
      <c r="E243" s="786" t="s">
        <v>96</v>
      </c>
      <c r="F243" s="786" t="s">
        <v>93</v>
      </c>
      <c r="G243" s="783" t="s">
        <v>93</v>
      </c>
      <c r="H243" s="786"/>
      <c r="I243" s="786"/>
      <c r="J243" s="786"/>
      <c r="K243" s="782"/>
      <c r="L243" s="782"/>
      <c r="M243" s="782"/>
      <c r="N243" s="786">
        <v>0</v>
      </c>
      <c r="O243" s="786">
        <v>38</v>
      </c>
    </row>
    <row r="244" spans="1:15" x14ac:dyDescent="0.25">
      <c r="A244" s="782" t="s">
        <v>111</v>
      </c>
      <c r="B244" s="786" t="s">
        <v>115</v>
      </c>
      <c r="C244" s="787">
        <v>41855</v>
      </c>
      <c r="D244" s="788">
        <v>0.45</v>
      </c>
      <c r="E244" s="786" t="s">
        <v>96</v>
      </c>
      <c r="F244" s="786" t="s">
        <v>93</v>
      </c>
      <c r="G244" s="783" t="s">
        <v>93</v>
      </c>
      <c r="H244" s="786"/>
      <c r="I244" s="786"/>
      <c r="J244" s="786"/>
      <c r="K244" s="782"/>
      <c r="L244" s="782"/>
      <c r="M244" s="782"/>
      <c r="N244" s="786">
        <v>0</v>
      </c>
      <c r="O244" s="786">
        <v>53</v>
      </c>
    </row>
    <row r="245" spans="1:15" x14ac:dyDescent="0.25">
      <c r="A245" s="782" t="s">
        <v>111</v>
      </c>
      <c r="B245" s="786" t="s">
        <v>116</v>
      </c>
      <c r="C245" s="787">
        <v>41855</v>
      </c>
      <c r="D245" s="788">
        <v>0.48194444444444445</v>
      </c>
      <c r="E245" s="786" t="s">
        <v>96</v>
      </c>
      <c r="F245" s="786" t="s">
        <v>93</v>
      </c>
      <c r="G245" s="783" t="s">
        <v>93</v>
      </c>
      <c r="H245" s="786"/>
      <c r="I245" s="786"/>
      <c r="J245" s="786"/>
      <c r="K245" s="782"/>
      <c r="L245" s="782"/>
      <c r="M245" s="782"/>
      <c r="N245" s="786">
        <v>0</v>
      </c>
      <c r="O245" s="786">
        <v>103</v>
      </c>
    </row>
    <row r="246" spans="1:15" x14ac:dyDescent="0.25">
      <c r="A246" s="782" t="s">
        <v>111</v>
      </c>
      <c r="B246" s="783" t="s">
        <v>101</v>
      </c>
      <c r="C246" s="795">
        <v>39282</v>
      </c>
      <c r="D246" s="796">
        <v>0.60416666666666663</v>
      </c>
      <c r="E246" s="783" t="s">
        <v>102</v>
      </c>
      <c r="F246" s="783" t="s">
        <v>93</v>
      </c>
      <c r="G246" s="783" t="s">
        <v>93</v>
      </c>
      <c r="H246" s="783"/>
      <c r="I246" s="783"/>
      <c r="J246" s="783"/>
      <c r="K246" s="782"/>
      <c r="L246" s="782"/>
      <c r="M246" s="782"/>
      <c r="N246" s="798"/>
      <c r="O246" s="797"/>
    </row>
    <row r="247" spans="1:15" x14ac:dyDescent="0.25">
      <c r="A247" s="782" t="s">
        <v>111</v>
      </c>
      <c r="B247" s="783" t="s">
        <v>101</v>
      </c>
      <c r="C247" s="795">
        <v>39289</v>
      </c>
      <c r="D247" s="796">
        <v>0.38194444444444442</v>
      </c>
      <c r="E247" s="783" t="s">
        <v>102</v>
      </c>
      <c r="F247" s="783" t="s">
        <v>93</v>
      </c>
      <c r="G247" s="783" t="s">
        <v>93</v>
      </c>
      <c r="H247" s="783"/>
      <c r="I247" s="783"/>
      <c r="J247" s="783"/>
      <c r="K247" s="782"/>
      <c r="L247" s="782"/>
      <c r="M247" s="782"/>
      <c r="N247" s="798"/>
      <c r="O247" s="797"/>
    </row>
    <row r="248" spans="1:15" x14ac:dyDescent="0.25">
      <c r="A248" s="782" t="s">
        <v>111</v>
      </c>
      <c r="B248" s="783" t="s">
        <v>101</v>
      </c>
      <c r="C248" s="795">
        <v>39296</v>
      </c>
      <c r="D248" s="796">
        <v>0.53333333333333333</v>
      </c>
      <c r="E248" s="783" t="s">
        <v>102</v>
      </c>
      <c r="F248" s="783" t="s">
        <v>19</v>
      </c>
      <c r="G248" s="783" t="s">
        <v>93</v>
      </c>
      <c r="H248" s="783"/>
      <c r="I248" s="783"/>
      <c r="J248" s="783"/>
      <c r="K248" s="782"/>
      <c r="L248" s="782"/>
      <c r="M248" s="782"/>
      <c r="N248" s="783">
        <v>0</v>
      </c>
      <c r="O248" s="797"/>
    </row>
    <row r="249" spans="1:15" x14ac:dyDescent="0.25">
      <c r="A249" s="782" t="s">
        <v>111</v>
      </c>
      <c r="B249" s="783" t="s">
        <v>101</v>
      </c>
      <c r="C249" s="795">
        <v>39303</v>
      </c>
      <c r="D249" s="796">
        <v>0.3888888888888889</v>
      </c>
      <c r="E249" s="783" t="s">
        <v>102</v>
      </c>
      <c r="F249" s="783" t="s">
        <v>19</v>
      </c>
      <c r="G249" s="783" t="s">
        <v>93</v>
      </c>
      <c r="H249" s="783"/>
      <c r="I249" s="783"/>
      <c r="J249" s="783"/>
      <c r="K249" s="782"/>
      <c r="L249" s="782"/>
      <c r="M249" s="782"/>
      <c r="N249" s="783">
        <v>0</v>
      </c>
      <c r="O249" s="797"/>
    </row>
    <row r="250" spans="1:15" x14ac:dyDescent="0.25">
      <c r="A250" s="782" t="s">
        <v>111</v>
      </c>
      <c r="B250" s="783" t="s">
        <v>101</v>
      </c>
      <c r="C250" s="795">
        <v>41337</v>
      </c>
      <c r="D250" s="796">
        <v>0.36666666666666664</v>
      </c>
      <c r="E250" s="783" t="s">
        <v>96</v>
      </c>
      <c r="F250" s="783" t="s">
        <v>93</v>
      </c>
      <c r="G250" s="783" t="s">
        <v>93</v>
      </c>
      <c r="H250" s="783"/>
      <c r="I250" s="783"/>
      <c r="J250" s="783"/>
      <c r="K250" s="782"/>
      <c r="L250" s="782"/>
      <c r="M250" s="782"/>
      <c r="N250" s="783">
        <v>0</v>
      </c>
      <c r="O250" s="797"/>
    </row>
    <row r="251" spans="1:15" x14ac:dyDescent="0.25">
      <c r="A251" s="782" t="s">
        <v>111</v>
      </c>
      <c r="B251" s="783" t="s">
        <v>101</v>
      </c>
      <c r="C251" s="795">
        <v>41346</v>
      </c>
      <c r="D251" s="796">
        <v>0.47291666666666665</v>
      </c>
      <c r="E251" s="783" t="s">
        <v>96</v>
      </c>
      <c r="F251" s="783" t="s">
        <v>93</v>
      </c>
      <c r="G251" s="783" t="s">
        <v>93</v>
      </c>
      <c r="H251" s="783"/>
      <c r="I251" s="783"/>
      <c r="J251" s="783"/>
      <c r="K251" s="782"/>
      <c r="L251" s="782"/>
      <c r="M251" s="782"/>
      <c r="N251" s="783">
        <v>0</v>
      </c>
      <c r="O251" s="784">
        <v>870</v>
      </c>
    </row>
    <row r="252" spans="1:15" x14ac:dyDescent="0.25">
      <c r="A252" s="782" t="s">
        <v>111</v>
      </c>
      <c r="B252" s="783" t="s">
        <v>101</v>
      </c>
      <c r="C252" s="795">
        <v>41353</v>
      </c>
      <c r="D252" s="796">
        <v>0.34722222222222221</v>
      </c>
      <c r="E252" s="783" t="s">
        <v>98</v>
      </c>
      <c r="F252" s="783" t="s">
        <v>93</v>
      </c>
      <c r="G252" s="783" t="s">
        <v>93</v>
      </c>
      <c r="H252" s="783"/>
      <c r="I252" s="783"/>
      <c r="J252" s="783"/>
      <c r="K252" s="782"/>
      <c r="L252" s="782"/>
      <c r="M252" s="782"/>
      <c r="N252" s="783">
        <v>0</v>
      </c>
      <c r="O252" s="784">
        <v>281</v>
      </c>
    </row>
    <row r="253" spans="1:15" x14ac:dyDescent="0.25">
      <c r="A253" s="782" t="s">
        <v>111</v>
      </c>
      <c r="B253" s="783" t="s">
        <v>101</v>
      </c>
      <c r="C253" s="795">
        <v>41353</v>
      </c>
      <c r="D253" s="796">
        <v>0.34791666666666665</v>
      </c>
      <c r="E253" s="783" t="s">
        <v>98</v>
      </c>
      <c r="F253" s="783" t="s">
        <v>19</v>
      </c>
      <c r="G253" s="783" t="s">
        <v>93</v>
      </c>
      <c r="H253" s="783"/>
      <c r="I253" s="783"/>
      <c r="J253" s="783"/>
      <c r="K253" s="782"/>
      <c r="L253" s="782"/>
      <c r="M253" s="782"/>
      <c r="N253" s="798"/>
      <c r="O253" s="797"/>
    </row>
    <row r="254" spans="1:15" x14ac:dyDescent="0.25">
      <c r="A254" s="782" t="s">
        <v>111</v>
      </c>
      <c r="B254" s="783" t="s">
        <v>101</v>
      </c>
      <c r="C254" s="795">
        <v>41360</v>
      </c>
      <c r="D254" s="796">
        <v>0.4513888888888889</v>
      </c>
      <c r="E254" s="783" t="s">
        <v>96</v>
      </c>
      <c r="F254" s="783" t="s">
        <v>93</v>
      </c>
      <c r="G254" s="783" t="s">
        <v>93</v>
      </c>
      <c r="H254" s="783"/>
      <c r="I254" s="783"/>
      <c r="J254" s="783"/>
      <c r="K254" s="782"/>
      <c r="L254" s="782"/>
      <c r="M254" s="782"/>
      <c r="N254" s="783">
        <v>0</v>
      </c>
      <c r="O254" s="784">
        <v>673</v>
      </c>
    </row>
    <row r="255" spans="1:15" x14ac:dyDescent="0.25">
      <c r="A255" s="782" t="s">
        <v>111</v>
      </c>
      <c r="B255" s="783" t="s">
        <v>101</v>
      </c>
      <c r="C255" s="795">
        <v>41367</v>
      </c>
      <c r="D255" s="796">
        <v>0.33680555555555558</v>
      </c>
      <c r="E255" s="783" t="s">
        <v>96</v>
      </c>
      <c r="F255" s="783" t="s">
        <v>93</v>
      </c>
      <c r="G255" s="783" t="s">
        <v>93</v>
      </c>
      <c r="H255" s="783"/>
      <c r="I255" s="783"/>
      <c r="J255" s="783"/>
      <c r="K255" s="782"/>
      <c r="L255" s="782"/>
      <c r="M255" s="782"/>
      <c r="N255" s="783">
        <v>0</v>
      </c>
      <c r="O255" s="784">
        <v>874</v>
      </c>
    </row>
    <row r="256" spans="1:15" x14ac:dyDescent="0.25">
      <c r="A256" s="782" t="s">
        <v>111</v>
      </c>
      <c r="B256" s="783" t="s">
        <v>101</v>
      </c>
      <c r="C256" s="795">
        <v>41368</v>
      </c>
      <c r="D256" s="796">
        <v>0.37916666666666665</v>
      </c>
      <c r="E256" s="783" t="s">
        <v>96</v>
      </c>
      <c r="F256" s="783" t="s">
        <v>93</v>
      </c>
      <c r="G256" s="783" t="s">
        <v>93</v>
      </c>
      <c r="H256" s="783"/>
      <c r="I256" s="783"/>
      <c r="J256" s="783"/>
      <c r="K256" s="782"/>
      <c r="L256" s="782"/>
      <c r="M256" s="782"/>
      <c r="N256" s="783">
        <v>0.01</v>
      </c>
      <c r="O256" s="784">
        <v>953</v>
      </c>
    </row>
    <row r="257" spans="1:15" x14ac:dyDescent="0.25">
      <c r="A257" s="782" t="s">
        <v>111</v>
      </c>
      <c r="B257" s="783" t="s">
        <v>101</v>
      </c>
      <c r="C257" s="795">
        <v>41372</v>
      </c>
      <c r="D257" s="796">
        <v>0.43194444444444446</v>
      </c>
      <c r="E257" s="783" t="s">
        <v>96</v>
      </c>
      <c r="F257" s="783" t="s">
        <v>93</v>
      </c>
      <c r="G257" s="783" t="s">
        <v>93</v>
      </c>
      <c r="H257" s="783"/>
      <c r="I257" s="783"/>
      <c r="J257" s="783"/>
      <c r="K257" s="782"/>
      <c r="L257" s="782"/>
      <c r="M257" s="782"/>
      <c r="N257" s="783">
        <v>0</v>
      </c>
      <c r="O257" s="784">
        <v>477</v>
      </c>
    </row>
    <row r="258" spans="1:15" x14ac:dyDescent="0.25">
      <c r="A258" s="782" t="s">
        <v>111</v>
      </c>
      <c r="B258" s="783" t="s">
        <v>101</v>
      </c>
      <c r="C258" s="795">
        <v>41379</v>
      </c>
      <c r="D258" s="796">
        <v>0.44444444444444442</v>
      </c>
      <c r="E258" s="783" t="s">
        <v>98</v>
      </c>
      <c r="F258" s="783" t="s">
        <v>93</v>
      </c>
      <c r="G258" s="783" t="s">
        <v>93</v>
      </c>
      <c r="H258" s="783"/>
      <c r="I258" s="783"/>
      <c r="J258" s="783"/>
      <c r="K258" s="782"/>
      <c r="L258" s="782"/>
      <c r="M258" s="782"/>
      <c r="N258" s="783">
        <v>0</v>
      </c>
      <c r="O258" s="784">
        <v>287</v>
      </c>
    </row>
    <row r="259" spans="1:15" x14ac:dyDescent="0.25">
      <c r="A259" s="782" t="s">
        <v>111</v>
      </c>
      <c r="B259" s="783" t="s">
        <v>101</v>
      </c>
      <c r="C259" s="795">
        <v>41388</v>
      </c>
      <c r="D259" s="796">
        <v>0.47222222222222221</v>
      </c>
      <c r="E259" s="783" t="s">
        <v>96</v>
      </c>
      <c r="F259" s="783" t="s">
        <v>93</v>
      </c>
      <c r="G259" s="783" t="s">
        <v>93</v>
      </c>
      <c r="H259" s="783"/>
      <c r="I259" s="783"/>
      <c r="J259" s="783"/>
      <c r="K259" s="782"/>
      <c r="L259" s="782"/>
      <c r="M259" s="782"/>
      <c r="N259" s="783">
        <v>0.2</v>
      </c>
      <c r="O259" s="784">
        <v>501</v>
      </c>
    </row>
    <row r="260" spans="1:15" x14ac:dyDescent="0.25">
      <c r="A260" s="782" t="s">
        <v>111</v>
      </c>
      <c r="B260" s="783" t="s">
        <v>101</v>
      </c>
      <c r="C260" s="795">
        <v>41394</v>
      </c>
      <c r="D260" s="796">
        <v>0.4</v>
      </c>
      <c r="E260" s="783" t="s">
        <v>96</v>
      </c>
      <c r="F260" s="783" t="s">
        <v>93</v>
      </c>
      <c r="G260" s="783" t="s">
        <v>93</v>
      </c>
      <c r="H260" s="783"/>
      <c r="I260" s="783"/>
      <c r="J260" s="783"/>
      <c r="K260" s="782"/>
      <c r="L260" s="782"/>
      <c r="M260" s="782"/>
      <c r="N260" s="783">
        <v>0</v>
      </c>
      <c r="O260" s="784">
        <v>1129</v>
      </c>
    </row>
    <row r="261" spans="1:15" x14ac:dyDescent="0.25">
      <c r="A261" s="782" t="s">
        <v>111</v>
      </c>
      <c r="B261" s="783" t="s">
        <v>101</v>
      </c>
      <c r="C261" s="795">
        <v>41408</v>
      </c>
      <c r="D261" s="796">
        <v>0.4909722222222222</v>
      </c>
      <c r="E261" s="783" t="s">
        <v>98</v>
      </c>
      <c r="F261" s="783" t="s">
        <v>93</v>
      </c>
      <c r="G261" s="783" t="s">
        <v>93</v>
      </c>
      <c r="H261" s="783"/>
      <c r="I261" s="783"/>
      <c r="J261" s="783"/>
      <c r="K261" s="782"/>
      <c r="L261" s="782"/>
      <c r="M261" s="782"/>
      <c r="N261" s="783">
        <v>0</v>
      </c>
      <c r="O261" s="784">
        <v>191.6</v>
      </c>
    </row>
    <row r="262" spans="1:15" x14ac:dyDescent="0.25">
      <c r="A262" s="782" t="s">
        <v>111</v>
      </c>
      <c r="B262" s="783" t="s">
        <v>101</v>
      </c>
      <c r="C262" s="795">
        <v>41408</v>
      </c>
      <c r="D262" s="796">
        <v>0.49166666666666664</v>
      </c>
      <c r="E262" s="783" t="s">
        <v>98</v>
      </c>
      <c r="F262" s="783" t="s">
        <v>19</v>
      </c>
      <c r="G262" s="783" t="s">
        <v>93</v>
      </c>
      <c r="H262" s="783"/>
      <c r="I262" s="783"/>
      <c r="J262" s="783"/>
      <c r="K262" s="782"/>
      <c r="L262" s="782"/>
      <c r="M262" s="782"/>
      <c r="N262" s="798"/>
      <c r="O262" s="797"/>
    </row>
    <row r="263" spans="1:15" x14ac:dyDescent="0.25">
      <c r="A263" s="782" t="s">
        <v>111</v>
      </c>
      <c r="B263" s="783" t="s">
        <v>101</v>
      </c>
      <c r="C263" s="795">
        <v>41415</v>
      </c>
      <c r="D263" s="796">
        <v>0.41041666666666665</v>
      </c>
      <c r="E263" s="783" t="s">
        <v>96</v>
      </c>
      <c r="F263" s="783" t="s">
        <v>93</v>
      </c>
      <c r="G263" s="783" t="s">
        <v>93</v>
      </c>
      <c r="H263" s="783"/>
      <c r="I263" s="783"/>
      <c r="J263" s="783"/>
      <c r="K263" s="782"/>
      <c r="L263" s="782"/>
      <c r="M263" s="782"/>
      <c r="N263" s="783">
        <v>0.75</v>
      </c>
      <c r="O263" s="784">
        <v>149.4</v>
      </c>
    </row>
    <row r="264" spans="1:15" x14ac:dyDescent="0.25">
      <c r="A264" s="782" t="s">
        <v>111</v>
      </c>
      <c r="B264" s="783" t="s">
        <v>101</v>
      </c>
      <c r="C264" s="795">
        <v>41415</v>
      </c>
      <c r="D264" s="796">
        <v>0.41111111111111109</v>
      </c>
      <c r="E264" s="783" t="s">
        <v>96</v>
      </c>
      <c r="F264" s="783" t="s">
        <v>19</v>
      </c>
      <c r="G264" s="783" t="s">
        <v>93</v>
      </c>
      <c r="H264" s="783"/>
      <c r="I264" s="783"/>
      <c r="J264" s="783"/>
      <c r="K264" s="782"/>
      <c r="L264" s="782"/>
      <c r="M264" s="782"/>
      <c r="N264" s="798"/>
      <c r="O264" s="797"/>
    </row>
    <row r="265" spans="1:15" x14ac:dyDescent="0.25">
      <c r="A265" s="782" t="s">
        <v>111</v>
      </c>
      <c r="B265" s="783" t="s">
        <v>101</v>
      </c>
      <c r="C265" s="795">
        <v>41422</v>
      </c>
      <c r="D265" s="796">
        <v>0.40902777777777777</v>
      </c>
      <c r="E265" s="783" t="s">
        <v>96</v>
      </c>
      <c r="F265" s="783" t="s">
        <v>93</v>
      </c>
      <c r="G265" s="783" t="s">
        <v>93</v>
      </c>
      <c r="H265" s="783"/>
      <c r="I265" s="783"/>
      <c r="J265" s="783"/>
      <c r="K265" s="782"/>
      <c r="L265" s="782"/>
      <c r="M265" s="782"/>
      <c r="N265" s="783">
        <v>0</v>
      </c>
      <c r="O265" s="784">
        <v>155.69999999999999</v>
      </c>
    </row>
    <row r="266" spans="1:15" x14ac:dyDescent="0.25">
      <c r="A266" s="782" t="s">
        <v>111</v>
      </c>
      <c r="B266" s="783" t="s">
        <v>101</v>
      </c>
      <c r="C266" s="795">
        <v>41429</v>
      </c>
      <c r="D266" s="796">
        <v>0.40763888888888888</v>
      </c>
      <c r="E266" s="783" t="s">
        <v>96</v>
      </c>
      <c r="F266" s="783" t="s">
        <v>93</v>
      </c>
      <c r="G266" s="783" t="s">
        <v>93</v>
      </c>
      <c r="H266" s="783"/>
      <c r="I266" s="783"/>
      <c r="J266" s="783"/>
      <c r="K266" s="782"/>
      <c r="L266" s="782"/>
      <c r="M266" s="782"/>
      <c r="N266" s="783">
        <v>0</v>
      </c>
      <c r="O266" s="797"/>
    </row>
    <row r="267" spans="1:15" x14ac:dyDescent="0.25">
      <c r="A267" s="782" t="s">
        <v>111</v>
      </c>
      <c r="B267" s="783" t="s">
        <v>101</v>
      </c>
      <c r="C267" s="795">
        <v>41436</v>
      </c>
      <c r="D267" s="796">
        <v>0.41944444444444445</v>
      </c>
      <c r="E267" s="783" t="s">
        <v>106</v>
      </c>
      <c r="F267" s="783" t="s">
        <v>93</v>
      </c>
      <c r="G267" s="783" t="s">
        <v>93</v>
      </c>
      <c r="H267" s="783"/>
      <c r="I267" s="783"/>
      <c r="J267" s="783"/>
      <c r="K267" s="782"/>
      <c r="L267" s="782"/>
      <c r="M267" s="782"/>
      <c r="N267" s="783">
        <v>0</v>
      </c>
      <c r="O267" s="784">
        <v>189.5</v>
      </c>
    </row>
    <row r="268" spans="1:15" x14ac:dyDescent="0.25">
      <c r="A268" s="782" t="s">
        <v>111</v>
      </c>
      <c r="B268" s="783" t="s">
        <v>101</v>
      </c>
      <c r="C268" s="795">
        <v>41443</v>
      </c>
      <c r="D268" s="796">
        <v>0.41805555555555557</v>
      </c>
      <c r="E268" s="783" t="s">
        <v>106</v>
      </c>
      <c r="F268" s="783" t="s">
        <v>93</v>
      </c>
      <c r="G268" s="783" t="s">
        <v>93</v>
      </c>
      <c r="H268" s="783"/>
      <c r="I268" s="783"/>
      <c r="J268" s="783"/>
      <c r="K268" s="782"/>
      <c r="L268" s="782"/>
      <c r="M268" s="782"/>
      <c r="N268" s="783">
        <v>0.1</v>
      </c>
      <c r="O268" s="784">
        <v>77.2</v>
      </c>
    </row>
    <row r="269" spans="1:15" x14ac:dyDescent="0.25">
      <c r="A269" s="782" t="s">
        <v>111</v>
      </c>
      <c r="B269" s="783" t="s">
        <v>101</v>
      </c>
      <c r="C269" s="795">
        <v>41443</v>
      </c>
      <c r="D269" s="796">
        <v>0.41875000000000001</v>
      </c>
      <c r="E269" s="783" t="s">
        <v>106</v>
      </c>
      <c r="F269" s="783" t="s">
        <v>19</v>
      </c>
      <c r="G269" s="783" t="s">
        <v>93</v>
      </c>
      <c r="H269" s="783"/>
      <c r="I269" s="783"/>
      <c r="J269" s="783"/>
      <c r="K269" s="782"/>
      <c r="L269" s="782"/>
      <c r="M269" s="782"/>
      <c r="N269" s="798"/>
      <c r="O269" s="797"/>
    </row>
    <row r="270" spans="1:15" x14ac:dyDescent="0.25">
      <c r="A270" s="782" t="s">
        <v>111</v>
      </c>
      <c r="B270" s="783" t="s">
        <v>101</v>
      </c>
      <c r="C270" s="795">
        <v>41450</v>
      </c>
      <c r="D270" s="796">
        <v>0.41736111111111113</v>
      </c>
      <c r="E270" s="783" t="s">
        <v>106</v>
      </c>
      <c r="F270" s="783" t="s">
        <v>93</v>
      </c>
      <c r="G270" s="783" t="s">
        <v>93</v>
      </c>
      <c r="H270" s="783"/>
      <c r="I270" s="783"/>
      <c r="J270" s="783"/>
      <c r="K270" s="782"/>
      <c r="L270" s="782"/>
      <c r="M270" s="782"/>
      <c r="N270" s="783">
        <v>0</v>
      </c>
      <c r="O270" s="784">
        <v>29.9</v>
      </c>
    </row>
    <row r="271" spans="1:15" x14ac:dyDescent="0.25">
      <c r="A271" s="782" t="s">
        <v>111</v>
      </c>
      <c r="B271" s="783" t="s">
        <v>101</v>
      </c>
      <c r="C271" s="795">
        <v>41450</v>
      </c>
      <c r="D271" s="796">
        <v>0.41805555555555557</v>
      </c>
      <c r="E271" s="783" t="s">
        <v>106</v>
      </c>
      <c r="F271" s="783" t="s">
        <v>19</v>
      </c>
      <c r="G271" s="783" t="s">
        <v>93</v>
      </c>
      <c r="H271" s="783"/>
      <c r="I271" s="783"/>
      <c r="J271" s="783"/>
      <c r="K271" s="782"/>
      <c r="L271" s="782"/>
      <c r="M271" s="782"/>
      <c r="N271" s="798"/>
      <c r="O271" s="797"/>
    </row>
    <row r="272" spans="1:15" x14ac:dyDescent="0.25">
      <c r="A272" s="782" t="s">
        <v>111</v>
      </c>
      <c r="B272" s="783" t="s">
        <v>101</v>
      </c>
      <c r="C272" s="795">
        <v>41457</v>
      </c>
      <c r="D272" s="796">
        <v>0.46666666666666667</v>
      </c>
      <c r="E272" s="783" t="s">
        <v>106</v>
      </c>
      <c r="F272" s="783" t="s">
        <v>93</v>
      </c>
      <c r="G272" s="783" t="s">
        <v>93</v>
      </c>
      <c r="H272" s="783"/>
      <c r="I272" s="783"/>
      <c r="J272" s="783"/>
      <c r="K272" s="782"/>
      <c r="L272" s="782"/>
      <c r="M272" s="782"/>
      <c r="N272" s="783">
        <v>0</v>
      </c>
      <c r="O272" s="784">
        <v>15.4</v>
      </c>
    </row>
    <row r="273" spans="1:15" x14ac:dyDescent="0.25">
      <c r="A273" s="782" t="s">
        <v>111</v>
      </c>
      <c r="B273" s="783" t="s">
        <v>101</v>
      </c>
      <c r="C273" s="795">
        <v>41457</v>
      </c>
      <c r="D273" s="796">
        <v>0.46736111111111112</v>
      </c>
      <c r="E273" s="783" t="s">
        <v>106</v>
      </c>
      <c r="F273" s="783" t="s">
        <v>19</v>
      </c>
      <c r="G273" s="783" t="s">
        <v>93</v>
      </c>
      <c r="H273" s="783"/>
      <c r="I273" s="783"/>
      <c r="J273" s="783"/>
      <c r="K273" s="782"/>
      <c r="L273" s="782"/>
      <c r="M273" s="782"/>
      <c r="N273" s="798"/>
      <c r="O273" s="797"/>
    </row>
    <row r="274" spans="1:15" x14ac:dyDescent="0.25">
      <c r="A274" s="782" t="s">
        <v>111</v>
      </c>
      <c r="B274" s="783" t="s">
        <v>101</v>
      </c>
      <c r="C274" s="795">
        <v>41465</v>
      </c>
      <c r="D274" s="796">
        <v>0.3840277777777778</v>
      </c>
      <c r="E274" s="783" t="s">
        <v>106</v>
      </c>
      <c r="F274" s="783" t="s">
        <v>93</v>
      </c>
      <c r="G274" s="783" t="s">
        <v>93</v>
      </c>
      <c r="H274" s="783"/>
      <c r="I274" s="783"/>
      <c r="J274" s="783"/>
      <c r="K274" s="782"/>
      <c r="L274" s="782"/>
      <c r="M274" s="782"/>
      <c r="N274" s="783">
        <v>0</v>
      </c>
      <c r="O274" s="784">
        <v>5.2</v>
      </c>
    </row>
    <row r="275" spans="1:15" x14ac:dyDescent="0.25">
      <c r="A275" s="782" t="s">
        <v>111</v>
      </c>
      <c r="B275" s="783" t="s">
        <v>101</v>
      </c>
      <c r="C275" s="795">
        <v>41472</v>
      </c>
      <c r="D275" s="796">
        <v>0.40625</v>
      </c>
      <c r="E275" s="783" t="s">
        <v>98</v>
      </c>
      <c r="F275" s="783" t="s">
        <v>93</v>
      </c>
      <c r="G275" s="783" t="s">
        <v>93</v>
      </c>
      <c r="H275" s="783"/>
      <c r="I275" s="783"/>
      <c r="J275" s="783"/>
      <c r="K275" s="782"/>
      <c r="L275" s="782"/>
      <c r="M275" s="782"/>
      <c r="N275" s="783">
        <v>0.1</v>
      </c>
      <c r="O275" s="784">
        <v>3.4</v>
      </c>
    </row>
    <row r="276" spans="1:15" x14ac:dyDescent="0.25">
      <c r="A276" s="782" t="s">
        <v>111</v>
      </c>
      <c r="B276" s="783" t="s">
        <v>101</v>
      </c>
      <c r="C276" s="795">
        <v>41477</v>
      </c>
      <c r="D276" s="796">
        <v>0.51180555555555551</v>
      </c>
      <c r="E276" s="783" t="s">
        <v>98</v>
      </c>
      <c r="F276" s="783" t="s">
        <v>93</v>
      </c>
      <c r="G276" s="783" t="s">
        <v>93</v>
      </c>
      <c r="H276" s="783"/>
      <c r="I276" s="783"/>
      <c r="J276" s="783"/>
      <c r="K276" s="782"/>
      <c r="L276" s="782"/>
      <c r="M276" s="782"/>
      <c r="N276" s="783">
        <v>0.1</v>
      </c>
      <c r="O276" s="784">
        <v>23.2</v>
      </c>
    </row>
    <row r="277" spans="1:15" x14ac:dyDescent="0.25">
      <c r="A277" s="782" t="s">
        <v>111</v>
      </c>
      <c r="B277" s="783" t="s">
        <v>101</v>
      </c>
      <c r="C277" s="795">
        <v>41477</v>
      </c>
      <c r="D277" s="796">
        <v>0.5131944444444444</v>
      </c>
      <c r="E277" s="783" t="s">
        <v>98</v>
      </c>
      <c r="F277" s="783" t="s">
        <v>93</v>
      </c>
      <c r="G277" s="783" t="s">
        <v>93</v>
      </c>
      <c r="H277" s="783"/>
      <c r="I277" s="783"/>
      <c r="J277" s="783"/>
      <c r="K277" s="782"/>
      <c r="L277" s="782"/>
      <c r="M277" s="782"/>
      <c r="N277" s="798"/>
      <c r="O277" s="797"/>
    </row>
    <row r="278" spans="1:15" x14ac:dyDescent="0.25">
      <c r="A278" s="782" t="s">
        <v>111</v>
      </c>
      <c r="B278" s="783" t="s">
        <v>101</v>
      </c>
      <c r="C278" s="795">
        <v>41484</v>
      </c>
      <c r="D278" s="796">
        <v>0.4597222222222222</v>
      </c>
      <c r="E278" s="783" t="s">
        <v>106</v>
      </c>
      <c r="F278" s="783" t="s">
        <v>93</v>
      </c>
      <c r="G278" s="783" t="s">
        <v>93</v>
      </c>
      <c r="H278" s="783"/>
      <c r="I278" s="783"/>
      <c r="J278" s="783"/>
      <c r="K278" s="782"/>
      <c r="L278" s="782"/>
      <c r="M278" s="782"/>
      <c r="N278" s="783">
        <v>0</v>
      </c>
      <c r="O278" s="784">
        <v>33.299999999999997</v>
      </c>
    </row>
    <row r="279" spans="1:15" x14ac:dyDescent="0.25">
      <c r="A279" s="782" t="s">
        <v>111</v>
      </c>
      <c r="B279" s="783" t="s">
        <v>101</v>
      </c>
      <c r="C279" s="795">
        <v>41488</v>
      </c>
      <c r="D279" s="796">
        <v>0.44097222222222221</v>
      </c>
      <c r="E279" s="783" t="s">
        <v>106</v>
      </c>
      <c r="F279" s="783" t="s">
        <v>93</v>
      </c>
      <c r="G279" s="783" t="s">
        <v>93</v>
      </c>
      <c r="H279" s="783"/>
      <c r="I279" s="783"/>
      <c r="J279" s="783"/>
      <c r="K279" s="782"/>
      <c r="L279" s="782"/>
      <c r="M279" s="782"/>
      <c r="N279" s="783">
        <v>0.5</v>
      </c>
      <c r="O279" s="784">
        <v>23.7</v>
      </c>
    </row>
    <row r="280" spans="1:15" x14ac:dyDescent="0.25">
      <c r="A280" s="782" t="s">
        <v>111</v>
      </c>
      <c r="B280" s="783" t="s">
        <v>101</v>
      </c>
      <c r="C280" s="795">
        <v>41492</v>
      </c>
      <c r="D280" s="796">
        <v>0.42291666666666666</v>
      </c>
      <c r="E280" s="783" t="s">
        <v>106</v>
      </c>
      <c r="F280" s="783" t="s">
        <v>93</v>
      </c>
      <c r="G280" s="783" t="s">
        <v>93</v>
      </c>
      <c r="H280" s="783"/>
      <c r="I280" s="783"/>
      <c r="J280" s="783"/>
      <c r="K280" s="782"/>
      <c r="L280" s="782"/>
      <c r="M280" s="782"/>
      <c r="N280" s="783">
        <v>0</v>
      </c>
      <c r="O280" s="784">
        <v>41.1</v>
      </c>
    </row>
    <row r="281" spans="1:15" x14ac:dyDescent="0.25">
      <c r="A281" s="782" t="s">
        <v>111</v>
      </c>
      <c r="B281" s="783" t="s">
        <v>101</v>
      </c>
      <c r="C281" s="795">
        <v>41492</v>
      </c>
      <c r="D281" s="796">
        <v>0.4236111111111111</v>
      </c>
      <c r="E281" s="783" t="s">
        <v>106</v>
      </c>
      <c r="F281" s="783" t="s">
        <v>19</v>
      </c>
      <c r="G281" s="783" t="s">
        <v>93</v>
      </c>
      <c r="H281" s="783"/>
      <c r="I281" s="783"/>
      <c r="J281" s="783"/>
      <c r="K281" s="782"/>
      <c r="L281" s="782"/>
      <c r="M281" s="782"/>
      <c r="N281" s="798"/>
      <c r="O281" s="797"/>
    </row>
    <row r="282" spans="1:15" x14ac:dyDescent="0.25">
      <c r="A282" s="782" t="s">
        <v>111</v>
      </c>
      <c r="B282" s="783" t="s">
        <v>101</v>
      </c>
      <c r="C282" s="795">
        <v>41499</v>
      </c>
      <c r="D282" s="796">
        <v>0.4375</v>
      </c>
      <c r="E282" s="783" t="s">
        <v>96</v>
      </c>
      <c r="F282" s="783" t="s">
        <v>100</v>
      </c>
      <c r="G282" s="783" t="s">
        <v>93</v>
      </c>
      <c r="H282" s="783"/>
      <c r="I282" s="783"/>
      <c r="J282" s="783"/>
      <c r="K282" s="782"/>
      <c r="L282" s="782"/>
      <c r="M282" s="782"/>
      <c r="N282" s="783">
        <v>1</v>
      </c>
      <c r="O282" s="797"/>
    </row>
    <row r="283" spans="1:15" x14ac:dyDescent="0.25">
      <c r="A283" s="782" t="s">
        <v>111</v>
      </c>
      <c r="B283" s="783" t="s">
        <v>101</v>
      </c>
      <c r="C283" s="795">
        <v>41506</v>
      </c>
      <c r="D283" s="796">
        <v>0.45069444444444445</v>
      </c>
      <c r="E283" s="783" t="s">
        <v>106</v>
      </c>
      <c r="F283" s="783" t="s">
        <v>100</v>
      </c>
      <c r="G283" s="783" t="s">
        <v>93</v>
      </c>
      <c r="H283" s="783"/>
      <c r="I283" s="783"/>
      <c r="J283" s="783"/>
      <c r="K283" s="782"/>
      <c r="L283" s="782"/>
      <c r="M283" s="782"/>
      <c r="N283" s="783">
        <v>0</v>
      </c>
      <c r="O283" s="784">
        <v>156</v>
      </c>
    </row>
    <row r="284" spans="1:15" x14ac:dyDescent="0.25">
      <c r="A284" s="782" t="s">
        <v>111</v>
      </c>
      <c r="B284" s="783" t="s">
        <v>101</v>
      </c>
      <c r="C284" s="795">
        <v>41512</v>
      </c>
      <c r="D284" s="796">
        <v>0.39097222222222222</v>
      </c>
      <c r="E284" s="783" t="s">
        <v>96</v>
      </c>
      <c r="F284" s="783" t="s">
        <v>93</v>
      </c>
      <c r="G284" s="783" t="s">
        <v>93</v>
      </c>
      <c r="H284" s="783"/>
      <c r="I284" s="783"/>
      <c r="J284" s="783"/>
      <c r="K284" s="782"/>
      <c r="L284" s="782"/>
      <c r="M284" s="782"/>
      <c r="N284" s="783">
        <v>0</v>
      </c>
      <c r="O284" s="784">
        <v>60.4</v>
      </c>
    </row>
    <row r="285" spans="1:15" x14ac:dyDescent="0.25">
      <c r="A285" s="782" t="s">
        <v>111</v>
      </c>
      <c r="B285" s="783" t="s">
        <v>101</v>
      </c>
      <c r="C285" s="795">
        <v>41512</v>
      </c>
      <c r="D285" s="796">
        <v>0.39166666666666666</v>
      </c>
      <c r="E285" s="783" t="s">
        <v>96</v>
      </c>
      <c r="F285" s="783" t="s">
        <v>19</v>
      </c>
      <c r="G285" s="783" t="s">
        <v>93</v>
      </c>
      <c r="H285" s="783"/>
      <c r="I285" s="783"/>
      <c r="J285" s="783"/>
      <c r="K285" s="782"/>
      <c r="L285" s="782"/>
      <c r="M285" s="782"/>
      <c r="N285" s="783">
        <v>0</v>
      </c>
      <c r="O285" s="797"/>
    </row>
    <row r="286" spans="1:15" x14ac:dyDescent="0.25">
      <c r="A286" s="782" t="s">
        <v>111</v>
      </c>
      <c r="B286" s="783" t="s">
        <v>101</v>
      </c>
      <c r="C286" s="795">
        <v>41515</v>
      </c>
      <c r="D286" s="796">
        <v>0.39583333333333331</v>
      </c>
      <c r="E286" s="783" t="s">
        <v>106</v>
      </c>
      <c r="F286" s="783" t="s">
        <v>93</v>
      </c>
      <c r="G286" s="783" t="s">
        <v>93</v>
      </c>
      <c r="H286" s="783"/>
      <c r="I286" s="783"/>
      <c r="J286" s="783"/>
      <c r="K286" s="782"/>
      <c r="L286" s="782"/>
      <c r="M286" s="782"/>
      <c r="N286" s="783">
        <v>0</v>
      </c>
      <c r="O286" s="784">
        <v>36.6</v>
      </c>
    </row>
    <row r="287" spans="1:15" x14ac:dyDescent="0.25">
      <c r="A287" s="782" t="s">
        <v>111</v>
      </c>
      <c r="B287" s="783" t="s">
        <v>101</v>
      </c>
      <c r="C287" s="795">
        <v>41521</v>
      </c>
      <c r="D287" s="796">
        <v>0.4284722222222222</v>
      </c>
      <c r="E287" s="783" t="s">
        <v>106</v>
      </c>
      <c r="F287" s="783" t="s">
        <v>93</v>
      </c>
      <c r="G287" s="783" t="s">
        <v>93</v>
      </c>
      <c r="H287" s="783"/>
      <c r="I287" s="783"/>
      <c r="J287" s="783"/>
      <c r="K287" s="782"/>
      <c r="L287" s="782"/>
      <c r="M287" s="782"/>
      <c r="N287" s="783">
        <v>0</v>
      </c>
      <c r="O287" s="784">
        <v>19.7</v>
      </c>
    </row>
    <row r="288" spans="1:15" x14ac:dyDescent="0.25">
      <c r="A288" s="782" t="s">
        <v>111</v>
      </c>
      <c r="B288" s="783" t="s">
        <v>101</v>
      </c>
      <c r="C288" s="795">
        <v>41527</v>
      </c>
      <c r="D288" s="796">
        <v>0.39374999999999999</v>
      </c>
      <c r="E288" s="783" t="s">
        <v>106</v>
      </c>
      <c r="F288" s="783" t="s">
        <v>93</v>
      </c>
      <c r="G288" s="783" t="s">
        <v>93</v>
      </c>
      <c r="H288" s="783"/>
      <c r="I288" s="783"/>
      <c r="J288" s="783"/>
      <c r="K288" s="782"/>
      <c r="L288" s="782"/>
      <c r="M288" s="782"/>
      <c r="N288" s="783">
        <v>0</v>
      </c>
      <c r="O288" s="784">
        <v>11.8</v>
      </c>
    </row>
    <row r="289" spans="1:15" x14ac:dyDescent="0.25">
      <c r="A289" s="782" t="s">
        <v>111</v>
      </c>
      <c r="B289" s="783" t="s">
        <v>101</v>
      </c>
      <c r="C289" s="795">
        <v>41527</v>
      </c>
      <c r="D289" s="796">
        <v>0.39444444444444443</v>
      </c>
      <c r="E289" s="783" t="s">
        <v>106</v>
      </c>
      <c r="F289" s="783" t="s">
        <v>19</v>
      </c>
      <c r="G289" s="783" t="s">
        <v>93</v>
      </c>
      <c r="H289" s="783"/>
      <c r="I289" s="783"/>
      <c r="J289" s="783"/>
      <c r="K289" s="782"/>
      <c r="L289" s="782"/>
      <c r="M289" s="782"/>
      <c r="N289" s="798"/>
      <c r="O289" s="797"/>
    </row>
    <row r="290" spans="1:15" x14ac:dyDescent="0.25">
      <c r="A290" s="782" t="s">
        <v>111</v>
      </c>
      <c r="B290" s="783" t="s">
        <v>101</v>
      </c>
      <c r="C290" s="795">
        <v>41533</v>
      </c>
      <c r="D290" s="796">
        <v>0.55902777777777779</v>
      </c>
      <c r="E290" s="783" t="s">
        <v>96</v>
      </c>
      <c r="F290" s="783" t="s">
        <v>93</v>
      </c>
      <c r="G290" s="783" t="s">
        <v>93</v>
      </c>
      <c r="H290" s="783"/>
      <c r="I290" s="783"/>
      <c r="J290" s="783"/>
      <c r="K290" s="782"/>
      <c r="L290" s="782"/>
      <c r="M290" s="782"/>
      <c r="N290" s="783">
        <v>0.1</v>
      </c>
      <c r="O290" s="784">
        <v>4.2</v>
      </c>
    </row>
    <row r="291" spans="1:15" x14ac:dyDescent="0.25">
      <c r="A291" s="782" t="s">
        <v>111</v>
      </c>
      <c r="B291" s="783" t="s">
        <v>101</v>
      </c>
      <c r="C291" s="795">
        <v>41540</v>
      </c>
      <c r="D291" s="796">
        <v>0.41388888888888886</v>
      </c>
      <c r="E291" s="783" t="s">
        <v>96</v>
      </c>
      <c r="F291" s="783" t="s">
        <v>93</v>
      </c>
      <c r="G291" s="783" t="s">
        <v>93</v>
      </c>
      <c r="H291" s="783"/>
      <c r="I291" s="783"/>
      <c r="J291" s="783"/>
      <c r="K291" s="782"/>
      <c r="L291" s="782"/>
      <c r="M291" s="782"/>
      <c r="N291" s="783">
        <v>0</v>
      </c>
      <c r="O291" s="784">
        <v>5.7</v>
      </c>
    </row>
    <row r="292" spans="1:15" x14ac:dyDescent="0.25">
      <c r="A292" s="782" t="s">
        <v>111</v>
      </c>
      <c r="B292" s="783" t="s">
        <v>101</v>
      </c>
      <c r="C292" s="795">
        <v>41542</v>
      </c>
      <c r="D292" s="796">
        <v>0.46388888888888891</v>
      </c>
      <c r="E292" s="783" t="s">
        <v>96</v>
      </c>
      <c r="F292" s="783" t="s">
        <v>93</v>
      </c>
      <c r="G292" s="783" t="s">
        <v>93</v>
      </c>
      <c r="H292" s="783"/>
      <c r="I292" s="783"/>
      <c r="J292" s="783"/>
      <c r="K292" s="782"/>
      <c r="L292" s="782"/>
      <c r="M292" s="782"/>
      <c r="N292" s="783">
        <v>0</v>
      </c>
      <c r="O292" s="784">
        <v>2</v>
      </c>
    </row>
    <row r="293" spans="1:15" x14ac:dyDescent="0.25">
      <c r="A293" s="782" t="s">
        <v>111</v>
      </c>
      <c r="B293" s="783" t="s">
        <v>101</v>
      </c>
      <c r="C293" s="795">
        <v>41547</v>
      </c>
      <c r="D293" s="796">
        <v>0.4</v>
      </c>
      <c r="E293" s="783" t="s">
        <v>96</v>
      </c>
      <c r="F293" s="783" t="s">
        <v>93</v>
      </c>
      <c r="G293" s="783" t="s">
        <v>93</v>
      </c>
      <c r="H293" s="783"/>
      <c r="I293" s="783"/>
      <c r="J293" s="783"/>
      <c r="K293" s="782"/>
      <c r="L293" s="782"/>
      <c r="M293" s="782"/>
      <c r="N293" s="783">
        <v>0</v>
      </c>
      <c r="O293" s="784">
        <v>1.9</v>
      </c>
    </row>
    <row r="294" spans="1:15" x14ac:dyDescent="0.25">
      <c r="A294" s="782" t="s">
        <v>111</v>
      </c>
      <c r="B294" s="783" t="s">
        <v>101</v>
      </c>
      <c r="C294" s="795">
        <v>41547</v>
      </c>
      <c r="D294" s="796">
        <v>0.40069444444444446</v>
      </c>
      <c r="E294" s="783" t="s">
        <v>96</v>
      </c>
      <c r="F294" s="783" t="s">
        <v>19</v>
      </c>
      <c r="G294" s="783" t="s">
        <v>93</v>
      </c>
      <c r="H294" s="783"/>
      <c r="I294" s="783"/>
      <c r="J294" s="783"/>
      <c r="K294" s="782"/>
      <c r="L294" s="782"/>
      <c r="M294" s="782"/>
      <c r="N294" s="798"/>
      <c r="O294" s="797"/>
    </row>
    <row r="295" spans="1:15" x14ac:dyDescent="0.25">
      <c r="A295" s="782" t="s">
        <v>111</v>
      </c>
      <c r="B295" s="783" t="s">
        <v>101</v>
      </c>
      <c r="C295" s="795">
        <v>41554</v>
      </c>
      <c r="D295" s="796">
        <v>0.36319444444444443</v>
      </c>
      <c r="E295" s="783" t="s">
        <v>96</v>
      </c>
      <c r="F295" s="783" t="s">
        <v>93</v>
      </c>
      <c r="G295" s="783" t="s">
        <v>93</v>
      </c>
      <c r="H295" s="783"/>
      <c r="I295" s="783"/>
      <c r="J295" s="783"/>
      <c r="K295" s="782"/>
      <c r="L295" s="782"/>
      <c r="M295" s="782"/>
      <c r="N295" s="783">
        <v>0</v>
      </c>
      <c r="O295" s="784">
        <v>11.5</v>
      </c>
    </row>
    <row r="296" spans="1:15" x14ac:dyDescent="0.25">
      <c r="A296" s="782" t="s">
        <v>111</v>
      </c>
      <c r="B296" s="783" t="s">
        <v>101</v>
      </c>
      <c r="C296" s="795">
        <v>41561</v>
      </c>
      <c r="D296" s="796">
        <v>0.37083333333333335</v>
      </c>
      <c r="E296" s="783" t="s">
        <v>96</v>
      </c>
      <c r="F296" s="783" t="s">
        <v>93</v>
      </c>
      <c r="G296" s="783" t="s">
        <v>93</v>
      </c>
      <c r="H296" s="783"/>
      <c r="I296" s="783"/>
      <c r="J296" s="783"/>
      <c r="K296" s="782"/>
      <c r="L296" s="782"/>
      <c r="M296" s="782"/>
      <c r="N296" s="783">
        <v>0</v>
      </c>
      <c r="O296" s="784">
        <v>13.9</v>
      </c>
    </row>
    <row r="297" spans="1:15" x14ac:dyDescent="0.25">
      <c r="A297" s="782" t="s">
        <v>111</v>
      </c>
      <c r="B297" s="783" t="s">
        <v>101</v>
      </c>
      <c r="C297" s="795">
        <v>41575</v>
      </c>
      <c r="D297" s="796">
        <v>0.3888888888888889</v>
      </c>
      <c r="E297" s="783" t="s">
        <v>96</v>
      </c>
      <c r="F297" s="783" t="s">
        <v>93</v>
      </c>
      <c r="G297" s="783" t="s">
        <v>93</v>
      </c>
      <c r="H297" s="783"/>
      <c r="I297" s="783"/>
      <c r="J297" s="783"/>
      <c r="K297" s="782"/>
      <c r="L297" s="782"/>
      <c r="M297" s="782"/>
      <c r="N297" s="783">
        <v>0</v>
      </c>
      <c r="O297" s="784">
        <v>25.2</v>
      </c>
    </row>
    <row r="298" spans="1:15" x14ac:dyDescent="0.25">
      <c r="A298" s="782" t="s">
        <v>111</v>
      </c>
      <c r="B298" s="783" t="s">
        <v>101</v>
      </c>
      <c r="C298" s="795">
        <v>41582</v>
      </c>
      <c r="D298" s="796">
        <v>0.45</v>
      </c>
      <c r="E298" s="783" t="s">
        <v>108</v>
      </c>
      <c r="F298" s="783" t="s">
        <v>93</v>
      </c>
      <c r="G298" s="783" t="s">
        <v>93</v>
      </c>
      <c r="H298" s="783"/>
      <c r="I298" s="783"/>
      <c r="J298" s="783"/>
      <c r="K298" s="782"/>
      <c r="L298" s="782"/>
      <c r="M298" s="782"/>
      <c r="N298" s="783">
        <v>0.1</v>
      </c>
      <c r="O298" s="784">
        <v>33.700000000000003</v>
      </c>
    </row>
    <row r="299" spans="1:15" x14ac:dyDescent="0.25">
      <c r="A299" s="782" t="s">
        <v>111</v>
      </c>
      <c r="B299" s="783" t="s">
        <v>101</v>
      </c>
      <c r="C299" s="795">
        <v>41591</v>
      </c>
      <c r="D299" s="796">
        <v>0.44861111111111113</v>
      </c>
      <c r="E299" s="783" t="s">
        <v>98</v>
      </c>
      <c r="F299" s="783" t="s">
        <v>93</v>
      </c>
      <c r="G299" s="783" t="s">
        <v>93</v>
      </c>
      <c r="H299" s="783"/>
      <c r="I299" s="783"/>
      <c r="J299" s="783"/>
      <c r="K299" s="782"/>
      <c r="L299" s="782"/>
      <c r="M299" s="782"/>
      <c r="N299" s="783">
        <v>0</v>
      </c>
      <c r="O299" s="784">
        <v>67.3</v>
      </c>
    </row>
    <row r="300" spans="1:15" x14ac:dyDescent="0.25">
      <c r="A300" s="782" t="s">
        <v>111</v>
      </c>
      <c r="B300" s="783" t="s">
        <v>101</v>
      </c>
      <c r="C300" s="795">
        <v>41596</v>
      </c>
      <c r="D300" s="796">
        <v>0.48194444444444445</v>
      </c>
      <c r="E300" s="783" t="s">
        <v>96</v>
      </c>
      <c r="F300" s="783" t="s">
        <v>93</v>
      </c>
      <c r="G300" s="783" t="s">
        <v>93</v>
      </c>
      <c r="H300" s="783"/>
      <c r="I300" s="783"/>
      <c r="J300" s="783"/>
      <c r="K300" s="782"/>
      <c r="L300" s="782"/>
      <c r="M300" s="782"/>
      <c r="N300" s="783">
        <v>0</v>
      </c>
      <c r="O300" s="784">
        <v>53.8</v>
      </c>
    </row>
    <row r="301" spans="1:15" x14ac:dyDescent="0.25">
      <c r="A301" s="782" t="s">
        <v>111</v>
      </c>
      <c r="B301" s="783" t="s">
        <v>101</v>
      </c>
      <c r="C301" s="795">
        <v>41598</v>
      </c>
      <c r="D301" s="796">
        <v>0.47916666666666669</v>
      </c>
      <c r="E301" s="783" t="s">
        <v>96</v>
      </c>
      <c r="F301" s="783" t="s">
        <v>93</v>
      </c>
      <c r="G301" s="783" t="s">
        <v>93</v>
      </c>
      <c r="H301" s="783"/>
      <c r="I301" s="783"/>
      <c r="J301" s="783"/>
      <c r="K301" s="782"/>
      <c r="L301" s="782"/>
      <c r="M301" s="782"/>
      <c r="N301" s="783">
        <v>0</v>
      </c>
      <c r="O301" s="784">
        <v>53.5</v>
      </c>
    </row>
    <row r="302" spans="1:15" x14ac:dyDescent="0.25">
      <c r="A302" s="782" t="s">
        <v>111</v>
      </c>
      <c r="B302" s="783" t="s">
        <v>101</v>
      </c>
      <c r="C302" s="795">
        <v>41603</v>
      </c>
      <c r="D302" s="796">
        <v>0.37986111111111109</v>
      </c>
      <c r="E302" s="783" t="s">
        <v>96</v>
      </c>
      <c r="F302" s="783" t="s">
        <v>93</v>
      </c>
      <c r="G302" s="783" t="s">
        <v>93</v>
      </c>
      <c r="H302" s="783"/>
      <c r="I302" s="783"/>
      <c r="J302" s="783"/>
      <c r="K302" s="782"/>
      <c r="L302" s="782"/>
      <c r="M302" s="782"/>
      <c r="N302" s="783">
        <v>0.1</v>
      </c>
      <c r="O302" s="784">
        <v>69</v>
      </c>
    </row>
    <row r="303" spans="1:15" x14ac:dyDescent="0.25">
      <c r="A303" s="782" t="s">
        <v>111</v>
      </c>
      <c r="B303" s="783" t="s">
        <v>101</v>
      </c>
      <c r="C303" s="795">
        <v>41610</v>
      </c>
      <c r="D303" s="796">
        <v>0.54513888888888884</v>
      </c>
      <c r="E303" s="783" t="s">
        <v>96</v>
      </c>
      <c r="F303" s="783" t="s">
        <v>93</v>
      </c>
      <c r="G303" s="783" t="s">
        <v>93</v>
      </c>
      <c r="H303" s="783"/>
      <c r="I303" s="783"/>
      <c r="J303" s="783"/>
      <c r="K303" s="782"/>
      <c r="L303" s="782"/>
      <c r="M303" s="782"/>
      <c r="N303" s="783">
        <v>0</v>
      </c>
      <c r="O303" s="784">
        <v>61.2</v>
      </c>
    </row>
    <row r="304" spans="1:15" x14ac:dyDescent="0.25">
      <c r="A304" s="782" t="s">
        <v>111</v>
      </c>
      <c r="B304" s="783" t="s">
        <v>101</v>
      </c>
      <c r="C304" s="795">
        <v>41612</v>
      </c>
      <c r="D304" s="796">
        <v>0.43402777777777779</v>
      </c>
      <c r="E304" s="783" t="s">
        <v>96</v>
      </c>
      <c r="F304" s="783" t="s">
        <v>93</v>
      </c>
      <c r="G304" s="783" t="s">
        <v>93</v>
      </c>
      <c r="H304" s="783"/>
      <c r="I304" s="783"/>
      <c r="J304" s="783"/>
      <c r="K304" s="782"/>
      <c r="L304" s="782"/>
      <c r="M304" s="782"/>
      <c r="N304" s="783">
        <v>0</v>
      </c>
      <c r="O304" s="784">
        <v>33.1</v>
      </c>
    </row>
    <row r="305" spans="1:15" x14ac:dyDescent="0.25">
      <c r="A305" s="782" t="s">
        <v>111</v>
      </c>
      <c r="B305" s="783" t="s">
        <v>101</v>
      </c>
      <c r="C305" s="795">
        <v>41617</v>
      </c>
      <c r="D305" s="796">
        <v>0.4201388888888889</v>
      </c>
      <c r="E305" s="783" t="s">
        <v>96</v>
      </c>
      <c r="F305" s="783" t="s">
        <v>93</v>
      </c>
      <c r="G305" s="783" t="s">
        <v>93</v>
      </c>
      <c r="H305" s="783"/>
      <c r="I305" s="783"/>
      <c r="J305" s="783"/>
      <c r="K305" s="782"/>
      <c r="L305" s="782"/>
      <c r="M305" s="782"/>
      <c r="N305" s="783">
        <v>0.1</v>
      </c>
      <c r="O305" s="784">
        <v>50.1</v>
      </c>
    </row>
    <row r="306" spans="1:15" x14ac:dyDescent="0.25">
      <c r="A306" s="782" t="s">
        <v>111</v>
      </c>
      <c r="B306" s="783" t="s">
        <v>101</v>
      </c>
      <c r="C306" s="795">
        <v>41619</v>
      </c>
      <c r="D306" s="796">
        <v>0.43541666666666667</v>
      </c>
      <c r="E306" s="783" t="s">
        <v>96</v>
      </c>
      <c r="F306" s="783" t="s">
        <v>93</v>
      </c>
      <c r="G306" s="783" t="s">
        <v>93</v>
      </c>
      <c r="H306" s="783"/>
      <c r="I306" s="783"/>
      <c r="J306" s="783"/>
      <c r="K306" s="782"/>
      <c r="L306" s="782"/>
      <c r="M306" s="782"/>
      <c r="N306" s="783">
        <v>0</v>
      </c>
      <c r="O306" s="784">
        <v>62.4</v>
      </c>
    </row>
    <row r="307" spans="1:15" x14ac:dyDescent="0.25">
      <c r="A307" s="782" t="s">
        <v>111</v>
      </c>
      <c r="B307" s="783" t="s">
        <v>101</v>
      </c>
      <c r="C307" s="795">
        <v>41619</v>
      </c>
      <c r="D307" s="796">
        <v>0.43611111111111112</v>
      </c>
      <c r="E307" s="783" t="s">
        <v>96</v>
      </c>
      <c r="F307" s="783" t="s">
        <v>19</v>
      </c>
      <c r="G307" s="783" t="s">
        <v>93</v>
      </c>
      <c r="H307" s="783"/>
      <c r="I307" s="783"/>
      <c r="J307" s="783"/>
      <c r="K307" s="782"/>
      <c r="L307" s="782"/>
      <c r="M307" s="782"/>
      <c r="N307" s="798"/>
      <c r="O307" s="797"/>
    </row>
    <row r="308" spans="1:15" x14ac:dyDescent="0.25">
      <c r="A308" s="782" t="s">
        <v>111</v>
      </c>
      <c r="B308" s="783" t="s">
        <v>101</v>
      </c>
      <c r="C308" s="795">
        <v>41624</v>
      </c>
      <c r="D308" s="796">
        <v>0.38055555555555554</v>
      </c>
      <c r="E308" s="783" t="s">
        <v>96</v>
      </c>
      <c r="F308" s="783" t="s">
        <v>100</v>
      </c>
      <c r="G308" s="783" t="s">
        <v>93</v>
      </c>
      <c r="H308" s="783"/>
      <c r="I308" s="783"/>
      <c r="J308" s="783"/>
      <c r="K308" s="782"/>
      <c r="L308" s="782"/>
      <c r="M308" s="782"/>
      <c r="N308" s="783">
        <v>0</v>
      </c>
      <c r="O308" s="784">
        <v>289.60000000000002</v>
      </c>
    </row>
    <row r="309" spans="1:15" x14ac:dyDescent="0.25">
      <c r="A309" s="782" t="s">
        <v>111</v>
      </c>
      <c r="B309" s="783" t="s">
        <v>101</v>
      </c>
      <c r="C309" s="795">
        <v>41641</v>
      </c>
      <c r="D309" s="796">
        <v>0.3923611111111111</v>
      </c>
      <c r="E309" s="783" t="s">
        <v>96</v>
      </c>
      <c r="F309" s="783" t="s">
        <v>93</v>
      </c>
      <c r="G309" s="783" t="s">
        <v>93</v>
      </c>
      <c r="H309" s="783"/>
      <c r="I309" s="783"/>
      <c r="J309" s="783"/>
      <c r="K309" s="782"/>
      <c r="L309" s="782"/>
      <c r="M309" s="782"/>
      <c r="N309" s="783">
        <v>0</v>
      </c>
      <c r="O309" s="784">
        <v>213</v>
      </c>
    </row>
    <row r="310" spans="1:15" x14ac:dyDescent="0.25">
      <c r="A310" s="782" t="s">
        <v>111</v>
      </c>
      <c r="B310" s="783" t="s">
        <v>101</v>
      </c>
      <c r="C310" s="795">
        <v>41647</v>
      </c>
      <c r="D310" s="796">
        <v>0.43819444444444444</v>
      </c>
      <c r="E310" s="783" t="s">
        <v>96</v>
      </c>
      <c r="F310" s="783" t="s">
        <v>93</v>
      </c>
      <c r="G310" s="783" t="s">
        <v>93</v>
      </c>
      <c r="H310" s="783"/>
      <c r="I310" s="783"/>
      <c r="J310" s="783"/>
      <c r="K310" s="782"/>
      <c r="L310" s="782"/>
      <c r="M310" s="782"/>
      <c r="N310" s="783">
        <v>0</v>
      </c>
      <c r="O310" s="784">
        <v>204</v>
      </c>
    </row>
    <row r="311" spans="1:15" x14ac:dyDescent="0.25">
      <c r="A311" s="782" t="s">
        <v>111</v>
      </c>
      <c r="B311" s="783" t="s">
        <v>101</v>
      </c>
      <c r="C311" s="795">
        <v>41647</v>
      </c>
      <c r="D311" s="796">
        <v>0.43888888888888888</v>
      </c>
      <c r="E311" s="783" t="s">
        <v>96</v>
      </c>
      <c r="F311" s="783" t="s">
        <v>19</v>
      </c>
      <c r="G311" s="783" t="s">
        <v>93</v>
      </c>
      <c r="H311" s="783"/>
      <c r="I311" s="783"/>
      <c r="J311" s="783"/>
      <c r="K311" s="782"/>
      <c r="L311" s="782"/>
      <c r="M311" s="782"/>
      <c r="N311" s="783">
        <v>0</v>
      </c>
      <c r="O311" s="797"/>
    </row>
    <row r="312" spans="1:15" x14ac:dyDescent="0.25">
      <c r="A312" s="782" t="s">
        <v>111</v>
      </c>
      <c r="B312" s="783" t="s">
        <v>101</v>
      </c>
      <c r="C312" s="795">
        <v>41652</v>
      </c>
      <c r="D312" s="796">
        <v>0.48402777777777778</v>
      </c>
      <c r="E312" s="783" t="s">
        <v>96</v>
      </c>
      <c r="F312" s="783" t="s">
        <v>93</v>
      </c>
      <c r="G312" s="783" t="s">
        <v>93</v>
      </c>
      <c r="H312" s="783"/>
      <c r="I312" s="783"/>
      <c r="J312" s="783"/>
      <c r="K312" s="782"/>
      <c r="L312" s="782"/>
      <c r="M312" s="782"/>
      <c r="N312" s="783">
        <v>0</v>
      </c>
      <c r="O312" s="784">
        <v>665</v>
      </c>
    </row>
    <row r="313" spans="1:15" x14ac:dyDescent="0.25">
      <c r="A313" s="782" t="s">
        <v>111</v>
      </c>
      <c r="B313" s="783" t="s">
        <v>101</v>
      </c>
      <c r="C313" s="795">
        <v>41661</v>
      </c>
      <c r="D313" s="796">
        <v>0.45833333333333331</v>
      </c>
      <c r="E313" s="783" t="s">
        <v>96</v>
      </c>
      <c r="F313" s="783" t="s">
        <v>93</v>
      </c>
      <c r="G313" s="783" t="s">
        <v>93</v>
      </c>
      <c r="H313" s="783"/>
      <c r="I313" s="783"/>
      <c r="J313" s="783"/>
      <c r="K313" s="782"/>
      <c r="L313" s="782"/>
      <c r="M313" s="782"/>
      <c r="N313" s="783">
        <v>0</v>
      </c>
      <c r="O313" s="784">
        <v>293</v>
      </c>
    </row>
    <row r="314" spans="1:15" x14ac:dyDescent="0.25">
      <c r="A314" s="782" t="s">
        <v>111</v>
      </c>
      <c r="B314" s="783" t="s">
        <v>101</v>
      </c>
      <c r="C314" s="795">
        <v>41668</v>
      </c>
      <c r="D314" s="796">
        <v>0.44236111111111109</v>
      </c>
      <c r="E314" s="783" t="s">
        <v>96</v>
      </c>
      <c r="F314" s="783" t="s">
        <v>93</v>
      </c>
      <c r="G314" s="783" t="s">
        <v>93</v>
      </c>
      <c r="H314" s="783"/>
      <c r="I314" s="783"/>
      <c r="J314" s="783"/>
      <c r="K314" s="782"/>
      <c r="L314" s="782"/>
      <c r="M314" s="782"/>
      <c r="N314" s="783">
        <v>0</v>
      </c>
      <c r="O314" s="784">
        <v>130</v>
      </c>
    </row>
    <row r="315" spans="1:15" x14ac:dyDescent="0.25">
      <c r="A315" s="782" t="s">
        <v>111</v>
      </c>
      <c r="B315" s="783" t="s">
        <v>101</v>
      </c>
      <c r="C315" s="795">
        <v>41676</v>
      </c>
      <c r="D315" s="796">
        <v>0.52152777777777781</v>
      </c>
      <c r="E315" s="783" t="s">
        <v>96</v>
      </c>
      <c r="F315" s="783" t="s">
        <v>93</v>
      </c>
      <c r="G315" s="783" t="s">
        <v>93</v>
      </c>
      <c r="H315" s="783"/>
      <c r="I315" s="783"/>
      <c r="J315" s="783"/>
      <c r="K315" s="782"/>
      <c r="L315" s="782"/>
      <c r="M315" s="782"/>
      <c r="N315" s="783">
        <v>0</v>
      </c>
      <c r="O315" s="784">
        <v>124</v>
      </c>
    </row>
    <row r="316" spans="1:15" x14ac:dyDescent="0.25">
      <c r="A316" s="782" t="s">
        <v>111</v>
      </c>
      <c r="B316" s="783" t="s">
        <v>101</v>
      </c>
      <c r="C316" s="795">
        <v>41682</v>
      </c>
      <c r="D316" s="796">
        <v>0.63402777777777775</v>
      </c>
      <c r="E316" s="783" t="s">
        <v>96</v>
      </c>
      <c r="F316" s="783" t="s">
        <v>93</v>
      </c>
      <c r="G316" s="783" t="s">
        <v>93</v>
      </c>
      <c r="H316" s="783"/>
      <c r="I316" s="783"/>
      <c r="J316" s="783"/>
      <c r="K316" s="782"/>
      <c r="L316" s="782"/>
      <c r="M316" s="782"/>
      <c r="N316" s="783">
        <v>0</v>
      </c>
      <c r="O316" s="784">
        <v>93</v>
      </c>
    </row>
    <row r="317" spans="1:15" x14ac:dyDescent="0.25">
      <c r="A317" s="782" t="s">
        <v>111</v>
      </c>
      <c r="B317" s="783" t="s">
        <v>101</v>
      </c>
      <c r="C317" s="795">
        <v>41689</v>
      </c>
      <c r="D317" s="796">
        <v>0.42222222222222222</v>
      </c>
      <c r="E317" s="783" t="s">
        <v>96</v>
      </c>
      <c r="F317" s="783" t="s">
        <v>93</v>
      </c>
      <c r="G317" s="783" t="s">
        <v>93</v>
      </c>
      <c r="H317" s="783"/>
      <c r="I317" s="783"/>
      <c r="J317" s="783"/>
      <c r="K317" s="782"/>
      <c r="L317" s="782"/>
      <c r="M317" s="782"/>
      <c r="N317" s="783">
        <v>0</v>
      </c>
      <c r="O317" s="784">
        <v>204.5</v>
      </c>
    </row>
    <row r="318" spans="1:15" x14ac:dyDescent="0.25">
      <c r="A318" s="782" t="s">
        <v>111</v>
      </c>
      <c r="B318" s="783" t="s">
        <v>101</v>
      </c>
      <c r="C318" s="795">
        <v>41689</v>
      </c>
      <c r="D318" s="796">
        <v>0.42291666666666666</v>
      </c>
      <c r="E318" s="783" t="s">
        <v>96</v>
      </c>
      <c r="F318" s="783" t="s">
        <v>93</v>
      </c>
      <c r="G318" s="783" t="s">
        <v>93</v>
      </c>
      <c r="H318" s="783"/>
      <c r="I318" s="783"/>
      <c r="J318" s="783"/>
      <c r="K318" s="782"/>
      <c r="L318" s="782"/>
      <c r="M318" s="782"/>
      <c r="N318" s="798"/>
      <c r="O318" s="797"/>
    </row>
    <row r="319" spans="1:15" x14ac:dyDescent="0.25">
      <c r="A319" s="782" t="s">
        <v>111</v>
      </c>
      <c r="B319" s="783" t="s">
        <v>101</v>
      </c>
      <c r="C319" s="795">
        <v>41694</v>
      </c>
      <c r="D319" s="796">
        <v>0.45694444444444443</v>
      </c>
      <c r="E319" s="783" t="s">
        <v>96</v>
      </c>
      <c r="F319" s="783" t="s">
        <v>93</v>
      </c>
      <c r="G319" s="783" t="s">
        <v>93</v>
      </c>
      <c r="H319" s="783"/>
      <c r="I319" s="783"/>
      <c r="J319" s="783"/>
      <c r="K319" s="782"/>
      <c r="L319" s="782"/>
      <c r="M319" s="782"/>
      <c r="N319" s="783">
        <v>0</v>
      </c>
      <c r="O319" s="784">
        <v>143</v>
      </c>
    </row>
    <row r="320" spans="1:15" x14ac:dyDescent="0.25">
      <c r="A320" s="782" t="s">
        <v>111</v>
      </c>
      <c r="B320" s="783" t="s">
        <v>101</v>
      </c>
      <c r="C320" s="795">
        <v>41696</v>
      </c>
      <c r="D320" s="796">
        <v>0.52847222222222223</v>
      </c>
      <c r="E320" s="783" t="s">
        <v>96</v>
      </c>
      <c r="F320" s="783" t="s">
        <v>93</v>
      </c>
      <c r="G320" s="783" t="s">
        <v>93</v>
      </c>
      <c r="H320" s="783"/>
      <c r="I320" s="783"/>
      <c r="J320" s="783"/>
      <c r="K320" s="782"/>
      <c r="L320" s="782"/>
      <c r="M320" s="782"/>
      <c r="N320" s="783">
        <v>0</v>
      </c>
      <c r="O320" s="784">
        <v>143</v>
      </c>
    </row>
    <row r="321" spans="1:15" x14ac:dyDescent="0.25">
      <c r="A321" s="782" t="s">
        <v>111</v>
      </c>
      <c r="B321" s="783" t="s">
        <v>101</v>
      </c>
      <c r="C321" s="795">
        <v>41703</v>
      </c>
      <c r="D321" s="796">
        <v>0.45069444444444445</v>
      </c>
      <c r="E321" s="783" t="s">
        <v>96</v>
      </c>
      <c r="F321" s="783" t="s">
        <v>93</v>
      </c>
      <c r="G321" s="783" t="s">
        <v>93</v>
      </c>
      <c r="H321" s="783"/>
      <c r="I321" s="783"/>
      <c r="J321" s="783"/>
      <c r="K321" s="782"/>
      <c r="L321" s="782"/>
      <c r="M321" s="782"/>
      <c r="N321" s="783">
        <v>0</v>
      </c>
      <c r="O321" s="784">
        <v>120.2</v>
      </c>
    </row>
    <row r="322" spans="1:15" x14ac:dyDescent="0.25">
      <c r="A322" s="782" t="s">
        <v>111</v>
      </c>
      <c r="B322" s="783" t="s">
        <v>101</v>
      </c>
      <c r="C322" s="795">
        <v>41703</v>
      </c>
      <c r="D322" s="796">
        <v>0.4513888888888889</v>
      </c>
      <c r="E322" s="783" t="s">
        <v>96</v>
      </c>
      <c r="F322" s="783" t="s">
        <v>93</v>
      </c>
      <c r="G322" s="783" t="s">
        <v>93</v>
      </c>
      <c r="H322" s="783"/>
      <c r="I322" s="783"/>
      <c r="J322" s="783"/>
      <c r="K322" s="782"/>
      <c r="L322" s="782"/>
      <c r="M322" s="782"/>
      <c r="N322" s="783">
        <v>0</v>
      </c>
      <c r="O322" s="797"/>
    </row>
    <row r="323" spans="1:15" x14ac:dyDescent="0.25">
      <c r="A323" s="782" t="s">
        <v>111</v>
      </c>
      <c r="B323" s="783" t="s">
        <v>101</v>
      </c>
      <c r="C323" s="795">
        <v>41708</v>
      </c>
      <c r="D323" s="796">
        <v>0.38263888888888886</v>
      </c>
      <c r="E323" s="783" t="s">
        <v>96</v>
      </c>
      <c r="F323" s="783" t="s">
        <v>93</v>
      </c>
      <c r="G323" s="783" t="s">
        <v>93</v>
      </c>
      <c r="H323" s="783"/>
      <c r="I323" s="783"/>
      <c r="J323" s="783"/>
      <c r="K323" s="782"/>
      <c r="L323" s="782"/>
      <c r="M323" s="782"/>
      <c r="N323" s="783">
        <v>0</v>
      </c>
      <c r="O323" s="784">
        <v>365.7</v>
      </c>
    </row>
    <row r="324" spans="1:15" x14ac:dyDescent="0.25">
      <c r="A324" s="782" t="s">
        <v>111</v>
      </c>
      <c r="B324" s="783" t="s">
        <v>101</v>
      </c>
      <c r="C324" s="795">
        <v>41715</v>
      </c>
      <c r="D324" s="796">
        <v>0.44097222222222221</v>
      </c>
      <c r="E324" s="783" t="s">
        <v>96</v>
      </c>
      <c r="F324" s="783" t="s">
        <v>100</v>
      </c>
      <c r="G324" s="783" t="s">
        <v>93</v>
      </c>
      <c r="H324" s="783"/>
      <c r="I324" s="783"/>
      <c r="J324" s="783"/>
      <c r="K324" s="782"/>
      <c r="L324" s="782"/>
      <c r="M324" s="782"/>
      <c r="N324" s="783">
        <v>3</v>
      </c>
      <c r="O324" s="797"/>
    </row>
    <row r="325" spans="1:15" x14ac:dyDescent="0.25">
      <c r="A325" s="782" t="s">
        <v>111</v>
      </c>
      <c r="B325" s="783" t="s">
        <v>101</v>
      </c>
      <c r="C325" s="795">
        <v>41717</v>
      </c>
      <c r="D325" s="796">
        <v>0.47361111111111109</v>
      </c>
      <c r="E325" s="783" t="s">
        <v>96</v>
      </c>
      <c r="F325" s="783" t="s">
        <v>100</v>
      </c>
      <c r="G325" s="783" t="s">
        <v>93</v>
      </c>
      <c r="H325" s="783"/>
      <c r="I325" s="783"/>
      <c r="J325" s="783"/>
      <c r="K325" s="782"/>
      <c r="L325" s="782"/>
      <c r="M325" s="782"/>
      <c r="N325" s="783">
        <v>0</v>
      </c>
      <c r="O325" s="797"/>
    </row>
    <row r="326" spans="1:15" x14ac:dyDescent="0.25">
      <c r="A326" s="782" t="s">
        <v>111</v>
      </c>
      <c r="B326" s="783" t="s">
        <v>101</v>
      </c>
      <c r="C326" s="795">
        <v>41722</v>
      </c>
      <c r="D326" s="796">
        <v>0.5625</v>
      </c>
      <c r="E326" s="783" t="s">
        <v>98</v>
      </c>
      <c r="F326" s="783" t="s">
        <v>100</v>
      </c>
      <c r="G326" s="783" t="s">
        <v>93</v>
      </c>
      <c r="H326" s="783"/>
      <c r="I326" s="783"/>
      <c r="J326" s="783"/>
      <c r="K326" s="782"/>
      <c r="L326" s="782"/>
      <c r="M326" s="782"/>
      <c r="N326" s="783">
        <v>0</v>
      </c>
      <c r="O326" s="797"/>
    </row>
    <row r="327" spans="1:15" x14ac:dyDescent="0.25">
      <c r="A327" s="782" t="s">
        <v>111</v>
      </c>
      <c r="B327" s="783" t="s">
        <v>101</v>
      </c>
      <c r="C327" s="795">
        <v>41722</v>
      </c>
      <c r="D327" s="796">
        <v>0.56319444444444444</v>
      </c>
      <c r="E327" s="783" t="s">
        <v>98</v>
      </c>
      <c r="F327" s="783" t="s">
        <v>19</v>
      </c>
      <c r="G327" s="783" t="s">
        <v>93</v>
      </c>
      <c r="H327" s="783"/>
      <c r="I327" s="783"/>
      <c r="J327" s="783"/>
      <c r="K327" s="782"/>
      <c r="L327" s="782"/>
      <c r="M327" s="782"/>
      <c r="N327" s="798"/>
      <c r="O327" s="797"/>
    </row>
    <row r="328" spans="1:15" x14ac:dyDescent="0.25">
      <c r="A328" s="782" t="s">
        <v>111</v>
      </c>
      <c r="B328" s="783" t="s">
        <v>101</v>
      </c>
      <c r="C328" s="795">
        <v>41729</v>
      </c>
      <c r="D328" s="796">
        <v>0.47291666666666665</v>
      </c>
      <c r="E328" s="783" t="s">
        <v>96</v>
      </c>
      <c r="F328" s="783" t="s">
        <v>100</v>
      </c>
      <c r="G328" s="783" t="s">
        <v>93</v>
      </c>
      <c r="H328" s="783"/>
      <c r="I328" s="783"/>
      <c r="J328" s="783"/>
      <c r="K328" s="782"/>
      <c r="L328" s="782"/>
      <c r="M328" s="782"/>
      <c r="N328" s="783">
        <v>0</v>
      </c>
      <c r="O328" s="797"/>
    </row>
    <row r="329" spans="1:15" x14ac:dyDescent="0.25">
      <c r="A329" s="782" t="s">
        <v>111</v>
      </c>
      <c r="B329" s="783" t="s">
        <v>101</v>
      </c>
      <c r="C329" s="795">
        <v>41729</v>
      </c>
      <c r="D329" s="796">
        <v>0.47361111111111109</v>
      </c>
      <c r="E329" s="783" t="s">
        <v>96</v>
      </c>
      <c r="F329" s="783" t="s">
        <v>19</v>
      </c>
      <c r="G329" s="783" t="s">
        <v>93</v>
      </c>
      <c r="H329" s="783"/>
      <c r="I329" s="783"/>
      <c r="J329" s="783"/>
      <c r="K329" s="782"/>
      <c r="L329" s="782"/>
      <c r="M329" s="782"/>
      <c r="N329" s="783">
        <v>0</v>
      </c>
      <c r="O329" s="797"/>
    </row>
    <row r="330" spans="1:15" x14ac:dyDescent="0.25">
      <c r="A330" s="782" t="s">
        <v>111</v>
      </c>
      <c r="B330" s="783" t="s">
        <v>101</v>
      </c>
      <c r="C330" s="795">
        <v>41750</v>
      </c>
      <c r="D330" s="796">
        <v>0.51875000000000004</v>
      </c>
      <c r="E330" s="783" t="s">
        <v>96</v>
      </c>
      <c r="F330" s="783" t="s">
        <v>93</v>
      </c>
      <c r="G330" s="783" t="s">
        <v>93</v>
      </c>
      <c r="H330" s="783"/>
      <c r="I330" s="783"/>
      <c r="J330" s="783"/>
      <c r="K330" s="782"/>
      <c r="L330" s="782"/>
      <c r="M330" s="782"/>
      <c r="N330" s="783">
        <v>0.1</v>
      </c>
      <c r="O330" s="797"/>
    </row>
    <row r="331" spans="1:15" ht="30" x14ac:dyDescent="0.25">
      <c r="A331" s="782" t="s">
        <v>111</v>
      </c>
      <c r="B331" s="786" t="s">
        <v>101</v>
      </c>
      <c r="C331" s="787">
        <v>41757</v>
      </c>
      <c r="D331" s="788">
        <v>0.41319444444444442</v>
      </c>
      <c r="E331" s="786" t="s">
        <v>96</v>
      </c>
      <c r="F331" s="786" t="s">
        <v>100</v>
      </c>
      <c r="G331" s="783" t="s">
        <v>93</v>
      </c>
      <c r="H331" s="786"/>
      <c r="I331" s="786"/>
      <c r="J331" s="786"/>
      <c r="K331" s="782"/>
      <c r="L331" s="782"/>
      <c r="M331" s="782"/>
      <c r="N331" s="786">
        <v>1</v>
      </c>
      <c r="O331" s="786">
        <v>370</v>
      </c>
    </row>
    <row r="332" spans="1:15" x14ac:dyDescent="0.25">
      <c r="A332" s="782" t="s">
        <v>111</v>
      </c>
      <c r="B332" s="783" t="s">
        <v>101</v>
      </c>
      <c r="C332" s="795">
        <v>41766</v>
      </c>
      <c r="D332" s="796">
        <v>0.60763888888888884</v>
      </c>
      <c r="E332" s="783" t="s">
        <v>96</v>
      </c>
      <c r="F332" s="783" t="s">
        <v>93</v>
      </c>
      <c r="G332" s="783" t="s">
        <v>93</v>
      </c>
      <c r="H332" s="783"/>
      <c r="I332" s="783"/>
      <c r="J332" s="783"/>
      <c r="K332" s="782"/>
      <c r="L332" s="782"/>
      <c r="M332" s="782"/>
      <c r="N332" s="783">
        <v>0</v>
      </c>
      <c r="O332" s="784">
        <v>214</v>
      </c>
    </row>
    <row r="333" spans="1:15" x14ac:dyDescent="0.25">
      <c r="A333" s="782" t="s">
        <v>111</v>
      </c>
      <c r="B333" s="783" t="s">
        <v>101</v>
      </c>
      <c r="C333" s="795">
        <v>41773</v>
      </c>
      <c r="D333" s="796">
        <v>0.4201388888888889</v>
      </c>
      <c r="E333" s="783" t="s">
        <v>96</v>
      </c>
      <c r="F333" s="783" t="s">
        <v>100</v>
      </c>
      <c r="G333" s="783" t="s">
        <v>93</v>
      </c>
      <c r="H333" s="783"/>
      <c r="I333" s="783"/>
      <c r="J333" s="783"/>
      <c r="K333" s="782"/>
      <c r="L333" s="782"/>
      <c r="M333" s="782"/>
      <c r="N333" s="783">
        <v>2</v>
      </c>
      <c r="O333" s="797"/>
    </row>
    <row r="334" spans="1:15" x14ac:dyDescent="0.25">
      <c r="A334" s="782" t="s">
        <v>111</v>
      </c>
      <c r="B334" s="783" t="s">
        <v>101</v>
      </c>
      <c r="C334" s="795">
        <v>41778</v>
      </c>
      <c r="D334" s="796">
        <v>0.48472222222222222</v>
      </c>
      <c r="E334" s="783" t="s">
        <v>98</v>
      </c>
      <c r="F334" s="783" t="s">
        <v>93</v>
      </c>
      <c r="G334" s="783" t="s">
        <v>93</v>
      </c>
      <c r="H334" s="783"/>
      <c r="I334" s="783"/>
      <c r="J334" s="783"/>
      <c r="K334" s="782"/>
      <c r="L334" s="782"/>
      <c r="M334" s="782"/>
      <c r="N334" s="783">
        <v>0</v>
      </c>
      <c r="O334" s="784">
        <v>403</v>
      </c>
    </row>
    <row r="335" spans="1:15" x14ac:dyDescent="0.25">
      <c r="A335" s="782" t="s">
        <v>111</v>
      </c>
      <c r="B335" s="783" t="s">
        <v>101</v>
      </c>
      <c r="C335" s="795">
        <v>41787</v>
      </c>
      <c r="D335" s="796">
        <v>0.4152777777777778</v>
      </c>
      <c r="E335" s="783" t="s">
        <v>98</v>
      </c>
      <c r="F335" s="783" t="s">
        <v>93</v>
      </c>
      <c r="G335" s="783" t="s">
        <v>93</v>
      </c>
      <c r="H335" s="783"/>
      <c r="I335" s="783"/>
      <c r="J335" s="783"/>
      <c r="K335" s="782"/>
      <c r="L335" s="782"/>
      <c r="M335" s="782"/>
      <c r="N335" s="783">
        <v>0.6</v>
      </c>
      <c r="O335" s="784">
        <v>141.69999999999999</v>
      </c>
    </row>
    <row r="336" spans="1:15" x14ac:dyDescent="0.25">
      <c r="A336" s="782" t="s">
        <v>111</v>
      </c>
      <c r="B336" s="783" t="s">
        <v>101</v>
      </c>
      <c r="C336" s="795">
        <v>41787</v>
      </c>
      <c r="D336" s="796">
        <v>0.41597222222222224</v>
      </c>
      <c r="E336" s="783" t="s">
        <v>98</v>
      </c>
      <c r="F336" s="783" t="s">
        <v>93</v>
      </c>
      <c r="G336" s="783" t="s">
        <v>93</v>
      </c>
      <c r="H336" s="783"/>
      <c r="I336" s="783"/>
      <c r="J336" s="783"/>
      <c r="K336" s="782"/>
      <c r="L336" s="782"/>
      <c r="M336" s="782"/>
      <c r="N336" s="798"/>
      <c r="O336" s="797"/>
    </row>
    <row r="337" spans="1:15" x14ac:dyDescent="0.25">
      <c r="A337" s="782" t="s">
        <v>111</v>
      </c>
      <c r="B337" s="783" t="s">
        <v>101</v>
      </c>
      <c r="C337" s="795">
        <v>41787</v>
      </c>
      <c r="D337" s="796">
        <v>0.41666666666666669</v>
      </c>
      <c r="E337" s="783" t="s">
        <v>98</v>
      </c>
      <c r="F337" s="783" t="s">
        <v>93</v>
      </c>
      <c r="G337" s="783" t="s">
        <v>93</v>
      </c>
      <c r="H337" s="783"/>
      <c r="I337" s="783"/>
      <c r="J337" s="783"/>
      <c r="K337" s="782"/>
      <c r="L337" s="782"/>
      <c r="M337" s="782"/>
      <c r="N337" s="798"/>
      <c r="O337" s="797"/>
    </row>
    <row r="338" spans="1:15" x14ac:dyDescent="0.25">
      <c r="A338" s="782" t="s">
        <v>111</v>
      </c>
      <c r="B338" s="783" t="s">
        <v>101</v>
      </c>
      <c r="C338" s="795">
        <v>41793</v>
      </c>
      <c r="D338" s="796">
        <v>0.40416666666666667</v>
      </c>
      <c r="E338" s="783" t="s">
        <v>96</v>
      </c>
      <c r="F338" s="783" t="s">
        <v>93</v>
      </c>
      <c r="G338" s="783" t="s">
        <v>93</v>
      </c>
      <c r="H338" s="783"/>
      <c r="I338" s="783"/>
      <c r="J338" s="783"/>
      <c r="K338" s="782"/>
      <c r="L338" s="782"/>
      <c r="M338" s="782"/>
      <c r="N338" s="783">
        <v>0.1</v>
      </c>
      <c r="O338" s="784">
        <v>328</v>
      </c>
    </row>
    <row r="339" spans="1:15" x14ac:dyDescent="0.25">
      <c r="A339" s="782" t="s">
        <v>111</v>
      </c>
      <c r="B339" s="783" t="s">
        <v>101</v>
      </c>
      <c r="C339" s="795">
        <v>41793</v>
      </c>
      <c r="D339" s="796">
        <v>0.40486111111111112</v>
      </c>
      <c r="E339" s="783" t="s">
        <v>96</v>
      </c>
      <c r="F339" s="783" t="s">
        <v>19</v>
      </c>
      <c r="G339" s="783" t="s">
        <v>93</v>
      </c>
      <c r="H339" s="783"/>
      <c r="I339" s="783"/>
      <c r="J339" s="783"/>
      <c r="K339" s="782"/>
      <c r="L339" s="782"/>
      <c r="M339" s="782"/>
      <c r="N339" s="798"/>
      <c r="O339" s="797"/>
    </row>
    <row r="340" spans="1:15" x14ac:dyDescent="0.25">
      <c r="A340" s="782" t="s">
        <v>111</v>
      </c>
      <c r="B340" s="783" t="s">
        <v>101</v>
      </c>
      <c r="C340" s="795">
        <v>41802</v>
      </c>
      <c r="D340" s="796">
        <v>0.46666666666666667</v>
      </c>
      <c r="E340" s="783" t="s">
        <v>96</v>
      </c>
      <c r="F340" s="783" t="s">
        <v>100</v>
      </c>
      <c r="G340" s="783" t="s">
        <v>93</v>
      </c>
      <c r="H340" s="783"/>
      <c r="I340" s="783"/>
      <c r="J340" s="783"/>
      <c r="K340" s="782"/>
      <c r="L340" s="782"/>
      <c r="M340" s="782"/>
      <c r="N340" s="783">
        <v>0.1</v>
      </c>
      <c r="O340" s="797"/>
    </row>
    <row r="341" spans="1:15" ht="30" x14ac:dyDescent="0.25">
      <c r="A341" s="782" t="s">
        <v>111</v>
      </c>
      <c r="B341" s="786" t="s">
        <v>101</v>
      </c>
      <c r="C341" s="787">
        <v>41813</v>
      </c>
      <c r="D341" s="788">
        <v>0.56944444444444442</v>
      </c>
      <c r="E341" s="786" t="s">
        <v>96</v>
      </c>
      <c r="F341" s="786" t="s">
        <v>100</v>
      </c>
      <c r="G341" s="783" t="s">
        <v>93</v>
      </c>
      <c r="H341" s="786"/>
      <c r="I341" s="786"/>
      <c r="J341" s="786"/>
      <c r="K341" s="782"/>
      <c r="L341" s="782"/>
      <c r="M341" s="782"/>
      <c r="N341" s="786">
        <v>0.2</v>
      </c>
      <c r="O341" s="793"/>
    </row>
    <row r="342" spans="1:15" ht="30" x14ac:dyDescent="0.25">
      <c r="A342" s="782" t="s">
        <v>111</v>
      </c>
      <c r="B342" s="786" t="s">
        <v>101</v>
      </c>
      <c r="C342" s="787">
        <v>41815</v>
      </c>
      <c r="D342" s="788">
        <v>0.39097222222222222</v>
      </c>
      <c r="E342" s="786" t="s">
        <v>96</v>
      </c>
      <c r="F342" s="786" t="s">
        <v>100</v>
      </c>
      <c r="G342" s="783" t="s">
        <v>93</v>
      </c>
      <c r="H342" s="786"/>
      <c r="I342" s="786"/>
      <c r="J342" s="786"/>
      <c r="K342" s="782"/>
      <c r="L342" s="782"/>
      <c r="M342" s="782"/>
      <c r="N342" s="786">
        <v>0.2</v>
      </c>
      <c r="O342" s="793"/>
    </row>
    <row r="343" spans="1:15" ht="30" x14ac:dyDescent="0.25">
      <c r="A343" s="782" t="s">
        <v>111</v>
      </c>
      <c r="B343" s="786" t="s">
        <v>101</v>
      </c>
      <c r="C343" s="787">
        <v>41820</v>
      </c>
      <c r="D343" s="788">
        <v>0.39583333333333331</v>
      </c>
      <c r="E343" s="786" t="s">
        <v>96</v>
      </c>
      <c r="F343" s="786" t="s">
        <v>93</v>
      </c>
      <c r="G343" s="783" t="s">
        <v>93</v>
      </c>
      <c r="H343" s="786"/>
      <c r="I343" s="786"/>
      <c r="J343" s="786"/>
      <c r="K343" s="782"/>
      <c r="L343" s="782"/>
      <c r="M343" s="782"/>
      <c r="N343" s="786">
        <v>0</v>
      </c>
      <c r="O343" s="786">
        <v>520</v>
      </c>
    </row>
    <row r="344" spans="1:15" ht="30" x14ac:dyDescent="0.25">
      <c r="A344" s="782" t="s">
        <v>111</v>
      </c>
      <c r="B344" s="786" t="s">
        <v>101</v>
      </c>
      <c r="C344" s="787">
        <v>41834</v>
      </c>
      <c r="D344" s="788">
        <v>0.41666666666666669</v>
      </c>
      <c r="E344" s="786" t="s">
        <v>96</v>
      </c>
      <c r="F344" s="786" t="s">
        <v>93</v>
      </c>
      <c r="G344" s="783" t="s">
        <v>93</v>
      </c>
      <c r="H344" s="786"/>
      <c r="I344" s="786"/>
      <c r="J344" s="786"/>
      <c r="K344" s="782"/>
      <c r="L344" s="782"/>
      <c r="M344" s="782"/>
      <c r="N344" s="786">
        <v>0.01</v>
      </c>
      <c r="O344" s="786">
        <v>208</v>
      </c>
    </row>
    <row r="345" spans="1:15" ht="30" x14ac:dyDescent="0.25">
      <c r="A345" s="782" t="s">
        <v>111</v>
      </c>
      <c r="B345" s="786" t="s">
        <v>101</v>
      </c>
      <c r="C345" s="787">
        <v>41837</v>
      </c>
      <c r="D345" s="788">
        <v>0.50902777777777775</v>
      </c>
      <c r="E345" s="786" t="s">
        <v>96</v>
      </c>
      <c r="F345" s="786" t="s">
        <v>100</v>
      </c>
      <c r="G345" s="783" t="s">
        <v>93</v>
      </c>
      <c r="H345" s="786"/>
      <c r="I345" s="786"/>
      <c r="J345" s="786"/>
      <c r="K345" s="782"/>
      <c r="L345" s="782"/>
      <c r="M345" s="782"/>
      <c r="N345" s="786">
        <v>0</v>
      </c>
      <c r="O345" s="786">
        <v>269</v>
      </c>
    </row>
    <row r="346" spans="1:15" ht="30" x14ac:dyDescent="0.25">
      <c r="A346" s="782" t="s">
        <v>111</v>
      </c>
      <c r="B346" s="786" t="s">
        <v>101</v>
      </c>
      <c r="C346" s="787">
        <v>41842</v>
      </c>
      <c r="D346" s="788">
        <v>0.4</v>
      </c>
      <c r="E346" s="786" t="s">
        <v>96</v>
      </c>
      <c r="F346" s="786" t="s">
        <v>93</v>
      </c>
      <c r="G346" s="783" t="s">
        <v>93</v>
      </c>
      <c r="H346" s="786"/>
      <c r="I346" s="786"/>
      <c r="J346" s="786"/>
      <c r="K346" s="782"/>
      <c r="L346" s="782"/>
      <c r="M346" s="782"/>
      <c r="N346" s="786">
        <v>0</v>
      </c>
      <c r="O346" s="786">
        <v>128.80000000000001</v>
      </c>
    </row>
    <row r="347" spans="1:15" ht="30" x14ac:dyDescent="0.25">
      <c r="A347" s="782" t="s">
        <v>111</v>
      </c>
      <c r="B347" s="786" t="s">
        <v>101</v>
      </c>
      <c r="C347" s="787">
        <v>41848</v>
      </c>
      <c r="D347" s="788">
        <v>0.38194444444444442</v>
      </c>
      <c r="E347" s="786" t="s">
        <v>96</v>
      </c>
      <c r="F347" s="786" t="s">
        <v>93</v>
      </c>
      <c r="G347" s="783" t="s">
        <v>93</v>
      </c>
      <c r="H347" s="786"/>
      <c r="I347" s="786"/>
      <c r="J347" s="786"/>
      <c r="K347" s="782"/>
      <c r="L347" s="782"/>
      <c r="M347" s="782"/>
      <c r="N347" s="786">
        <v>0</v>
      </c>
      <c r="O347" s="786">
        <v>372.4</v>
      </c>
    </row>
    <row r="348" spans="1:15" ht="30" x14ac:dyDescent="0.25">
      <c r="A348" s="782" t="s">
        <v>111</v>
      </c>
      <c r="B348" s="786" t="s">
        <v>101</v>
      </c>
      <c r="C348" s="787">
        <v>41851</v>
      </c>
      <c r="D348" s="788">
        <v>0.53125</v>
      </c>
      <c r="E348" s="786" t="s">
        <v>96</v>
      </c>
      <c r="F348" s="786" t="s">
        <v>93</v>
      </c>
      <c r="G348" s="783" t="s">
        <v>93</v>
      </c>
      <c r="H348" s="786"/>
      <c r="I348" s="786"/>
      <c r="J348" s="786"/>
      <c r="K348" s="782"/>
      <c r="L348" s="782"/>
      <c r="M348" s="782"/>
      <c r="N348" s="782"/>
      <c r="O348" s="786">
        <v>294.7</v>
      </c>
    </row>
    <row r="349" spans="1:15" ht="30" x14ac:dyDescent="0.25">
      <c r="A349" s="782" t="s">
        <v>111</v>
      </c>
      <c r="B349" s="786" t="s">
        <v>101</v>
      </c>
      <c r="C349" s="787">
        <v>41857</v>
      </c>
      <c r="D349" s="788">
        <v>0.60138888888888886</v>
      </c>
      <c r="E349" s="786" t="s">
        <v>96</v>
      </c>
      <c r="F349" s="786" t="s">
        <v>93</v>
      </c>
      <c r="G349" s="783" t="s">
        <v>93</v>
      </c>
      <c r="H349" s="786"/>
      <c r="I349" s="786"/>
      <c r="J349" s="786"/>
      <c r="K349" s="782"/>
      <c r="L349" s="782"/>
      <c r="M349" s="782"/>
      <c r="N349" s="782"/>
      <c r="O349" s="786">
        <v>118.7</v>
      </c>
    </row>
    <row r="350" spans="1:15" ht="30" x14ac:dyDescent="0.25">
      <c r="A350" s="782" t="s">
        <v>111</v>
      </c>
      <c r="B350" s="786" t="s">
        <v>101</v>
      </c>
      <c r="C350" s="787">
        <v>41863</v>
      </c>
      <c r="D350" s="788">
        <v>0.62916666666666665</v>
      </c>
      <c r="E350" s="786" t="s">
        <v>96</v>
      </c>
      <c r="F350" s="786" t="s">
        <v>93</v>
      </c>
      <c r="G350" s="783" t="s">
        <v>93</v>
      </c>
      <c r="H350" s="786"/>
      <c r="I350" s="786"/>
      <c r="J350" s="786"/>
      <c r="K350" s="782"/>
      <c r="L350" s="782"/>
      <c r="M350" s="782"/>
      <c r="N350" s="782"/>
      <c r="O350" s="786">
        <v>198.4</v>
      </c>
    </row>
    <row r="351" spans="1:15" ht="30" x14ac:dyDescent="0.25">
      <c r="A351" s="782" t="s">
        <v>111</v>
      </c>
      <c r="B351" s="786" t="s">
        <v>101</v>
      </c>
      <c r="C351" s="787">
        <v>41869</v>
      </c>
      <c r="D351" s="788">
        <v>0.55555555555555558</v>
      </c>
      <c r="E351" s="786" t="s">
        <v>96</v>
      </c>
      <c r="F351" s="786" t="s">
        <v>93</v>
      </c>
      <c r="G351" s="783" t="s">
        <v>93</v>
      </c>
      <c r="H351" s="786"/>
      <c r="I351" s="786"/>
      <c r="J351" s="786"/>
      <c r="K351" s="782"/>
      <c r="L351" s="782"/>
      <c r="M351" s="782"/>
      <c r="N351" s="782"/>
      <c r="O351" s="786">
        <v>121.3</v>
      </c>
    </row>
    <row r="352" spans="1:15" ht="30" x14ac:dyDescent="0.25">
      <c r="A352" s="782" t="s">
        <v>111</v>
      </c>
      <c r="B352" s="786" t="s">
        <v>101</v>
      </c>
      <c r="C352" s="787">
        <v>41878</v>
      </c>
      <c r="D352" s="788">
        <v>0.49305555555555558</v>
      </c>
      <c r="E352" s="786" t="s">
        <v>96</v>
      </c>
      <c r="F352" s="786" t="s">
        <v>93</v>
      </c>
      <c r="G352" s="783" t="s">
        <v>93</v>
      </c>
      <c r="H352" s="786"/>
      <c r="I352" s="786"/>
      <c r="J352" s="786"/>
      <c r="K352" s="782"/>
      <c r="L352" s="782"/>
      <c r="M352" s="782"/>
      <c r="N352" s="782"/>
      <c r="O352" s="793"/>
    </row>
    <row r="353" spans="1:15" ht="30" x14ac:dyDescent="0.25">
      <c r="A353" s="782" t="s">
        <v>111</v>
      </c>
      <c r="B353" s="786" t="s">
        <v>101</v>
      </c>
      <c r="C353" s="787">
        <v>41886</v>
      </c>
      <c r="D353" s="788">
        <v>0.46597222222222223</v>
      </c>
      <c r="E353" s="786" t="s">
        <v>96</v>
      </c>
      <c r="F353" s="786" t="s">
        <v>93</v>
      </c>
      <c r="G353" s="783" t="s">
        <v>93</v>
      </c>
      <c r="H353" s="786"/>
      <c r="I353" s="786"/>
      <c r="J353" s="786"/>
      <c r="K353" s="782"/>
      <c r="L353" s="782"/>
      <c r="M353" s="782"/>
      <c r="N353" s="782"/>
      <c r="O353" s="786">
        <v>42.6</v>
      </c>
    </row>
    <row r="354" spans="1:15" ht="30" x14ac:dyDescent="0.25">
      <c r="A354" s="782" t="s">
        <v>111</v>
      </c>
      <c r="B354" s="786" t="s">
        <v>101</v>
      </c>
      <c r="C354" s="787">
        <v>41893</v>
      </c>
      <c r="D354" s="788">
        <v>0.44444444444444442</v>
      </c>
      <c r="E354" s="786" t="s">
        <v>98</v>
      </c>
      <c r="F354" s="786" t="s">
        <v>93</v>
      </c>
      <c r="G354" s="783" t="s">
        <v>93</v>
      </c>
      <c r="H354" s="786"/>
      <c r="I354" s="786"/>
      <c r="J354" s="786"/>
      <c r="K354" s="782"/>
      <c r="L354" s="782"/>
      <c r="M354" s="782"/>
      <c r="N354" s="782"/>
      <c r="O354" s="786">
        <v>49.3</v>
      </c>
    </row>
    <row r="355" spans="1:15" ht="30" x14ac:dyDescent="0.25">
      <c r="A355" s="782" t="s">
        <v>111</v>
      </c>
      <c r="B355" s="786" t="s">
        <v>101</v>
      </c>
      <c r="C355" s="787">
        <v>41897</v>
      </c>
      <c r="D355" s="788">
        <v>0.58819444444444446</v>
      </c>
      <c r="E355" s="786" t="s">
        <v>96</v>
      </c>
      <c r="F355" s="786" t="s">
        <v>93</v>
      </c>
      <c r="G355" s="783" t="s">
        <v>93</v>
      </c>
      <c r="H355" s="786"/>
      <c r="I355" s="786"/>
      <c r="J355" s="786"/>
      <c r="K355" s="782"/>
      <c r="L355" s="782"/>
      <c r="M355" s="782"/>
      <c r="N355" s="782"/>
      <c r="O355" s="786">
        <v>43.6</v>
      </c>
    </row>
    <row r="356" spans="1:15" ht="30" x14ac:dyDescent="0.25">
      <c r="A356" s="782" t="s">
        <v>111</v>
      </c>
      <c r="B356" s="786" t="s">
        <v>101</v>
      </c>
      <c r="C356" s="787">
        <v>41899</v>
      </c>
      <c r="D356" s="788">
        <v>0.46041666666666664</v>
      </c>
      <c r="E356" s="786" t="s">
        <v>96</v>
      </c>
      <c r="F356" s="786" t="s">
        <v>93</v>
      </c>
      <c r="G356" s="783" t="s">
        <v>93</v>
      </c>
      <c r="H356" s="786"/>
      <c r="I356" s="786"/>
      <c r="J356" s="786"/>
      <c r="K356" s="782"/>
      <c r="L356" s="782"/>
      <c r="M356" s="782"/>
      <c r="N356" s="782"/>
      <c r="O356" s="786">
        <v>40.1</v>
      </c>
    </row>
    <row r="357" spans="1:15" ht="30" x14ac:dyDescent="0.25">
      <c r="A357" s="782" t="s">
        <v>111</v>
      </c>
      <c r="B357" s="786" t="s">
        <v>101</v>
      </c>
      <c r="C357" s="787">
        <v>41906</v>
      </c>
      <c r="D357" s="788">
        <v>0.57847222222222228</v>
      </c>
      <c r="E357" s="786" t="s">
        <v>98</v>
      </c>
      <c r="F357" s="786" t="s">
        <v>93</v>
      </c>
      <c r="G357" s="783" t="s">
        <v>93</v>
      </c>
      <c r="H357" s="786"/>
      <c r="I357" s="786"/>
      <c r="J357" s="786"/>
      <c r="K357" s="782"/>
      <c r="L357" s="782"/>
      <c r="M357" s="782"/>
      <c r="N357" s="782"/>
      <c r="O357" s="786">
        <v>28.1</v>
      </c>
    </row>
    <row r="358" spans="1:15" ht="30" x14ac:dyDescent="0.25">
      <c r="A358" s="782" t="s">
        <v>111</v>
      </c>
      <c r="B358" s="786" t="s">
        <v>101</v>
      </c>
      <c r="C358" s="787">
        <v>41914</v>
      </c>
      <c r="D358" s="788">
        <v>0.50347222222222221</v>
      </c>
      <c r="E358" s="791" t="s">
        <v>96</v>
      </c>
      <c r="F358" s="786" t="s">
        <v>93</v>
      </c>
      <c r="G358" s="783" t="s">
        <v>93</v>
      </c>
      <c r="H358" s="786"/>
      <c r="I358" s="786"/>
      <c r="J358" s="786"/>
      <c r="K358" s="782"/>
      <c r="L358" s="782"/>
      <c r="M358" s="782"/>
      <c r="N358" s="782"/>
      <c r="O358" s="782"/>
    </row>
    <row r="359" spans="1:15" ht="30" x14ac:dyDescent="0.25">
      <c r="A359" s="782" t="s">
        <v>111</v>
      </c>
      <c r="B359" s="786" t="s">
        <v>101</v>
      </c>
      <c r="C359" s="787">
        <v>41921</v>
      </c>
      <c r="D359" s="788">
        <v>0.38958333333333334</v>
      </c>
      <c r="E359" s="786" t="s">
        <v>96</v>
      </c>
      <c r="F359" s="786" t="s">
        <v>93</v>
      </c>
      <c r="G359" s="783" t="s">
        <v>93</v>
      </c>
      <c r="H359" s="786"/>
      <c r="I359" s="786"/>
      <c r="J359" s="786"/>
      <c r="K359" s="782"/>
      <c r="L359" s="782"/>
      <c r="M359" s="782"/>
      <c r="N359" s="782"/>
      <c r="O359" s="782"/>
    </row>
    <row r="360" spans="1:15" ht="30" x14ac:dyDescent="0.25">
      <c r="A360" s="782" t="s">
        <v>111</v>
      </c>
      <c r="B360" s="786" t="s">
        <v>101</v>
      </c>
      <c r="C360" s="787">
        <v>41927</v>
      </c>
      <c r="D360" s="788">
        <v>0.40277777777777779</v>
      </c>
      <c r="E360" s="786" t="s">
        <v>96</v>
      </c>
      <c r="F360" s="786" t="s">
        <v>100</v>
      </c>
      <c r="G360" s="783" t="s">
        <v>93</v>
      </c>
      <c r="H360" s="786"/>
      <c r="I360" s="786"/>
      <c r="J360" s="786"/>
      <c r="K360" s="782"/>
      <c r="L360" s="782"/>
      <c r="M360" s="782"/>
      <c r="N360" s="782"/>
      <c r="O360" s="782"/>
    </row>
    <row r="361" spans="1:15" ht="30" x14ac:dyDescent="0.25">
      <c r="A361" s="782" t="s">
        <v>111</v>
      </c>
      <c r="B361" s="786" t="s">
        <v>101</v>
      </c>
      <c r="C361" s="787">
        <v>41934</v>
      </c>
      <c r="D361" s="788">
        <v>0.44722222222222224</v>
      </c>
      <c r="E361" s="786" t="s">
        <v>98</v>
      </c>
      <c r="F361" s="786" t="s">
        <v>93</v>
      </c>
      <c r="G361" s="783" t="s">
        <v>93</v>
      </c>
      <c r="H361" s="786"/>
      <c r="I361" s="786"/>
      <c r="J361" s="786"/>
      <c r="K361" s="782"/>
      <c r="L361" s="782"/>
      <c r="M361" s="782"/>
      <c r="N361" s="782"/>
      <c r="O361" s="782"/>
    </row>
    <row r="362" spans="1:15" ht="30" x14ac:dyDescent="0.25">
      <c r="A362" s="782" t="s">
        <v>111</v>
      </c>
      <c r="B362" s="786" t="s">
        <v>101</v>
      </c>
      <c r="C362" s="787">
        <v>41941</v>
      </c>
      <c r="D362" s="788">
        <v>0.40625</v>
      </c>
      <c r="E362" s="786" t="s">
        <v>96</v>
      </c>
      <c r="F362" s="786" t="s">
        <v>93</v>
      </c>
      <c r="G362" s="783" t="s">
        <v>93</v>
      </c>
      <c r="H362" s="786"/>
      <c r="I362" s="786"/>
      <c r="J362" s="786"/>
      <c r="K362" s="782"/>
      <c r="L362" s="782"/>
      <c r="M362" s="782"/>
      <c r="N362" s="782"/>
      <c r="O362" s="782"/>
    </row>
    <row r="363" spans="1:15" ht="30" x14ac:dyDescent="0.25">
      <c r="A363" s="782" t="s">
        <v>111</v>
      </c>
      <c r="B363" s="786" t="s">
        <v>101</v>
      </c>
      <c r="C363" s="787">
        <v>41955</v>
      </c>
      <c r="D363" s="788">
        <v>0.37847222222222221</v>
      </c>
      <c r="E363" s="786" t="s">
        <v>96</v>
      </c>
      <c r="F363" s="786" t="s">
        <v>93</v>
      </c>
      <c r="G363" s="783" t="s">
        <v>93</v>
      </c>
      <c r="H363" s="786"/>
      <c r="I363" s="786"/>
      <c r="J363" s="786"/>
      <c r="K363" s="782"/>
      <c r="L363" s="782"/>
      <c r="M363" s="782"/>
      <c r="N363" s="782"/>
      <c r="O363" s="782"/>
    </row>
    <row r="364" spans="1:15" ht="30" x14ac:dyDescent="0.25">
      <c r="A364" s="782" t="s">
        <v>111</v>
      </c>
      <c r="B364" s="786" t="s">
        <v>101</v>
      </c>
      <c r="C364" s="787">
        <v>41960</v>
      </c>
      <c r="D364" s="788">
        <v>0.30625000000000002</v>
      </c>
      <c r="E364" s="786" t="s">
        <v>96</v>
      </c>
      <c r="F364" s="786" t="s">
        <v>93</v>
      </c>
      <c r="G364" s="783" t="s">
        <v>93</v>
      </c>
      <c r="H364" s="786"/>
      <c r="I364" s="786"/>
      <c r="J364" s="786"/>
      <c r="K364" s="782"/>
      <c r="L364" s="782"/>
      <c r="M364" s="782"/>
      <c r="N364" s="782"/>
      <c r="O364" s="782"/>
    </row>
    <row r="365" spans="1:15" ht="30" x14ac:dyDescent="0.25">
      <c r="A365" s="782" t="s">
        <v>111</v>
      </c>
      <c r="B365" s="786" t="s">
        <v>101</v>
      </c>
      <c r="C365" s="787">
        <v>41962</v>
      </c>
      <c r="D365" s="788">
        <v>0.47361111111111109</v>
      </c>
      <c r="E365" s="786" t="s">
        <v>98</v>
      </c>
      <c r="F365" s="786" t="s">
        <v>93</v>
      </c>
      <c r="G365" s="783" t="s">
        <v>93</v>
      </c>
      <c r="H365" s="786"/>
      <c r="I365" s="786"/>
      <c r="J365" s="786"/>
      <c r="K365" s="782"/>
      <c r="L365" s="782"/>
      <c r="M365" s="782"/>
      <c r="N365" s="782"/>
      <c r="O365" s="782"/>
    </row>
    <row r="366" spans="1:15" ht="30" x14ac:dyDescent="0.25">
      <c r="A366" s="782" t="s">
        <v>111</v>
      </c>
      <c r="B366" s="786" t="s">
        <v>101</v>
      </c>
      <c r="C366" s="787">
        <v>41967</v>
      </c>
      <c r="D366" s="788">
        <v>0.5229166666666667</v>
      </c>
      <c r="E366" s="786" t="s">
        <v>98</v>
      </c>
      <c r="F366" s="786" t="s">
        <v>93</v>
      </c>
      <c r="G366" s="783" t="s">
        <v>93</v>
      </c>
      <c r="H366" s="786"/>
      <c r="I366" s="786"/>
      <c r="J366" s="786"/>
      <c r="K366" s="782"/>
      <c r="L366" s="782"/>
      <c r="M366" s="782"/>
      <c r="N366" s="782"/>
      <c r="O366" s="782"/>
    </row>
    <row r="367" spans="1:15" ht="30" x14ac:dyDescent="0.25">
      <c r="A367" s="782" t="s">
        <v>111</v>
      </c>
      <c r="B367" s="786" t="s">
        <v>101</v>
      </c>
      <c r="C367" s="787">
        <v>42037</v>
      </c>
      <c r="D367" s="788">
        <v>0.55069444444444449</v>
      </c>
      <c r="E367" s="786" t="s">
        <v>96</v>
      </c>
      <c r="F367" s="786" t="s">
        <v>93</v>
      </c>
      <c r="G367" s="783" t="s">
        <v>93</v>
      </c>
      <c r="H367" s="786"/>
      <c r="I367" s="786"/>
      <c r="J367" s="786"/>
      <c r="K367" s="782"/>
      <c r="L367" s="782"/>
      <c r="M367" s="782"/>
      <c r="N367" s="786">
        <v>0</v>
      </c>
      <c r="O367" s="793"/>
    </row>
    <row r="368" spans="1:15" ht="30" x14ac:dyDescent="0.25">
      <c r="A368" s="782" t="s">
        <v>111</v>
      </c>
      <c r="B368" s="786" t="s">
        <v>101</v>
      </c>
      <c r="C368" s="787">
        <v>42046</v>
      </c>
      <c r="D368" s="788">
        <v>0.54652777777777772</v>
      </c>
      <c r="E368" s="786" t="s">
        <v>98</v>
      </c>
      <c r="F368" s="786" t="s">
        <v>93</v>
      </c>
      <c r="G368" s="783" t="s">
        <v>93</v>
      </c>
      <c r="H368" s="786"/>
      <c r="I368" s="786"/>
      <c r="J368" s="786"/>
      <c r="K368" s="782"/>
      <c r="L368" s="782"/>
      <c r="M368" s="782"/>
      <c r="N368" s="786">
        <v>0</v>
      </c>
      <c r="O368" s="786">
        <v>128.80000000000001</v>
      </c>
    </row>
    <row r="369" spans="1:15" ht="30" x14ac:dyDescent="0.25">
      <c r="A369" s="782" t="s">
        <v>111</v>
      </c>
      <c r="B369" s="786" t="s">
        <v>101</v>
      </c>
      <c r="C369" s="787">
        <v>42053</v>
      </c>
      <c r="D369" s="788">
        <v>0.57291666666666663</v>
      </c>
      <c r="E369" s="786" t="s">
        <v>96</v>
      </c>
      <c r="F369" s="786" t="s">
        <v>93</v>
      </c>
      <c r="G369" s="783" t="s">
        <v>93</v>
      </c>
      <c r="H369" s="786"/>
      <c r="I369" s="786"/>
      <c r="J369" s="786"/>
      <c r="K369" s="782"/>
      <c r="L369" s="782"/>
      <c r="M369" s="782"/>
      <c r="N369" s="786">
        <v>0</v>
      </c>
      <c r="O369" s="786">
        <v>126.9</v>
      </c>
    </row>
    <row r="370" spans="1:15" ht="30" x14ac:dyDescent="0.25">
      <c r="A370" s="782" t="s">
        <v>111</v>
      </c>
      <c r="B370" s="786" t="s">
        <v>101</v>
      </c>
      <c r="C370" s="787">
        <v>42054</v>
      </c>
      <c r="D370" s="788">
        <v>0.53611111111111109</v>
      </c>
      <c r="E370" s="786" t="s">
        <v>98</v>
      </c>
      <c r="F370" s="786" t="s">
        <v>93</v>
      </c>
      <c r="G370" s="783" t="s">
        <v>93</v>
      </c>
      <c r="H370" s="786"/>
      <c r="I370" s="786"/>
      <c r="J370" s="786"/>
      <c r="K370" s="782"/>
      <c r="L370" s="782"/>
      <c r="M370" s="782"/>
      <c r="N370" s="786">
        <v>0</v>
      </c>
      <c r="O370" s="786">
        <v>108.7</v>
      </c>
    </row>
    <row r="371" spans="1:15" ht="30" x14ac:dyDescent="0.25">
      <c r="A371" s="782" t="s">
        <v>111</v>
      </c>
      <c r="B371" s="786" t="s">
        <v>101</v>
      </c>
      <c r="C371" s="787">
        <v>42060</v>
      </c>
      <c r="D371" s="788">
        <v>0.52083333333333337</v>
      </c>
      <c r="E371" s="786" t="s">
        <v>98</v>
      </c>
      <c r="F371" s="786" t="s">
        <v>93</v>
      </c>
      <c r="G371" s="783" t="s">
        <v>93</v>
      </c>
      <c r="H371" s="786"/>
      <c r="I371" s="786"/>
      <c r="J371" s="786"/>
      <c r="K371" s="782"/>
      <c r="L371" s="782"/>
      <c r="M371" s="782"/>
      <c r="N371" s="786">
        <v>0</v>
      </c>
      <c r="O371" s="793"/>
    </row>
    <row r="372" spans="1:15" ht="30" x14ac:dyDescent="0.25">
      <c r="A372" s="782" t="s">
        <v>111</v>
      </c>
      <c r="B372" s="786" t="s">
        <v>101</v>
      </c>
      <c r="C372" s="787">
        <v>42128</v>
      </c>
      <c r="D372" s="788">
        <v>0.36875000000000002</v>
      </c>
      <c r="E372" s="786" t="s">
        <v>98</v>
      </c>
      <c r="F372" s="786" t="s">
        <v>93</v>
      </c>
      <c r="G372" s="783" t="s">
        <v>93</v>
      </c>
      <c r="H372" s="786"/>
      <c r="I372" s="786"/>
      <c r="J372" s="786"/>
      <c r="K372" s="782"/>
      <c r="L372" s="782"/>
      <c r="M372" s="782"/>
      <c r="N372" s="786">
        <v>0</v>
      </c>
      <c r="O372" s="786">
        <v>235.6</v>
      </c>
    </row>
    <row r="373" spans="1:15" ht="30" x14ac:dyDescent="0.25">
      <c r="A373" s="782" t="s">
        <v>111</v>
      </c>
      <c r="B373" s="786" t="s">
        <v>101</v>
      </c>
      <c r="C373" s="787">
        <v>42130</v>
      </c>
      <c r="D373" s="788">
        <v>0.40833333333333333</v>
      </c>
      <c r="E373" s="786" t="s">
        <v>96</v>
      </c>
      <c r="F373" s="786" t="s">
        <v>93</v>
      </c>
      <c r="G373" s="783" t="s">
        <v>93</v>
      </c>
      <c r="H373" s="786"/>
      <c r="I373" s="786"/>
      <c r="J373" s="786"/>
      <c r="K373" s="782"/>
      <c r="L373" s="782"/>
      <c r="M373" s="782"/>
      <c r="N373" s="786">
        <v>0.01</v>
      </c>
      <c r="O373" s="786">
        <v>183.8</v>
      </c>
    </row>
    <row r="374" spans="1:15" ht="30" x14ac:dyDescent="0.25">
      <c r="A374" s="782" t="s">
        <v>111</v>
      </c>
      <c r="B374" s="786" t="s">
        <v>101</v>
      </c>
      <c r="C374" s="787">
        <v>42137</v>
      </c>
      <c r="D374" s="788">
        <v>0.5</v>
      </c>
      <c r="E374" s="786" t="s">
        <v>98</v>
      </c>
      <c r="F374" s="786" t="s">
        <v>100</v>
      </c>
      <c r="G374" s="783" t="s">
        <v>93</v>
      </c>
      <c r="H374" s="786"/>
      <c r="I374" s="786"/>
      <c r="J374" s="786"/>
      <c r="K374" s="782"/>
      <c r="L374" s="782"/>
      <c r="M374" s="782"/>
      <c r="N374" s="786">
        <v>0</v>
      </c>
      <c r="O374" s="793"/>
    </row>
    <row r="375" spans="1:15" ht="30" x14ac:dyDescent="0.25">
      <c r="A375" s="782" t="s">
        <v>111</v>
      </c>
      <c r="B375" s="786" t="s">
        <v>101</v>
      </c>
      <c r="C375" s="787">
        <v>42142</v>
      </c>
      <c r="D375" s="788">
        <v>0.3888888888888889</v>
      </c>
      <c r="E375" s="786" t="s">
        <v>98</v>
      </c>
      <c r="F375" s="786" t="s">
        <v>100</v>
      </c>
      <c r="G375" s="783" t="s">
        <v>93</v>
      </c>
      <c r="H375" s="786"/>
      <c r="I375" s="786"/>
      <c r="J375" s="786"/>
      <c r="K375" s="782"/>
      <c r="L375" s="782"/>
      <c r="M375" s="782"/>
      <c r="N375" s="793"/>
      <c r="O375" s="793"/>
    </row>
    <row r="376" spans="1:15" ht="30" x14ac:dyDescent="0.25">
      <c r="A376" s="782" t="s">
        <v>111</v>
      </c>
      <c r="B376" s="786" t="s">
        <v>101</v>
      </c>
      <c r="C376" s="787">
        <v>42156</v>
      </c>
      <c r="D376" s="788">
        <v>0.39930555555555558</v>
      </c>
      <c r="E376" s="786" t="s">
        <v>98</v>
      </c>
      <c r="F376" s="786" t="s">
        <v>100</v>
      </c>
      <c r="G376" s="783" t="s">
        <v>93</v>
      </c>
      <c r="H376" s="786"/>
      <c r="I376" s="786"/>
      <c r="J376" s="786"/>
      <c r="K376" s="782"/>
      <c r="L376" s="782"/>
      <c r="M376" s="782"/>
      <c r="N376" s="786">
        <v>0.1</v>
      </c>
      <c r="O376" s="793"/>
    </row>
    <row r="377" spans="1:15" ht="30" x14ac:dyDescent="0.25">
      <c r="A377" s="782" t="s">
        <v>111</v>
      </c>
      <c r="B377" s="786" t="s">
        <v>101</v>
      </c>
      <c r="C377" s="787">
        <v>42158</v>
      </c>
      <c r="D377" s="788">
        <v>0.44166666666666665</v>
      </c>
      <c r="E377" s="786" t="s">
        <v>98</v>
      </c>
      <c r="F377" s="786" t="s">
        <v>100</v>
      </c>
      <c r="G377" s="783" t="s">
        <v>93</v>
      </c>
      <c r="H377" s="786"/>
      <c r="I377" s="786"/>
      <c r="J377" s="786"/>
      <c r="K377" s="782"/>
      <c r="L377" s="782"/>
      <c r="M377" s="782"/>
      <c r="N377" s="786">
        <v>0</v>
      </c>
      <c r="O377" s="793"/>
    </row>
    <row r="378" spans="1:15" ht="30" x14ac:dyDescent="0.25">
      <c r="A378" s="782" t="s">
        <v>111</v>
      </c>
      <c r="B378" s="786" t="s">
        <v>101</v>
      </c>
      <c r="C378" s="787">
        <v>42163</v>
      </c>
      <c r="D378" s="788">
        <v>0.3923611111111111</v>
      </c>
      <c r="E378" s="786" t="s">
        <v>98</v>
      </c>
      <c r="F378" s="786" t="s">
        <v>93</v>
      </c>
      <c r="G378" s="783" t="s">
        <v>93</v>
      </c>
      <c r="H378" s="786"/>
      <c r="I378" s="786"/>
      <c r="J378" s="786"/>
      <c r="K378" s="782"/>
      <c r="L378" s="782"/>
      <c r="M378" s="782"/>
      <c r="N378" s="786">
        <v>0</v>
      </c>
      <c r="O378" s="793"/>
    </row>
    <row r="379" spans="1:15" ht="30" x14ac:dyDescent="0.25">
      <c r="A379" s="782" t="s">
        <v>111</v>
      </c>
      <c r="B379" s="786" t="s">
        <v>101</v>
      </c>
      <c r="C379" s="787">
        <v>42178</v>
      </c>
      <c r="D379" s="788">
        <v>0.61111111111111116</v>
      </c>
      <c r="E379" s="786" t="s">
        <v>98</v>
      </c>
      <c r="F379" s="786" t="s">
        <v>93</v>
      </c>
      <c r="G379" s="783" t="s">
        <v>93</v>
      </c>
      <c r="H379" s="786"/>
      <c r="I379" s="786"/>
      <c r="J379" s="786"/>
      <c r="K379" s="782"/>
      <c r="L379" s="782"/>
      <c r="M379" s="782"/>
      <c r="N379" s="786">
        <v>0</v>
      </c>
      <c r="O379" s="793"/>
    </row>
    <row r="380" spans="1:15" ht="30" x14ac:dyDescent="0.25">
      <c r="A380" s="782" t="s">
        <v>111</v>
      </c>
      <c r="B380" s="786" t="s">
        <v>101</v>
      </c>
      <c r="C380" s="787">
        <v>42184</v>
      </c>
      <c r="D380" s="788">
        <v>0.3888888888888889</v>
      </c>
      <c r="E380" s="786" t="s">
        <v>98</v>
      </c>
      <c r="F380" s="786" t="s">
        <v>93</v>
      </c>
      <c r="G380" s="783" t="s">
        <v>93</v>
      </c>
      <c r="H380" s="786"/>
      <c r="I380" s="786"/>
      <c r="J380" s="786"/>
      <c r="K380" s="782"/>
      <c r="L380" s="782"/>
      <c r="M380" s="782"/>
      <c r="N380" s="786">
        <v>0</v>
      </c>
      <c r="O380" s="793"/>
    </row>
    <row r="381" spans="1:15" ht="30" x14ac:dyDescent="0.25">
      <c r="A381" s="782" t="s">
        <v>111</v>
      </c>
      <c r="B381" s="786" t="s">
        <v>101</v>
      </c>
      <c r="C381" s="787">
        <v>42191</v>
      </c>
      <c r="D381" s="788">
        <v>0.38194444444444442</v>
      </c>
      <c r="E381" s="786" t="s">
        <v>98</v>
      </c>
      <c r="F381" s="786" t="s">
        <v>100</v>
      </c>
      <c r="G381" s="783" t="s">
        <v>93</v>
      </c>
      <c r="H381" s="786"/>
      <c r="I381" s="786"/>
      <c r="J381" s="786"/>
      <c r="K381" s="782"/>
      <c r="L381" s="782"/>
      <c r="M381" s="782"/>
      <c r="N381" s="786">
        <v>3</v>
      </c>
      <c r="O381" s="793"/>
    </row>
    <row r="382" spans="1:15" ht="30" x14ac:dyDescent="0.25">
      <c r="A382" s="782" t="s">
        <v>111</v>
      </c>
      <c r="B382" s="786" t="s">
        <v>101</v>
      </c>
      <c r="C382" s="787">
        <v>42198</v>
      </c>
      <c r="D382" s="788">
        <v>0.39027777777777778</v>
      </c>
      <c r="E382" s="786" t="s">
        <v>98</v>
      </c>
      <c r="F382" s="786" t="s">
        <v>93</v>
      </c>
      <c r="G382" s="783" t="s">
        <v>93</v>
      </c>
      <c r="H382" s="786"/>
      <c r="I382" s="786"/>
      <c r="J382" s="786"/>
      <c r="K382" s="782"/>
      <c r="L382" s="782"/>
      <c r="M382" s="782"/>
      <c r="N382" s="786">
        <v>0</v>
      </c>
      <c r="O382" s="793"/>
    </row>
    <row r="383" spans="1:15" ht="30" x14ac:dyDescent="0.25">
      <c r="A383" s="782" t="s">
        <v>111</v>
      </c>
      <c r="B383" s="786" t="s">
        <v>101</v>
      </c>
      <c r="C383" s="787">
        <v>42205</v>
      </c>
      <c r="D383" s="788">
        <v>0.39305555555555555</v>
      </c>
      <c r="E383" s="786" t="s">
        <v>98</v>
      </c>
      <c r="F383" s="786" t="s">
        <v>93</v>
      </c>
      <c r="G383" s="783" t="s">
        <v>93</v>
      </c>
      <c r="H383" s="786"/>
      <c r="I383" s="786"/>
      <c r="J383" s="786"/>
      <c r="K383" s="782"/>
      <c r="L383" s="782"/>
      <c r="M383" s="782"/>
      <c r="N383" s="786">
        <v>0</v>
      </c>
      <c r="O383" s="786">
        <v>191.6</v>
      </c>
    </row>
    <row r="384" spans="1:15" ht="30" x14ac:dyDescent="0.25">
      <c r="A384" s="782" t="s">
        <v>111</v>
      </c>
      <c r="B384" s="786" t="s">
        <v>101</v>
      </c>
      <c r="C384" s="787">
        <v>42207</v>
      </c>
      <c r="D384" s="788">
        <v>0.3923611111111111</v>
      </c>
      <c r="E384" s="786" t="s">
        <v>98</v>
      </c>
      <c r="F384" s="786" t="s">
        <v>93</v>
      </c>
      <c r="G384" s="783" t="s">
        <v>93</v>
      </c>
      <c r="H384" s="786"/>
      <c r="I384" s="786"/>
      <c r="J384" s="786"/>
      <c r="K384" s="782"/>
      <c r="L384" s="782"/>
      <c r="M384" s="782"/>
      <c r="N384" s="786">
        <v>0</v>
      </c>
      <c r="O384" s="786">
        <v>186</v>
      </c>
    </row>
    <row r="385" spans="1:15" ht="30" x14ac:dyDescent="0.25">
      <c r="A385" s="782" t="s">
        <v>111</v>
      </c>
      <c r="B385" s="786" t="s">
        <v>101</v>
      </c>
      <c r="C385" s="787">
        <v>42212</v>
      </c>
      <c r="D385" s="788">
        <v>0.38194444444444442</v>
      </c>
      <c r="E385" s="786" t="s">
        <v>98</v>
      </c>
      <c r="F385" s="786" t="s">
        <v>93</v>
      </c>
      <c r="G385" s="783" t="s">
        <v>93</v>
      </c>
      <c r="H385" s="786"/>
      <c r="I385" s="786"/>
      <c r="J385" s="786"/>
      <c r="K385" s="782"/>
      <c r="L385" s="782"/>
      <c r="M385" s="782"/>
      <c r="N385" s="786">
        <v>0</v>
      </c>
      <c r="O385" s="786">
        <v>113.6</v>
      </c>
    </row>
    <row r="386" spans="1:15" x14ac:dyDescent="0.25">
      <c r="A386" s="782" t="s">
        <v>111</v>
      </c>
      <c r="B386" s="783" t="s">
        <v>105</v>
      </c>
      <c r="C386" s="795">
        <v>41337</v>
      </c>
      <c r="D386" s="796">
        <v>0.37847222222222221</v>
      </c>
      <c r="E386" s="783" t="s">
        <v>96</v>
      </c>
      <c r="F386" s="783" t="s">
        <v>93</v>
      </c>
      <c r="G386" s="783" t="s">
        <v>93</v>
      </c>
      <c r="H386" s="783"/>
      <c r="I386" s="783"/>
      <c r="J386" s="783"/>
      <c r="K386" s="782"/>
      <c r="L386" s="782"/>
      <c r="M386" s="782"/>
      <c r="N386" s="783">
        <v>0</v>
      </c>
      <c r="O386" s="797"/>
    </row>
    <row r="387" spans="1:15" x14ac:dyDescent="0.25">
      <c r="A387" s="782" t="s">
        <v>111</v>
      </c>
      <c r="B387" s="783" t="s">
        <v>105</v>
      </c>
      <c r="C387" s="795">
        <v>41346</v>
      </c>
      <c r="D387" s="796">
        <v>0.48958333333333331</v>
      </c>
      <c r="E387" s="783" t="s">
        <v>96</v>
      </c>
      <c r="F387" s="783" t="s">
        <v>93</v>
      </c>
      <c r="G387" s="783" t="s">
        <v>93</v>
      </c>
      <c r="H387" s="783"/>
      <c r="I387" s="783"/>
      <c r="J387" s="783"/>
      <c r="K387" s="782"/>
      <c r="L387" s="782"/>
      <c r="M387" s="782"/>
      <c r="N387" s="783">
        <v>0</v>
      </c>
      <c r="O387" s="784">
        <v>1115</v>
      </c>
    </row>
    <row r="388" spans="1:15" x14ac:dyDescent="0.25">
      <c r="A388" s="782" t="s">
        <v>111</v>
      </c>
      <c r="B388" s="783" t="s">
        <v>105</v>
      </c>
      <c r="C388" s="795">
        <v>41353</v>
      </c>
      <c r="D388" s="796">
        <v>0.3611111111111111</v>
      </c>
      <c r="E388" s="783" t="s">
        <v>98</v>
      </c>
      <c r="F388" s="783" t="s">
        <v>93</v>
      </c>
      <c r="G388" s="783" t="s">
        <v>93</v>
      </c>
      <c r="H388" s="783"/>
      <c r="I388" s="783"/>
      <c r="J388" s="783"/>
      <c r="K388" s="782"/>
      <c r="L388" s="782"/>
      <c r="M388" s="782"/>
      <c r="N388" s="783">
        <v>0</v>
      </c>
      <c r="O388" s="784">
        <v>355.8</v>
      </c>
    </row>
    <row r="389" spans="1:15" x14ac:dyDescent="0.25">
      <c r="A389" s="782" t="s">
        <v>111</v>
      </c>
      <c r="B389" s="783" t="s">
        <v>105</v>
      </c>
      <c r="C389" s="795">
        <v>41360</v>
      </c>
      <c r="D389" s="796">
        <v>0.46111111111111114</v>
      </c>
      <c r="E389" s="783" t="s">
        <v>96</v>
      </c>
      <c r="F389" s="783" t="s">
        <v>93</v>
      </c>
      <c r="G389" s="783" t="s">
        <v>93</v>
      </c>
      <c r="H389" s="783"/>
      <c r="I389" s="783"/>
      <c r="J389" s="783"/>
      <c r="K389" s="782"/>
      <c r="L389" s="782"/>
      <c r="M389" s="782"/>
      <c r="N389" s="783">
        <v>0</v>
      </c>
      <c r="O389" s="784">
        <v>840.7</v>
      </c>
    </row>
    <row r="390" spans="1:15" x14ac:dyDescent="0.25">
      <c r="A390" s="782" t="s">
        <v>111</v>
      </c>
      <c r="B390" s="783" t="s">
        <v>105</v>
      </c>
      <c r="C390" s="795">
        <v>41360</v>
      </c>
      <c r="D390" s="796">
        <v>0.46180555555555558</v>
      </c>
      <c r="E390" s="783" t="s">
        <v>96</v>
      </c>
      <c r="F390" s="783" t="s">
        <v>19</v>
      </c>
      <c r="G390" s="783" t="s">
        <v>93</v>
      </c>
      <c r="H390" s="783"/>
      <c r="I390" s="783"/>
      <c r="J390" s="783"/>
      <c r="K390" s="782"/>
      <c r="L390" s="782"/>
      <c r="M390" s="782"/>
      <c r="N390" s="798"/>
      <c r="O390" s="797"/>
    </row>
    <row r="391" spans="1:15" x14ac:dyDescent="0.25">
      <c r="A391" s="782" t="s">
        <v>111</v>
      </c>
      <c r="B391" s="783" t="s">
        <v>105</v>
      </c>
      <c r="C391" s="795">
        <v>41367</v>
      </c>
      <c r="D391" s="796">
        <v>0.3611111111111111</v>
      </c>
      <c r="E391" s="783" t="s">
        <v>96</v>
      </c>
      <c r="F391" s="783" t="s">
        <v>93</v>
      </c>
      <c r="G391" s="783" t="s">
        <v>93</v>
      </c>
      <c r="H391" s="783"/>
      <c r="I391" s="783"/>
      <c r="J391" s="783"/>
      <c r="K391" s="782"/>
      <c r="L391" s="782"/>
      <c r="M391" s="782"/>
      <c r="N391" s="783">
        <v>0</v>
      </c>
      <c r="O391" s="784">
        <v>1011</v>
      </c>
    </row>
    <row r="392" spans="1:15" x14ac:dyDescent="0.25">
      <c r="A392" s="782" t="s">
        <v>111</v>
      </c>
      <c r="B392" s="783" t="s">
        <v>105</v>
      </c>
      <c r="C392" s="795">
        <v>41368</v>
      </c>
      <c r="D392" s="796">
        <v>0.3972222222222222</v>
      </c>
      <c r="E392" s="783" t="s">
        <v>96</v>
      </c>
      <c r="F392" s="783" t="s">
        <v>93</v>
      </c>
      <c r="G392" s="783" t="s">
        <v>93</v>
      </c>
      <c r="H392" s="783"/>
      <c r="I392" s="783"/>
      <c r="J392" s="783"/>
      <c r="K392" s="782"/>
      <c r="L392" s="782"/>
      <c r="M392" s="782"/>
      <c r="N392" s="783">
        <v>0.01</v>
      </c>
      <c r="O392" s="784">
        <v>1068</v>
      </c>
    </row>
    <row r="393" spans="1:15" x14ac:dyDescent="0.25">
      <c r="A393" s="782" t="s">
        <v>111</v>
      </c>
      <c r="B393" s="783" t="s">
        <v>105</v>
      </c>
      <c r="C393" s="795">
        <v>41372</v>
      </c>
      <c r="D393" s="796">
        <v>0.44444444444444442</v>
      </c>
      <c r="E393" s="783" t="s">
        <v>96</v>
      </c>
      <c r="F393" s="783" t="s">
        <v>93</v>
      </c>
      <c r="G393" s="783" t="s">
        <v>93</v>
      </c>
      <c r="H393" s="783"/>
      <c r="I393" s="783"/>
      <c r="J393" s="783"/>
      <c r="K393" s="782"/>
      <c r="L393" s="782"/>
      <c r="M393" s="782"/>
      <c r="N393" s="783">
        <v>0</v>
      </c>
      <c r="O393" s="784">
        <v>563</v>
      </c>
    </row>
    <row r="394" spans="1:15" x14ac:dyDescent="0.25">
      <c r="A394" s="782" t="s">
        <v>111</v>
      </c>
      <c r="B394" s="783" t="s">
        <v>105</v>
      </c>
      <c r="C394" s="795">
        <v>41372</v>
      </c>
      <c r="D394" s="796">
        <v>0.44513888888888886</v>
      </c>
      <c r="E394" s="783" t="s">
        <v>96</v>
      </c>
      <c r="F394" s="783" t="s">
        <v>19</v>
      </c>
      <c r="G394" s="783" t="s">
        <v>93</v>
      </c>
      <c r="H394" s="783"/>
      <c r="I394" s="783"/>
      <c r="J394" s="783"/>
      <c r="K394" s="782"/>
      <c r="L394" s="782"/>
      <c r="M394" s="782"/>
      <c r="N394" s="798"/>
      <c r="O394" s="797"/>
    </row>
    <row r="395" spans="1:15" x14ac:dyDescent="0.25">
      <c r="A395" s="782" t="s">
        <v>111</v>
      </c>
      <c r="B395" s="783" t="s">
        <v>105</v>
      </c>
      <c r="C395" s="795">
        <v>41379</v>
      </c>
      <c r="D395" s="796">
        <v>0.48402777777777778</v>
      </c>
      <c r="E395" s="783" t="s">
        <v>98</v>
      </c>
      <c r="F395" s="783" t="s">
        <v>93</v>
      </c>
      <c r="G395" s="783" t="s">
        <v>93</v>
      </c>
      <c r="H395" s="783"/>
      <c r="I395" s="783"/>
      <c r="J395" s="783"/>
      <c r="K395" s="782"/>
      <c r="L395" s="782"/>
      <c r="M395" s="782"/>
      <c r="N395" s="783">
        <v>0</v>
      </c>
      <c r="O395" s="784">
        <v>333</v>
      </c>
    </row>
    <row r="396" spans="1:15" x14ac:dyDescent="0.25">
      <c r="A396" s="782" t="s">
        <v>111</v>
      </c>
      <c r="B396" s="783" t="s">
        <v>105</v>
      </c>
      <c r="C396" s="795">
        <v>41388</v>
      </c>
      <c r="D396" s="796">
        <v>0.48958333333333331</v>
      </c>
      <c r="E396" s="783" t="s">
        <v>96</v>
      </c>
      <c r="F396" s="783" t="s">
        <v>93</v>
      </c>
      <c r="G396" s="783" t="s">
        <v>93</v>
      </c>
      <c r="H396" s="783"/>
      <c r="I396" s="783"/>
      <c r="J396" s="783"/>
      <c r="K396" s="782"/>
      <c r="L396" s="782"/>
      <c r="M396" s="782"/>
      <c r="N396" s="783">
        <v>0.2</v>
      </c>
      <c r="O396" s="784">
        <v>596</v>
      </c>
    </row>
    <row r="397" spans="1:15" x14ac:dyDescent="0.25">
      <c r="A397" s="782" t="s">
        <v>111</v>
      </c>
      <c r="B397" s="783" t="s">
        <v>105</v>
      </c>
      <c r="C397" s="795">
        <v>41394</v>
      </c>
      <c r="D397" s="796">
        <v>0.41875000000000001</v>
      </c>
      <c r="E397" s="783" t="s">
        <v>96</v>
      </c>
      <c r="F397" s="783" t="s">
        <v>93</v>
      </c>
      <c r="G397" s="783" t="s">
        <v>93</v>
      </c>
      <c r="H397" s="783"/>
      <c r="I397" s="783"/>
      <c r="J397" s="783"/>
      <c r="K397" s="782"/>
      <c r="L397" s="782"/>
      <c r="M397" s="782"/>
      <c r="N397" s="783">
        <v>0</v>
      </c>
      <c r="O397" s="784">
        <v>1338</v>
      </c>
    </row>
    <row r="398" spans="1:15" x14ac:dyDescent="0.25">
      <c r="A398" s="782" t="s">
        <v>111</v>
      </c>
      <c r="B398" s="783" t="s">
        <v>105</v>
      </c>
      <c r="C398" s="795">
        <v>41394</v>
      </c>
      <c r="D398" s="796">
        <v>0.41875000000000001</v>
      </c>
      <c r="E398" s="783" t="s">
        <v>96</v>
      </c>
      <c r="F398" s="783" t="s">
        <v>19</v>
      </c>
      <c r="G398" s="783" t="s">
        <v>93</v>
      </c>
      <c r="H398" s="783"/>
      <c r="I398" s="783"/>
      <c r="J398" s="783"/>
      <c r="K398" s="782"/>
      <c r="L398" s="782"/>
      <c r="M398" s="782"/>
      <c r="N398" s="798"/>
      <c r="O398" s="797"/>
    </row>
    <row r="399" spans="1:15" x14ac:dyDescent="0.25">
      <c r="A399" s="782" t="s">
        <v>111</v>
      </c>
      <c r="B399" s="783" t="s">
        <v>105</v>
      </c>
      <c r="C399" s="795">
        <v>41401</v>
      </c>
      <c r="D399" s="796">
        <v>0.43402777777777779</v>
      </c>
      <c r="E399" s="783" t="s">
        <v>96</v>
      </c>
      <c r="F399" s="783" t="s">
        <v>93</v>
      </c>
      <c r="G399" s="783" t="s">
        <v>93</v>
      </c>
      <c r="H399" s="783"/>
      <c r="I399" s="783"/>
      <c r="J399" s="783"/>
      <c r="K399" s="782"/>
      <c r="L399" s="782"/>
      <c r="M399" s="782"/>
      <c r="N399" s="783">
        <v>0</v>
      </c>
      <c r="O399" s="784">
        <v>977.2</v>
      </c>
    </row>
    <row r="400" spans="1:15" x14ac:dyDescent="0.25">
      <c r="A400" s="782" t="s">
        <v>111</v>
      </c>
      <c r="B400" s="783" t="s">
        <v>105</v>
      </c>
      <c r="C400" s="795">
        <v>41408</v>
      </c>
      <c r="D400" s="796">
        <v>0.51180555555555551</v>
      </c>
      <c r="E400" s="783" t="s">
        <v>98</v>
      </c>
      <c r="F400" s="783" t="s">
        <v>93</v>
      </c>
      <c r="G400" s="783" t="s">
        <v>93</v>
      </c>
      <c r="H400" s="783"/>
      <c r="I400" s="783"/>
      <c r="J400" s="783"/>
      <c r="K400" s="782"/>
      <c r="L400" s="782"/>
      <c r="M400" s="782"/>
      <c r="N400" s="783">
        <v>0</v>
      </c>
      <c r="O400" s="784">
        <v>214.5</v>
      </c>
    </row>
    <row r="401" spans="1:15" x14ac:dyDescent="0.25">
      <c r="A401" s="782" t="s">
        <v>111</v>
      </c>
      <c r="B401" s="783" t="s">
        <v>105</v>
      </c>
      <c r="C401" s="795">
        <v>41415</v>
      </c>
      <c r="D401" s="796">
        <v>0.43055555555555558</v>
      </c>
      <c r="E401" s="783" t="s">
        <v>96</v>
      </c>
      <c r="F401" s="783" t="s">
        <v>93</v>
      </c>
      <c r="G401" s="783" t="s">
        <v>93</v>
      </c>
      <c r="H401" s="783"/>
      <c r="I401" s="783"/>
      <c r="J401" s="783"/>
      <c r="K401" s="782"/>
      <c r="L401" s="782"/>
      <c r="M401" s="782"/>
      <c r="N401" s="783">
        <v>0.75</v>
      </c>
      <c r="O401" s="784">
        <v>170.2</v>
      </c>
    </row>
    <row r="402" spans="1:15" x14ac:dyDescent="0.25">
      <c r="A402" s="782" t="s">
        <v>111</v>
      </c>
      <c r="B402" s="783" t="s">
        <v>105</v>
      </c>
      <c r="C402" s="795">
        <v>41422</v>
      </c>
      <c r="D402" s="796">
        <v>0.44097222222222221</v>
      </c>
      <c r="E402" s="783" t="s">
        <v>96</v>
      </c>
      <c r="F402" s="783" t="s">
        <v>93</v>
      </c>
      <c r="G402" s="783" t="s">
        <v>93</v>
      </c>
      <c r="H402" s="783"/>
      <c r="I402" s="783"/>
      <c r="J402" s="783"/>
      <c r="K402" s="782"/>
      <c r="L402" s="782"/>
      <c r="M402" s="782"/>
      <c r="N402" s="783">
        <v>0</v>
      </c>
      <c r="O402" s="784">
        <v>177.9</v>
      </c>
    </row>
    <row r="403" spans="1:15" x14ac:dyDescent="0.25">
      <c r="A403" s="782" t="s">
        <v>111</v>
      </c>
      <c r="B403" s="783" t="s">
        <v>105</v>
      </c>
      <c r="C403" s="795">
        <v>41429</v>
      </c>
      <c r="D403" s="796">
        <v>0.4284722222222222</v>
      </c>
      <c r="E403" s="783" t="s">
        <v>96</v>
      </c>
      <c r="F403" s="783" t="s">
        <v>93</v>
      </c>
      <c r="G403" s="783" t="s">
        <v>93</v>
      </c>
      <c r="H403" s="783"/>
      <c r="I403" s="783"/>
      <c r="J403" s="783"/>
      <c r="K403" s="782"/>
      <c r="L403" s="782"/>
      <c r="M403" s="782"/>
      <c r="N403" s="783">
        <v>0</v>
      </c>
      <c r="O403" s="797"/>
    </row>
    <row r="404" spans="1:15" x14ac:dyDescent="0.25">
      <c r="A404" s="782" t="s">
        <v>111</v>
      </c>
      <c r="B404" s="783" t="s">
        <v>105</v>
      </c>
      <c r="C404" s="795">
        <v>41436</v>
      </c>
      <c r="D404" s="796">
        <v>0.44444444444444442</v>
      </c>
      <c r="E404" s="783" t="s">
        <v>106</v>
      </c>
      <c r="F404" s="783" t="s">
        <v>93</v>
      </c>
      <c r="G404" s="783" t="s">
        <v>93</v>
      </c>
      <c r="H404" s="783"/>
      <c r="I404" s="783"/>
      <c r="J404" s="783"/>
      <c r="K404" s="782"/>
      <c r="L404" s="782"/>
      <c r="M404" s="782"/>
      <c r="N404" s="783">
        <v>0</v>
      </c>
      <c r="O404" s="784">
        <v>216</v>
      </c>
    </row>
    <row r="405" spans="1:15" x14ac:dyDescent="0.25">
      <c r="A405" s="782" t="s">
        <v>111</v>
      </c>
      <c r="B405" s="783" t="s">
        <v>105</v>
      </c>
      <c r="C405" s="795">
        <v>41443</v>
      </c>
      <c r="D405" s="796">
        <v>0.44097222222222221</v>
      </c>
      <c r="E405" s="783" t="s">
        <v>106</v>
      </c>
      <c r="F405" s="783" t="s">
        <v>93</v>
      </c>
      <c r="G405" s="783" t="s">
        <v>93</v>
      </c>
      <c r="H405" s="783"/>
      <c r="I405" s="783"/>
      <c r="J405" s="783"/>
      <c r="K405" s="782"/>
      <c r="L405" s="782"/>
      <c r="M405" s="782"/>
      <c r="N405" s="783">
        <v>0.1</v>
      </c>
      <c r="O405" s="784">
        <v>102.4</v>
      </c>
    </row>
    <row r="406" spans="1:15" x14ac:dyDescent="0.25">
      <c r="A406" s="782" t="s">
        <v>111</v>
      </c>
      <c r="B406" s="783" t="s">
        <v>105</v>
      </c>
      <c r="C406" s="795">
        <v>41450</v>
      </c>
      <c r="D406" s="796">
        <v>0.44722222222222224</v>
      </c>
      <c r="E406" s="783" t="s">
        <v>106</v>
      </c>
      <c r="F406" s="783" t="s">
        <v>93</v>
      </c>
      <c r="G406" s="783" t="s">
        <v>93</v>
      </c>
      <c r="H406" s="783"/>
      <c r="I406" s="783"/>
      <c r="J406" s="783"/>
      <c r="K406" s="782"/>
      <c r="L406" s="782"/>
      <c r="M406" s="782"/>
      <c r="N406" s="783">
        <v>0</v>
      </c>
      <c r="O406" s="784">
        <v>33.9</v>
      </c>
    </row>
    <row r="407" spans="1:15" x14ac:dyDescent="0.25">
      <c r="A407" s="782" t="s">
        <v>111</v>
      </c>
      <c r="B407" s="783" t="s">
        <v>105</v>
      </c>
      <c r="C407" s="795">
        <v>41457</v>
      </c>
      <c r="D407" s="796">
        <v>0.48958333333333331</v>
      </c>
      <c r="E407" s="783" t="s">
        <v>106</v>
      </c>
      <c r="F407" s="783" t="s">
        <v>93</v>
      </c>
      <c r="G407" s="783" t="s">
        <v>93</v>
      </c>
      <c r="H407" s="783"/>
      <c r="I407" s="783"/>
      <c r="J407" s="783"/>
      <c r="K407" s="782"/>
      <c r="L407" s="782"/>
      <c r="M407" s="782"/>
      <c r="N407" s="783">
        <v>0</v>
      </c>
      <c r="O407" s="784">
        <v>18</v>
      </c>
    </row>
    <row r="408" spans="1:15" x14ac:dyDescent="0.25">
      <c r="A408" s="782" t="s">
        <v>111</v>
      </c>
      <c r="B408" s="783" t="s">
        <v>105</v>
      </c>
      <c r="C408" s="795">
        <v>41465</v>
      </c>
      <c r="D408" s="796">
        <v>0.40763888888888888</v>
      </c>
      <c r="E408" s="783" t="s">
        <v>106</v>
      </c>
      <c r="F408" s="783" t="s">
        <v>93</v>
      </c>
      <c r="G408" s="783" t="s">
        <v>93</v>
      </c>
      <c r="H408" s="783"/>
      <c r="I408" s="783"/>
      <c r="J408" s="783"/>
      <c r="K408" s="782"/>
      <c r="L408" s="782"/>
      <c r="M408" s="782"/>
      <c r="N408" s="783">
        <v>0</v>
      </c>
      <c r="O408" s="784">
        <v>7.2</v>
      </c>
    </row>
    <row r="409" spans="1:15" x14ac:dyDescent="0.25">
      <c r="A409" s="782" t="s">
        <v>111</v>
      </c>
      <c r="B409" s="783" t="s">
        <v>105</v>
      </c>
      <c r="C409" s="795">
        <v>41472</v>
      </c>
      <c r="D409" s="796">
        <v>0.43472222222222223</v>
      </c>
      <c r="E409" s="783" t="s">
        <v>98</v>
      </c>
      <c r="F409" s="783" t="s">
        <v>93</v>
      </c>
      <c r="G409" s="783" t="s">
        <v>93</v>
      </c>
      <c r="H409" s="783"/>
      <c r="I409" s="783"/>
      <c r="J409" s="783"/>
      <c r="K409" s="782"/>
      <c r="L409" s="782"/>
      <c r="M409" s="782"/>
      <c r="N409" s="783">
        <v>0.1</v>
      </c>
      <c r="O409" s="784">
        <v>4.9000000000000004</v>
      </c>
    </row>
    <row r="410" spans="1:15" x14ac:dyDescent="0.25">
      <c r="A410" s="782" t="s">
        <v>111</v>
      </c>
      <c r="B410" s="783" t="s">
        <v>105</v>
      </c>
      <c r="C410" s="795">
        <v>41477</v>
      </c>
      <c r="D410" s="796">
        <v>0.48194444444444445</v>
      </c>
      <c r="E410" s="783" t="s">
        <v>98</v>
      </c>
      <c r="F410" s="783" t="s">
        <v>93</v>
      </c>
      <c r="G410" s="783" t="s">
        <v>93</v>
      </c>
      <c r="H410" s="783"/>
      <c r="I410" s="783"/>
      <c r="J410" s="783"/>
      <c r="K410" s="782"/>
      <c r="L410" s="782"/>
      <c r="M410" s="782"/>
      <c r="N410" s="783">
        <v>0.1</v>
      </c>
      <c r="O410" s="784">
        <v>31.8</v>
      </c>
    </row>
    <row r="411" spans="1:15" x14ac:dyDescent="0.25">
      <c r="A411" s="782" t="s">
        <v>111</v>
      </c>
      <c r="B411" s="783" t="s">
        <v>105</v>
      </c>
      <c r="C411" s="795">
        <v>41484</v>
      </c>
      <c r="D411" s="796">
        <v>0.4861111111111111</v>
      </c>
      <c r="E411" s="783" t="s">
        <v>106</v>
      </c>
      <c r="F411" s="783" t="s">
        <v>93</v>
      </c>
      <c r="G411" s="783" t="s">
        <v>93</v>
      </c>
      <c r="H411" s="783"/>
      <c r="I411" s="783"/>
      <c r="J411" s="783"/>
      <c r="K411" s="782"/>
      <c r="L411" s="782"/>
      <c r="M411" s="782"/>
      <c r="N411" s="783">
        <v>0</v>
      </c>
      <c r="O411" s="784">
        <v>35.200000000000003</v>
      </c>
    </row>
    <row r="412" spans="1:15" x14ac:dyDescent="0.25">
      <c r="A412" s="782" t="s">
        <v>111</v>
      </c>
      <c r="B412" s="783" t="s">
        <v>105</v>
      </c>
      <c r="C412" s="795">
        <v>41487</v>
      </c>
      <c r="D412" s="796">
        <v>0.46111111111111114</v>
      </c>
      <c r="E412" s="783" t="s">
        <v>106</v>
      </c>
      <c r="F412" s="783" t="s">
        <v>93</v>
      </c>
      <c r="G412" s="783" t="s">
        <v>93</v>
      </c>
      <c r="H412" s="783"/>
      <c r="I412" s="783"/>
      <c r="J412" s="783"/>
      <c r="K412" s="782"/>
      <c r="L412" s="782"/>
      <c r="M412" s="782"/>
      <c r="N412" s="783">
        <v>0.5</v>
      </c>
      <c r="O412" s="784">
        <v>16.100000000000001</v>
      </c>
    </row>
    <row r="413" spans="1:15" x14ac:dyDescent="0.25">
      <c r="A413" s="782" t="s">
        <v>111</v>
      </c>
      <c r="B413" s="783" t="s">
        <v>105</v>
      </c>
      <c r="C413" s="795">
        <v>41492</v>
      </c>
      <c r="D413" s="796">
        <v>0.42708333333333331</v>
      </c>
      <c r="E413" s="783" t="s">
        <v>106</v>
      </c>
      <c r="F413" s="783" t="s">
        <v>93</v>
      </c>
      <c r="G413" s="783" t="s">
        <v>93</v>
      </c>
      <c r="H413" s="783"/>
      <c r="I413" s="783"/>
      <c r="J413" s="783"/>
      <c r="K413" s="782"/>
      <c r="L413" s="782"/>
      <c r="M413" s="782"/>
      <c r="N413" s="783">
        <v>0</v>
      </c>
      <c r="O413" s="784">
        <v>44.3</v>
      </c>
    </row>
    <row r="414" spans="1:15" x14ac:dyDescent="0.25">
      <c r="A414" s="782" t="s">
        <v>111</v>
      </c>
      <c r="B414" s="783" t="s">
        <v>105</v>
      </c>
      <c r="C414" s="795">
        <v>41499</v>
      </c>
      <c r="D414" s="796">
        <v>0.44444444444444442</v>
      </c>
      <c r="E414" s="783" t="s">
        <v>96</v>
      </c>
      <c r="F414" s="783" t="s">
        <v>100</v>
      </c>
      <c r="G414" s="783" t="s">
        <v>93</v>
      </c>
      <c r="H414" s="783"/>
      <c r="I414" s="783"/>
      <c r="J414" s="783"/>
      <c r="K414" s="782"/>
      <c r="L414" s="782"/>
      <c r="M414" s="782"/>
      <c r="N414" s="783">
        <v>1</v>
      </c>
      <c r="O414" s="797"/>
    </row>
    <row r="415" spans="1:15" x14ac:dyDescent="0.25">
      <c r="A415" s="782" t="s">
        <v>111</v>
      </c>
      <c r="B415" s="783" t="s">
        <v>105</v>
      </c>
      <c r="C415" s="795">
        <v>41506</v>
      </c>
      <c r="D415" s="796">
        <v>0.47222222222222221</v>
      </c>
      <c r="E415" s="783" t="s">
        <v>106</v>
      </c>
      <c r="F415" s="783" t="s">
        <v>100</v>
      </c>
      <c r="G415" s="783" t="s">
        <v>93</v>
      </c>
      <c r="H415" s="783"/>
      <c r="I415" s="783"/>
      <c r="J415" s="783"/>
      <c r="K415" s="782"/>
      <c r="L415" s="782"/>
      <c r="M415" s="782"/>
      <c r="N415" s="783">
        <v>0</v>
      </c>
      <c r="O415" s="784">
        <v>184</v>
      </c>
    </row>
    <row r="416" spans="1:15" x14ac:dyDescent="0.25">
      <c r="A416" s="782" t="s">
        <v>111</v>
      </c>
      <c r="B416" s="783" t="s">
        <v>105</v>
      </c>
      <c r="C416" s="795">
        <v>41506</v>
      </c>
      <c r="D416" s="796">
        <v>0.47291666666666665</v>
      </c>
      <c r="E416" s="783" t="s">
        <v>106</v>
      </c>
      <c r="F416" s="783" t="s">
        <v>19</v>
      </c>
      <c r="G416" s="783" t="s">
        <v>93</v>
      </c>
      <c r="H416" s="783"/>
      <c r="I416" s="783"/>
      <c r="J416" s="783"/>
      <c r="K416" s="782"/>
      <c r="L416" s="782"/>
      <c r="M416" s="782"/>
      <c r="N416" s="798"/>
      <c r="O416" s="797"/>
    </row>
    <row r="417" spans="1:15" x14ac:dyDescent="0.25">
      <c r="A417" s="782" t="s">
        <v>111</v>
      </c>
      <c r="B417" s="783" t="s">
        <v>105</v>
      </c>
      <c r="C417" s="795">
        <v>41512</v>
      </c>
      <c r="D417" s="796">
        <v>0.40069444444444446</v>
      </c>
      <c r="E417" s="783" t="s">
        <v>96</v>
      </c>
      <c r="F417" s="783" t="s">
        <v>93</v>
      </c>
      <c r="G417" s="783" t="s">
        <v>93</v>
      </c>
      <c r="H417" s="783"/>
      <c r="I417" s="783"/>
      <c r="J417" s="783"/>
      <c r="K417" s="782"/>
      <c r="L417" s="782"/>
      <c r="M417" s="782"/>
      <c r="N417" s="783">
        <v>0</v>
      </c>
      <c r="O417" s="784">
        <v>70.599999999999994</v>
      </c>
    </row>
    <row r="418" spans="1:15" x14ac:dyDescent="0.25">
      <c r="A418" s="782" t="s">
        <v>111</v>
      </c>
      <c r="B418" s="783" t="s">
        <v>105</v>
      </c>
      <c r="C418" s="795">
        <v>41515</v>
      </c>
      <c r="D418" s="796">
        <v>0.41736111111111113</v>
      </c>
      <c r="E418" s="783" t="s">
        <v>106</v>
      </c>
      <c r="F418" s="783" t="s">
        <v>93</v>
      </c>
      <c r="G418" s="783" t="s">
        <v>93</v>
      </c>
      <c r="H418" s="783"/>
      <c r="I418" s="783"/>
      <c r="J418" s="783"/>
      <c r="K418" s="782"/>
      <c r="L418" s="782"/>
      <c r="M418" s="782"/>
      <c r="N418" s="783">
        <v>0</v>
      </c>
      <c r="O418" s="784">
        <v>39.5</v>
      </c>
    </row>
    <row r="419" spans="1:15" x14ac:dyDescent="0.25">
      <c r="A419" s="782" t="s">
        <v>111</v>
      </c>
      <c r="B419" s="783" t="s">
        <v>105</v>
      </c>
      <c r="C419" s="795">
        <v>41521</v>
      </c>
      <c r="D419" s="796">
        <v>0.44027777777777777</v>
      </c>
      <c r="E419" s="783" t="s">
        <v>106</v>
      </c>
      <c r="F419" s="783" t="s">
        <v>93</v>
      </c>
      <c r="G419" s="783" t="s">
        <v>93</v>
      </c>
      <c r="H419" s="783"/>
      <c r="I419" s="783"/>
      <c r="J419" s="783"/>
      <c r="K419" s="782"/>
      <c r="L419" s="782"/>
      <c r="M419" s="782"/>
      <c r="N419" s="783">
        <v>0</v>
      </c>
      <c r="O419" s="784">
        <v>22.8</v>
      </c>
    </row>
    <row r="420" spans="1:15" x14ac:dyDescent="0.25">
      <c r="A420" s="782" t="s">
        <v>111</v>
      </c>
      <c r="B420" s="783" t="s">
        <v>105</v>
      </c>
      <c r="C420" s="795">
        <v>41521</v>
      </c>
      <c r="D420" s="796">
        <v>0.44097222222222221</v>
      </c>
      <c r="E420" s="783" t="s">
        <v>106</v>
      </c>
      <c r="F420" s="783" t="s">
        <v>19</v>
      </c>
      <c r="G420" s="783" t="s">
        <v>93</v>
      </c>
      <c r="H420" s="783"/>
      <c r="I420" s="783"/>
      <c r="J420" s="783"/>
      <c r="K420" s="782"/>
      <c r="L420" s="782"/>
      <c r="M420" s="782"/>
      <c r="N420" s="798"/>
      <c r="O420" s="797"/>
    </row>
    <row r="421" spans="1:15" x14ac:dyDescent="0.25">
      <c r="A421" s="782" t="s">
        <v>111</v>
      </c>
      <c r="B421" s="783" t="s">
        <v>105</v>
      </c>
      <c r="C421" s="795">
        <v>41527</v>
      </c>
      <c r="D421" s="796">
        <v>0.43819444444444444</v>
      </c>
      <c r="E421" s="783" t="s">
        <v>106</v>
      </c>
      <c r="F421" s="783" t="s">
        <v>93</v>
      </c>
      <c r="G421" s="783" t="s">
        <v>93</v>
      </c>
      <c r="H421" s="783"/>
      <c r="I421" s="783"/>
      <c r="J421" s="783"/>
      <c r="K421" s="782"/>
      <c r="L421" s="782"/>
      <c r="M421" s="782"/>
      <c r="N421" s="783">
        <v>0</v>
      </c>
      <c r="O421" s="784">
        <v>13.4</v>
      </c>
    </row>
    <row r="422" spans="1:15" x14ac:dyDescent="0.25">
      <c r="A422" s="782" t="s">
        <v>111</v>
      </c>
      <c r="B422" s="783" t="s">
        <v>105</v>
      </c>
      <c r="C422" s="795">
        <v>41533</v>
      </c>
      <c r="D422" s="796">
        <v>0.57222222222222219</v>
      </c>
      <c r="E422" s="783" t="s">
        <v>96</v>
      </c>
      <c r="F422" s="783" t="s">
        <v>93</v>
      </c>
      <c r="G422" s="783" t="s">
        <v>93</v>
      </c>
      <c r="H422" s="783"/>
      <c r="I422" s="783"/>
      <c r="J422" s="783"/>
      <c r="K422" s="782"/>
      <c r="L422" s="782"/>
      <c r="M422" s="782"/>
      <c r="N422" s="783">
        <v>0.1</v>
      </c>
      <c r="O422" s="784">
        <v>5.9</v>
      </c>
    </row>
    <row r="423" spans="1:15" x14ac:dyDescent="0.25">
      <c r="A423" s="782" t="s">
        <v>111</v>
      </c>
      <c r="B423" s="783" t="s">
        <v>105</v>
      </c>
      <c r="C423" s="795">
        <v>41540</v>
      </c>
      <c r="D423" s="796">
        <v>0.41388888888888886</v>
      </c>
      <c r="E423" s="783" t="s">
        <v>96</v>
      </c>
      <c r="F423" s="783" t="s">
        <v>93</v>
      </c>
      <c r="G423" s="783" t="s">
        <v>93</v>
      </c>
      <c r="H423" s="783"/>
      <c r="I423" s="783"/>
      <c r="J423" s="783"/>
      <c r="K423" s="782"/>
      <c r="L423" s="782"/>
      <c r="M423" s="782"/>
      <c r="N423" s="783">
        <v>0</v>
      </c>
      <c r="O423" s="784">
        <v>8.3000000000000007</v>
      </c>
    </row>
    <row r="424" spans="1:15" x14ac:dyDescent="0.25">
      <c r="A424" s="782" t="s">
        <v>111</v>
      </c>
      <c r="B424" s="783" t="s">
        <v>105</v>
      </c>
      <c r="C424" s="795">
        <v>41542</v>
      </c>
      <c r="D424" s="796">
        <v>0.47291666666666665</v>
      </c>
      <c r="E424" s="783" t="s">
        <v>96</v>
      </c>
      <c r="F424" s="783" t="s">
        <v>93</v>
      </c>
      <c r="G424" s="783" t="s">
        <v>93</v>
      </c>
      <c r="H424" s="783"/>
      <c r="I424" s="783"/>
      <c r="J424" s="783"/>
      <c r="K424" s="782"/>
      <c r="L424" s="782"/>
      <c r="M424" s="782"/>
      <c r="N424" s="783">
        <v>0</v>
      </c>
      <c r="O424" s="784">
        <v>3.6</v>
      </c>
    </row>
    <row r="425" spans="1:15" x14ac:dyDescent="0.25">
      <c r="A425" s="782" t="s">
        <v>111</v>
      </c>
      <c r="B425" s="783" t="s">
        <v>105</v>
      </c>
      <c r="C425" s="795">
        <v>41542</v>
      </c>
      <c r="D425" s="796">
        <v>0.47361111111111109</v>
      </c>
      <c r="E425" s="783" t="s">
        <v>96</v>
      </c>
      <c r="F425" s="783" t="s">
        <v>19</v>
      </c>
      <c r="G425" s="783" t="s">
        <v>93</v>
      </c>
      <c r="H425" s="783"/>
      <c r="I425" s="783"/>
      <c r="J425" s="783"/>
      <c r="K425" s="782"/>
      <c r="L425" s="782"/>
      <c r="M425" s="782"/>
      <c r="N425" s="798"/>
      <c r="O425" s="797"/>
    </row>
    <row r="426" spans="1:15" x14ac:dyDescent="0.25">
      <c r="A426" s="782" t="s">
        <v>111</v>
      </c>
      <c r="B426" s="783" t="s">
        <v>105</v>
      </c>
      <c r="C426" s="795">
        <v>41547</v>
      </c>
      <c r="D426" s="796">
        <v>0.3840277777777778</v>
      </c>
      <c r="E426" s="783" t="s">
        <v>96</v>
      </c>
      <c r="F426" s="783" t="s">
        <v>93</v>
      </c>
      <c r="G426" s="783" t="s">
        <v>93</v>
      </c>
      <c r="H426" s="783"/>
      <c r="I426" s="783"/>
      <c r="J426" s="783"/>
      <c r="K426" s="782"/>
      <c r="L426" s="782"/>
      <c r="M426" s="782"/>
      <c r="N426" s="783">
        <v>0</v>
      </c>
      <c r="O426" s="784">
        <v>3.4</v>
      </c>
    </row>
    <row r="427" spans="1:15" x14ac:dyDescent="0.25">
      <c r="A427" s="782" t="s">
        <v>111</v>
      </c>
      <c r="B427" s="783" t="s">
        <v>105</v>
      </c>
      <c r="C427" s="795">
        <v>41554</v>
      </c>
      <c r="D427" s="796">
        <v>0.37291666666666667</v>
      </c>
      <c r="E427" s="783" t="s">
        <v>96</v>
      </c>
      <c r="F427" s="783" t="s">
        <v>93</v>
      </c>
      <c r="G427" s="783" t="s">
        <v>93</v>
      </c>
      <c r="H427" s="783"/>
      <c r="I427" s="783"/>
      <c r="J427" s="783"/>
      <c r="K427" s="782"/>
      <c r="L427" s="782"/>
      <c r="M427" s="782"/>
      <c r="N427" s="783">
        <v>0</v>
      </c>
      <c r="O427" s="784">
        <v>14.1</v>
      </c>
    </row>
    <row r="428" spans="1:15" x14ac:dyDescent="0.25">
      <c r="A428" s="782" t="s">
        <v>111</v>
      </c>
      <c r="B428" s="783" t="s">
        <v>105</v>
      </c>
      <c r="C428" s="795">
        <v>41561</v>
      </c>
      <c r="D428" s="796">
        <v>0.37777777777777777</v>
      </c>
      <c r="E428" s="783" t="s">
        <v>96</v>
      </c>
      <c r="F428" s="783" t="s">
        <v>93</v>
      </c>
      <c r="G428" s="783" t="s">
        <v>93</v>
      </c>
      <c r="H428" s="783"/>
      <c r="I428" s="783"/>
      <c r="J428" s="783"/>
      <c r="K428" s="782"/>
      <c r="L428" s="782"/>
      <c r="M428" s="782"/>
      <c r="N428" s="783">
        <v>0</v>
      </c>
      <c r="O428" s="784">
        <v>14.7</v>
      </c>
    </row>
    <row r="429" spans="1:15" x14ac:dyDescent="0.25">
      <c r="A429" s="782" t="s">
        <v>111</v>
      </c>
      <c r="B429" s="783" t="s">
        <v>105</v>
      </c>
      <c r="C429" s="795">
        <v>41575</v>
      </c>
      <c r="D429" s="796">
        <v>0.3923611111111111</v>
      </c>
      <c r="E429" s="783" t="s">
        <v>96</v>
      </c>
      <c r="F429" s="783" t="s">
        <v>93</v>
      </c>
      <c r="G429" s="783" t="s">
        <v>93</v>
      </c>
      <c r="H429" s="783"/>
      <c r="I429" s="783"/>
      <c r="J429" s="783"/>
      <c r="K429" s="782"/>
      <c r="L429" s="782"/>
      <c r="M429" s="782"/>
      <c r="N429" s="783">
        <v>0</v>
      </c>
      <c r="O429" s="784">
        <v>31.2</v>
      </c>
    </row>
    <row r="430" spans="1:15" x14ac:dyDescent="0.25">
      <c r="A430" s="782" t="s">
        <v>111</v>
      </c>
      <c r="B430" s="783" t="s">
        <v>105</v>
      </c>
      <c r="C430" s="795">
        <v>41582</v>
      </c>
      <c r="D430" s="796">
        <v>0.46944444444444444</v>
      </c>
      <c r="E430" s="783" t="s">
        <v>108</v>
      </c>
      <c r="F430" s="783" t="s">
        <v>93</v>
      </c>
      <c r="G430" s="783" t="s">
        <v>93</v>
      </c>
      <c r="H430" s="783"/>
      <c r="I430" s="783"/>
      <c r="J430" s="783"/>
      <c r="K430" s="782"/>
      <c r="L430" s="782"/>
      <c r="M430" s="782"/>
      <c r="N430" s="783">
        <v>0.1</v>
      </c>
      <c r="O430" s="784">
        <v>38.700000000000003</v>
      </c>
    </row>
    <row r="431" spans="1:15" x14ac:dyDescent="0.25">
      <c r="A431" s="782" t="s">
        <v>111</v>
      </c>
      <c r="B431" s="783" t="s">
        <v>105</v>
      </c>
      <c r="C431" s="795">
        <v>41591</v>
      </c>
      <c r="D431" s="796">
        <v>0.47083333333333333</v>
      </c>
      <c r="E431" s="783" t="s">
        <v>98</v>
      </c>
      <c r="F431" s="783" t="s">
        <v>93</v>
      </c>
      <c r="G431" s="783" t="s">
        <v>93</v>
      </c>
      <c r="H431" s="783"/>
      <c r="I431" s="783"/>
      <c r="J431" s="783"/>
      <c r="K431" s="782"/>
      <c r="L431" s="782"/>
      <c r="M431" s="782"/>
      <c r="N431" s="783">
        <v>0</v>
      </c>
      <c r="O431" s="784">
        <v>82.4</v>
      </c>
    </row>
    <row r="432" spans="1:15" x14ac:dyDescent="0.25">
      <c r="A432" s="782" t="s">
        <v>111</v>
      </c>
      <c r="B432" s="783" t="s">
        <v>105</v>
      </c>
      <c r="C432" s="795">
        <v>41596</v>
      </c>
      <c r="D432" s="796">
        <v>0.48888888888888887</v>
      </c>
      <c r="E432" s="783" t="s">
        <v>96</v>
      </c>
      <c r="F432" s="783" t="s">
        <v>93</v>
      </c>
      <c r="G432" s="783" t="s">
        <v>93</v>
      </c>
      <c r="H432" s="783"/>
      <c r="I432" s="783"/>
      <c r="J432" s="783"/>
      <c r="K432" s="782"/>
      <c r="L432" s="782"/>
      <c r="M432" s="782"/>
      <c r="N432" s="783">
        <v>0</v>
      </c>
      <c r="O432" s="784">
        <v>106.2</v>
      </c>
    </row>
    <row r="433" spans="1:15" x14ac:dyDescent="0.25">
      <c r="A433" s="782" t="s">
        <v>111</v>
      </c>
      <c r="B433" s="783" t="s">
        <v>105</v>
      </c>
      <c r="C433" s="795">
        <v>41598</v>
      </c>
      <c r="D433" s="796">
        <v>0.50624999999999998</v>
      </c>
      <c r="E433" s="783" t="s">
        <v>96</v>
      </c>
      <c r="F433" s="783" t="s">
        <v>93</v>
      </c>
      <c r="G433" s="783" t="s">
        <v>93</v>
      </c>
      <c r="H433" s="783"/>
      <c r="I433" s="783"/>
      <c r="J433" s="783"/>
      <c r="K433" s="782"/>
      <c r="L433" s="782"/>
      <c r="M433" s="782"/>
      <c r="N433" s="783">
        <v>0</v>
      </c>
      <c r="O433" s="784">
        <v>81</v>
      </c>
    </row>
    <row r="434" spans="1:15" x14ac:dyDescent="0.25">
      <c r="A434" s="782" t="s">
        <v>111</v>
      </c>
      <c r="B434" s="783" t="s">
        <v>105</v>
      </c>
      <c r="C434" s="795">
        <v>41603</v>
      </c>
      <c r="D434" s="796">
        <v>0.40069444444444446</v>
      </c>
      <c r="E434" s="783" t="s">
        <v>96</v>
      </c>
      <c r="F434" s="783" t="s">
        <v>93</v>
      </c>
      <c r="G434" s="783" t="s">
        <v>93</v>
      </c>
      <c r="H434" s="783"/>
      <c r="I434" s="783"/>
      <c r="J434" s="783"/>
      <c r="K434" s="782"/>
      <c r="L434" s="782"/>
      <c r="M434" s="782"/>
      <c r="N434" s="783">
        <v>0.1</v>
      </c>
      <c r="O434" s="784">
        <v>82.7</v>
      </c>
    </row>
    <row r="435" spans="1:15" x14ac:dyDescent="0.25">
      <c r="A435" s="782" t="s">
        <v>111</v>
      </c>
      <c r="B435" s="783" t="s">
        <v>105</v>
      </c>
      <c r="C435" s="795">
        <v>41610</v>
      </c>
      <c r="D435" s="796">
        <v>0.55208333333333337</v>
      </c>
      <c r="E435" s="783" t="s">
        <v>96</v>
      </c>
      <c r="F435" s="783" t="s">
        <v>93</v>
      </c>
      <c r="G435" s="783" t="s">
        <v>93</v>
      </c>
      <c r="H435" s="783"/>
      <c r="I435" s="783"/>
      <c r="J435" s="783"/>
      <c r="K435" s="782"/>
      <c r="L435" s="782"/>
      <c r="M435" s="782"/>
      <c r="N435" s="783">
        <v>0</v>
      </c>
      <c r="O435" s="784">
        <v>73.5</v>
      </c>
    </row>
    <row r="436" spans="1:15" x14ac:dyDescent="0.25">
      <c r="A436" s="782" t="s">
        <v>111</v>
      </c>
      <c r="B436" s="783" t="s">
        <v>105</v>
      </c>
      <c r="C436" s="795">
        <v>41612</v>
      </c>
      <c r="D436" s="796">
        <v>0.45624999999999999</v>
      </c>
      <c r="E436" s="783" t="s">
        <v>96</v>
      </c>
      <c r="F436" s="783" t="s">
        <v>93</v>
      </c>
      <c r="G436" s="783" t="s">
        <v>93</v>
      </c>
      <c r="H436" s="783"/>
      <c r="I436" s="783"/>
      <c r="J436" s="783"/>
      <c r="K436" s="782"/>
      <c r="L436" s="782"/>
      <c r="M436" s="782"/>
      <c r="N436" s="783">
        <v>0</v>
      </c>
      <c r="O436" s="784">
        <v>39.9</v>
      </c>
    </row>
    <row r="437" spans="1:15" x14ac:dyDescent="0.25">
      <c r="A437" s="782" t="s">
        <v>111</v>
      </c>
      <c r="B437" s="783" t="s">
        <v>105</v>
      </c>
      <c r="C437" s="795">
        <v>41617</v>
      </c>
      <c r="D437" s="796">
        <v>0.44583333333333336</v>
      </c>
      <c r="E437" s="783" t="s">
        <v>96</v>
      </c>
      <c r="F437" s="783" t="s">
        <v>93</v>
      </c>
      <c r="G437" s="783" t="s">
        <v>93</v>
      </c>
      <c r="H437" s="783"/>
      <c r="I437" s="783"/>
      <c r="J437" s="783"/>
      <c r="K437" s="782"/>
      <c r="L437" s="782"/>
      <c r="M437" s="782"/>
      <c r="N437" s="783">
        <v>0.1</v>
      </c>
      <c r="O437" s="784">
        <v>62.1</v>
      </c>
    </row>
    <row r="438" spans="1:15" x14ac:dyDescent="0.25">
      <c r="A438" s="782" t="s">
        <v>111</v>
      </c>
      <c r="B438" s="783" t="s">
        <v>105</v>
      </c>
      <c r="C438" s="795">
        <v>41619</v>
      </c>
      <c r="D438" s="796">
        <v>0.45763888888888887</v>
      </c>
      <c r="E438" s="783" t="s">
        <v>96</v>
      </c>
      <c r="F438" s="783" t="s">
        <v>93</v>
      </c>
      <c r="G438" s="783" t="s">
        <v>93</v>
      </c>
      <c r="H438" s="783"/>
      <c r="I438" s="783"/>
      <c r="J438" s="783"/>
      <c r="K438" s="782"/>
      <c r="L438" s="782"/>
      <c r="M438" s="782"/>
      <c r="N438" s="783">
        <v>0</v>
      </c>
      <c r="O438" s="784">
        <v>77</v>
      </c>
    </row>
    <row r="439" spans="1:15" x14ac:dyDescent="0.25">
      <c r="A439" s="782" t="s">
        <v>111</v>
      </c>
      <c r="B439" s="783" t="s">
        <v>105</v>
      </c>
      <c r="C439" s="795">
        <v>41624</v>
      </c>
      <c r="D439" s="796">
        <v>0.3972222222222222</v>
      </c>
      <c r="E439" s="783" t="s">
        <v>96</v>
      </c>
      <c r="F439" s="783" t="s">
        <v>100</v>
      </c>
      <c r="G439" s="783" t="s">
        <v>93</v>
      </c>
      <c r="H439" s="783"/>
      <c r="I439" s="783"/>
      <c r="J439" s="783"/>
      <c r="K439" s="782"/>
      <c r="L439" s="782"/>
      <c r="M439" s="782"/>
      <c r="N439" s="783">
        <v>0</v>
      </c>
      <c r="O439" s="784">
        <v>388.2</v>
      </c>
    </row>
    <row r="440" spans="1:15" x14ac:dyDescent="0.25">
      <c r="A440" s="782" t="s">
        <v>111</v>
      </c>
      <c r="B440" s="783" t="s">
        <v>105</v>
      </c>
      <c r="C440" s="795">
        <v>41641</v>
      </c>
      <c r="D440" s="796">
        <v>0.41666666666666669</v>
      </c>
      <c r="E440" s="783" t="s">
        <v>96</v>
      </c>
      <c r="F440" s="783" t="s">
        <v>93</v>
      </c>
      <c r="G440" s="783" t="s">
        <v>93</v>
      </c>
      <c r="H440" s="783"/>
      <c r="I440" s="783"/>
      <c r="J440" s="783"/>
      <c r="K440" s="782"/>
      <c r="L440" s="782"/>
      <c r="M440" s="782"/>
      <c r="N440" s="783">
        <v>0</v>
      </c>
      <c r="O440" s="784">
        <v>264.8</v>
      </c>
    </row>
    <row r="441" spans="1:15" x14ac:dyDescent="0.25">
      <c r="A441" s="782" t="s">
        <v>111</v>
      </c>
      <c r="B441" s="783" t="s">
        <v>105</v>
      </c>
      <c r="C441" s="795">
        <v>41641</v>
      </c>
      <c r="D441" s="796">
        <v>0.41736111111111113</v>
      </c>
      <c r="E441" s="783" t="s">
        <v>96</v>
      </c>
      <c r="F441" s="783" t="s">
        <v>19</v>
      </c>
      <c r="G441" s="783" t="s">
        <v>93</v>
      </c>
      <c r="H441" s="783"/>
      <c r="I441" s="783"/>
      <c r="J441" s="783"/>
      <c r="K441" s="782"/>
      <c r="L441" s="782"/>
      <c r="M441" s="782"/>
      <c r="N441" s="798"/>
      <c r="O441" s="797"/>
    </row>
    <row r="442" spans="1:15" x14ac:dyDescent="0.25">
      <c r="A442" s="782" t="s">
        <v>111</v>
      </c>
      <c r="B442" s="783" t="s">
        <v>105</v>
      </c>
      <c r="C442" s="795">
        <v>41647</v>
      </c>
      <c r="D442" s="796">
        <v>0.45277777777777778</v>
      </c>
      <c r="E442" s="783" t="s">
        <v>96</v>
      </c>
      <c r="F442" s="783" t="s">
        <v>93</v>
      </c>
      <c r="G442" s="783" t="s">
        <v>93</v>
      </c>
      <c r="H442" s="783"/>
      <c r="I442" s="783"/>
      <c r="J442" s="783"/>
      <c r="K442" s="782"/>
      <c r="L442" s="782"/>
      <c r="M442" s="782"/>
      <c r="N442" s="783">
        <v>0</v>
      </c>
      <c r="O442" s="784">
        <v>238</v>
      </c>
    </row>
    <row r="443" spans="1:15" x14ac:dyDescent="0.25">
      <c r="A443" s="782" t="s">
        <v>111</v>
      </c>
      <c r="B443" s="783" t="s">
        <v>105</v>
      </c>
      <c r="C443" s="795">
        <v>41652</v>
      </c>
      <c r="D443" s="796">
        <v>0.45347222222222222</v>
      </c>
      <c r="E443" s="783" t="s">
        <v>96</v>
      </c>
      <c r="F443" s="783" t="s">
        <v>100</v>
      </c>
      <c r="G443" s="783" t="s">
        <v>93</v>
      </c>
      <c r="H443" s="783"/>
      <c r="I443" s="783"/>
      <c r="J443" s="783"/>
      <c r="K443" s="782"/>
      <c r="L443" s="782"/>
      <c r="M443" s="782"/>
      <c r="N443" s="783">
        <v>0</v>
      </c>
      <c r="O443" s="784">
        <v>883</v>
      </c>
    </row>
    <row r="444" spans="1:15" x14ac:dyDescent="0.25">
      <c r="A444" s="782" t="s">
        <v>111</v>
      </c>
      <c r="B444" s="783" t="s">
        <v>105</v>
      </c>
      <c r="C444" s="795">
        <v>41652</v>
      </c>
      <c r="D444" s="796">
        <v>0.45416666666666666</v>
      </c>
      <c r="E444" s="783" t="s">
        <v>96</v>
      </c>
      <c r="F444" s="783" t="s">
        <v>19</v>
      </c>
      <c r="G444" s="783" t="s">
        <v>93</v>
      </c>
      <c r="H444" s="783"/>
      <c r="I444" s="783"/>
      <c r="J444" s="783"/>
      <c r="K444" s="782"/>
      <c r="L444" s="782"/>
      <c r="M444" s="782"/>
      <c r="N444" s="798"/>
      <c r="O444" s="797"/>
    </row>
    <row r="445" spans="1:15" x14ac:dyDescent="0.25">
      <c r="A445" s="782" t="s">
        <v>111</v>
      </c>
      <c r="B445" s="783" t="s">
        <v>105</v>
      </c>
      <c r="C445" s="795">
        <v>41661</v>
      </c>
      <c r="D445" s="796">
        <v>0.48680555555555555</v>
      </c>
      <c r="E445" s="783" t="s">
        <v>96</v>
      </c>
      <c r="F445" s="783" t="s">
        <v>93</v>
      </c>
      <c r="G445" s="783" t="s">
        <v>93</v>
      </c>
      <c r="H445" s="783"/>
      <c r="I445" s="783"/>
      <c r="J445" s="783"/>
      <c r="K445" s="782"/>
      <c r="L445" s="782"/>
      <c r="M445" s="782"/>
      <c r="N445" s="783">
        <v>0</v>
      </c>
      <c r="O445" s="784">
        <v>342</v>
      </c>
    </row>
    <row r="446" spans="1:15" x14ac:dyDescent="0.25">
      <c r="A446" s="782" t="s">
        <v>111</v>
      </c>
      <c r="B446" s="783" t="s">
        <v>105</v>
      </c>
      <c r="C446" s="795">
        <v>41668</v>
      </c>
      <c r="D446" s="796">
        <v>0.47847222222222224</v>
      </c>
      <c r="E446" s="783" t="s">
        <v>96</v>
      </c>
      <c r="F446" s="783" t="s">
        <v>93</v>
      </c>
      <c r="G446" s="783" t="s">
        <v>93</v>
      </c>
      <c r="H446" s="783"/>
      <c r="I446" s="783"/>
      <c r="J446" s="783"/>
      <c r="K446" s="782"/>
      <c r="L446" s="782"/>
      <c r="M446" s="782"/>
      <c r="N446" s="783">
        <v>0</v>
      </c>
      <c r="O446" s="784">
        <v>158</v>
      </c>
    </row>
    <row r="447" spans="1:15" x14ac:dyDescent="0.25">
      <c r="A447" s="782" t="s">
        <v>111</v>
      </c>
      <c r="B447" s="783" t="s">
        <v>105</v>
      </c>
      <c r="C447" s="795">
        <v>41676</v>
      </c>
      <c r="D447" s="796">
        <v>0.54861111111111116</v>
      </c>
      <c r="E447" s="783" t="s">
        <v>96</v>
      </c>
      <c r="F447" s="783" t="s">
        <v>93</v>
      </c>
      <c r="G447" s="783" t="s">
        <v>93</v>
      </c>
      <c r="H447" s="783"/>
      <c r="I447" s="783"/>
      <c r="J447" s="783"/>
      <c r="K447" s="782"/>
      <c r="L447" s="782"/>
      <c r="M447" s="782"/>
      <c r="N447" s="783">
        <v>0</v>
      </c>
      <c r="O447" s="784">
        <v>150</v>
      </c>
    </row>
    <row r="448" spans="1:15" x14ac:dyDescent="0.25">
      <c r="A448" s="782" t="s">
        <v>111</v>
      </c>
      <c r="B448" s="783" t="s">
        <v>105</v>
      </c>
      <c r="C448" s="795">
        <v>41682</v>
      </c>
      <c r="D448" s="796">
        <v>0.61319444444444449</v>
      </c>
      <c r="E448" s="783" t="s">
        <v>96</v>
      </c>
      <c r="F448" s="783" t="s">
        <v>93</v>
      </c>
      <c r="G448" s="783" t="s">
        <v>93</v>
      </c>
      <c r="H448" s="783"/>
      <c r="I448" s="783"/>
      <c r="J448" s="783"/>
      <c r="K448" s="782"/>
      <c r="L448" s="782"/>
      <c r="M448" s="782"/>
      <c r="N448" s="783">
        <v>0</v>
      </c>
      <c r="O448" s="784">
        <v>107</v>
      </c>
    </row>
    <row r="449" spans="1:15" x14ac:dyDescent="0.25">
      <c r="A449" s="782" t="s">
        <v>111</v>
      </c>
      <c r="B449" s="783" t="s">
        <v>105</v>
      </c>
      <c r="C449" s="795">
        <v>41689</v>
      </c>
      <c r="D449" s="796">
        <v>0.4513888888888889</v>
      </c>
      <c r="E449" s="783" t="s">
        <v>96</v>
      </c>
      <c r="F449" s="783" t="s">
        <v>93</v>
      </c>
      <c r="G449" s="783" t="s">
        <v>93</v>
      </c>
      <c r="H449" s="783"/>
      <c r="I449" s="783"/>
      <c r="J449" s="783"/>
      <c r="K449" s="782"/>
      <c r="L449" s="782"/>
      <c r="M449" s="782"/>
      <c r="N449" s="783">
        <v>0</v>
      </c>
      <c r="O449" s="784">
        <v>234</v>
      </c>
    </row>
    <row r="450" spans="1:15" x14ac:dyDescent="0.25">
      <c r="A450" s="782" t="s">
        <v>111</v>
      </c>
      <c r="B450" s="783" t="s">
        <v>105</v>
      </c>
      <c r="C450" s="795">
        <v>41694</v>
      </c>
      <c r="D450" s="796">
        <v>0.47499999999999998</v>
      </c>
      <c r="E450" s="783" t="s">
        <v>96</v>
      </c>
      <c r="F450" s="783" t="s">
        <v>93</v>
      </c>
      <c r="G450" s="783" t="s">
        <v>93</v>
      </c>
      <c r="H450" s="783"/>
      <c r="I450" s="783"/>
      <c r="J450" s="783"/>
      <c r="K450" s="782"/>
      <c r="L450" s="782"/>
      <c r="M450" s="782"/>
      <c r="N450" s="783">
        <v>0</v>
      </c>
      <c r="O450" s="784">
        <v>167</v>
      </c>
    </row>
    <row r="451" spans="1:15" x14ac:dyDescent="0.25">
      <c r="A451" s="782" t="s">
        <v>111</v>
      </c>
      <c r="B451" s="783" t="s">
        <v>105</v>
      </c>
      <c r="C451" s="795">
        <v>41694</v>
      </c>
      <c r="D451" s="796">
        <v>0.47569444444444442</v>
      </c>
      <c r="E451" s="783" t="s">
        <v>96</v>
      </c>
      <c r="F451" s="783" t="s">
        <v>93</v>
      </c>
      <c r="G451" s="783" t="s">
        <v>93</v>
      </c>
      <c r="H451" s="783"/>
      <c r="I451" s="783"/>
      <c r="J451" s="783"/>
      <c r="K451" s="782"/>
      <c r="L451" s="782"/>
      <c r="M451" s="782"/>
      <c r="N451" s="798"/>
      <c r="O451" s="797"/>
    </row>
    <row r="452" spans="1:15" x14ac:dyDescent="0.25">
      <c r="A452" s="782" t="s">
        <v>111</v>
      </c>
      <c r="B452" s="783" t="s">
        <v>105</v>
      </c>
      <c r="C452" s="795">
        <v>41696</v>
      </c>
      <c r="D452" s="796">
        <v>0.53125</v>
      </c>
      <c r="E452" s="783" t="s">
        <v>96</v>
      </c>
      <c r="F452" s="783" t="s">
        <v>93</v>
      </c>
      <c r="G452" s="783" t="s">
        <v>93</v>
      </c>
      <c r="H452" s="783"/>
      <c r="I452" s="783"/>
      <c r="J452" s="783"/>
      <c r="K452" s="782"/>
      <c r="L452" s="782"/>
      <c r="M452" s="782"/>
      <c r="N452" s="783">
        <v>0</v>
      </c>
      <c r="O452" s="784">
        <v>162</v>
      </c>
    </row>
    <row r="453" spans="1:15" x14ac:dyDescent="0.25">
      <c r="A453" s="782" t="s">
        <v>111</v>
      </c>
      <c r="B453" s="783" t="s">
        <v>105</v>
      </c>
      <c r="C453" s="795">
        <v>41696</v>
      </c>
      <c r="D453" s="796">
        <v>0.53194444444444444</v>
      </c>
      <c r="E453" s="783" t="s">
        <v>96</v>
      </c>
      <c r="F453" s="783" t="s">
        <v>93</v>
      </c>
      <c r="G453" s="783" t="s">
        <v>93</v>
      </c>
      <c r="H453" s="783"/>
      <c r="I453" s="783"/>
      <c r="J453" s="783"/>
      <c r="K453" s="782"/>
      <c r="L453" s="782"/>
      <c r="M453" s="782"/>
      <c r="N453" s="798"/>
      <c r="O453" s="797"/>
    </row>
    <row r="454" spans="1:15" x14ac:dyDescent="0.25">
      <c r="A454" s="782" t="s">
        <v>111</v>
      </c>
      <c r="B454" s="783" t="s">
        <v>105</v>
      </c>
      <c r="C454" s="795">
        <v>41703</v>
      </c>
      <c r="D454" s="796">
        <v>0.46805555555555556</v>
      </c>
      <c r="E454" s="783" t="s">
        <v>96</v>
      </c>
      <c r="F454" s="783" t="s">
        <v>93</v>
      </c>
      <c r="G454" s="783" t="s">
        <v>93</v>
      </c>
      <c r="H454" s="783"/>
      <c r="I454" s="783"/>
      <c r="J454" s="783"/>
      <c r="K454" s="782"/>
      <c r="L454" s="782"/>
      <c r="M454" s="782"/>
      <c r="N454" s="783">
        <v>0</v>
      </c>
      <c r="O454" s="784">
        <v>141.69999999999999</v>
      </c>
    </row>
    <row r="455" spans="1:15" x14ac:dyDescent="0.25">
      <c r="A455" s="782" t="s">
        <v>111</v>
      </c>
      <c r="B455" s="783" t="s">
        <v>105</v>
      </c>
      <c r="C455" s="795">
        <v>41708</v>
      </c>
      <c r="D455" s="796">
        <v>0.41111111111111109</v>
      </c>
      <c r="E455" s="783" t="s">
        <v>96</v>
      </c>
      <c r="F455" s="783" t="s">
        <v>93</v>
      </c>
      <c r="G455" s="783" t="s">
        <v>93</v>
      </c>
      <c r="H455" s="783"/>
      <c r="I455" s="783"/>
      <c r="J455" s="783"/>
      <c r="K455" s="782"/>
      <c r="L455" s="782"/>
      <c r="M455" s="782"/>
      <c r="N455" s="783">
        <v>0</v>
      </c>
      <c r="O455" s="784">
        <v>519.4</v>
      </c>
    </row>
    <row r="456" spans="1:15" x14ac:dyDescent="0.25">
      <c r="A456" s="782" t="s">
        <v>111</v>
      </c>
      <c r="B456" s="783" t="s">
        <v>105</v>
      </c>
      <c r="C456" s="795">
        <v>41715</v>
      </c>
      <c r="D456" s="796">
        <v>0.45</v>
      </c>
      <c r="E456" s="783" t="s">
        <v>96</v>
      </c>
      <c r="F456" s="783" t="s">
        <v>93</v>
      </c>
      <c r="G456" s="783" t="s">
        <v>93</v>
      </c>
      <c r="H456" s="783"/>
      <c r="I456" s="783"/>
      <c r="J456" s="783"/>
      <c r="K456" s="782"/>
      <c r="L456" s="782"/>
      <c r="M456" s="782"/>
      <c r="N456" s="783">
        <v>3</v>
      </c>
      <c r="O456" s="797"/>
    </row>
    <row r="457" spans="1:15" x14ac:dyDescent="0.25">
      <c r="A457" s="782" t="s">
        <v>111</v>
      </c>
      <c r="B457" s="783" t="s">
        <v>105</v>
      </c>
      <c r="C457" s="795">
        <v>41717</v>
      </c>
      <c r="D457" s="796">
        <v>0.47708333333333336</v>
      </c>
      <c r="E457" s="783" t="s">
        <v>96</v>
      </c>
      <c r="F457" s="783" t="s">
        <v>100</v>
      </c>
      <c r="G457" s="783" t="s">
        <v>93</v>
      </c>
      <c r="H457" s="783"/>
      <c r="I457" s="783"/>
      <c r="J457" s="783"/>
      <c r="K457" s="782"/>
      <c r="L457" s="782"/>
      <c r="M457" s="782"/>
      <c r="N457" s="783">
        <v>0</v>
      </c>
      <c r="O457" s="797"/>
    </row>
    <row r="458" spans="1:15" x14ac:dyDescent="0.25">
      <c r="A458" s="782" t="s">
        <v>111</v>
      </c>
      <c r="B458" s="783" t="s">
        <v>105</v>
      </c>
      <c r="C458" s="795">
        <v>41722</v>
      </c>
      <c r="D458" s="796">
        <v>0.57291666666666663</v>
      </c>
      <c r="E458" s="783" t="s">
        <v>98</v>
      </c>
      <c r="F458" s="783" t="s">
        <v>93</v>
      </c>
      <c r="G458" s="783" t="s">
        <v>93</v>
      </c>
      <c r="H458" s="783"/>
      <c r="I458" s="783"/>
      <c r="J458" s="783"/>
      <c r="K458" s="782"/>
      <c r="L458" s="782"/>
      <c r="M458" s="782"/>
      <c r="N458" s="783">
        <v>0</v>
      </c>
      <c r="O458" s="797"/>
    </row>
    <row r="459" spans="1:15" x14ac:dyDescent="0.25">
      <c r="A459" s="782" t="s">
        <v>111</v>
      </c>
      <c r="B459" s="783" t="s">
        <v>105</v>
      </c>
      <c r="C459" s="795">
        <v>41729</v>
      </c>
      <c r="D459" s="796">
        <v>0.47708333333333336</v>
      </c>
      <c r="E459" s="783" t="s">
        <v>96</v>
      </c>
      <c r="F459" s="783" t="s">
        <v>100</v>
      </c>
      <c r="G459" s="783" t="s">
        <v>93</v>
      </c>
      <c r="H459" s="783"/>
      <c r="I459" s="783"/>
      <c r="J459" s="783"/>
      <c r="K459" s="782"/>
      <c r="L459" s="782"/>
      <c r="M459" s="782"/>
      <c r="N459" s="783">
        <v>0</v>
      </c>
      <c r="O459" s="797"/>
    </row>
    <row r="460" spans="1:15" x14ac:dyDescent="0.25">
      <c r="A460" s="782" t="s">
        <v>111</v>
      </c>
      <c r="B460" s="783" t="s">
        <v>105</v>
      </c>
      <c r="C460" s="795">
        <v>41750</v>
      </c>
      <c r="D460" s="796">
        <v>0.52500000000000002</v>
      </c>
      <c r="E460" s="783" t="s">
        <v>96</v>
      </c>
      <c r="F460" s="783" t="s">
        <v>93</v>
      </c>
      <c r="G460" s="783" t="s">
        <v>93</v>
      </c>
      <c r="H460" s="783"/>
      <c r="I460" s="783"/>
      <c r="J460" s="783"/>
      <c r="K460" s="782"/>
      <c r="L460" s="782"/>
      <c r="M460" s="782"/>
      <c r="N460" s="783">
        <v>0.1</v>
      </c>
      <c r="O460" s="797"/>
    </row>
    <row r="461" spans="1:15" ht="30" x14ac:dyDescent="0.25">
      <c r="A461" s="782" t="s">
        <v>111</v>
      </c>
      <c r="B461" s="786" t="s">
        <v>105</v>
      </c>
      <c r="C461" s="787">
        <v>41757</v>
      </c>
      <c r="D461" s="788">
        <v>0.42569444444444443</v>
      </c>
      <c r="E461" s="786" t="s">
        <v>96</v>
      </c>
      <c r="F461" s="786" t="s">
        <v>93</v>
      </c>
      <c r="G461" s="783" t="s">
        <v>93</v>
      </c>
      <c r="H461" s="786"/>
      <c r="I461" s="786"/>
      <c r="J461" s="786"/>
      <c r="K461" s="782"/>
      <c r="L461" s="782"/>
      <c r="M461" s="782"/>
      <c r="N461" s="786">
        <v>1</v>
      </c>
      <c r="O461" s="786">
        <v>686</v>
      </c>
    </row>
    <row r="462" spans="1:15" x14ac:dyDescent="0.25">
      <c r="A462" s="782" t="s">
        <v>111</v>
      </c>
      <c r="B462" s="783" t="s">
        <v>105</v>
      </c>
      <c r="C462" s="795">
        <v>41766</v>
      </c>
      <c r="D462" s="796">
        <v>0.6118055555555556</v>
      </c>
      <c r="E462" s="783" t="s">
        <v>96</v>
      </c>
      <c r="F462" s="783" t="s">
        <v>93</v>
      </c>
      <c r="G462" s="783" t="s">
        <v>93</v>
      </c>
      <c r="H462" s="783"/>
      <c r="I462" s="783"/>
      <c r="J462" s="783"/>
      <c r="K462" s="782"/>
      <c r="L462" s="782"/>
      <c r="M462" s="782"/>
      <c r="N462" s="783">
        <v>0</v>
      </c>
      <c r="O462" s="784">
        <v>264</v>
      </c>
    </row>
    <row r="463" spans="1:15" x14ac:dyDescent="0.25">
      <c r="A463" s="782" t="s">
        <v>111</v>
      </c>
      <c r="B463" s="783" t="s">
        <v>105</v>
      </c>
      <c r="C463" s="795">
        <v>41773</v>
      </c>
      <c r="D463" s="796">
        <v>0.4236111111111111</v>
      </c>
      <c r="E463" s="783" t="s">
        <v>96</v>
      </c>
      <c r="F463" s="783" t="s">
        <v>100</v>
      </c>
      <c r="G463" s="783" t="s">
        <v>93</v>
      </c>
      <c r="H463" s="783"/>
      <c r="I463" s="783"/>
      <c r="J463" s="783"/>
      <c r="K463" s="782"/>
      <c r="L463" s="782"/>
      <c r="M463" s="782"/>
      <c r="N463" s="783">
        <v>2</v>
      </c>
      <c r="O463" s="797"/>
    </row>
    <row r="464" spans="1:15" x14ac:dyDescent="0.25">
      <c r="A464" s="782" t="s">
        <v>111</v>
      </c>
      <c r="B464" s="783" t="s">
        <v>105</v>
      </c>
      <c r="C464" s="795">
        <v>41773</v>
      </c>
      <c r="D464" s="796">
        <v>0.42430555555555555</v>
      </c>
      <c r="E464" s="783" t="s">
        <v>96</v>
      </c>
      <c r="F464" s="783" t="s">
        <v>19</v>
      </c>
      <c r="G464" s="783" t="s">
        <v>93</v>
      </c>
      <c r="H464" s="783"/>
      <c r="I464" s="783"/>
      <c r="J464" s="783"/>
      <c r="K464" s="782"/>
      <c r="L464" s="782"/>
      <c r="M464" s="782"/>
      <c r="N464" s="798"/>
      <c r="O464" s="797"/>
    </row>
    <row r="465" spans="1:15" x14ac:dyDescent="0.25">
      <c r="A465" s="782" t="s">
        <v>111</v>
      </c>
      <c r="B465" s="783" t="s">
        <v>105</v>
      </c>
      <c r="C465" s="795">
        <v>41778</v>
      </c>
      <c r="D465" s="796">
        <v>0.49861111111111112</v>
      </c>
      <c r="E465" s="783" t="s">
        <v>98</v>
      </c>
      <c r="F465" s="783" t="s">
        <v>93</v>
      </c>
      <c r="G465" s="783" t="s">
        <v>93</v>
      </c>
      <c r="H465" s="783"/>
      <c r="I465" s="783"/>
      <c r="J465" s="783"/>
      <c r="K465" s="782"/>
      <c r="L465" s="782"/>
      <c r="M465" s="782"/>
      <c r="N465" s="783">
        <v>0</v>
      </c>
      <c r="O465" s="784">
        <v>543</v>
      </c>
    </row>
    <row r="466" spans="1:15" x14ac:dyDescent="0.25">
      <c r="A466" s="782" t="s">
        <v>111</v>
      </c>
      <c r="B466" s="783" t="s">
        <v>105</v>
      </c>
      <c r="C466" s="795">
        <v>41787</v>
      </c>
      <c r="D466" s="796">
        <v>0.4465277777777778</v>
      </c>
      <c r="E466" s="783" t="s">
        <v>98</v>
      </c>
      <c r="F466" s="783" t="s">
        <v>93</v>
      </c>
      <c r="G466" s="783" t="s">
        <v>93</v>
      </c>
      <c r="H466" s="783"/>
      <c r="I466" s="783"/>
      <c r="J466" s="783"/>
      <c r="K466" s="782"/>
      <c r="L466" s="782"/>
      <c r="M466" s="782"/>
      <c r="N466" s="783">
        <v>0.6</v>
      </c>
      <c r="O466" s="784">
        <v>178.1</v>
      </c>
    </row>
    <row r="467" spans="1:15" x14ac:dyDescent="0.25">
      <c r="A467" s="782" t="s">
        <v>111</v>
      </c>
      <c r="B467" s="783" t="s">
        <v>105</v>
      </c>
      <c r="C467" s="795">
        <v>41793</v>
      </c>
      <c r="D467" s="796">
        <v>0.41666666666666669</v>
      </c>
      <c r="E467" s="783" t="s">
        <v>96</v>
      </c>
      <c r="F467" s="783" t="s">
        <v>93</v>
      </c>
      <c r="G467" s="783" t="s">
        <v>93</v>
      </c>
      <c r="H467" s="783"/>
      <c r="I467" s="783"/>
      <c r="J467" s="783"/>
      <c r="K467" s="782"/>
      <c r="L467" s="782"/>
      <c r="M467" s="782"/>
      <c r="N467" s="783">
        <v>0.1</v>
      </c>
      <c r="O467" s="784">
        <v>362</v>
      </c>
    </row>
    <row r="468" spans="1:15" x14ac:dyDescent="0.25">
      <c r="A468" s="782" t="s">
        <v>111</v>
      </c>
      <c r="B468" s="783" t="s">
        <v>105</v>
      </c>
      <c r="C468" s="795">
        <v>41802</v>
      </c>
      <c r="D468" s="796">
        <v>0.47152777777777777</v>
      </c>
      <c r="E468" s="783" t="s">
        <v>96</v>
      </c>
      <c r="F468" s="783" t="s">
        <v>100</v>
      </c>
      <c r="G468" s="783" t="s">
        <v>93</v>
      </c>
      <c r="H468" s="783"/>
      <c r="I468" s="783"/>
      <c r="J468" s="783"/>
      <c r="K468" s="782"/>
      <c r="L468" s="782"/>
      <c r="M468" s="782"/>
      <c r="N468" s="783">
        <v>0.1</v>
      </c>
      <c r="O468" s="797"/>
    </row>
    <row r="469" spans="1:15" ht="30" x14ac:dyDescent="0.25">
      <c r="A469" s="782" t="s">
        <v>111</v>
      </c>
      <c r="B469" s="786" t="s">
        <v>105</v>
      </c>
      <c r="C469" s="787">
        <v>41813</v>
      </c>
      <c r="D469" s="788">
        <v>0.57291666666666663</v>
      </c>
      <c r="E469" s="786" t="s">
        <v>96</v>
      </c>
      <c r="F469" s="786" t="s">
        <v>100</v>
      </c>
      <c r="G469" s="783" t="s">
        <v>93</v>
      </c>
      <c r="H469" s="786"/>
      <c r="I469" s="786"/>
      <c r="J469" s="786"/>
      <c r="K469" s="782"/>
      <c r="L469" s="782"/>
      <c r="M469" s="782"/>
      <c r="N469" s="786">
        <v>0.2</v>
      </c>
      <c r="O469" s="793"/>
    </row>
    <row r="470" spans="1:15" x14ac:dyDescent="0.25">
      <c r="A470" s="782" t="s">
        <v>111</v>
      </c>
      <c r="B470" s="783" t="s">
        <v>105</v>
      </c>
      <c r="C470" s="795">
        <v>41815</v>
      </c>
      <c r="D470" s="796">
        <v>0.3972222222222222</v>
      </c>
      <c r="E470" s="783" t="s">
        <v>96</v>
      </c>
      <c r="F470" s="783" t="s">
        <v>100</v>
      </c>
      <c r="G470" s="783" t="s">
        <v>93</v>
      </c>
      <c r="H470" s="783"/>
      <c r="I470" s="783"/>
      <c r="J470" s="783"/>
      <c r="K470" s="782"/>
      <c r="L470" s="782"/>
      <c r="M470" s="782"/>
      <c r="N470" s="783">
        <v>0.2</v>
      </c>
      <c r="O470" s="797"/>
    </row>
    <row r="471" spans="1:15" ht="30" x14ac:dyDescent="0.25">
      <c r="A471" s="782" t="s">
        <v>111</v>
      </c>
      <c r="B471" s="786" t="s">
        <v>105</v>
      </c>
      <c r="C471" s="787">
        <v>41820</v>
      </c>
      <c r="D471" s="788">
        <v>0.40625</v>
      </c>
      <c r="E471" s="786" t="s">
        <v>96</v>
      </c>
      <c r="F471" s="786" t="s">
        <v>93</v>
      </c>
      <c r="G471" s="783" t="s">
        <v>93</v>
      </c>
      <c r="H471" s="786"/>
      <c r="I471" s="786"/>
      <c r="J471" s="786"/>
      <c r="K471" s="782"/>
      <c r="L471" s="782"/>
      <c r="M471" s="782"/>
      <c r="N471" s="786">
        <v>0</v>
      </c>
      <c r="O471" s="786">
        <v>565</v>
      </c>
    </row>
    <row r="472" spans="1:15" ht="30" x14ac:dyDescent="0.25">
      <c r="A472" s="782" t="s">
        <v>111</v>
      </c>
      <c r="B472" s="786" t="s">
        <v>105</v>
      </c>
      <c r="C472" s="787">
        <v>41834</v>
      </c>
      <c r="D472" s="788">
        <v>0.43055555555555558</v>
      </c>
      <c r="E472" s="786" t="s">
        <v>96</v>
      </c>
      <c r="F472" s="786" t="s">
        <v>93</v>
      </c>
      <c r="G472" s="783" t="s">
        <v>93</v>
      </c>
      <c r="H472" s="786"/>
      <c r="I472" s="786"/>
      <c r="J472" s="786"/>
      <c r="K472" s="782"/>
      <c r="L472" s="782"/>
      <c r="M472" s="782"/>
      <c r="N472" s="786">
        <v>0.01</v>
      </c>
      <c r="O472" s="786">
        <v>255</v>
      </c>
    </row>
    <row r="473" spans="1:15" ht="30" x14ac:dyDescent="0.25">
      <c r="A473" s="782" t="s">
        <v>111</v>
      </c>
      <c r="B473" s="786" t="s">
        <v>105</v>
      </c>
      <c r="C473" s="787">
        <v>41837</v>
      </c>
      <c r="D473" s="788">
        <v>0.51249999999999996</v>
      </c>
      <c r="E473" s="786" t="s">
        <v>96</v>
      </c>
      <c r="F473" s="786" t="s">
        <v>100</v>
      </c>
      <c r="G473" s="783" t="s">
        <v>93</v>
      </c>
      <c r="H473" s="786"/>
      <c r="I473" s="786"/>
      <c r="J473" s="786"/>
      <c r="K473" s="782"/>
      <c r="L473" s="782"/>
      <c r="M473" s="782"/>
      <c r="N473" s="786">
        <v>0</v>
      </c>
      <c r="O473" s="786">
        <v>317</v>
      </c>
    </row>
    <row r="474" spans="1:15" ht="30" x14ac:dyDescent="0.25">
      <c r="A474" s="782" t="s">
        <v>111</v>
      </c>
      <c r="B474" s="786" t="s">
        <v>105</v>
      </c>
      <c r="C474" s="787">
        <v>41842</v>
      </c>
      <c r="D474" s="788">
        <v>0.40625</v>
      </c>
      <c r="E474" s="786" t="s">
        <v>96</v>
      </c>
      <c r="F474" s="786" t="s">
        <v>93</v>
      </c>
      <c r="G474" s="783" t="s">
        <v>93</v>
      </c>
      <c r="H474" s="786"/>
      <c r="I474" s="786"/>
      <c r="J474" s="786"/>
      <c r="K474" s="782"/>
      <c r="L474" s="782"/>
      <c r="M474" s="782"/>
      <c r="N474" s="786">
        <v>0</v>
      </c>
      <c r="O474" s="786">
        <v>153.19999999999999</v>
      </c>
    </row>
    <row r="475" spans="1:15" ht="30" x14ac:dyDescent="0.25">
      <c r="A475" s="782" t="s">
        <v>111</v>
      </c>
      <c r="B475" s="791" t="s">
        <v>105</v>
      </c>
      <c r="C475" s="800">
        <v>41848</v>
      </c>
      <c r="D475" s="801">
        <v>0.41666666666666669</v>
      </c>
      <c r="E475" s="791" t="s">
        <v>96</v>
      </c>
      <c r="F475" s="791" t="s">
        <v>93</v>
      </c>
      <c r="G475" s="783" t="s">
        <v>93</v>
      </c>
      <c r="H475" s="791"/>
      <c r="I475" s="791"/>
      <c r="J475" s="791"/>
      <c r="K475" s="782"/>
      <c r="L475" s="782"/>
      <c r="M475" s="782"/>
      <c r="N475" s="782">
        <v>0</v>
      </c>
      <c r="O475" s="782">
        <v>431.3</v>
      </c>
    </row>
    <row r="476" spans="1:15" ht="30" x14ac:dyDescent="0.25">
      <c r="A476" s="782" t="s">
        <v>111</v>
      </c>
      <c r="B476" s="786" t="s">
        <v>105</v>
      </c>
      <c r="C476" s="787">
        <v>41851</v>
      </c>
      <c r="D476" s="788">
        <v>0.53819444444444442</v>
      </c>
      <c r="E476" s="786" t="s">
        <v>96</v>
      </c>
      <c r="F476" s="786" t="s">
        <v>93</v>
      </c>
      <c r="G476" s="783" t="s">
        <v>93</v>
      </c>
      <c r="H476" s="786"/>
      <c r="I476" s="786"/>
      <c r="J476" s="786"/>
      <c r="K476" s="782"/>
      <c r="L476" s="782"/>
      <c r="M476" s="782"/>
      <c r="N476" s="782"/>
      <c r="O476" s="786">
        <v>294.7</v>
      </c>
    </row>
    <row r="477" spans="1:15" ht="30" x14ac:dyDescent="0.25">
      <c r="A477" s="782" t="s">
        <v>111</v>
      </c>
      <c r="B477" s="786" t="s">
        <v>105</v>
      </c>
      <c r="C477" s="787">
        <v>41857</v>
      </c>
      <c r="D477" s="788">
        <v>0.61458333333333337</v>
      </c>
      <c r="E477" s="786" t="s">
        <v>96</v>
      </c>
      <c r="F477" s="786" t="s">
        <v>93</v>
      </c>
      <c r="G477" s="783" t="s">
        <v>93</v>
      </c>
      <c r="H477" s="786"/>
      <c r="I477" s="786"/>
      <c r="J477" s="786"/>
      <c r="K477" s="782"/>
      <c r="L477" s="782"/>
      <c r="M477" s="782"/>
      <c r="N477" s="782"/>
      <c r="O477" s="786">
        <v>141.69999999999999</v>
      </c>
    </row>
    <row r="478" spans="1:15" ht="30" x14ac:dyDescent="0.25">
      <c r="A478" s="782" t="s">
        <v>111</v>
      </c>
      <c r="B478" s="786" t="s">
        <v>105</v>
      </c>
      <c r="C478" s="787">
        <v>41863</v>
      </c>
      <c r="D478" s="788">
        <v>0.64166666666666672</v>
      </c>
      <c r="E478" s="786" t="s">
        <v>96</v>
      </c>
      <c r="F478" s="786" t="s">
        <v>93</v>
      </c>
      <c r="G478" s="783" t="s">
        <v>93</v>
      </c>
      <c r="H478" s="786"/>
      <c r="I478" s="786"/>
      <c r="J478" s="786"/>
      <c r="K478" s="782"/>
      <c r="L478" s="782"/>
      <c r="M478" s="782"/>
      <c r="N478" s="782"/>
      <c r="O478" s="786">
        <v>229.4</v>
      </c>
    </row>
    <row r="479" spans="1:15" ht="30" x14ac:dyDescent="0.25">
      <c r="A479" s="782" t="s">
        <v>111</v>
      </c>
      <c r="B479" s="786" t="s">
        <v>105</v>
      </c>
      <c r="C479" s="787">
        <v>41869</v>
      </c>
      <c r="D479" s="788">
        <v>0.56805555555555554</v>
      </c>
      <c r="E479" s="786" t="s">
        <v>96</v>
      </c>
      <c r="F479" s="786" t="s">
        <v>93</v>
      </c>
      <c r="G479" s="783" t="s">
        <v>93</v>
      </c>
      <c r="H479" s="786"/>
      <c r="I479" s="786"/>
      <c r="J479" s="786"/>
      <c r="K479" s="782"/>
      <c r="L479" s="782"/>
      <c r="M479" s="782"/>
      <c r="N479" s="782"/>
      <c r="O479" s="786">
        <v>141.4</v>
      </c>
    </row>
    <row r="480" spans="1:15" ht="30" x14ac:dyDescent="0.25">
      <c r="A480" s="782" t="s">
        <v>111</v>
      </c>
      <c r="B480" s="786" t="s">
        <v>105</v>
      </c>
      <c r="C480" s="787">
        <v>41869</v>
      </c>
      <c r="D480" s="788">
        <v>0.56874999999999998</v>
      </c>
      <c r="E480" s="786" t="s">
        <v>96</v>
      </c>
      <c r="F480" s="786" t="s">
        <v>19</v>
      </c>
      <c r="G480" s="783" t="s">
        <v>93</v>
      </c>
      <c r="H480" s="786"/>
      <c r="I480" s="786"/>
      <c r="J480" s="786"/>
      <c r="K480" s="782"/>
      <c r="L480" s="782"/>
      <c r="M480" s="782"/>
      <c r="N480" s="782"/>
      <c r="O480" s="793"/>
    </row>
    <row r="481" spans="1:15" ht="30" x14ac:dyDescent="0.25">
      <c r="A481" s="782" t="s">
        <v>111</v>
      </c>
      <c r="B481" s="786" t="s">
        <v>105</v>
      </c>
      <c r="C481" s="787">
        <v>41869</v>
      </c>
      <c r="D481" s="788">
        <v>0.58333333333333337</v>
      </c>
      <c r="E481" s="786" t="s">
        <v>96</v>
      </c>
      <c r="F481" s="786" t="s">
        <v>19</v>
      </c>
      <c r="G481" s="783" t="s">
        <v>93</v>
      </c>
      <c r="H481" s="786"/>
      <c r="I481" s="786"/>
      <c r="J481" s="786"/>
      <c r="K481" s="782"/>
      <c r="L481" s="782"/>
      <c r="M481" s="782"/>
      <c r="N481" s="782"/>
      <c r="O481" s="793"/>
    </row>
    <row r="482" spans="1:15" ht="30" x14ac:dyDescent="0.25">
      <c r="A482" s="782" t="s">
        <v>111</v>
      </c>
      <c r="B482" s="786" t="s">
        <v>105</v>
      </c>
      <c r="C482" s="787">
        <v>41878</v>
      </c>
      <c r="D482" s="788">
        <v>0.50208333333333333</v>
      </c>
      <c r="E482" s="786" t="s">
        <v>96</v>
      </c>
      <c r="F482" s="786" t="s">
        <v>93</v>
      </c>
      <c r="G482" s="783" t="s">
        <v>93</v>
      </c>
      <c r="H482" s="786"/>
      <c r="I482" s="786"/>
      <c r="J482" s="786"/>
      <c r="K482" s="782"/>
      <c r="L482" s="782"/>
      <c r="M482" s="782"/>
      <c r="N482" s="782"/>
      <c r="O482" s="786">
        <v>44.3</v>
      </c>
    </row>
    <row r="483" spans="1:15" ht="30" x14ac:dyDescent="0.25">
      <c r="A483" s="782" t="s">
        <v>111</v>
      </c>
      <c r="B483" s="786" t="s">
        <v>105</v>
      </c>
      <c r="C483" s="787">
        <v>41886</v>
      </c>
      <c r="D483" s="788">
        <v>0.4597222222222222</v>
      </c>
      <c r="E483" s="786" t="s">
        <v>96</v>
      </c>
      <c r="F483" s="786" t="s">
        <v>93</v>
      </c>
      <c r="G483" s="783" t="s">
        <v>93</v>
      </c>
      <c r="H483" s="786"/>
      <c r="I483" s="786"/>
      <c r="J483" s="786"/>
      <c r="K483" s="782"/>
      <c r="L483" s="782"/>
      <c r="M483" s="782"/>
      <c r="N483" s="782"/>
      <c r="O483" s="786">
        <v>48.9</v>
      </c>
    </row>
    <row r="484" spans="1:15" ht="30" x14ac:dyDescent="0.25">
      <c r="A484" s="782" t="s">
        <v>111</v>
      </c>
      <c r="B484" s="786" t="s">
        <v>105</v>
      </c>
      <c r="C484" s="787">
        <v>41893</v>
      </c>
      <c r="D484" s="788">
        <v>0.45694444444444443</v>
      </c>
      <c r="E484" s="786" t="s">
        <v>98</v>
      </c>
      <c r="F484" s="786" t="s">
        <v>93</v>
      </c>
      <c r="G484" s="783" t="s">
        <v>93</v>
      </c>
      <c r="H484" s="786"/>
      <c r="I484" s="786"/>
      <c r="J484" s="786"/>
      <c r="K484" s="782"/>
      <c r="L484" s="782"/>
      <c r="M484" s="782"/>
      <c r="N484" s="782"/>
      <c r="O484" s="786">
        <v>56.8</v>
      </c>
    </row>
    <row r="485" spans="1:15" ht="30" x14ac:dyDescent="0.25">
      <c r="A485" s="782" t="s">
        <v>111</v>
      </c>
      <c r="B485" s="786" t="s">
        <v>105</v>
      </c>
      <c r="C485" s="787">
        <v>41897</v>
      </c>
      <c r="D485" s="788">
        <v>0.59375</v>
      </c>
      <c r="E485" s="786" t="s">
        <v>96</v>
      </c>
      <c r="F485" s="786" t="s">
        <v>93</v>
      </c>
      <c r="G485" s="783" t="s">
        <v>93</v>
      </c>
      <c r="H485" s="786"/>
      <c r="I485" s="786"/>
      <c r="J485" s="786"/>
      <c r="K485" s="782"/>
      <c r="L485" s="782"/>
      <c r="M485" s="782"/>
      <c r="N485" s="782"/>
      <c r="O485" s="786">
        <v>49.9</v>
      </c>
    </row>
    <row r="486" spans="1:15" ht="30" x14ac:dyDescent="0.25">
      <c r="A486" s="782" t="s">
        <v>111</v>
      </c>
      <c r="B486" s="786" t="s">
        <v>105</v>
      </c>
      <c r="C486" s="787">
        <v>41899</v>
      </c>
      <c r="D486" s="788">
        <v>0.46180555555555558</v>
      </c>
      <c r="E486" s="786" t="s">
        <v>96</v>
      </c>
      <c r="F486" s="786" t="s">
        <v>93</v>
      </c>
      <c r="G486" s="783" t="s">
        <v>93</v>
      </c>
      <c r="H486" s="786"/>
      <c r="I486" s="786"/>
      <c r="J486" s="786"/>
      <c r="K486" s="782"/>
      <c r="L486" s="782"/>
      <c r="M486" s="782"/>
      <c r="N486" s="782"/>
      <c r="O486" s="786">
        <v>47.7</v>
      </c>
    </row>
    <row r="487" spans="1:15" ht="30" x14ac:dyDescent="0.25">
      <c r="A487" s="782" t="s">
        <v>111</v>
      </c>
      <c r="B487" s="786" t="s">
        <v>105</v>
      </c>
      <c r="C487" s="787">
        <v>41906</v>
      </c>
      <c r="D487" s="788">
        <v>0.57152777777777775</v>
      </c>
      <c r="E487" s="786" t="s">
        <v>98</v>
      </c>
      <c r="F487" s="786" t="s">
        <v>93</v>
      </c>
      <c r="G487" s="783" t="s">
        <v>93</v>
      </c>
      <c r="H487" s="786"/>
      <c r="I487" s="786"/>
      <c r="J487" s="786"/>
      <c r="K487" s="782"/>
      <c r="L487" s="782"/>
      <c r="M487" s="782"/>
      <c r="N487" s="782"/>
      <c r="O487" s="786">
        <v>32.1</v>
      </c>
    </row>
    <row r="488" spans="1:15" ht="30" x14ac:dyDescent="0.25">
      <c r="A488" s="782" t="s">
        <v>111</v>
      </c>
      <c r="B488" s="786" t="s">
        <v>105</v>
      </c>
      <c r="C488" s="787">
        <v>41906</v>
      </c>
      <c r="D488" s="788">
        <v>0.57222222222222219</v>
      </c>
      <c r="E488" s="786" t="s">
        <v>98</v>
      </c>
      <c r="F488" s="786" t="s">
        <v>19</v>
      </c>
      <c r="G488" s="783" t="s">
        <v>93</v>
      </c>
      <c r="H488" s="786"/>
      <c r="I488" s="786"/>
      <c r="J488" s="786"/>
      <c r="K488" s="782"/>
      <c r="L488" s="782"/>
      <c r="M488" s="782"/>
      <c r="N488" s="782"/>
      <c r="O488" s="793"/>
    </row>
    <row r="489" spans="1:15" ht="30" x14ac:dyDescent="0.25">
      <c r="A489" s="782" t="s">
        <v>111</v>
      </c>
      <c r="B489" s="786" t="s">
        <v>105</v>
      </c>
      <c r="C489" s="787">
        <v>41906</v>
      </c>
      <c r="D489" s="788">
        <v>0.57291666666666663</v>
      </c>
      <c r="E489" s="786" t="s">
        <v>98</v>
      </c>
      <c r="F489" s="786" t="s">
        <v>19</v>
      </c>
      <c r="G489" s="783" t="s">
        <v>93</v>
      </c>
      <c r="H489" s="786"/>
      <c r="I489" s="786"/>
      <c r="J489" s="786"/>
      <c r="K489" s="782"/>
      <c r="L489" s="782"/>
      <c r="M489" s="782"/>
      <c r="N489" s="782"/>
      <c r="O489" s="793"/>
    </row>
    <row r="490" spans="1:15" ht="30" x14ac:dyDescent="0.25">
      <c r="A490" s="782" t="s">
        <v>111</v>
      </c>
      <c r="B490" s="786" t="s">
        <v>105</v>
      </c>
      <c r="C490" s="787">
        <v>41914</v>
      </c>
      <c r="D490" s="788">
        <v>0.50694444444444442</v>
      </c>
      <c r="E490" s="791" t="s">
        <v>96</v>
      </c>
      <c r="F490" s="786" t="s">
        <v>93</v>
      </c>
      <c r="G490" s="783" t="s">
        <v>93</v>
      </c>
      <c r="H490" s="786"/>
      <c r="I490" s="786"/>
      <c r="J490" s="786"/>
      <c r="K490" s="782"/>
      <c r="L490" s="782"/>
      <c r="M490" s="782"/>
      <c r="N490" s="782"/>
      <c r="O490" s="782"/>
    </row>
    <row r="491" spans="1:15" ht="30" x14ac:dyDescent="0.25">
      <c r="A491" s="782" t="s">
        <v>111</v>
      </c>
      <c r="B491" s="786" t="s">
        <v>105</v>
      </c>
      <c r="C491" s="787">
        <v>41921</v>
      </c>
      <c r="D491" s="788">
        <v>0.40625</v>
      </c>
      <c r="E491" s="786" t="s">
        <v>96</v>
      </c>
      <c r="F491" s="786" t="s">
        <v>93</v>
      </c>
      <c r="G491" s="783" t="s">
        <v>93</v>
      </c>
      <c r="H491" s="786"/>
      <c r="I491" s="786"/>
      <c r="J491" s="786"/>
      <c r="K491" s="782"/>
      <c r="L491" s="782"/>
      <c r="M491" s="782"/>
      <c r="N491" s="782"/>
      <c r="O491" s="782"/>
    </row>
    <row r="492" spans="1:15" ht="30" x14ac:dyDescent="0.25">
      <c r="A492" s="782" t="s">
        <v>111</v>
      </c>
      <c r="B492" s="786" t="s">
        <v>105</v>
      </c>
      <c r="C492" s="787">
        <v>41927</v>
      </c>
      <c r="D492" s="788">
        <v>0.40972222222222221</v>
      </c>
      <c r="E492" s="786" t="s">
        <v>96</v>
      </c>
      <c r="F492" s="786" t="s">
        <v>100</v>
      </c>
      <c r="G492" s="783" t="s">
        <v>93</v>
      </c>
      <c r="H492" s="786"/>
      <c r="I492" s="786"/>
      <c r="J492" s="786"/>
      <c r="K492" s="782"/>
      <c r="L492" s="782"/>
      <c r="M492" s="782"/>
      <c r="N492" s="782"/>
      <c r="O492" s="782"/>
    </row>
    <row r="493" spans="1:15" ht="30" x14ac:dyDescent="0.25">
      <c r="A493" s="782" t="s">
        <v>111</v>
      </c>
      <c r="B493" s="786" t="s">
        <v>105</v>
      </c>
      <c r="C493" s="787">
        <v>41934</v>
      </c>
      <c r="D493" s="788">
        <v>0.45</v>
      </c>
      <c r="E493" s="786" t="s">
        <v>98</v>
      </c>
      <c r="F493" s="786" t="s">
        <v>93</v>
      </c>
      <c r="G493" s="783" t="s">
        <v>93</v>
      </c>
      <c r="H493" s="786"/>
      <c r="I493" s="786"/>
      <c r="J493" s="786"/>
      <c r="K493" s="782"/>
      <c r="L493" s="782"/>
      <c r="M493" s="782"/>
      <c r="N493" s="782"/>
      <c r="O493" s="782"/>
    </row>
    <row r="494" spans="1:15" ht="30" x14ac:dyDescent="0.25">
      <c r="A494" s="782" t="s">
        <v>111</v>
      </c>
      <c r="B494" s="786" t="s">
        <v>105</v>
      </c>
      <c r="C494" s="787">
        <v>41941</v>
      </c>
      <c r="D494" s="788">
        <v>0.41319444444444442</v>
      </c>
      <c r="E494" s="786" t="s">
        <v>96</v>
      </c>
      <c r="F494" s="786" t="s">
        <v>93</v>
      </c>
      <c r="G494" s="783" t="s">
        <v>93</v>
      </c>
      <c r="H494" s="786"/>
      <c r="I494" s="786"/>
      <c r="J494" s="786"/>
      <c r="K494" s="782"/>
      <c r="L494" s="782"/>
      <c r="M494" s="782"/>
      <c r="N494" s="782"/>
      <c r="O494" s="782"/>
    </row>
    <row r="495" spans="1:15" ht="30" x14ac:dyDescent="0.25">
      <c r="A495" s="782" t="s">
        <v>111</v>
      </c>
      <c r="B495" s="786" t="s">
        <v>105</v>
      </c>
      <c r="C495" s="787">
        <v>41955</v>
      </c>
      <c r="D495" s="788">
        <v>0.375</v>
      </c>
      <c r="E495" s="786" t="s">
        <v>96</v>
      </c>
      <c r="F495" s="786" t="s">
        <v>93</v>
      </c>
      <c r="G495" s="783" t="s">
        <v>93</v>
      </c>
      <c r="H495" s="786"/>
      <c r="I495" s="786"/>
      <c r="J495" s="786"/>
      <c r="K495" s="782"/>
      <c r="L495" s="782"/>
      <c r="M495" s="782"/>
      <c r="N495" s="782"/>
      <c r="O495" s="782"/>
    </row>
    <row r="496" spans="1:15" ht="30" x14ac:dyDescent="0.25">
      <c r="A496" s="782" t="s">
        <v>111</v>
      </c>
      <c r="B496" s="786" t="s">
        <v>105</v>
      </c>
      <c r="C496" s="787">
        <v>41960</v>
      </c>
      <c r="D496" s="788">
        <v>0.30486111111111114</v>
      </c>
      <c r="E496" s="786" t="s">
        <v>96</v>
      </c>
      <c r="F496" s="786" t="s">
        <v>93</v>
      </c>
      <c r="G496" s="783" t="s">
        <v>93</v>
      </c>
      <c r="H496" s="786"/>
      <c r="I496" s="786"/>
      <c r="J496" s="786"/>
      <c r="K496" s="782"/>
      <c r="L496" s="782"/>
      <c r="M496" s="782"/>
      <c r="N496" s="782"/>
      <c r="O496" s="782"/>
    </row>
    <row r="497" spans="1:15" ht="30" x14ac:dyDescent="0.25">
      <c r="A497" s="782" t="s">
        <v>111</v>
      </c>
      <c r="B497" s="786" t="s">
        <v>105</v>
      </c>
      <c r="C497" s="787">
        <v>41962</v>
      </c>
      <c r="D497" s="788">
        <v>0.46805555555555556</v>
      </c>
      <c r="E497" s="786" t="s">
        <v>98</v>
      </c>
      <c r="F497" s="786" t="s">
        <v>93</v>
      </c>
      <c r="G497" s="783" t="s">
        <v>93</v>
      </c>
      <c r="H497" s="786"/>
      <c r="I497" s="786"/>
      <c r="J497" s="786"/>
      <c r="K497" s="782"/>
      <c r="L497" s="782"/>
      <c r="M497" s="782"/>
      <c r="N497" s="782"/>
      <c r="O497" s="782"/>
    </row>
    <row r="498" spans="1:15" ht="30" x14ac:dyDescent="0.25">
      <c r="A498" s="782" t="s">
        <v>111</v>
      </c>
      <c r="B498" s="786" t="s">
        <v>105</v>
      </c>
      <c r="C498" s="787">
        <v>41967</v>
      </c>
      <c r="D498" s="788">
        <v>0.5131944444444444</v>
      </c>
      <c r="E498" s="786" t="s">
        <v>98</v>
      </c>
      <c r="F498" s="786" t="s">
        <v>93</v>
      </c>
      <c r="G498" s="783" t="s">
        <v>93</v>
      </c>
      <c r="H498" s="786"/>
      <c r="I498" s="786"/>
      <c r="J498" s="786"/>
      <c r="K498" s="782"/>
      <c r="L498" s="782"/>
      <c r="M498" s="782"/>
      <c r="N498" s="782"/>
      <c r="O498" s="782"/>
    </row>
    <row r="499" spans="1:15" x14ac:dyDescent="0.25">
      <c r="A499" s="782" t="s">
        <v>111</v>
      </c>
      <c r="B499" s="782" t="s">
        <v>105</v>
      </c>
      <c r="C499" s="787">
        <v>42037</v>
      </c>
      <c r="D499" s="788">
        <v>0.54513888888888884</v>
      </c>
      <c r="E499" s="786" t="s">
        <v>96</v>
      </c>
      <c r="F499" s="786" t="s">
        <v>93</v>
      </c>
      <c r="G499" s="783" t="s">
        <v>93</v>
      </c>
      <c r="H499" s="786"/>
      <c r="I499" s="786"/>
      <c r="J499" s="786"/>
      <c r="K499" s="782"/>
      <c r="L499" s="782"/>
      <c r="M499" s="782"/>
      <c r="N499" s="786">
        <v>0</v>
      </c>
      <c r="O499" s="793"/>
    </row>
    <row r="500" spans="1:15" x14ac:dyDescent="0.25">
      <c r="A500" s="782" t="s">
        <v>111</v>
      </c>
      <c r="B500" s="782" t="s">
        <v>105</v>
      </c>
      <c r="C500" s="787">
        <v>42046</v>
      </c>
      <c r="D500" s="788">
        <v>0.54374999999999996</v>
      </c>
      <c r="E500" s="786" t="s">
        <v>98</v>
      </c>
      <c r="F500" s="786" t="s">
        <v>93</v>
      </c>
      <c r="G500" s="783" t="s">
        <v>93</v>
      </c>
      <c r="H500" s="786"/>
      <c r="I500" s="786"/>
      <c r="J500" s="786"/>
      <c r="K500" s="782"/>
      <c r="L500" s="782"/>
      <c r="M500" s="782"/>
      <c r="N500" s="786">
        <v>0</v>
      </c>
      <c r="O500" s="786">
        <v>148.1</v>
      </c>
    </row>
    <row r="501" spans="1:15" x14ac:dyDescent="0.25">
      <c r="A501" s="782" t="s">
        <v>111</v>
      </c>
      <c r="B501" s="782" t="s">
        <v>105</v>
      </c>
      <c r="C501" s="787">
        <v>42053</v>
      </c>
      <c r="D501" s="788">
        <v>0.56944444444444442</v>
      </c>
      <c r="E501" s="786" t="s">
        <v>96</v>
      </c>
      <c r="F501" s="786" t="s">
        <v>93</v>
      </c>
      <c r="G501" s="783" t="s">
        <v>93</v>
      </c>
      <c r="H501" s="786"/>
      <c r="I501" s="786"/>
      <c r="J501" s="786"/>
      <c r="K501" s="782"/>
      <c r="L501" s="782"/>
      <c r="M501" s="782"/>
      <c r="N501" s="786">
        <v>0</v>
      </c>
      <c r="O501" s="786">
        <v>145.19999999999999</v>
      </c>
    </row>
    <row r="502" spans="1:15" x14ac:dyDescent="0.25">
      <c r="A502" s="782" t="s">
        <v>111</v>
      </c>
      <c r="B502" s="782" t="s">
        <v>105</v>
      </c>
      <c r="C502" s="787">
        <v>42054</v>
      </c>
      <c r="D502" s="788">
        <v>0.53472222222222221</v>
      </c>
      <c r="E502" s="786" t="s">
        <v>98</v>
      </c>
      <c r="F502" s="786" t="s">
        <v>93</v>
      </c>
      <c r="G502" s="783" t="s">
        <v>93</v>
      </c>
      <c r="H502" s="786"/>
      <c r="I502" s="786"/>
      <c r="J502" s="786"/>
      <c r="K502" s="782"/>
      <c r="L502" s="782"/>
      <c r="M502" s="782"/>
      <c r="N502" s="786">
        <v>0</v>
      </c>
      <c r="O502" s="786">
        <v>126.7</v>
      </c>
    </row>
    <row r="503" spans="1:15" x14ac:dyDescent="0.25">
      <c r="A503" s="782" t="s">
        <v>111</v>
      </c>
      <c r="B503" s="782" t="s">
        <v>105</v>
      </c>
      <c r="C503" s="787">
        <v>42060</v>
      </c>
      <c r="D503" s="788">
        <v>0.51736111111111116</v>
      </c>
      <c r="E503" s="786" t="s">
        <v>98</v>
      </c>
      <c r="F503" s="786" t="s">
        <v>93</v>
      </c>
      <c r="G503" s="783" t="s">
        <v>93</v>
      </c>
      <c r="H503" s="786"/>
      <c r="I503" s="786"/>
      <c r="J503" s="786"/>
      <c r="K503" s="782"/>
      <c r="L503" s="782"/>
      <c r="M503" s="782"/>
      <c r="N503" s="786">
        <v>0</v>
      </c>
      <c r="O503" s="793"/>
    </row>
    <row r="504" spans="1:15" ht="30" x14ac:dyDescent="0.25">
      <c r="A504" s="782" t="s">
        <v>111</v>
      </c>
      <c r="B504" s="786" t="s">
        <v>105</v>
      </c>
      <c r="C504" s="787">
        <v>42128</v>
      </c>
      <c r="D504" s="788">
        <v>0.36458333333333331</v>
      </c>
      <c r="E504" s="786" t="s">
        <v>98</v>
      </c>
      <c r="F504" s="786" t="s">
        <v>93</v>
      </c>
      <c r="G504" s="783" t="s">
        <v>93</v>
      </c>
      <c r="H504" s="786"/>
      <c r="I504" s="786"/>
      <c r="J504" s="786"/>
      <c r="K504" s="782"/>
      <c r="L504" s="782"/>
      <c r="M504" s="782"/>
      <c r="N504" s="786">
        <v>0</v>
      </c>
      <c r="O504" s="786">
        <v>277.7</v>
      </c>
    </row>
    <row r="505" spans="1:15" ht="30" x14ac:dyDescent="0.25">
      <c r="A505" s="782" t="s">
        <v>111</v>
      </c>
      <c r="B505" s="786" t="s">
        <v>105</v>
      </c>
      <c r="C505" s="787">
        <v>42130</v>
      </c>
      <c r="D505" s="788">
        <v>0.40416666666666667</v>
      </c>
      <c r="E505" s="786" t="s">
        <v>96</v>
      </c>
      <c r="F505" s="786" t="s">
        <v>93</v>
      </c>
      <c r="G505" s="783" t="s">
        <v>93</v>
      </c>
      <c r="H505" s="786"/>
      <c r="I505" s="786"/>
      <c r="J505" s="786"/>
      <c r="K505" s="782"/>
      <c r="L505" s="782"/>
      <c r="M505" s="782"/>
      <c r="N505" s="786">
        <v>0.01</v>
      </c>
      <c r="O505" s="786">
        <v>223.6</v>
      </c>
    </row>
    <row r="506" spans="1:15" ht="30" x14ac:dyDescent="0.25">
      <c r="A506" s="782" t="s">
        <v>111</v>
      </c>
      <c r="B506" s="786" t="s">
        <v>105</v>
      </c>
      <c r="C506" s="787">
        <v>42137</v>
      </c>
      <c r="D506" s="788">
        <v>0.50347222222222221</v>
      </c>
      <c r="E506" s="786" t="s">
        <v>98</v>
      </c>
      <c r="F506" s="786" t="s">
        <v>100</v>
      </c>
      <c r="G506" s="783" t="s">
        <v>93</v>
      </c>
      <c r="H506" s="786"/>
      <c r="I506" s="786"/>
      <c r="J506" s="786"/>
      <c r="K506" s="782"/>
      <c r="L506" s="782"/>
      <c r="M506" s="782"/>
      <c r="N506" s="786">
        <v>0</v>
      </c>
      <c r="O506" s="793"/>
    </row>
    <row r="507" spans="1:15" ht="30" x14ac:dyDescent="0.25">
      <c r="A507" s="782" t="s">
        <v>111</v>
      </c>
      <c r="B507" s="786" t="s">
        <v>105</v>
      </c>
      <c r="C507" s="787">
        <v>42142</v>
      </c>
      <c r="D507" s="788">
        <v>0.3923611111111111</v>
      </c>
      <c r="E507" s="786" t="s">
        <v>98</v>
      </c>
      <c r="F507" s="786" t="s">
        <v>100</v>
      </c>
      <c r="G507" s="783" t="s">
        <v>93</v>
      </c>
      <c r="H507" s="786"/>
      <c r="I507" s="786"/>
      <c r="J507" s="786"/>
      <c r="K507" s="782"/>
      <c r="L507" s="782"/>
      <c r="M507" s="782"/>
      <c r="N507" s="793"/>
      <c r="O507" s="793"/>
    </row>
    <row r="508" spans="1:15" ht="30" x14ac:dyDescent="0.25">
      <c r="A508" s="782" t="s">
        <v>111</v>
      </c>
      <c r="B508" s="786" t="s">
        <v>105</v>
      </c>
      <c r="C508" s="787">
        <v>42156</v>
      </c>
      <c r="D508" s="788">
        <v>0.39305555555555555</v>
      </c>
      <c r="E508" s="786" t="s">
        <v>96</v>
      </c>
      <c r="F508" s="786" t="s">
        <v>100</v>
      </c>
      <c r="G508" s="783" t="s">
        <v>93</v>
      </c>
      <c r="H508" s="786"/>
      <c r="I508" s="786"/>
      <c r="J508" s="786"/>
      <c r="K508" s="782"/>
      <c r="L508" s="782"/>
      <c r="M508" s="782"/>
      <c r="N508" s="786">
        <v>0.1</v>
      </c>
      <c r="O508" s="793"/>
    </row>
    <row r="509" spans="1:15" ht="30" x14ac:dyDescent="0.25">
      <c r="A509" s="782" t="s">
        <v>111</v>
      </c>
      <c r="B509" s="786" t="s">
        <v>105</v>
      </c>
      <c r="C509" s="787">
        <v>42158</v>
      </c>
      <c r="D509" s="788">
        <v>0.43402777777777779</v>
      </c>
      <c r="E509" s="786" t="s">
        <v>98</v>
      </c>
      <c r="F509" s="786" t="s">
        <v>100</v>
      </c>
      <c r="G509" s="783" t="s">
        <v>93</v>
      </c>
      <c r="H509" s="786"/>
      <c r="I509" s="786"/>
      <c r="J509" s="786"/>
      <c r="K509" s="782"/>
      <c r="L509" s="782"/>
      <c r="M509" s="782"/>
      <c r="N509" s="786">
        <v>0</v>
      </c>
      <c r="O509" s="793"/>
    </row>
    <row r="510" spans="1:15" ht="30" x14ac:dyDescent="0.25">
      <c r="A510" s="782" t="s">
        <v>111</v>
      </c>
      <c r="B510" s="786" t="s">
        <v>105</v>
      </c>
      <c r="C510" s="787">
        <v>42163</v>
      </c>
      <c r="D510" s="788">
        <v>0.39583333333333331</v>
      </c>
      <c r="E510" s="786" t="s">
        <v>98</v>
      </c>
      <c r="F510" s="786" t="s">
        <v>93</v>
      </c>
      <c r="G510" s="783" t="s">
        <v>93</v>
      </c>
      <c r="H510" s="786"/>
      <c r="I510" s="786"/>
      <c r="J510" s="786"/>
      <c r="K510" s="782"/>
      <c r="L510" s="782"/>
      <c r="M510" s="782"/>
      <c r="N510" s="786">
        <v>0</v>
      </c>
      <c r="O510" s="793"/>
    </row>
    <row r="511" spans="1:15" ht="30" x14ac:dyDescent="0.25">
      <c r="A511" s="782" t="s">
        <v>111</v>
      </c>
      <c r="B511" s="786" t="s">
        <v>105</v>
      </c>
      <c r="C511" s="787">
        <v>42178</v>
      </c>
      <c r="D511" s="788">
        <v>0.60416666666666663</v>
      </c>
      <c r="E511" s="786" t="s">
        <v>98</v>
      </c>
      <c r="F511" s="786" t="s">
        <v>93</v>
      </c>
      <c r="G511" s="783" t="s">
        <v>93</v>
      </c>
      <c r="H511" s="786"/>
      <c r="I511" s="786"/>
      <c r="J511" s="786"/>
      <c r="K511" s="782"/>
      <c r="L511" s="782"/>
      <c r="M511" s="782"/>
      <c r="N511" s="786">
        <v>0</v>
      </c>
      <c r="O511" s="793"/>
    </row>
    <row r="512" spans="1:15" ht="30" x14ac:dyDescent="0.25">
      <c r="A512" s="782" t="s">
        <v>111</v>
      </c>
      <c r="B512" s="786" t="s">
        <v>105</v>
      </c>
      <c r="C512" s="787">
        <v>42184</v>
      </c>
      <c r="D512" s="788">
        <v>0.38541666666666669</v>
      </c>
      <c r="E512" s="786" t="s">
        <v>98</v>
      </c>
      <c r="F512" s="786" t="s">
        <v>93</v>
      </c>
      <c r="G512" s="783" t="s">
        <v>93</v>
      </c>
      <c r="H512" s="786"/>
      <c r="I512" s="786"/>
      <c r="J512" s="786"/>
      <c r="K512" s="782"/>
      <c r="L512" s="782"/>
      <c r="M512" s="782"/>
      <c r="N512" s="786">
        <v>0</v>
      </c>
      <c r="O512" s="793"/>
    </row>
    <row r="513" spans="1:15" ht="30" x14ac:dyDescent="0.25">
      <c r="A513" s="782" t="s">
        <v>111</v>
      </c>
      <c r="B513" s="786" t="s">
        <v>105</v>
      </c>
      <c r="C513" s="787">
        <v>42191</v>
      </c>
      <c r="D513" s="788">
        <v>0.38124999999999998</v>
      </c>
      <c r="E513" s="786" t="s">
        <v>98</v>
      </c>
      <c r="F513" s="786" t="s">
        <v>100</v>
      </c>
      <c r="G513" s="783" t="s">
        <v>93</v>
      </c>
      <c r="H513" s="786"/>
      <c r="I513" s="786"/>
      <c r="J513" s="786"/>
      <c r="K513" s="782"/>
      <c r="L513" s="782"/>
      <c r="M513" s="782"/>
      <c r="N513" s="786">
        <v>3</v>
      </c>
      <c r="O513" s="793"/>
    </row>
    <row r="514" spans="1:15" ht="30" x14ac:dyDescent="0.25">
      <c r="A514" s="782" t="s">
        <v>111</v>
      </c>
      <c r="B514" s="786" t="s">
        <v>105</v>
      </c>
      <c r="C514" s="787">
        <v>42198</v>
      </c>
      <c r="D514" s="788">
        <v>0.38472222222222224</v>
      </c>
      <c r="E514" s="786" t="s">
        <v>98</v>
      </c>
      <c r="F514" s="786" t="s">
        <v>93</v>
      </c>
      <c r="G514" s="783" t="s">
        <v>93</v>
      </c>
      <c r="H514" s="786"/>
      <c r="I514" s="786"/>
      <c r="J514" s="786"/>
      <c r="K514" s="782"/>
      <c r="L514" s="782"/>
      <c r="M514" s="782"/>
      <c r="N514" s="786">
        <v>0</v>
      </c>
      <c r="O514" s="793"/>
    </row>
    <row r="515" spans="1:15" ht="30" x14ac:dyDescent="0.25">
      <c r="A515" s="782" t="s">
        <v>111</v>
      </c>
      <c r="B515" s="786" t="s">
        <v>105</v>
      </c>
      <c r="C515" s="787">
        <v>42205</v>
      </c>
      <c r="D515" s="788">
        <v>0.38819444444444445</v>
      </c>
      <c r="E515" s="786" t="s">
        <v>98</v>
      </c>
      <c r="F515" s="786" t="s">
        <v>93</v>
      </c>
      <c r="G515" s="783" t="s">
        <v>93</v>
      </c>
      <c r="H515" s="786"/>
      <c r="I515" s="786"/>
      <c r="J515" s="786"/>
      <c r="K515" s="782"/>
      <c r="L515" s="782"/>
      <c r="M515" s="782"/>
      <c r="N515" s="786">
        <v>0</v>
      </c>
      <c r="O515" s="786">
        <v>226.9</v>
      </c>
    </row>
    <row r="516" spans="1:15" ht="30" x14ac:dyDescent="0.25">
      <c r="A516" s="782" t="s">
        <v>111</v>
      </c>
      <c r="B516" s="786" t="s">
        <v>105</v>
      </c>
      <c r="C516" s="787">
        <v>42207</v>
      </c>
      <c r="D516" s="788">
        <v>0.3888888888888889</v>
      </c>
      <c r="E516" s="786" t="s">
        <v>98</v>
      </c>
      <c r="F516" s="786" t="s">
        <v>93</v>
      </c>
      <c r="G516" s="783" t="s">
        <v>93</v>
      </c>
      <c r="H516" s="786"/>
      <c r="I516" s="786"/>
      <c r="J516" s="786"/>
      <c r="K516" s="782"/>
      <c r="L516" s="782"/>
      <c r="M516" s="782"/>
      <c r="N516" s="786">
        <v>0</v>
      </c>
      <c r="O516" s="786">
        <v>214</v>
      </c>
    </row>
    <row r="517" spans="1:15" ht="30" x14ac:dyDescent="0.25">
      <c r="A517" s="782" t="s">
        <v>111</v>
      </c>
      <c r="B517" s="786" t="s">
        <v>105</v>
      </c>
      <c r="C517" s="787">
        <v>42212</v>
      </c>
      <c r="D517" s="788">
        <v>0.375</v>
      </c>
      <c r="E517" s="786" t="s">
        <v>98</v>
      </c>
      <c r="F517" s="786" t="s">
        <v>93</v>
      </c>
      <c r="G517" s="783" t="s">
        <v>93</v>
      </c>
      <c r="H517" s="786"/>
      <c r="I517" s="786"/>
      <c r="J517" s="786"/>
      <c r="K517" s="782"/>
      <c r="L517" s="782"/>
      <c r="M517" s="782"/>
      <c r="N517" s="786">
        <v>0</v>
      </c>
      <c r="O517" s="786">
        <v>134</v>
      </c>
    </row>
    <row r="518" spans="1:15" x14ac:dyDescent="0.25">
      <c r="A518" s="782" t="s">
        <v>111</v>
      </c>
      <c r="B518" s="786" t="s">
        <v>117</v>
      </c>
      <c r="C518" s="787">
        <v>41855</v>
      </c>
      <c r="D518" s="788">
        <v>0.51875000000000004</v>
      </c>
      <c r="E518" s="786" t="s">
        <v>96</v>
      </c>
      <c r="F518" s="786" t="s">
        <v>93</v>
      </c>
      <c r="G518" s="783" t="s">
        <v>93</v>
      </c>
      <c r="H518" s="786"/>
      <c r="I518" s="786"/>
      <c r="J518" s="786"/>
      <c r="K518" s="782"/>
      <c r="L518" s="782"/>
      <c r="M518" s="782"/>
      <c r="N518" s="786">
        <v>0</v>
      </c>
      <c r="O518" s="786">
        <v>163</v>
      </c>
    </row>
    <row r="519" spans="1:15" x14ac:dyDescent="0.25">
      <c r="A519" s="782" t="s">
        <v>111</v>
      </c>
      <c r="B519" s="786" t="s">
        <v>118</v>
      </c>
      <c r="C519" s="787">
        <v>41855</v>
      </c>
      <c r="D519" s="788">
        <v>0.54374999999999996</v>
      </c>
      <c r="E519" s="786" t="s">
        <v>96</v>
      </c>
      <c r="F519" s="786" t="s">
        <v>93</v>
      </c>
      <c r="G519" s="783" t="s">
        <v>93</v>
      </c>
      <c r="H519" s="786"/>
      <c r="I519" s="786"/>
      <c r="J519" s="786"/>
      <c r="K519" s="782"/>
      <c r="L519" s="782"/>
      <c r="M519" s="782"/>
      <c r="N519" s="786">
        <v>0</v>
      </c>
      <c r="O519" s="786">
        <v>339</v>
      </c>
    </row>
    <row r="520" spans="1:15" x14ac:dyDescent="0.25">
      <c r="A520" s="782" t="s">
        <v>111</v>
      </c>
      <c r="B520" s="786" t="s">
        <v>119</v>
      </c>
      <c r="C520" s="787">
        <v>41855</v>
      </c>
      <c r="D520" s="788">
        <v>0.6118055555555556</v>
      </c>
      <c r="E520" s="786" t="s">
        <v>96</v>
      </c>
      <c r="F520" s="786" t="s">
        <v>93</v>
      </c>
      <c r="G520" s="783" t="s">
        <v>93</v>
      </c>
      <c r="H520" s="786"/>
      <c r="I520" s="786"/>
      <c r="J520" s="786"/>
      <c r="K520" s="782"/>
      <c r="L520" s="782"/>
      <c r="M520" s="782"/>
      <c r="N520" s="786">
        <v>0</v>
      </c>
      <c r="O520" s="786">
        <v>427</v>
      </c>
    </row>
    <row r="521" spans="1:15" x14ac:dyDescent="0.25">
      <c r="A521" s="782" t="s">
        <v>111</v>
      </c>
      <c r="B521" s="786" t="s">
        <v>120</v>
      </c>
      <c r="C521" s="787">
        <v>41855</v>
      </c>
      <c r="D521" s="788">
        <v>0.64583333333333337</v>
      </c>
      <c r="E521" s="786" t="s">
        <v>96</v>
      </c>
      <c r="F521" s="786" t="s">
        <v>93</v>
      </c>
      <c r="G521" s="783" t="s">
        <v>93</v>
      </c>
      <c r="H521" s="786"/>
      <c r="I521" s="786"/>
      <c r="J521" s="786"/>
      <c r="K521" s="782"/>
      <c r="L521" s="782"/>
      <c r="M521" s="782"/>
      <c r="N521" s="786">
        <v>0</v>
      </c>
      <c r="O521" s="786">
        <v>436</v>
      </c>
    </row>
    <row r="522" spans="1:15" x14ac:dyDescent="0.25">
      <c r="A522" s="782" t="s">
        <v>111</v>
      </c>
      <c r="B522" s="786" t="s">
        <v>126</v>
      </c>
      <c r="C522" s="787">
        <v>41862</v>
      </c>
      <c r="D522" s="788">
        <v>0.55625000000000002</v>
      </c>
      <c r="E522" s="786" t="s">
        <v>96</v>
      </c>
      <c r="F522" s="786" t="s">
        <v>93</v>
      </c>
      <c r="G522" s="783" t="s">
        <v>93</v>
      </c>
      <c r="H522" s="786"/>
      <c r="I522" s="786"/>
      <c r="J522" s="786"/>
      <c r="K522" s="782"/>
      <c r="L522" s="782"/>
      <c r="M522" s="782"/>
      <c r="N522" s="786">
        <v>0.1</v>
      </c>
      <c r="O522" s="786">
        <v>658</v>
      </c>
    </row>
    <row r="523" spans="1:15" x14ac:dyDescent="0.25">
      <c r="A523" s="782" t="s">
        <v>111</v>
      </c>
      <c r="B523" s="786" t="s">
        <v>126</v>
      </c>
      <c r="C523" s="787">
        <v>41939</v>
      </c>
      <c r="D523" s="788">
        <v>0.52430555555555558</v>
      </c>
      <c r="E523" s="786" t="s">
        <v>96</v>
      </c>
      <c r="F523" s="786" t="s">
        <v>93</v>
      </c>
      <c r="G523" s="783" t="s">
        <v>93</v>
      </c>
      <c r="H523" s="786"/>
      <c r="I523" s="786"/>
      <c r="J523" s="786"/>
      <c r="K523" s="782"/>
      <c r="L523" s="782"/>
      <c r="M523" s="782"/>
      <c r="N523" s="782"/>
      <c r="O523" s="786">
        <v>302</v>
      </c>
    </row>
    <row r="524" spans="1:15" x14ac:dyDescent="0.25">
      <c r="A524" s="782" t="s">
        <v>111</v>
      </c>
      <c r="B524" s="786" t="s">
        <v>128</v>
      </c>
      <c r="C524" s="787">
        <v>41757</v>
      </c>
      <c r="D524" s="788">
        <v>0.47361111111111109</v>
      </c>
      <c r="E524" s="786" t="s">
        <v>96</v>
      </c>
      <c r="F524" s="786" t="s">
        <v>93</v>
      </c>
      <c r="G524" s="783" t="s">
        <v>93</v>
      </c>
      <c r="H524" s="786"/>
      <c r="I524" s="786"/>
      <c r="J524" s="786"/>
      <c r="K524" s="782"/>
      <c r="L524" s="782"/>
      <c r="M524" s="782"/>
      <c r="N524" s="786">
        <v>1</v>
      </c>
      <c r="O524" s="786">
        <v>11.3</v>
      </c>
    </row>
    <row r="525" spans="1:15" x14ac:dyDescent="0.25">
      <c r="A525" s="782" t="s">
        <v>111</v>
      </c>
      <c r="B525" s="786" t="s">
        <v>121</v>
      </c>
      <c r="C525" s="787">
        <v>41855</v>
      </c>
      <c r="D525" s="788">
        <v>0.55833333333333335</v>
      </c>
      <c r="E525" s="786" t="s">
        <v>96</v>
      </c>
      <c r="F525" s="786" t="s">
        <v>93</v>
      </c>
      <c r="G525" s="783" t="s">
        <v>93</v>
      </c>
      <c r="H525" s="786"/>
      <c r="I525" s="786"/>
      <c r="J525" s="786"/>
      <c r="K525" s="782"/>
      <c r="L525" s="782"/>
      <c r="M525" s="782"/>
      <c r="N525" s="786">
        <v>0</v>
      </c>
      <c r="O525" s="786">
        <v>1</v>
      </c>
    </row>
    <row r="526" spans="1:15" x14ac:dyDescent="0.25">
      <c r="A526" s="782" t="s">
        <v>111</v>
      </c>
      <c r="B526" s="786" t="s">
        <v>136</v>
      </c>
      <c r="C526" s="787">
        <v>42128</v>
      </c>
      <c r="D526" s="788">
        <v>0.55208333333333337</v>
      </c>
      <c r="E526" s="786" t="s">
        <v>98</v>
      </c>
      <c r="F526" s="786" t="s">
        <v>93</v>
      </c>
      <c r="G526" s="783" t="s">
        <v>93</v>
      </c>
      <c r="H526" s="786"/>
      <c r="I526" s="786"/>
      <c r="J526" s="786"/>
      <c r="K526" s="782"/>
      <c r="L526" s="782"/>
      <c r="M526" s="782"/>
      <c r="N526" s="786">
        <v>0</v>
      </c>
      <c r="O526" s="786">
        <v>13.6</v>
      </c>
    </row>
    <row r="527" spans="1:15" x14ac:dyDescent="0.25">
      <c r="A527" s="782" t="s">
        <v>111</v>
      </c>
      <c r="B527" s="786" t="s">
        <v>136</v>
      </c>
      <c r="C527" s="787">
        <v>42128</v>
      </c>
      <c r="D527" s="788">
        <v>0.55277777777777781</v>
      </c>
      <c r="E527" s="786" t="s">
        <v>98</v>
      </c>
      <c r="F527" s="786" t="s">
        <v>93</v>
      </c>
      <c r="G527" s="783" t="s">
        <v>93</v>
      </c>
      <c r="H527" s="786"/>
      <c r="I527" s="786"/>
      <c r="J527" s="786"/>
      <c r="K527" s="782"/>
      <c r="L527" s="782"/>
      <c r="M527" s="782"/>
      <c r="N527" s="793"/>
      <c r="O527" s="793"/>
    </row>
    <row r="528" spans="1:15" x14ac:dyDescent="0.25">
      <c r="A528" s="782" t="s">
        <v>111</v>
      </c>
      <c r="B528" s="786" t="s">
        <v>136</v>
      </c>
      <c r="C528" s="787">
        <v>42128</v>
      </c>
      <c r="D528" s="788">
        <v>0.55347222222222225</v>
      </c>
      <c r="E528" s="786" t="s">
        <v>98</v>
      </c>
      <c r="F528" s="786" t="s">
        <v>19</v>
      </c>
      <c r="G528" s="783" t="s">
        <v>93</v>
      </c>
      <c r="H528" s="786"/>
      <c r="I528" s="786"/>
      <c r="J528" s="786"/>
      <c r="K528" s="782"/>
      <c r="L528" s="782"/>
      <c r="M528" s="782"/>
      <c r="N528" s="793"/>
      <c r="O528" s="793"/>
    </row>
    <row r="529" spans="1:15" x14ac:dyDescent="0.25">
      <c r="A529" s="782" t="s">
        <v>111</v>
      </c>
      <c r="B529" s="786" t="s">
        <v>136</v>
      </c>
      <c r="C529" s="787">
        <v>42130</v>
      </c>
      <c r="D529" s="788">
        <v>0.53333333333333333</v>
      </c>
      <c r="E529" s="786" t="s">
        <v>96</v>
      </c>
      <c r="F529" s="786" t="s">
        <v>93</v>
      </c>
      <c r="G529" s="783" t="s">
        <v>93</v>
      </c>
      <c r="H529" s="786"/>
      <c r="I529" s="786"/>
      <c r="J529" s="786"/>
      <c r="K529" s="782"/>
      <c r="L529" s="782"/>
      <c r="M529" s="782"/>
      <c r="N529" s="786">
        <v>0.01</v>
      </c>
      <c r="O529" s="786">
        <v>11.9</v>
      </c>
    </row>
    <row r="530" spans="1:15" x14ac:dyDescent="0.25">
      <c r="A530" s="782" t="s">
        <v>111</v>
      </c>
      <c r="B530" s="786" t="s">
        <v>136</v>
      </c>
      <c r="C530" s="787">
        <v>42135</v>
      </c>
      <c r="D530" s="788">
        <v>0.4375</v>
      </c>
      <c r="E530" s="786" t="s">
        <v>98</v>
      </c>
      <c r="F530" s="786" t="s">
        <v>100</v>
      </c>
      <c r="G530" s="783" t="s">
        <v>93</v>
      </c>
      <c r="H530" s="786"/>
      <c r="I530" s="786"/>
      <c r="J530" s="786"/>
      <c r="K530" s="782"/>
      <c r="L530" s="782"/>
      <c r="M530" s="782"/>
      <c r="N530" s="786">
        <v>1</v>
      </c>
      <c r="O530" s="793"/>
    </row>
    <row r="531" spans="1:15" x14ac:dyDescent="0.25">
      <c r="A531" s="782" t="s">
        <v>111</v>
      </c>
      <c r="B531" s="786" t="s">
        <v>136</v>
      </c>
      <c r="C531" s="787">
        <v>42135</v>
      </c>
      <c r="D531" s="788">
        <v>0.43819444444444444</v>
      </c>
      <c r="E531" s="786" t="s">
        <v>98</v>
      </c>
      <c r="F531" s="786" t="s">
        <v>100</v>
      </c>
      <c r="G531" s="783" t="s">
        <v>93</v>
      </c>
      <c r="H531" s="786"/>
      <c r="I531" s="786"/>
      <c r="J531" s="786"/>
      <c r="K531" s="782"/>
      <c r="L531" s="782"/>
      <c r="M531" s="782"/>
      <c r="N531" s="793"/>
      <c r="O531" s="793"/>
    </row>
    <row r="532" spans="1:15" x14ac:dyDescent="0.25">
      <c r="A532" s="782" t="s">
        <v>111</v>
      </c>
      <c r="B532" s="786" t="s">
        <v>136</v>
      </c>
      <c r="C532" s="787">
        <v>42135</v>
      </c>
      <c r="D532" s="788">
        <v>0.43888888888888888</v>
      </c>
      <c r="E532" s="786" t="s">
        <v>98</v>
      </c>
      <c r="F532" s="786" t="s">
        <v>19</v>
      </c>
      <c r="G532" s="783" t="s">
        <v>93</v>
      </c>
      <c r="H532" s="786"/>
      <c r="I532" s="786"/>
      <c r="J532" s="786"/>
      <c r="K532" s="782"/>
      <c r="L532" s="782"/>
      <c r="M532" s="782"/>
      <c r="N532" s="793"/>
      <c r="O532" s="793"/>
    </row>
    <row r="533" spans="1:15" x14ac:dyDescent="0.25">
      <c r="A533" s="782" t="s">
        <v>111</v>
      </c>
      <c r="B533" s="786" t="s">
        <v>136</v>
      </c>
      <c r="C533" s="787">
        <v>42137</v>
      </c>
      <c r="D533" s="788">
        <v>0.45833333333333331</v>
      </c>
      <c r="E533" s="786" t="s">
        <v>98</v>
      </c>
      <c r="F533" s="786" t="s">
        <v>100</v>
      </c>
      <c r="G533" s="783" t="s">
        <v>93</v>
      </c>
      <c r="H533" s="786"/>
      <c r="I533" s="786"/>
      <c r="J533" s="786"/>
      <c r="K533" s="782"/>
      <c r="L533" s="782"/>
      <c r="M533" s="782"/>
      <c r="N533" s="786">
        <v>0</v>
      </c>
      <c r="O533" s="786">
        <v>131.6</v>
      </c>
    </row>
    <row r="534" spans="1:15" x14ac:dyDescent="0.25">
      <c r="A534" s="782" t="s">
        <v>111</v>
      </c>
      <c r="B534" s="786" t="s">
        <v>136</v>
      </c>
      <c r="C534" s="787">
        <v>42142</v>
      </c>
      <c r="D534" s="788">
        <v>0.49166666666666664</v>
      </c>
      <c r="E534" s="786" t="s">
        <v>98</v>
      </c>
      <c r="F534" s="786" t="s">
        <v>100</v>
      </c>
      <c r="G534" s="783" t="s">
        <v>93</v>
      </c>
      <c r="H534" s="786"/>
      <c r="I534" s="786"/>
      <c r="J534" s="786"/>
      <c r="K534" s="782"/>
      <c r="L534" s="782"/>
      <c r="M534" s="782"/>
      <c r="N534" s="793"/>
      <c r="O534" s="793"/>
    </row>
    <row r="535" spans="1:15" x14ac:dyDescent="0.25">
      <c r="A535" s="782" t="s">
        <v>111</v>
      </c>
      <c r="B535" s="786" t="s">
        <v>136</v>
      </c>
      <c r="C535" s="787">
        <v>42156</v>
      </c>
      <c r="D535" s="788">
        <v>0.59375</v>
      </c>
      <c r="E535" s="786" t="s">
        <v>98</v>
      </c>
      <c r="F535" s="786" t="s">
        <v>93</v>
      </c>
      <c r="G535" s="783" t="s">
        <v>93</v>
      </c>
      <c r="H535" s="786"/>
      <c r="I535" s="786"/>
      <c r="J535" s="786"/>
      <c r="K535" s="782"/>
      <c r="L535" s="782"/>
      <c r="M535" s="782"/>
      <c r="N535" s="786">
        <v>0.1</v>
      </c>
      <c r="O535" s="786">
        <v>56.4</v>
      </c>
    </row>
    <row r="536" spans="1:15" x14ac:dyDescent="0.25">
      <c r="A536" s="782" t="s">
        <v>111</v>
      </c>
      <c r="B536" s="786" t="s">
        <v>136</v>
      </c>
      <c r="C536" s="787">
        <v>42158</v>
      </c>
      <c r="D536" s="788">
        <v>0.53472222222222221</v>
      </c>
      <c r="E536" s="786" t="s">
        <v>98</v>
      </c>
      <c r="F536" s="786" t="s">
        <v>93</v>
      </c>
      <c r="G536" s="783" t="s">
        <v>93</v>
      </c>
      <c r="H536" s="786"/>
      <c r="I536" s="786"/>
      <c r="J536" s="786"/>
      <c r="K536" s="782"/>
      <c r="L536" s="782"/>
      <c r="M536" s="782"/>
      <c r="N536" s="786">
        <v>0</v>
      </c>
      <c r="O536" s="786">
        <v>48.3</v>
      </c>
    </row>
    <row r="537" spans="1:15" x14ac:dyDescent="0.25">
      <c r="A537" s="782" t="s">
        <v>111</v>
      </c>
      <c r="B537" s="786" t="s">
        <v>136</v>
      </c>
      <c r="C537" s="787">
        <v>42158</v>
      </c>
      <c r="D537" s="788">
        <v>0.53541666666666665</v>
      </c>
      <c r="E537" s="786" t="s">
        <v>98</v>
      </c>
      <c r="F537" s="786" t="s">
        <v>93</v>
      </c>
      <c r="G537" s="783" t="s">
        <v>93</v>
      </c>
      <c r="H537" s="786"/>
      <c r="I537" s="786"/>
      <c r="J537" s="786"/>
      <c r="K537" s="782"/>
      <c r="L537" s="782"/>
      <c r="M537" s="782"/>
      <c r="N537" s="786">
        <v>0</v>
      </c>
      <c r="O537" s="793"/>
    </row>
    <row r="538" spans="1:15" x14ac:dyDescent="0.25">
      <c r="A538" s="782" t="s">
        <v>111</v>
      </c>
      <c r="B538" s="786" t="s">
        <v>136</v>
      </c>
      <c r="C538" s="787">
        <v>42158</v>
      </c>
      <c r="D538" s="788">
        <v>0.53611111111111109</v>
      </c>
      <c r="E538" s="786" t="s">
        <v>98</v>
      </c>
      <c r="F538" s="786" t="s">
        <v>19</v>
      </c>
      <c r="G538" s="783" t="s">
        <v>93</v>
      </c>
      <c r="H538" s="786"/>
      <c r="I538" s="786"/>
      <c r="J538" s="786"/>
      <c r="K538" s="782"/>
      <c r="L538" s="782"/>
      <c r="M538" s="782"/>
      <c r="N538" s="793"/>
      <c r="O538" s="793"/>
    </row>
    <row r="539" spans="1:15" x14ac:dyDescent="0.25">
      <c r="A539" s="782" t="s">
        <v>111</v>
      </c>
      <c r="B539" s="786" t="s">
        <v>136</v>
      </c>
      <c r="C539" s="787">
        <v>42163</v>
      </c>
      <c r="D539" s="788">
        <v>0.53680555555555554</v>
      </c>
      <c r="E539" s="786" t="s">
        <v>98</v>
      </c>
      <c r="F539" s="786" t="s">
        <v>93</v>
      </c>
      <c r="G539" s="783" t="s">
        <v>93</v>
      </c>
      <c r="H539" s="786"/>
      <c r="I539" s="786"/>
      <c r="J539" s="786"/>
      <c r="K539" s="782"/>
      <c r="L539" s="782"/>
      <c r="M539" s="782"/>
      <c r="N539" s="786">
        <v>0</v>
      </c>
      <c r="O539" s="786">
        <v>22.2</v>
      </c>
    </row>
    <row r="540" spans="1:15" x14ac:dyDescent="0.25">
      <c r="A540" s="782" t="s">
        <v>111</v>
      </c>
      <c r="B540" s="786" t="s">
        <v>136</v>
      </c>
      <c r="C540" s="787">
        <v>42178</v>
      </c>
      <c r="D540" s="788">
        <v>0.5625</v>
      </c>
      <c r="E540" s="786" t="s">
        <v>98</v>
      </c>
      <c r="F540" s="786" t="s">
        <v>93</v>
      </c>
      <c r="G540" s="783" t="s">
        <v>93</v>
      </c>
      <c r="H540" s="786"/>
      <c r="I540" s="786"/>
      <c r="J540" s="786"/>
      <c r="K540" s="782"/>
      <c r="L540" s="782"/>
      <c r="M540" s="782"/>
      <c r="N540" s="786">
        <v>0</v>
      </c>
      <c r="O540" s="786">
        <v>52.9</v>
      </c>
    </row>
    <row r="541" spans="1:15" x14ac:dyDescent="0.25">
      <c r="A541" s="782" t="s">
        <v>111</v>
      </c>
      <c r="B541" s="786" t="s">
        <v>136</v>
      </c>
      <c r="C541" s="787">
        <v>42184</v>
      </c>
      <c r="D541" s="788">
        <v>0.44166666666666665</v>
      </c>
      <c r="E541" s="786" t="s">
        <v>98</v>
      </c>
      <c r="F541" s="786" t="s">
        <v>93</v>
      </c>
      <c r="G541" s="783" t="s">
        <v>93</v>
      </c>
      <c r="H541" s="786"/>
      <c r="I541" s="786"/>
      <c r="J541" s="786"/>
      <c r="K541" s="782"/>
      <c r="L541" s="782"/>
      <c r="M541" s="782"/>
      <c r="N541" s="786">
        <v>0</v>
      </c>
      <c r="O541" s="786">
        <v>30</v>
      </c>
    </row>
    <row r="542" spans="1:15" x14ac:dyDescent="0.25">
      <c r="A542" s="782" t="s">
        <v>111</v>
      </c>
      <c r="B542" s="786" t="s">
        <v>136</v>
      </c>
      <c r="C542" s="787">
        <v>42191</v>
      </c>
      <c r="D542" s="788">
        <v>0.44791666666666669</v>
      </c>
      <c r="E542" s="786" t="s">
        <v>98</v>
      </c>
      <c r="F542" s="786" t="s">
        <v>100</v>
      </c>
      <c r="G542" s="783" t="s">
        <v>93</v>
      </c>
      <c r="H542" s="786"/>
      <c r="I542" s="786"/>
      <c r="J542" s="786"/>
      <c r="K542" s="782"/>
      <c r="L542" s="782"/>
      <c r="M542" s="782"/>
      <c r="N542" s="786">
        <v>4</v>
      </c>
      <c r="O542" s="793"/>
    </row>
    <row r="543" spans="1:15" x14ac:dyDescent="0.25">
      <c r="A543" s="782" t="s">
        <v>111</v>
      </c>
      <c r="B543" s="786" t="s">
        <v>136</v>
      </c>
      <c r="C543" s="787">
        <v>42198</v>
      </c>
      <c r="D543" s="788">
        <v>0.46041666666666664</v>
      </c>
      <c r="E543" s="786" t="s">
        <v>98</v>
      </c>
      <c r="F543" s="786" t="s">
        <v>93</v>
      </c>
      <c r="G543" s="783" t="s">
        <v>93</v>
      </c>
      <c r="H543" s="786"/>
      <c r="I543" s="786"/>
      <c r="J543" s="786"/>
      <c r="K543" s="782"/>
      <c r="L543" s="782"/>
      <c r="M543" s="782"/>
      <c r="N543" s="786">
        <v>0</v>
      </c>
      <c r="O543" s="786">
        <v>46</v>
      </c>
    </row>
    <row r="544" spans="1:15" x14ac:dyDescent="0.25">
      <c r="A544" s="782" t="s">
        <v>111</v>
      </c>
      <c r="B544" s="786" t="s">
        <v>136</v>
      </c>
      <c r="C544" s="787">
        <v>42198</v>
      </c>
      <c r="D544" s="788">
        <v>0.46111111111111114</v>
      </c>
      <c r="E544" s="786" t="s">
        <v>98</v>
      </c>
      <c r="F544" s="786" t="s">
        <v>93</v>
      </c>
      <c r="G544" s="783" t="s">
        <v>93</v>
      </c>
      <c r="H544" s="786"/>
      <c r="I544" s="786"/>
      <c r="J544" s="786"/>
      <c r="K544" s="782"/>
      <c r="L544" s="782"/>
      <c r="M544" s="782"/>
      <c r="N544" s="793"/>
      <c r="O544" s="793"/>
    </row>
    <row r="545" spans="1:15" x14ac:dyDescent="0.25">
      <c r="A545" s="782" t="s">
        <v>111</v>
      </c>
      <c r="B545" s="786" t="s">
        <v>136</v>
      </c>
      <c r="C545" s="787">
        <v>42198</v>
      </c>
      <c r="D545" s="788">
        <v>0.46180555555555558</v>
      </c>
      <c r="E545" s="786" t="s">
        <v>98</v>
      </c>
      <c r="F545" s="786" t="s">
        <v>19</v>
      </c>
      <c r="G545" s="783" t="s">
        <v>93</v>
      </c>
      <c r="H545" s="786"/>
      <c r="I545" s="786"/>
      <c r="J545" s="786"/>
      <c r="K545" s="782"/>
      <c r="L545" s="782"/>
      <c r="M545" s="782"/>
      <c r="N545" s="793"/>
      <c r="O545" s="793"/>
    </row>
    <row r="546" spans="1:15" x14ac:dyDescent="0.25">
      <c r="A546" s="782" t="s">
        <v>111</v>
      </c>
      <c r="B546" s="786" t="s">
        <v>136</v>
      </c>
      <c r="C546" s="787">
        <v>42205</v>
      </c>
      <c r="D546" s="788">
        <v>0.55208333333333337</v>
      </c>
      <c r="E546" s="786" t="s">
        <v>98</v>
      </c>
      <c r="F546" s="786" t="s">
        <v>93</v>
      </c>
      <c r="G546" s="783" t="s">
        <v>93</v>
      </c>
      <c r="H546" s="786"/>
      <c r="I546" s="786"/>
      <c r="J546" s="786"/>
      <c r="K546" s="782"/>
      <c r="L546" s="782"/>
      <c r="M546" s="782"/>
      <c r="N546" s="786">
        <v>0</v>
      </c>
      <c r="O546" s="786">
        <v>20.3</v>
      </c>
    </row>
    <row r="547" spans="1:15" x14ac:dyDescent="0.25">
      <c r="A547" s="782" t="s">
        <v>111</v>
      </c>
      <c r="B547" s="786" t="s">
        <v>136</v>
      </c>
      <c r="C547" s="787">
        <v>42205</v>
      </c>
      <c r="D547" s="788">
        <v>0.55277777777777781</v>
      </c>
      <c r="E547" s="786" t="s">
        <v>98</v>
      </c>
      <c r="F547" s="786" t="s">
        <v>93</v>
      </c>
      <c r="G547" s="783" t="s">
        <v>93</v>
      </c>
      <c r="H547" s="786"/>
      <c r="I547" s="786"/>
      <c r="J547" s="786"/>
      <c r="K547" s="782"/>
      <c r="L547" s="782"/>
      <c r="M547" s="782"/>
      <c r="N547" s="793"/>
      <c r="O547" s="793"/>
    </row>
    <row r="548" spans="1:15" x14ac:dyDescent="0.25">
      <c r="A548" s="782" t="s">
        <v>111</v>
      </c>
      <c r="B548" s="786" t="s">
        <v>136</v>
      </c>
      <c r="C548" s="787">
        <v>42205</v>
      </c>
      <c r="D548" s="788">
        <v>0.55347222222222225</v>
      </c>
      <c r="E548" s="786" t="s">
        <v>98</v>
      </c>
      <c r="F548" s="786" t="s">
        <v>19</v>
      </c>
      <c r="G548" s="783" t="s">
        <v>93</v>
      </c>
      <c r="H548" s="786"/>
      <c r="I548" s="786"/>
      <c r="J548" s="786"/>
      <c r="K548" s="782"/>
      <c r="L548" s="782"/>
      <c r="M548" s="782"/>
      <c r="N548" s="793"/>
      <c r="O548" s="793"/>
    </row>
    <row r="549" spans="1:15" x14ac:dyDescent="0.25">
      <c r="A549" s="782" t="s">
        <v>111</v>
      </c>
      <c r="B549" s="786" t="s">
        <v>136</v>
      </c>
      <c r="C549" s="787">
        <v>42207</v>
      </c>
      <c r="D549" s="788">
        <v>0.46180555555555558</v>
      </c>
      <c r="E549" s="786" t="s">
        <v>98</v>
      </c>
      <c r="F549" s="786" t="s">
        <v>93</v>
      </c>
      <c r="G549" s="783" t="s">
        <v>93</v>
      </c>
      <c r="H549" s="786"/>
      <c r="I549" s="786"/>
      <c r="J549" s="786"/>
      <c r="K549" s="782"/>
      <c r="L549" s="782"/>
      <c r="M549" s="782"/>
      <c r="N549" s="786">
        <v>0</v>
      </c>
      <c r="O549" s="786">
        <v>23</v>
      </c>
    </row>
    <row r="550" spans="1:15" x14ac:dyDescent="0.25">
      <c r="A550" s="782" t="s">
        <v>111</v>
      </c>
      <c r="B550" s="786" t="s">
        <v>136</v>
      </c>
      <c r="C550" s="787">
        <v>42207</v>
      </c>
      <c r="D550" s="788">
        <v>0.46250000000000002</v>
      </c>
      <c r="E550" s="786" t="s">
        <v>98</v>
      </c>
      <c r="F550" s="786" t="s">
        <v>93</v>
      </c>
      <c r="G550" s="783" t="s">
        <v>93</v>
      </c>
      <c r="H550" s="786"/>
      <c r="I550" s="786"/>
      <c r="J550" s="786"/>
      <c r="K550" s="782"/>
      <c r="L550" s="782"/>
      <c r="M550" s="782"/>
      <c r="N550" s="793"/>
      <c r="O550" s="793"/>
    </row>
    <row r="551" spans="1:15" x14ac:dyDescent="0.25">
      <c r="A551" s="782" t="s">
        <v>111</v>
      </c>
      <c r="B551" s="786" t="s">
        <v>136</v>
      </c>
      <c r="C551" s="787">
        <v>42207</v>
      </c>
      <c r="D551" s="788">
        <v>0.46319444444444446</v>
      </c>
      <c r="E551" s="786" t="s">
        <v>98</v>
      </c>
      <c r="F551" s="786" t="s">
        <v>19</v>
      </c>
      <c r="G551" s="783" t="s">
        <v>93</v>
      </c>
      <c r="H551" s="786"/>
      <c r="I551" s="786"/>
      <c r="J551" s="786"/>
      <c r="K551" s="782"/>
      <c r="L551" s="782"/>
      <c r="M551" s="782"/>
      <c r="N551" s="793"/>
      <c r="O551" s="793"/>
    </row>
    <row r="552" spans="1:15" x14ac:dyDescent="0.25">
      <c r="A552" s="782" t="s">
        <v>111</v>
      </c>
      <c r="B552" s="786" t="s">
        <v>136</v>
      </c>
      <c r="C552" s="787">
        <v>42212</v>
      </c>
      <c r="D552" s="788">
        <v>0.55625000000000002</v>
      </c>
      <c r="E552" s="786" t="s">
        <v>98</v>
      </c>
      <c r="F552" s="786" t="s">
        <v>93</v>
      </c>
      <c r="G552" s="783" t="s">
        <v>93</v>
      </c>
      <c r="H552" s="786"/>
      <c r="I552" s="786"/>
      <c r="J552" s="786"/>
      <c r="K552" s="782"/>
      <c r="L552" s="782"/>
      <c r="M552" s="782"/>
      <c r="N552" s="786">
        <v>0</v>
      </c>
      <c r="O552" s="786">
        <v>18.100000000000001</v>
      </c>
    </row>
    <row r="553" spans="1:15" x14ac:dyDescent="0.25">
      <c r="A553" s="782" t="s">
        <v>111</v>
      </c>
      <c r="B553" s="786" t="s">
        <v>113</v>
      </c>
      <c r="C553" s="787">
        <v>41750</v>
      </c>
      <c r="D553" s="788">
        <v>0.56666666666666665</v>
      </c>
      <c r="E553" s="786" t="s">
        <v>96</v>
      </c>
      <c r="F553" s="786" t="s">
        <v>93</v>
      </c>
      <c r="G553" s="783" t="s">
        <v>93</v>
      </c>
      <c r="H553" s="786"/>
      <c r="I553" s="786"/>
      <c r="J553" s="786"/>
      <c r="K553" s="782"/>
      <c r="L553" s="782"/>
      <c r="M553" s="782"/>
      <c r="N553" s="786">
        <v>0.1</v>
      </c>
      <c r="O553" s="793"/>
    </row>
    <row r="554" spans="1:15" x14ac:dyDescent="0.25">
      <c r="A554" s="782" t="s">
        <v>111</v>
      </c>
      <c r="B554" s="786" t="s">
        <v>113</v>
      </c>
      <c r="C554" s="787">
        <v>41914</v>
      </c>
      <c r="D554" s="788">
        <v>0.45</v>
      </c>
      <c r="E554" s="791" t="s">
        <v>96</v>
      </c>
      <c r="F554" s="786" t="s">
        <v>93</v>
      </c>
      <c r="G554" s="783" t="s">
        <v>93</v>
      </c>
      <c r="H554" s="786"/>
      <c r="I554" s="786"/>
      <c r="J554" s="786"/>
      <c r="K554" s="782"/>
      <c r="L554" s="782"/>
      <c r="M554" s="782"/>
      <c r="N554" s="782"/>
      <c r="O554" s="782"/>
    </row>
    <row r="555" spans="1:15" x14ac:dyDescent="0.25">
      <c r="A555" s="782" t="s">
        <v>111</v>
      </c>
      <c r="B555" s="786" t="s">
        <v>113</v>
      </c>
      <c r="C555" s="787">
        <v>41921</v>
      </c>
      <c r="D555" s="788">
        <v>0.47083333333333333</v>
      </c>
      <c r="E555" s="786" t="s">
        <v>96</v>
      </c>
      <c r="F555" s="786" t="s">
        <v>93</v>
      </c>
      <c r="G555" s="783" t="s">
        <v>93</v>
      </c>
      <c r="H555" s="786"/>
      <c r="I555" s="786"/>
      <c r="J555" s="786"/>
      <c r="K555" s="782"/>
      <c r="L555" s="782"/>
      <c r="M555" s="782"/>
      <c r="N555" s="782"/>
      <c r="O555" s="782"/>
    </row>
    <row r="556" spans="1:15" x14ac:dyDescent="0.25">
      <c r="A556" s="782" t="s">
        <v>111</v>
      </c>
      <c r="B556" s="786" t="s">
        <v>113</v>
      </c>
      <c r="C556" s="787">
        <v>41927</v>
      </c>
      <c r="D556" s="788">
        <v>0.48055555555555557</v>
      </c>
      <c r="E556" s="786" t="s">
        <v>96</v>
      </c>
      <c r="F556" s="786" t="s">
        <v>100</v>
      </c>
      <c r="G556" s="783" t="s">
        <v>93</v>
      </c>
      <c r="H556" s="786"/>
      <c r="I556" s="786"/>
      <c r="J556" s="786"/>
      <c r="K556" s="782"/>
      <c r="L556" s="782"/>
      <c r="M556" s="782"/>
      <c r="N556" s="782"/>
      <c r="O556" s="782"/>
    </row>
    <row r="557" spans="1:15" x14ac:dyDescent="0.25">
      <c r="A557" s="782" t="s">
        <v>111</v>
      </c>
      <c r="B557" s="786" t="s">
        <v>113</v>
      </c>
      <c r="C557" s="787">
        <v>41934</v>
      </c>
      <c r="D557" s="788">
        <v>0.48819444444444443</v>
      </c>
      <c r="E557" s="786" t="s">
        <v>98</v>
      </c>
      <c r="F557" s="786" t="s">
        <v>93</v>
      </c>
      <c r="G557" s="783" t="s">
        <v>93</v>
      </c>
      <c r="H557" s="786"/>
      <c r="I557" s="786"/>
      <c r="J557" s="786"/>
      <c r="K557" s="782"/>
      <c r="L557" s="782"/>
      <c r="M557" s="782"/>
      <c r="N557" s="782"/>
      <c r="O557" s="782"/>
    </row>
    <row r="558" spans="1:15" x14ac:dyDescent="0.25">
      <c r="A558" s="782" t="s">
        <v>111</v>
      </c>
      <c r="B558" s="786" t="s">
        <v>113</v>
      </c>
      <c r="C558" s="787">
        <v>41941</v>
      </c>
      <c r="D558" s="788">
        <v>0.46944444444444444</v>
      </c>
      <c r="E558" s="786" t="s">
        <v>96</v>
      </c>
      <c r="F558" s="786" t="s">
        <v>93</v>
      </c>
      <c r="G558" s="783" t="s">
        <v>93</v>
      </c>
      <c r="H558" s="786"/>
      <c r="I558" s="786"/>
      <c r="J558" s="786"/>
      <c r="K558" s="782"/>
      <c r="L558" s="782"/>
      <c r="M558" s="782"/>
      <c r="N558" s="782"/>
      <c r="O558" s="782"/>
    </row>
    <row r="559" spans="1:15" x14ac:dyDescent="0.25">
      <c r="A559" s="782" t="s">
        <v>111</v>
      </c>
      <c r="B559" s="786" t="s">
        <v>113</v>
      </c>
      <c r="C559" s="787">
        <v>41955</v>
      </c>
      <c r="D559" s="788">
        <v>0.43125000000000002</v>
      </c>
      <c r="E559" s="786" t="s">
        <v>96</v>
      </c>
      <c r="F559" s="786" t="s">
        <v>93</v>
      </c>
      <c r="G559" s="783" t="s">
        <v>93</v>
      </c>
      <c r="H559" s="786"/>
      <c r="I559" s="786"/>
      <c r="J559" s="786"/>
      <c r="K559" s="782"/>
      <c r="L559" s="782"/>
      <c r="M559" s="782"/>
      <c r="N559" s="782"/>
      <c r="O559" s="782"/>
    </row>
    <row r="560" spans="1:15" x14ac:dyDescent="0.25">
      <c r="A560" s="782" t="s">
        <v>111</v>
      </c>
      <c r="B560" s="786" t="s">
        <v>113</v>
      </c>
      <c r="C560" s="787">
        <v>41960</v>
      </c>
      <c r="D560" s="788">
        <v>0.38750000000000001</v>
      </c>
      <c r="E560" s="786" t="s">
        <v>96</v>
      </c>
      <c r="F560" s="786" t="s">
        <v>93</v>
      </c>
      <c r="G560" s="783" t="s">
        <v>93</v>
      </c>
      <c r="H560" s="786"/>
      <c r="I560" s="786"/>
      <c r="J560" s="786"/>
      <c r="K560" s="782"/>
      <c r="L560" s="782"/>
      <c r="M560" s="782"/>
      <c r="N560" s="782"/>
      <c r="O560" s="782"/>
    </row>
    <row r="561" spans="1:15" x14ac:dyDescent="0.25">
      <c r="A561" s="782" t="s">
        <v>111</v>
      </c>
      <c r="B561" s="786" t="s">
        <v>113</v>
      </c>
      <c r="C561" s="787">
        <v>41962</v>
      </c>
      <c r="D561" s="788">
        <v>0.42777777777777776</v>
      </c>
      <c r="E561" s="786" t="s">
        <v>98</v>
      </c>
      <c r="F561" s="786" t="s">
        <v>93</v>
      </c>
      <c r="G561" s="783" t="s">
        <v>93</v>
      </c>
      <c r="H561" s="786"/>
      <c r="I561" s="786"/>
      <c r="J561" s="786"/>
      <c r="K561" s="782"/>
      <c r="L561" s="782"/>
      <c r="M561" s="782"/>
      <c r="N561" s="782"/>
      <c r="O561" s="782"/>
    </row>
    <row r="562" spans="1:15" x14ac:dyDescent="0.25">
      <c r="A562" s="782" t="s">
        <v>111</v>
      </c>
      <c r="B562" s="786" t="s">
        <v>113</v>
      </c>
      <c r="C562" s="787">
        <v>41967</v>
      </c>
      <c r="D562" s="788">
        <v>0.45208333333333334</v>
      </c>
      <c r="E562" s="786" t="s">
        <v>98</v>
      </c>
      <c r="F562" s="786" t="s">
        <v>93</v>
      </c>
      <c r="G562" s="783" t="s">
        <v>93</v>
      </c>
      <c r="H562" s="786"/>
      <c r="I562" s="786"/>
      <c r="J562" s="786"/>
      <c r="K562" s="782"/>
      <c r="L562" s="782"/>
      <c r="M562" s="782"/>
      <c r="N562" s="782"/>
      <c r="O562" s="782"/>
    </row>
    <row r="563" spans="1:15" x14ac:dyDescent="0.25">
      <c r="A563" s="782" t="s">
        <v>111</v>
      </c>
      <c r="B563" s="782" t="s">
        <v>113</v>
      </c>
      <c r="C563" s="787">
        <v>42037</v>
      </c>
      <c r="D563" s="788">
        <v>0.49791666666666667</v>
      </c>
      <c r="E563" s="786" t="s">
        <v>96</v>
      </c>
      <c r="F563" s="786" t="s">
        <v>93</v>
      </c>
      <c r="G563" s="783" t="s">
        <v>93</v>
      </c>
      <c r="H563" s="786"/>
      <c r="I563" s="786"/>
      <c r="J563" s="786"/>
      <c r="K563" s="782"/>
      <c r="L563" s="782"/>
      <c r="M563" s="782"/>
      <c r="N563" s="786">
        <v>0</v>
      </c>
      <c r="O563" s="793"/>
    </row>
    <row r="564" spans="1:15" x14ac:dyDescent="0.25">
      <c r="A564" s="782" t="s">
        <v>111</v>
      </c>
      <c r="B564" s="782" t="s">
        <v>113</v>
      </c>
      <c r="C564" s="787">
        <v>42046</v>
      </c>
      <c r="D564" s="788">
        <v>0.45694444444444443</v>
      </c>
      <c r="E564" s="786" t="s">
        <v>98</v>
      </c>
      <c r="F564" s="786" t="s">
        <v>93</v>
      </c>
      <c r="G564" s="783" t="s">
        <v>93</v>
      </c>
      <c r="H564" s="786"/>
      <c r="I564" s="786"/>
      <c r="J564" s="786"/>
      <c r="K564" s="782"/>
      <c r="L564" s="782"/>
      <c r="M564" s="782"/>
      <c r="N564" s="786">
        <v>0</v>
      </c>
      <c r="O564" s="786">
        <v>33</v>
      </c>
    </row>
    <row r="565" spans="1:15" x14ac:dyDescent="0.25">
      <c r="A565" s="782" t="s">
        <v>111</v>
      </c>
      <c r="B565" s="782" t="s">
        <v>113</v>
      </c>
      <c r="C565" s="787">
        <v>42053</v>
      </c>
      <c r="D565" s="788">
        <v>0.51736111111111116</v>
      </c>
      <c r="E565" s="786" t="s">
        <v>96</v>
      </c>
      <c r="F565" s="786" t="s">
        <v>93</v>
      </c>
      <c r="G565" s="783" t="s">
        <v>93</v>
      </c>
      <c r="H565" s="786"/>
      <c r="I565" s="786"/>
      <c r="J565" s="786"/>
      <c r="K565" s="782"/>
      <c r="L565" s="782"/>
      <c r="M565" s="782"/>
      <c r="N565" s="786">
        <v>0</v>
      </c>
      <c r="O565" s="786">
        <v>40</v>
      </c>
    </row>
    <row r="566" spans="1:15" x14ac:dyDescent="0.25">
      <c r="A566" s="782" t="s">
        <v>111</v>
      </c>
      <c r="B566" s="782" t="s">
        <v>113</v>
      </c>
      <c r="C566" s="787">
        <v>42054</v>
      </c>
      <c r="D566" s="788">
        <v>0.46180555555555558</v>
      </c>
      <c r="E566" s="786" t="s">
        <v>98</v>
      </c>
      <c r="F566" s="786" t="s">
        <v>93</v>
      </c>
      <c r="G566" s="783" t="s">
        <v>93</v>
      </c>
      <c r="H566" s="786"/>
      <c r="I566" s="786"/>
      <c r="J566" s="786"/>
      <c r="K566" s="782"/>
      <c r="L566" s="782"/>
      <c r="M566" s="782"/>
      <c r="N566" s="786">
        <v>0</v>
      </c>
      <c r="O566" s="786">
        <v>28.6</v>
      </c>
    </row>
    <row r="567" spans="1:15" x14ac:dyDescent="0.25">
      <c r="A567" s="782" t="s">
        <v>111</v>
      </c>
      <c r="B567" s="782" t="s">
        <v>113</v>
      </c>
      <c r="C567" s="787">
        <v>42060</v>
      </c>
      <c r="D567" s="788">
        <v>0.46666666666666667</v>
      </c>
      <c r="E567" s="786" t="s">
        <v>98</v>
      </c>
      <c r="F567" s="786" t="s">
        <v>93</v>
      </c>
      <c r="G567" s="783" t="s">
        <v>93</v>
      </c>
      <c r="H567" s="786"/>
      <c r="I567" s="786"/>
      <c r="J567" s="786"/>
      <c r="K567" s="782"/>
      <c r="L567" s="782"/>
      <c r="M567" s="782"/>
      <c r="N567" s="786">
        <v>0</v>
      </c>
      <c r="O567" s="786">
        <v>166.7</v>
      </c>
    </row>
    <row r="568" spans="1:15" x14ac:dyDescent="0.25">
      <c r="A568" s="782" t="s">
        <v>111</v>
      </c>
      <c r="B568" s="786" t="s">
        <v>113</v>
      </c>
      <c r="C568" s="787">
        <v>42128</v>
      </c>
      <c r="D568" s="788">
        <v>0.52222222222222225</v>
      </c>
      <c r="E568" s="786" t="s">
        <v>98</v>
      </c>
      <c r="F568" s="786" t="s">
        <v>93</v>
      </c>
      <c r="G568" s="783" t="s">
        <v>93</v>
      </c>
      <c r="H568" s="786"/>
      <c r="I568" s="786"/>
      <c r="J568" s="786"/>
      <c r="K568" s="782"/>
      <c r="L568" s="782"/>
      <c r="M568" s="782"/>
      <c r="N568" s="786">
        <v>0</v>
      </c>
      <c r="O568" s="786">
        <v>73.7</v>
      </c>
    </row>
    <row r="569" spans="1:15" x14ac:dyDescent="0.25">
      <c r="A569" s="782" t="s">
        <v>111</v>
      </c>
      <c r="B569" s="786" t="s">
        <v>113</v>
      </c>
      <c r="C569" s="787">
        <v>42130</v>
      </c>
      <c r="D569" s="788">
        <v>0.50486111111111109</v>
      </c>
      <c r="E569" s="786" t="s">
        <v>96</v>
      </c>
      <c r="F569" s="786" t="s">
        <v>93</v>
      </c>
      <c r="G569" s="783" t="s">
        <v>93</v>
      </c>
      <c r="H569" s="786"/>
      <c r="I569" s="786"/>
      <c r="J569" s="786"/>
      <c r="K569" s="782"/>
      <c r="L569" s="782"/>
      <c r="M569" s="782"/>
      <c r="N569" s="786">
        <v>0.01</v>
      </c>
      <c r="O569" s="786">
        <v>58</v>
      </c>
    </row>
    <row r="570" spans="1:15" x14ac:dyDescent="0.25">
      <c r="A570" s="782" t="s">
        <v>111</v>
      </c>
      <c r="B570" s="786" t="s">
        <v>113</v>
      </c>
      <c r="C570" s="787">
        <v>42137</v>
      </c>
      <c r="D570" s="788">
        <v>0.44027777777777777</v>
      </c>
      <c r="E570" s="786" t="s">
        <v>98</v>
      </c>
      <c r="F570" s="786" t="s">
        <v>100</v>
      </c>
      <c r="G570" s="783" t="s">
        <v>93</v>
      </c>
      <c r="H570" s="786"/>
      <c r="I570" s="786"/>
      <c r="J570" s="786"/>
      <c r="K570" s="782"/>
      <c r="L570" s="782"/>
      <c r="M570" s="782"/>
      <c r="N570" s="786">
        <v>0</v>
      </c>
      <c r="O570" s="793"/>
    </row>
    <row r="571" spans="1:15" x14ac:dyDescent="0.25">
      <c r="A571" s="782" t="s">
        <v>111</v>
      </c>
      <c r="B571" s="786" t="s">
        <v>113</v>
      </c>
      <c r="C571" s="787">
        <v>42142</v>
      </c>
      <c r="D571" s="788">
        <v>0.5</v>
      </c>
      <c r="E571" s="786" t="s">
        <v>98</v>
      </c>
      <c r="F571" s="786" t="s">
        <v>100</v>
      </c>
      <c r="G571" s="783" t="s">
        <v>93</v>
      </c>
      <c r="H571" s="786"/>
      <c r="I571" s="786"/>
      <c r="J571" s="786"/>
      <c r="K571" s="782"/>
      <c r="L571" s="782"/>
      <c r="M571" s="782"/>
      <c r="N571" s="793"/>
      <c r="O571" s="793"/>
    </row>
    <row r="572" spans="1:15" x14ac:dyDescent="0.25">
      <c r="A572" s="782" t="s">
        <v>111</v>
      </c>
      <c r="B572" s="786" t="s">
        <v>113</v>
      </c>
      <c r="C572" s="787">
        <v>42156</v>
      </c>
      <c r="D572" s="788">
        <v>0.57291666666666663</v>
      </c>
      <c r="E572" s="786" t="s">
        <v>98</v>
      </c>
      <c r="F572" s="786" t="s">
        <v>100</v>
      </c>
      <c r="G572" s="783" t="s">
        <v>93</v>
      </c>
      <c r="H572" s="786"/>
      <c r="I572" s="786"/>
      <c r="J572" s="786"/>
      <c r="K572" s="782"/>
      <c r="L572" s="782"/>
      <c r="M572" s="782"/>
      <c r="N572" s="786">
        <v>0.1</v>
      </c>
      <c r="O572" s="793"/>
    </row>
    <row r="573" spans="1:15" x14ac:dyDescent="0.25">
      <c r="A573" s="782" t="s">
        <v>111</v>
      </c>
      <c r="B573" s="786" t="s">
        <v>113</v>
      </c>
      <c r="C573" s="787">
        <v>42158</v>
      </c>
      <c r="D573" s="788">
        <v>0.50138888888888888</v>
      </c>
      <c r="E573" s="786" t="s">
        <v>98</v>
      </c>
      <c r="F573" s="786" t="s">
        <v>93</v>
      </c>
      <c r="G573" s="783" t="s">
        <v>93</v>
      </c>
      <c r="H573" s="786"/>
      <c r="I573" s="786"/>
      <c r="J573" s="786"/>
      <c r="K573" s="782"/>
      <c r="L573" s="782"/>
      <c r="M573" s="782"/>
      <c r="N573" s="786">
        <v>0</v>
      </c>
      <c r="O573" s="786">
        <v>341.9</v>
      </c>
    </row>
    <row r="574" spans="1:15" x14ac:dyDescent="0.25">
      <c r="A574" s="782" t="s">
        <v>111</v>
      </c>
      <c r="B574" s="786" t="s">
        <v>113</v>
      </c>
      <c r="C574" s="787">
        <v>42163</v>
      </c>
      <c r="D574" s="788">
        <v>0.52430555555555558</v>
      </c>
      <c r="E574" s="786" t="s">
        <v>98</v>
      </c>
      <c r="F574" s="786" t="s">
        <v>93</v>
      </c>
      <c r="G574" s="783" t="s">
        <v>93</v>
      </c>
      <c r="H574" s="786"/>
      <c r="I574" s="786"/>
      <c r="J574" s="786"/>
      <c r="K574" s="782"/>
      <c r="L574" s="782"/>
      <c r="M574" s="782"/>
      <c r="N574" s="786">
        <v>0</v>
      </c>
      <c r="O574" s="786">
        <v>151.19999999999999</v>
      </c>
    </row>
    <row r="575" spans="1:15" x14ac:dyDescent="0.25">
      <c r="A575" s="782" t="s">
        <v>111</v>
      </c>
      <c r="B575" s="786" t="s">
        <v>113</v>
      </c>
      <c r="C575" s="787">
        <v>42163</v>
      </c>
      <c r="D575" s="788">
        <v>0.52500000000000002</v>
      </c>
      <c r="E575" s="786" t="s">
        <v>98</v>
      </c>
      <c r="F575" s="786" t="s">
        <v>93</v>
      </c>
      <c r="G575" s="783" t="s">
        <v>93</v>
      </c>
      <c r="H575" s="786"/>
      <c r="I575" s="786"/>
      <c r="J575" s="786"/>
      <c r="K575" s="782"/>
      <c r="L575" s="782"/>
      <c r="M575" s="782"/>
      <c r="N575" s="786">
        <v>0</v>
      </c>
      <c r="O575" s="793"/>
    </row>
    <row r="576" spans="1:15" x14ac:dyDescent="0.25">
      <c r="A576" s="782" t="s">
        <v>111</v>
      </c>
      <c r="B576" s="786" t="s">
        <v>113</v>
      </c>
      <c r="C576" s="787">
        <v>42163</v>
      </c>
      <c r="D576" s="788">
        <v>0.52569444444444446</v>
      </c>
      <c r="E576" s="786" t="s">
        <v>98</v>
      </c>
      <c r="F576" s="786" t="s">
        <v>19</v>
      </c>
      <c r="G576" s="783" t="s">
        <v>93</v>
      </c>
      <c r="H576" s="786"/>
      <c r="I576" s="786"/>
      <c r="J576" s="786"/>
      <c r="K576" s="782"/>
      <c r="L576" s="782"/>
      <c r="M576" s="782"/>
      <c r="N576" s="793"/>
      <c r="O576" s="793"/>
    </row>
    <row r="577" spans="1:15" x14ac:dyDescent="0.25">
      <c r="A577" s="782" t="s">
        <v>111</v>
      </c>
      <c r="B577" s="786" t="s">
        <v>113</v>
      </c>
      <c r="C577" s="787">
        <v>42178</v>
      </c>
      <c r="D577" s="788">
        <v>0.53472222222222221</v>
      </c>
      <c r="E577" s="786" t="s">
        <v>98</v>
      </c>
      <c r="F577" s="786" t="s">
        <v>93</v>
      </c>
      <c r="G577" s="783" t="s">
        <v>93</v>
      </c>
      <c r="H577" s="786"/>
      <c r="I577" s="786"/>
      <c r="J577" s="786"/>
      <c r="K577" s="782"/>
      <c r="L577" s="782"/>
      <c r="M577" s="782"/>
      <c r="N577" s="786">
        <v>0</v>
      </c>
      <c r="O577" s="786">
        <v>246.7</v>
      </c>
    </row>
    <row r="578" spans="1:15" x14ac:dyDescent="0.25">
      <c r="A578" s="782" t="s">
        <v>111</v>
      </c>
      <c r="B578" s="786" t="s">
        <v>113</v>
      </c>
      <c r="C578" s="787">
        <v>42178</v>
      </c>
      <c r="D578" s="788">
        <v>0.53541666666666665</v>
      </c>
      <c r="E578" s="786" t="s">
        <v>98</v>
      </c>
      <c r="F578" s="786" t="s">
        <v>93</v>
      </c>
      <c r="G578" s="783" t="s">
        <v>93</v>
      </c>
      <c r="H578" s="786"/>
      <c r="I578" s="786"/>
      <c r="J578" s="786"/>
      <c r="K578" s="782"/>
      <c r="L578" s="782"/>
      <c r="M578" s="782"/>
      <c r="N578" s="793"/>
      <c r="O578" s="793"/>
    </row>
    <row r="579" spans="1:15" x14ac:dyDescent="0.25">
      <c r="A579" s="782" t="s">
        <v>111</v>
      </c>
      <c r="B579" s="786" t="s">
        <v>113</v>
      </c>
      <c r="C579" s="787">
        <v>42178</v>
      </c>
      <c r="D579" s="788">
        <v>0.53611111111111109</v>
      </c>
      <c r="E579" s="786" t="s">
        <v>98</v>
      </c>
      <c r="F579" s="786" t="s">
        <v>19</v>
      </c>
      <c r="G579" s="783" t="s">
        <v>93</v>
      </c>
      <c r="H579" s="786"/>
      <c r="I579" s="786"/>
      <c r="J579" s="786"/>
      <c r="K579" s="782"/>
      <c r="L579" s="782"/>
      <c r="M579" s="782"/>
      <c r="N579" s="793"/>
      <c r="O579" s="793"/>
    </row>
    <row r="580" spans="1:15" x14ac:dyDescent="0.25">
      <c r="A580" s="782" t="s">
        <v>111</v>
      </c>
      <c r="B580" s="786" t="s">
        <v>113</v>
      </c>
      <c r="C580" s="787">
        <v>42184</v>
      </c>
      <c r="D580" s="788">
        <v>0.47569444444444442</v>
      </c>
      <c r="E580" s="786" t="s">
        <v>98</v>
      </c>
      <c r="F580" s="786" t="s">
        <v>93</v>
      </c>
      <c r="G580" s="783" t="s">
        <v>93</v>
      </c>
      <c r="H580" s="786"/>
      <c r="I580" s="786"/>
      <c r="J580" s="786"/>
      <c r="K580" s="782"/>
      <c r="L580" s="782"/>
      <c r="M580" s="782"/>
      <c r="N580" s="786">
        <v>0</v>
      </c>
      <c r="O580" s="786">
        <v>161.19999999999999</v>
      </c>
    </row>
    <row r="581" spans="1:15" x14ac:dyDescent="0.25">
      <c r="A581" s="782" t="s">
        <v>111</v>
      </c>
      <c r="B581" s="786" t="s">
        <v>113</v>
      </c>
      <c r="C581" s="787">
        <v>42191</v>
      </c>
      <c r="D581" s="788">
        <v>0.46666666666666667</v>
      </c>
      <c r="E581" s="786" t="s">
        <v>98</v>
      </c>
      <c r="F581" s="786" t="s">
        <v>100</v>
      </c>
      <c r="G581" s="783" t="s">
        <v>93</v>
      </c>
      <c r="H581" s="786"/>
      <c r="I581" s="786"/>
      <c r="J581" s="786"/>
      <c r="K581" s="782"/>
      <c r="L581" s="782"/>
      <c r="M581" s="782"/>
      <c r="N581" s="786">
        <v>2</v>
      </c>
      <c r="O581" s="793"/>
    </row>
    <row r="582" spans="1:15" x14ac:dyDescent="0.25">
      <c r="A582" s="782" t="s">
        <v>111</v>
      </c>
      <c r="B582" s="786" t="s">
        <v>113</v>
      </c>
      <c r="C582" s="787">
        <v>42198</v>
      </c>
      <c r="D582" s="788">
        <v>0.49652777777777779</v>
      </c>
      <c r="E582" s="786" t="s">
        <v>98</v>
      </c>
      <c r="F582" s="786" t="s">
        <v>93</v>
      </c>
      <c r="G582" s="783" t="s">
        <v>93</v>
      </c>
      <c r="H582" s="786"/>
      <c r="I582" s="786"/>
      <c r="J582" s="786"/>
      <c r="K582" s="782"/>
      <c r="L582" s="782"/>
      <c r="M582" s="782"/>
      <c r="N582" s="786">
        <v>0</v>
      </c>
      <c r="O582" s="786">
        <v>260</v>
      </c>
    </row>
    <row r="583" spans="1:15" x14ac:dyDescent="0.25">
      <c r="A583" s="782" t="s">
        <v>111</v>
      </c>
      <c r="B583" s="786" t="s">
        <v>113</v>
      </c>
      <c r="C583" s="787">
        <v>42205</v>
      </c>
      <c r="D583" s="788">
        <v>0.53125</v>
      </c>
      <c r="E583" s="786" t="s">
        <v>98</v>
      </c>
      <c r="F583" s="786" t="s">
        <v>93</v>
      </c>
      <c r="G583" s="783" t="s">
        <v>93</v>
      </c>
      <c r="H583" s="786"/>
      <c r="I583" s="786"/>
      <c r="J583" s="786"/>
      <c r="K583" s="782"/>
      <c r="L583" s="782"/>
      <c r="M583" s="782"/>
      <c r="N583" s="786">
        <v>0</v>
      </c>
      <c r="O583" s="786">
        <v>67.8</v>
      </c>
    </row>
    <row r="584" spans="1:15" x14ac:dyDescent="0.25">
      <c r="A584" s="782" t="s">
        <v>111</v>
      </c>
      <c r="B584" s="786" t="s">
        <v>113</v>
      </c>
      <c r="C584" s="787">
        <v>42207</v>
      </c>
      <c r="D584" s="788">
        <v>0.44097222222222221</v>
      </c>
      <c r="E584" s="786" t="s">
        <v>98</v>
      </c>
      <c r="F584" s="786" t="s">
        <v>93</v>
      </c>
      <c r="G584" s="783" t="s">
        <v>93</v>
      </c>
      <c r="H584" s="786"/>
      <c r="I584" s="786"/>
      <c r="J584" s="786"/>
      <c r="K584" s="782"/>
      <c r="L584" s="782"/>
      <c r="M584" s="782"/>
      <c r="N584" s="786">
        <v>0</v>
      </c>
      <c r="O584" s="786">
        <v>64</v>
      </c>
    </row>
    <row r="585" spans="1:15" x14ac:dyDescent="0.25">
      <c r="A585" s="782" t="s">
        <v>111</v>
      </c>
      <c r="B585" s="786" t="s">
        <v>113</v>
      </c>
      <c r="C585" s="787">
        <v>42212</v>
      </c>
      <c r="D585" s="788">
        <v>0.52777777777777779</v>
      </c>
      <c r="E585" s="786" t="s">
        <v>98</v>
      </c>
      <c r="F585" s="786" t="s">
        <v>93</v>
      </c>
      <c r="G585" s="783" t="s">
        <v>93</v>
      </c>
      <c r="H585" s="786"/>
      <c r="I585" s="786"/>
      <c r="J585" s="786"/>
      <c r="K585" s="782"/>
      <c r="L585" s="782"/>
      <c r="M585" s="782"/>
      <c r="N585" s="786">
        <v>0</v>
      </c>
      <c r="O585" s="786">
        <v>36.799999999999997</v>
      </c>
    </row>
    <row r="586" spans="1:15" x14ac:dyDescent="0.25">
      <c r="A586" s="782" t="s">
        <v>111</v>
      </c>
      <c r="B586" s="786" t="s">
        <v>113</v>
      </c>
      <c r="C586" s="787">
        <v>42212</v>
      </c>
      <c r="D586" s="788">
        <v>0.52847222222222223</v>
      </c>
      <c r="E586" s="786" t="s">
        <v>98</v>
      </c>
      <c r="F586" s="786" t="s">
        <v>93</v>
      </c>
      <c r="G586" s="783" t="s">
        <v>93</v>
      </c>
      <c r="H586" s="786"/>
      <c r="I586" s="786"/>
      <c r="J586" s="786"/>
      <c r="K586" s="782"/>
      <c r="L586" s="782"/>
      <c r="M586" s="782"/>
      <c r="N586" s="786">
        <v>0</v>
      </c>
      <c r="O586" s="793"/>
    </row>
    <row r="587" spans="1:15" x14ac:dyDescent="0.25">
      <c r="A587" s="782" t="s">
        <v>111</v>
      </c>
      <c r="B587" s="786" t="s">
        <v>113</v>
      </c>
      <c r="C587" s="787">
        <v>42212</v>
      </c>
      <c r="D587" s="788">
        <v>0.52916666666666667</v>
      </c>
      <c r="E587" s="786" t="s">
        <v>98</v>
      </c>
      <c r="F587" s="786" t="s">
        <v>19</v>
      </c>
      <c r="G587" s="783" t="s">
        <v>93</v>
      </c>
      <c r="H587" s="786"/>
      <c r="I587" s="786"/>
      <c r="J587" s="786"/>
      <c r="K587" s="782"/>
      <c r="L587" s="782"/>
      <c r="M587" s="782"/>
      <c r="N587" s="793"/>
      <c r="O587" s="793"/>
    </row>
    <row r="588" spans="1:15" x14ac:dyDescent="0.25">
      <c r="A588" s="782" t="s">
        <v>111</v>
      </c>
      <c r="B588" s="783" t="s">
        <v>91</v>
      </c>
      <c r="C588" s="795">
        <v>38628</v>
      </c>
      <c r="D588" s="796">
        <v>0.60416666666666663</v>
      </c>
      <c r="E588" s="783" t="s">
        <v>96</v>
      </c>
      <c r="F588" s="783" t="s">
        <v>93</v>
      </c>
      <c r="G588" s="783" t="s">
        <v>93</v>
      </c>
      <c r="H588" s="783">
        <v>0</v>
      </c>
      <c r="I588" s="783">
        <v>8</v>
      </c>
      <c r="J588" s="783">
        <v>0</v>
      </c>
      <c r="K588" s="782"/>
      <c r="L588" s="782"/>
      <c r="M588" s="782"/>
      <c r="N588" s="783">
        <v>0</v>
      </c>
      <c r="O588" s="784">
        <v>5.29</v>
      </c>
    </row>
    <row r="589" spans="1:15" x14ac:dyDescent="0.25">
      <c r="A589" s="782" t="s">
        <v>111</v>
      </c>
      <c r="B589" s="783" t="s">
        <v>91</v>
      </c>
      <c r="C589" s="795">
        <v>38698</v>
      </c>
      <c r="D589" s="796">
        <v>0.39930555555555558</v>
      </c>
      <c r="E589" s="783" t="s">
        <v>98</v>
      </c>
      <c r="F589" s="783" t="s">
        <v>93</v>
      </c>
      <c r="G589" s="783" t="s">
        <v>93</v>
      </c>
      <c r="H589" s="783">
        <v>0</v>
      </c>
      <c r="I589" s="783" t="s">
        <v>164</v>
      </c>
      <c r="J589" s="783">
        <v>0</v>
      </c>
      <c r="K589" s="782"/>
      <c r="L589" s="782"/>
      <c r="M589" s="782"/>
      <c r="N589" s="783">
        <v>0</v>
      </c>
      <c r="O589" s="784">
        <v>2.58</v>
      </c>
    </row>
    <row r="590" spans="1:15" x14ac:dyDescent="0.25">
      <c r="A590" s="782" t="s">
        <v>111</v>
      </c>
      <c r="B590" s="783" t="s">
        <v>91</v>
      </c>
      <c r="C590" s="795">
        <v>38782</v>
      </c>
      <c r="D590" s="796">
        <v>0.56944444444444442</v>
      </c>
      <c r="E590" s="783" t="s">
        <v>98</v>
      </c>
      <c r="F590" s="783" t="s">
        <v>93</v>
      </c>
      <c r="G590" s="783" t="s">
        <v>93</v>
      </c>
      <c r="H590" s="783">
        <v>0</v>
      </c>
      <c r="I590" s="783" t="s">
        <v>164</v>
      </c>
      <c r="J590" s="783">
        <v>0</v>
      </c>
      <c r="K590" s="782"/>
      <c r="L590" s="782"/>
      <c r="M590" s="782"/>
      <c r="N590" s="783">
        <v>0</v>
      </c>
      <c r="O590" s="784">
        <v>10.9</v>
      </c>
    </row>
    <row r="591" spans="1:15" x14ac:dyDescent="0.25">
      <c r="A591" s="782" t="s">
        <v>111</v>
      </c>
      <c r="B591" s="783" t="s">
        <v>91</v>
      </c>
      <c r="C591" s="795">
        <v>38782</v>
      </c>
      <c r="D591" s="796">
        <v>0.57013888888888886</v>
      </c>
      <c r="E591" s="783" t="s">
        <v>98</v>
      </c>
      <c r="F591" s="783" t="s">
        <v>93</v>
      </c>
      <c r="G591" s="783" t="s">
        <v>93</v>
      </c>
      <c r="H591" s="783">
        <v>0</v>
      </c>
      <c r="I591" s="783" t="s">
        <v>164</v>
      </c>
      <c r="J591" s="783">
        <v>0</v>
      </c>
      <c r="K591" s="782"/>
      <c r="L591" s="782"/>
      <c r="M591" s="782"/>
      <c r="N591" s="783">
        <v>0</v>
      </c>
      <c r="O591" s="784">
        <v>11.7</v>
      </c>
    </row>
    <row r="592" spans="1:15" x14ac:dyDescent="0.25">
      <c r="A592" s="782" t="s">
        <v>111</v>
      </c>
      <c r="B592" s="783" t="s">
        <v>91</v>
      </c>
      <c r="C592" s="795">
        <v>38915</v>
      </c>
      <c r="D592" s="796">
        <v>0.59722222222222221</v>
      </c>
      <c r="E592" s="783" t="s">
        <v>98</v>
      </c>
      <c r="F592" s="783" t="s">
        <v>93</v>
      </c>
      <c r="G592" s="783" t="s">
        <v>93</v>
      </c>
      <c r="H592" s="783">
        <v>0.5</v>
      </c>
      <c r="I592" s="783">
        <v>0</v>
      </c>
      <c r="J592" s="783">
        <v>0.5</v>
      </c>
      <c r="K592" s="782"/>
      <c r="L592" s="782"/>
      <c r="M592" s="782"/>
      <c r="N592" s="783">
        <v>0</v>
      </c>
      <c r="O592" s="784">
        <v>1.4</v>
      </c>
    </row>
    <row r="593" spans="1:15" x14ac:dyDescent="0.25">
      <c r="A593" s="782" t="s">
        <v>111</v>
      </c>
      <c r="B593" s="783" t="s">
        <v>91</v>
      </c>
      <c r="C593" s="795">
        <v>38915</v>
      </c>
      <c r="D593" s="796">
        <v>0.59791666666666665</v>
      </c>
      <c r="E593" s="783" t="s">
        <v>98</v>
      </c>
      <c r="F593" s="783" t="s">
        <v>93</v>
      </c>
      <c r="G593" s="783" t="s">
        <v>93</v>
      </c>
      <c r="H593" s="783">
        <v>0.5</v>
      </c>
      <c r="I593" s="783">
        <v>0</v>
      </c>
      <c r="J593" s="783">
        <v>0.5</v>
      </c>
      <c r="K593" s="782"/>
      <c r="L593" s="782"/>
      <c r="M593" s="782"/>
      <c r="N593" s="783">
        <v>0</v>
      </c>
      <c r="O593" s="797"/>
    </row>
    <row r="594" spans="1:15" x14ac:dyDescent="0.25">
      <c r="A594" s="782" t="s">
        <v>111</v>
      </c>
      <c r="B594" s="783" t="s">
        <v>91</v>
      </c>
      <c r="C594" s="795">
        <v>39000</v>
      </c>
      <c r="D594" s="796">
        <v>0.57291666666666663</v>
      </c>
      <c r="E594" s="783" t="s">
        <v>96</v>
      </c>
      <c r="F594" s="783" t="s">
        <v>93</v>
      </c>
      <c r="G594" s="783" t="s">
        <v>93</v>
      </c>
      <c r="H594" s="783">
        <v>0</v>
      </c>
      <c r="I594" s="783" t="s">
        <v>164</v>
      </c>
      <c r="J594" s="783">
        <v>0</v>
      </c>
      <c r="K594" s="782"/>
      <c r="L594" s="782"/>
      <c r="M594" s="782"/>
      <c r="N594" s="783">
        <v>0</v>
      </c>
      <c r="O594" s="784">
        <v>5.9</v>
      </c>
    </row>
    <row r="595" spans="1:15" x14ac:dyDescent="0.25">
      <c r="A595" s="782" t="s">
        <v>111</v>
      </c>
      <c r="B595" s="783" t="s">
        <v>91</v>
      </c>
      <c r="C595" s="795">
        <v>39104</v>
      </c>
      <c r="D595" s="796">
        <v>0.4826388888888889</v>
      </c>
      <c r="E595" s="783" t="s">
        <v>98</v>
      </c>
      <c r="F595" s="783" t="s">
        <v>100</v>
      </c>
      <c r="G595" s="783" t="s">
        <v>93</v>
      </c>
      <c r="H595" s="783">
        <v>0.7</v>
      </c>
      <c r="I595" s="783">
        <v>0</v>
      </c>
      <c r="J595" s="783">
        <v>0.7</v>
      </c>
      <c r="K595" s="782"/>
      <c r="L595" s="782"/>
      <c r="M595" s="782"/>
      <c r="N595" s="783">
        <v>0.1</v>
      </c>
      <c r="O595" s="797"/>
    </row>
    <row r="596" spans="1:15" x14ac:dyDescent="0.25">
      <c r="A596" s="782" t="s">
        <v>111</v>
      </c>
      <c r="B596" s="783" t="s">
        <v>91</v>
      </c>
      <c r="C596" s="795">
        <v>39167</v>
      </c>
      <c r="D596" s="796">
        <v>0.61111111111111116</v>
      </c>
      <c r="E596" s="783" t="s">
        <v>96</v>
      </c>
      <c r="F596" s="783" t="s">
        <v>93</v>
      </c>
      <c r="G596" s="783" t="s">
        <v>93</v>
      </c>
      <c r="H596" s="783">
        <v>0.05</v>
      </c>
      <c r="I596" s="783">
        <v>0</v>
      </c>
      <c r="J596" s="783">
        <v>0.05</v>
      </c>
      <c r="K596" s="782"/>
      <c r="L596" s="782"/>
      <c r="M596" s="782"/>
      <c r="N596" s="783">
        <v>0</v>
      </c>
      <c r="O596" s="784">
        <v>34.4</v>
      </c>
    </row>
    <row r="597" spans="1:15" x14ac:dyDescent="0.25">
      <c r="A597" s="782" t="s">
        <v>111</v>
      </c>
      <c r="B597" s="783" t="s">
        <v>91</v>
      </c>
      <c r="C597" s="795">
        <v>39237</v>
      </c>
      <c r="D597" s="796">
        <v>0.3972222222222222</v>
      </c>
      <c r="E597" s="783" t="s">
        <v>96</v>
      </c>
      <c r="F597" s="783" t="s">
        <v>93</v>
      </c>
      <c r="G597" s="783" t="s">
        <v>93</v>
      </c>
      <c r="H597" s="783">
        <v>0.05</v>
      </c>
      <c r="I597" s="783"/>
      <c r="J597" s="783">
        <v>0</v>
      </c>
      <c r="K597" s="782"/>
      <c r="L597" s="782"/>
      <c r="M597" s="782"/>
      <c r="N597" s="783">
        <v>0</v>
      </c>
      <c r="O597" s="784">
        <v>37.5</v>
      </c>
    </row>
    <row r="598" spans="1:15" x14ac:dyDescent="0.25">
      <c r="A598" s="782" t="s">
        <v>111</v>
      </c>
      <c r="B598" s="783" t="s">
        <v>91</v>
      </c>
      <c r="C598" s="795">
        <v>39356</v>
      </c>
      <c r="D598" s="796">
        <v>0.60138888888888886</v>
      </c>
      <c r="E598" s="783" t="s">
        <v>96</v>
      </c>
      <c r="F598" s="783" t="s">
        <v>93</v>
      </c>
      <c r="G598" s="783" t="s">
        <v>93</v>
      </c>
      <c r="H598" s="783"/>
      <c r="I598" s="783"/>
      <c r="J598" s="783"/>
      <c r="K598" s="782"/>
      <c r="L598" s="782"/>
      <c r="M598" s="782"/>
      <c r="N598" s="783">
        <v>1</v>
      </c>
      <c r="O598" s="784">
        <v>14.1</v>
      </c>
    </row>
    <row r="599" spans="1:15" x14ac:dyDescent="0.25">
      <c r="A599" s="782" t="s">
        <v>111</v>
      </c>
      <c r="B599" s="783" t="s">
        <v>91</v>
      </c>
      <c r="C599" s="795">
        <v>39482</v>
      </c>
      <c r="D599" s="796">
        <v>0.4375</v>
      </c>
      <c r="E599" s="783" t="s">
        <v>96</v>
      </c>
      <c r="F599" s="783" t="s">
        <v>93</v>
      </c>
      <c r="G599" s="783" t="s">
        <v>93</v>
      </c>
      <c r="H599" s="783"/>
      <c r="I599" s="783"/>
      <c r="J599" s="783"/>
      <c r="K599" s="782"/>
      <c r="L599" s="782"/>
      <c r="M599" s="782"/>
      <c r="N599" s="798"/>
      <c r="O599" s="784">
        <v>10.3</v>
      </c>
    </row>
    <row r="600" spans="1:15" x14ac:dyDescent="0.25">
      <c r="A600" s="782" t="s">
        <v>111</v>
      </c>
      <c r="B600" s="783" t="s">
        <v>91</v>
      </c>
      <c r="C600" s="795">
        <v>39552</v>
      </c>
      <c r="D600" s="796">
        <v>0.57916666666666672</v>
      </c>
      <c r="E600" s="783" t="s">
        <v>96</v>
      </c>
      <c r="F600" s="783" t="s">
        <v>93</v>
      </c>
      <c r="G600" s="783" t="s">
        <v>93</v>
      </c>
      <c r="H600" s="783"/>
      <c r="I600" s="783"/>
      <c r="J600" s="783"/>
      <c r="K600" s="782"/>
      <c r="L600" s="782"/>
      <c r="M600" s="782"/>
      <c r="N600" s="783">
        <v>0</v>
      </c>
      <c r="O600" s="797"/>
    </row>
    <row r="601" spans="1:15" x14ac:dyDescent="0.25">
      <c r="A601" s="782" t="s">
        <v>111</v>
      </c>
      <c r="B601" s="783" t="s">
        <v>91</v>
      </c>
      <c r="C601" s="795">
        <v>39615</v>
      </c>
      <c r="D601" s="796">
        <v>0.57291666666666663</v>
      </c>
      <c r="E601" s="783" t="s">
        <v>98</v>
      </c>
      <c r="F601" s="783" t="s">
        <v>93</v>
      </c>
      <c r="G601" s="783" t="s">
        <v>93</v>
      </c>
      <c r="H601" s="783"/>
      <c r="I601" s="783"/>
      <c r="J601" s="783"/>
      <c r="K601" s="782"/>
      <c r="L601" s="782"/>
      <c r="M601" s="782"/>
      <c r="N601" s="783">
        <v>0</v>
      </c>
      <c r="O601" s="784">
        <v>0</v>
      </c>
    </row>
    <row r="602" spans="1:15" x14ac:dyDescent="0.25">
      <c r="A602" s="782" t="s">
        <v>111</v>
      </c>
      <c r="B602" s="783" t="s">
        <v>91</v>
      </c>
      <c r="C602" s="795">
        <v>39755</v>
      </c>
      <c r="D602" s="796">
        <v>0.45555555555555555</v>
      </c>
      <c r="E602" s="783" t="s">
        <v>92</v>
      </c>
      <c r="F602" s="783" t="s">
        <v>93</v>
      </c>
      <c r="G602" s="783" t="s">
        <v>93</v>
      </c>
      <c r="H602" s="783"/>
      <c r="I602" s="783"/>
      <c r="J602" s="783"/>
      <c r="K602" s="782"/>
      <c r="L602" s="782"/>
      <c r="M602" s="782"/>
      <c r="N602" s="783">
        <v>0</v>
      </c>
      <c r="O602" s="784">
        <v>2.1</v>
      </c>
    </row>
    <row r="603" spans="1:15" x14ac:dyDescent="0.25">
      <c r="A603" s="782" t="s">
        <v>111</v>
      </c>
      <c r="B603" s="783" t="s">
        <v>91</v>
      </c>
      <c r="C603" s="795">
        <v>39790</v>
      </c>
      <c r="D603" s="796">
        <v>0.49791666666666667</v>
      </c>
      <c r="E603" s="783" t="s">
        <v>94</v>
      </c>
      <c r="F603" s="783" t="s">
        <v>93</v>
      </c>
      <c r="G603" s="783" t="s">
        <v>93</v>
      </c>
      <c r="H603" s="783"/>
      <c r="I603" s="783"/>
      <c r="J603" s="783"/>
      <c r="K603" s="782"/>
      <c r="L603" s="782"/>
      <c r="M603" s="782"/>
      <c r="N603" s="783">
        <v>0</v>
      </c>
      <c r="O603" s="784">
        <v>7.7</v>
      </c>
    </row>
    <row r="604" spans="1:15" x14ac:dyDescent="0.25">
      <c r="A604" s="782" t="s">
        <v>111</v>
      </c>
      <c r="B604" s="783" t="s">
        <v>91</v>
      </c>
      <c r="C604" s="795">
        <v>39881</v>
      </c>
      <c r="D604" s="796">
        <v>0.50624999999999998</v>
      </c>
      <c r="E604" s="783" t="s">
        <v>95</v>
      </c>
      <c r="F604" s="783" t="s">
        <v>93</v>
      </c>
      <c r="G604" s="783" t="s">
        <v>93</v>
      </c>
      <c r="H604" s="783"/>
      <c r="I604" s="783"/>
      <c r="J604" s="783"/>
      <c r="K604" s="782"/>
      <c r="L604" s="782"/>
      <c r="M604" s="782"/>
      <c r="N604" s="783">
        <v>0</v>
      </c>
      <c r="O604" s="784">
        <v>17.79</v>
      </c>
    </row>
    <row r="605" spans="1:15" x14ac:dyDescent="0.25">
      <c r="A605" s="782" t="s">
        <v>111</v>
      </c>
      <c r="B605" s="783" t="s">
        <v>91</v>
      </c>
      <c r="C605" s="795">
        <v>40029</v>
      </c>
      <c r="D605" s="796">
        <v>0.41666666666666669</v>
      </c>
      <c r="E605" s="783" t="s">
        <v>95</v>
      </c>
      <c r="F605" s="783" t="s">
        <v>93</v>
      </c>
      <c r="G605" s="783" t="s">
        <v>93</v>
      </c>
      <c r="H605" s="783"/>
      <c r="I605" s="783"/>
      <c r="J605" s="783"/>
      <c r="K605" s="782"/>
      <c r="L605" s="782"/>
      <c r="M605" s="782"/>
      <c r="N605" s="783">
        <v>0</v>
      </c>
      <c r="O605" s="797"/>
    </row>
    <row r="606" spans="1:15" x14ac:dyDescent="0.25">
      <c r="A606" s="782" t="s">
        <v>111</v>
      </c>
      <c r="B606" s="783" t="s">
        <v>91</v>
      </c>
      <c r="C606" s="795">
        <v>40030</v>
      </c>
      <c r="D606" s="796">
        <v>0.40486111111111112</v>
      </c>
      <c r="E606" s="783" t="s">
        <v>95</v>
      </c>
      <c r="F606" s="783" t="s">
        <v>93</v>
      </c>
      <c r="G606" s="783" t="s">
        <v>93</v>
      </c>
      <c r="H606" s="783"/>
      <c r="I606" s="783"/>
      <c r="J606" s="783"/>
      <c r="K606" s="782"/>
      <c r="L606" s="782"/>
      <c r="M606" s="782"/>
      <c r="N606" s="783">
        <v>0</v>
      </c>
      <c r="O606" s="797"/>
    </row>
    <row r="607" spans="1:15" x14ac:dyDescent="0.25">
      <c r="A607" s="782" t="s">
        <v>111</v>
      </c>
      <c r="B607" s="783" t="s">
        <v>91</v>
      </c>
      <c r="C607" s="795">
        <v>40042</v>
      </c>
      <c r="D607" s="796">
        <v>0.48958333333333331</v>
      </c>
      <c r="E607" s="783" t="s">
        <v>95</v>
      </c>
      <c r="F607" s="783" t="s">
        <v>93</v>
      </c>
      <c r="G607" s="783" t="s">
        <v>93</v>
      </c>
      <c r="H607" s="783"/>
      <c r="I607" s="783"/>
      <c r="J607" s="783"/>
      <c r="K607" s="782"/>
      <c r="L607" s="782"/>
      <c r="M607" s="782"/>
      <c r="N607" s="783">
        <v>0</v>
      </c>
      <c r="O607" s="784">
        <v>3.2</v>
      </c>
    </row>
    <row r="608" spans="1:15" x14ac:dyDescent="0.25">
      <c r="A608" s="782" t="s">
        <v>111</v>
      </c>
      <c r="B608" s="783" t="s">
        <v>91</v>
      </c>
      <c r="C608" s="795">
        <v>40056</v>
      </c>
      <c r="D608" s="796">
        <v>0.47916666666666669</v>
      </c>
      <c r="E608" s="783" t="s">
        <v>95</v>
      </c>
      <c r="F608" s="783" t="s">
        <v>93</v>
      </c>
      <c r="G608" s="783" t="s">
        <v>93</v>
      </c>
      <c r="H608" s="783"/>
      <c r="I608" s="783"/>
      <c r="J608" s="783"/>
      <c r="K608" s="782"/>
      <c r="L608" s="782"/>
      <c r="M608" s="782"/>
      <c r="N608" s="783">
        <v>0</v>
      </c>
      <c r="O608" s="784">
        <v>5</v>
      </c>
    </row>
    <row r="609" spans="1:15" x14ac:dyDescent="0.25">
      <c r="A609" s="782" t="s">
        <v>111</v>
      </c>
      <c r="B609" s="783" t="s">
        <v>91</v>
      </c>
      <c r="C609" s="795">
        <v>40154</v>
      </c>
      <c r="D609" s="796">
        <v>0.45416666666666666</v>
      </c>
      <c r="E609" s="783" t="s">
        <v>96</v>
      </c>
      <c r="F609" s="783" t="s">
        <v>93</v>
      </c>
      <c r="G609" s="783" t="s">
        <v>93</v>
      </c>
      <c r="H609" s="783"/>
      <c r="I609" s="783"/>
      <c r="J609" s="783"/>
      <c r="K609" s="782"/>
      <c r="L609" s="782"/>
      <c r="M609" s="782"/>
      <c r="N609" s="783">
        <v>0.1</v>
      </c>
      <c r="O609" s="784">
        <v>49.1</v>
      </c>
    </row>
    <row r="610" spans="1:15" x14ac:dyDescent="0.25">
      <c r="A610" s="782" t="s">
        <v>111</v>
      </c>
      <c r="B610" s="783" t="s">
        <v>91</v>
      </c>
      <c r="C610" s="795">
        <v>40280</v>
      </c>
      <c r="D610" s="796">
        <v>0.56319444444444444</v>
      </c>
      <c r="E610" s="783" t="s">
        <v>95</v>
      </c>
      <c r="F610" s="783" t="s">
        <v>93</v>
      </c>
      <c r="G610" s="783" t="s">
        <v>93</v>
      </c>
      <c r="H610" s="783"/>
      <c r="I610" s="783"/>
      <c r="J610" s="783"/>
      <c r="K610" s="782"/>
      <c r="L610" s="782"/>
      <c r="M610" s="782"/>
      <c r="N610" s="783">
        <v>0</v>
      </c>
      <c r="O610" s="797"/>
    </row>
    <row r="611" spans="1:15" x14ac:dyDescent="0.25">
      <c r="A611" s="782" t="s">
        <v>111</v>
      </c>
      <c r="B611" s="783" t="s">
        <v>91</v>
      </c>
      <c r="C611" s="795">
        <v>40378</v>
      </c>
      <c r="D611" s="796">
        <v>0.4513888888888889</v>
      </c>
      <c r="E611" s="783" t="s">
        <v>99</v>
      </c>
      <c r="F611" s="783" t="s">
        <v>93</v>
      </c>
      <c r="G611" s="783" t="s">
        <v>93</v>
      </c>
      <c r="H611" s="783"/>
      <c r="I611" s="783"/>
      <c r="J611" s="783"/>
      <c r="K611" s="782"/>
      <c r="L611" s="782"/>
      <c r="M611" s="782"/>
      <c r="N611" s="783">
        <v>0.75</v>
      </c>
      <c r="O611" s="784">
        <v>76</v>
      </c>
    </row>
    <row r="612" spans="1:15" x14ac:dyDescent="0.25">
      <c r="A612" s="782" t="s">
        <v>111</v>
      </c>
      <c r="B612" s="783" t="s">
        <v>91</v>
      </c>
      <c r="C612" s="795">
        <v>40448</v>
      </c>
      <c r="D612" s="796">
        <v>0.53472222222222221</v>
      </c>
      <c r="E612" s="783" t="s">
        <v>97</v>
      </c>
      <c r="F612" s="783" t="s">
        <v>93</v>
      </c>
      <c r="G612" s="783" t="s">
        <v>93</v>
      </c>
      <c r="H612" s="783"/>
      <c r="I612" s="783"/>
      <c r="J612" s="783"/>
      <c r="K612" s="782"/>
      <c r="L612" s="782"/>
      <c r="M612" s="782"/>
      <c r="N612" s="783">
        <v>0</v>
      </c>
      <c r="O612" s="784">
        <v>6.9</v>
      </c>
    </row>
    <row r="613" spans="1:15" x14ac:dyDescent="0.25">
      <c r="A613" s="782" t="s">
        <v>111</v>
      </c>
      <c r="B613" s="783" t="s">
        <v>91</v>
      </c>
      <c r="C613" s="795">
        <v>40567</v>
      </c>
      <c r="D613" s="796">
        <v>0.53472222222222221</v>
      </c>
      <c r="E613" s="783" t="s">
        <v>96</v>
      </c>
      <c r="F613" s="783" t="s">
        <v>93</v>
      </c>
      <c r="G613" s="783" t="s">
        <v>93</v>
      </c>
      <c r="H613" s="783"/>
      <c r="I613" s="783"/>
      <c r="J613" s="783"/>
      <c r="K613" s="782"/>
      <c r="L613" s="782"/>
      <c r="M613" s="782"/>
      <c r="N613" s="783">
        <v>0</v>
      </c>
      <c r="O613" s="784">
        <v>9.8000000000000007</v>
      </c>
    </row>
    <row r="614" spans="1:15" x14ac:dyDescent="0.25">
      <c r="A614" s="782" t="s">
        <v>111</v>
      </c>
      <c r="B614" s="783" t="s">
        <v>91</v>
      </c>
      <c r="C614" s="795">
        <v>40707</v>
      </c>
      <c r="D614" s="796">
        <v>0.46319444444444446</v>
      </c>
      <c r="E614" s="783" t="s">
        <v>104</v>
      </c>
      <c r="F614" s="783" t="s">
        <v>93</v>
      </c>
      <c r="G614" s="783" t="s">
        <v>93</v>
      </c>
      <c r="H614" s="783"/>
      <c r="I614" s="783"/>
      <c r="J614" s="783"/>
      <c r="K614" s="782"/>
      <c r="L614" s="782"/>
      <c r="M614" s="782"/>
      <c r="N614" s="783">
        <v>0</v>
      </c>
      <c r="O614" s="784">
        <v>19.600000000000001</v>
      </c>
    </row>
    <row r="615" spans="1:15" x14ac:dyDescent="0.25">
      <c r="A615" s="782" t="s">
        <v>111</v>
      </c>
      <c r="B615" s="783" t="s">
        <v>91</v>
      </c>
      <c r="C615" s="795">
        <v>40819</v>
      </c>
      <c r="D615" s="796">
        <v>0.46111111111111114</v>
      </c>
      <c r="E615" s="783" t="s">
        <v>96</v>
      </c>
      <c r="F615" s="783" t="s">
        <v>93</v>
      </c>
      <c r="G615" s="783" t="s">
        <v>93</v>
      </c>
      <c r="H615" s="783"/>
      <c r="I615" s="783"/>
      <c r="J615" s="783"/>
      <c r="K615" s="782"/>
      <c r="L615" s="782"/>
      <c r="M615" s="782"/>
      <c r="N615" s="783">
        <v>0</v>
      </c>
      <c r="O615" s="784">
        <v>3.1</v>
      </c>
    </row>
    <row r="616" spans="1:15" x14ac:dyDescent="0.25">
      <c r="A616" s="782" t="s">
        <v>111</v>
      </c>
      <c r="B616" s="783" t="s">
        <v>91</v>
      </c>
      <c r="C616" s="795">
        <v>40917</v>
      </c>
      <c r="D616" s="796">
        <v>0.43819444444444444</v>
      </c>
      <c r="E616" s="783" t="s">
        <v>96</v>
      </c>
      <c r="F616" s="783" t="s">
        <v>93</v>
      </c>
      <c r="G616" s="783" t="s">
        <v>93</v>
      </c>
      <c r="H616" s="783"/>
      <c r="I616" s="783"/>
      <c r="J616" s="783"/>
      <c r="K616" s="782"/>
      <c r="L616" s="782"/>
      <c r="M616" s="782"/>
      <c r="N616" s="783">
        <v>0</v>
      </c>
      <c r="O616" s="784">
        <v>52.6</v>
      </c>
    </row>
    <row r="617" spans="1:15" x14ac:dyDescent="0.25">
      <c r="A617" s="782" t="s">
        <v>111</v>
      </c>
      <c r="B617" s="783" t="s">
        <v>91</v>
      </c>
      <c r="C617" s="795">
        <v>40994</v>
      </c>
      <c r="D617" s="796">
        <v>0.50138888888888888</v>
      </c>
      <c r="E617" s="783" t="s">
        <v>98</v>
      </c>
      <c r="F617" s="783" t="s">
        <v>100</v>
      </c>
      <c r="G617" s="783" t="s">
        <v>93</v>
      </c>
      <c r="H617" s="783"/>
      <c r="I617" s="783"/>
      <c r="J617" s="783"/>
      <c r="K617" s="782"/>
      <c r="L617" s="782"/>
      <c r="M617" s="782"/>
      <c r="N617" s="783">
        <v>0</v>
      </c>
      <c r="O617" s="784">
        <v>396.1</v>
      </c>
    </row>
    <row r="618" spans="1:15" x14ac:dyDescent="0.25">
      <c r="A618" s="782" t="s">
        <v>111</v>
      </c>
      <c r="B618" s="783" t="s">
        <v>91</v>
      </c>
      <c r="C618" s="795">
        <v>40994</v>
      </c>
      <c r="D618" s="796">
        <v>0.50208333333333333</v>
      </c>
      <c r="E618" s="783" t="s">
        <v>98</v>
      </c>
      <c r="F618" s="783" t="s">
        <v>19</v>
      </c>
      <c r="G618" s="783" t="s">
        <v>93</v>
      </c>
      <c r="H618" s="783"/>
      <c r="I618" s="783"/>
      <c r="J618" s="783"/>
      <c r="K618" s="782"/>
      <c r="L618" s="782"/>
      <c r="M618" s="782"/>
      <c r="N618" s="798"/>
      <c r="O618" s="797"/>
    </row>
    <row r="619" spans="1:15" x14ac:dyDescent="0.25">
      <c r="A619" s="782" t="s">
        <v>111</v>
      </c>
      <c r="B619" s="783" t="s">
        <v>91</v>
      </c>
      <c r="C619" s="795">
        <v>41085</v>
      </c>
      <c r="D619" s="796">
        <v>0.42430555555555555</v>
      </c>
      <c r="E619" s="783" t="s">
        <v>96</v>
      </c>
      <c r="F619" s="783" t="s">
        <v>93</v>
      </c>
      <c r="G619" s="783" t="s">
        <v>93</v>
      </c>
      <c r="H619" s="783"/>
      <c r="I619" s="783"/>
      <c r="J619" s="783"/>
      <c r="K619" s="782"/>
      <c r="L619" s="782"/>
      <c r="M619" s="782"/>
      <c r="N619" s="783">
        <v>0</v>
      </c>
      <c r="O619" s="784">
        <v>3</v>
      </c>
    </row>
    <row r="620" spans="1:15" x14ac:dyDescent="0.25">
      <c r="A620" s="782" t="s">
        <v>111</v>
      </c>
      <c r="B620" s="783" t="s">
        <v>91</v>
      </c>
      <c r="C620" s="795">
        <v>41112</v>
      </c>
      <c r="D620" s="796">
        <v>0.53055555555555556</v>
      </c>
      <c r="E620" s="783" t="s">
        <v>98</v>
      </c>
      <c r="F620" s="783" t="s">
        <v>93</v>
      </c>
      <c r="G620" s="783" t="s">
        <v>93</v>
      </c>
      <c r="H620" s="783"/>
      <c r="I620" s="783"/>
      <c r="J620" s="783"/>
      <c r="K620" s="782"/>
      <c r="L620" s="782"/>
      <c r="M620" s="782"/>
      <c r="N620" s="783">
        <v>0.1</v>
      </c>
      <c r="O620" s="784">
        <v>2.2000000000000002</v>
      </c>
    </row>
    <row r="621" spans="1:15" x14ac:dyDescent="0.25">
      <c r="A621" s="782" t="s">
        <v>111</v>
      </c>
      <c r="B621" s="783" t="s">
        <v>91</v>
      </c>
      <c r="C621" s="795">
        <v>41162</v>
      </c>
      <c r="D621" s="796">
        <v>0.53749999999999998</v>
      </c>
      <c r="E621" s="783" t="s">
        <v>96</v>
      </c>
      <c r="F621" s="783" t="s">
        <v>93</v>
      </c>
      <c r="G621" s="783" t="s">
        <v>93</v>
      </c>
      <c r="H621" s="783"/>
      <c r="I621" s="783"/>
      <c r="J621" s="783"/>
      <c r="K621" s="782"/>
      <c r="L621" s="782"/>
      <c r="M621" s="782"/>
      <c r="N621" s="783">
        <v>0</v>
      </c>
      <c r="O621" s="784">
        <v>1.3</v>
      </c>
    </row>
    <row r="622" spans="1:15" x14ac:dyDescent="0.25">
      <c r="A622" s="782" t="s">
        <v>111</v>
      </c>
      <c r="B622" s="783" t="s">
        <v>91</v>
      </c>
      <c r="C622" s="795">
        <v>41246</v>
      </c>
      <c r="D622" s="796">
        <v>0.58472222222222225</v>
      </c>
      <c r="E622" s="783" t="s">
        <v>96</v>
      </c>
      <c r="F622" s="783" t="s">
        <v>93</v>
      </c>
      <c r="G622" s="783" t="s">
        <v>93</v>
      </c>
      <c r="H622" s="783"/>
      <c r="I622" s="783"/>
      <c r="J622" s="783"/>
      <c r="K622" s="782"/>
      <c r="L622" s="782"/>
      <c r="M622" s="782"/>
      <c r="N622" s="783">
        <v>0</v>
      </c>
      <c r="O622" s="784">
        <v>3.5</v>
      </c>
    </row>
    <row r="623" spans="1:15" x14ac:dyDescent="0.25">
      <c r="A623" s="782" t="s">
        <v>111</v>
      </c>
      <c r="B623" s="783" t="s">
        <v>91</v>
      </c>
      <c r="C623" s="795">
        <v>41337</v>
      </c>
      <c r="D623" s="796">
        <v>0.34305555555555556</v>
      </c>
      <c r="E623" s="783" t="s">
        <v>96</v>
      </c>
      <c r="F623" s="783" t="s">
        <v>93</v>
      </c>
      <c r="G623" s="783" t="s">
        <v>93</v>
      </c>
      <c r="H623" s="783"/>
      <c r="I623" s="783"/>
      <c r="J623" s="783"/>
      <c r="K623" s="782"/>
      <c r="L623" s="782"/>
      <c r="M623" s="782"/>
      <c r="N623" s="783">
        <v>0</v>
      </c>
      <c r="O623" s="784">
        <v>121</v>
      </c>
    </row>
    <row r="624" spans="1:15" x14ac:dyDescent="0.25">
      <c r="A624" s="782" t="s">
        <v>111</v>
      </c>
      <c r="B624" s="783" t="s">
        <v>91</v>
      </c>
      <c r="C624" s="795">
        <v>41337</v>
      </c>
      <c r="D624" s="796">
        <v>0.34375</v>
      </c>
      <c r="E624" s="783" t="s">
        <v>96</v>
      </c>
      <c r="F624" s="783" t="s">
        <v>19</v>
      </c>
      <c r="G624" s="783" t="s">
        <v>93</v>
      </c>
      <c r="H624" s="783"/>
      <c r="I624" s="783"/>
      <c r="J624" s="783"/>
      <c r="K624" s="782"/>
      <c r="L624" s="782"/>
      <c r="M624" s="782"/>
      <c r="N624" s="798"/>
      <c r="O624" s="797"/>
    </row>
    <row r="625" spans="1:15" x14ac:dyDescent="0.25">
      <c r="A625" s="782" t="s">
        <v>111</v>
      </c>
      <c r="B625" s="783" t="s">
        <v>91</v>
      </c>
      <c r="C625" s="795">
        <v>41346</v>
      </c>
      <c r="D625" s="796">
        <v>0.4513888888888889</v>
      </c>
      <c r="E625" s="783" t="s">
        <v>96</v>
      </c>
      <c r="F625" s="783" t="s">
        <v>93</v>
      </c>
      <c r="G625" s="783" t="s">
        <v>93</v>
      </c>
      <c r="H625" s="783"/>
      <c r="I625" s="783"/>
      <c r="J625" s="783"/>
      <c r="K625" s="782"/>
      <c r="L625" s="782"/>
      <c r="M625" s="782"/>
      <c r="N625" s="783">
        <v>0</v>
      </c>
      <c r="O625" s="784">
        <v>245</v>
      </c>
    </row>
    <row r="626" spans="1:15" x14ac:dyDescent="0.25">
      <c r="A626" s="782" t="s">
        <v>111</v>
      </c>
      <c r="B626" s="783" t="s">
        <v>91</v>
      </c>
      <c r="C626" s="795">
        <v>41346</v>
      </c>
      <c r="D626" s="796">
        <v>0.45208333333333334</v>
      </c>
      <c r="E626" s="783" t="s">
        <v>96</v>
      </c>
      <c r="F626" s="783" t="s">
        <v>93</v>
      </c>
      <c r="G626" s="783" t="s">
        <v>93</v>
      </c>
      <c r="H626" s="783"/>
      <c r="I626" s="783"/>
      <c r="J626" s="783"/>
      <c r="K626" s="782"/>
      <c r="L626" s="782"/>
      <c r="M626" s="782"/>
      <c r="N626" s="783">
        <v>0</v>
      </c>
      <c r="O626" s="797"/>
    </row>
    <row r="627" spans="1:15" x14ac:dyDescent="0.25">
      <c r="A627" s="782" t="s">
        <v>111</v>
      </c>
      <c r="B627" s="783" t="s">
        <v>91</v>
      </c>
      <c r="C627" s="795">
        <v>41353</v>
      </c>
      <c r="D627" s="796">
        <v>0.3298611111111111</v>
      </c>
      <c r="E627" s="783" t="s">
        <v>98</v>
      </c>
      <c r="F627" s="783" t="s">
        <v>93</v>
      </c>
      <c r="G627" s="783" t="s">
        <v>93</v>
      </c>
      <c r="H627" s="783"/>
      <c r="I627" s="783"/>
      <c r="J627" s="783"/>
      <c r="K627" s="782"/>
      <c r="L627" s="782"/>
      <c r="M627" s="782"/>
      <c r="N627" s="783">
        <v>0</v>
      </c>
      <c r="O627" s="784">
        <v>74.8</v>
      </c>
    </row>
    <row r="628" spans="1:15" x14ac:dyDescent="0.25">
      <c r="A628" s="782" t="s">
        <v>111</v>
      </c>
      <c r="B628" s="783" t="s">
        <v>91</v>
      </c>
      <c r="C628" s="795">
        <v>41360</v>
      </c>
      <c r="D628" s="796">
        <v>0.44166666666666665</v>
      </c>
      <c r="E628" s="783" t="s">
        <v>96</v>
      </c>
      <c r="F628" s="783" t="s">
        <v>93</v>
      </c>
      <c r="G628" s="783" t="s">
        <v>93</v>
      </c>
      <c r="H628" s="783"/>
      <c r="I628" s="783"/>
      <c r="J628" s="783"/>
      <c r="K628" s="782"/>
      <c r="L628" s="782"/>
      <c r="M628" s="782"/>
      <c r="N628" s="783">
        <v>0</v>
      </c>
      <c r="O628" s="784">
        <v>167.7</v>
      </c>
    </row>
    <row r="629" spans="1:15" x14ac:dyDescent="0.25">
      <c r="A629" s="782" t="s">
        <v>111</v>
      </c>
      <c r="B629" s="783" t="s">
        <v>91</v>
      </c>
      <c r="C629" s="795">
        <v>41367</v>
      </c>
      <c r="D629" s="796">
        <v>0.32291666666666669</v>
      </c>
      <c r="E629" s="783" t="s">
        <v>96</v>
      </c>
      <c r="F629" s="783" t="s">
        <v>93</v>
      </c>
      <c r="G629" s="783" t="s">
        <v>93</v>
      </c>
      <c r="H629" s="783"/>
      <c r="I629" s="783"/>
      <c r="J629" s="783"/>
      <c r="K629" s="782"/>
      <c r="L629" s="782"/>
      <c r="M629" s="782"/>
      <c r="N629" s="783">
        <v>0</v>
      </c>
      <c r="O629" s="784">
        <v>137</v>
      </c>
    </row>
    <row r="630" spans="1:15" x14ac:dyDescent="0.25">
      <c r="A630" s="782" t="s">
        <v>111</v>
      </c>
      <c r="B630" s="783" t="s">
        <v>91</v>
      </c>
      <c r="C630" s="795">
        <v>41367</v>
      </c>
      <c r="D630" s="796">
        <v>0.32361111111111113</v>
      </c>
      <c r="E630" s="783" t="s">
        <v>96</v>
      </c>
      <c r="F630" s="783" t="s">
        <v>19</v>
      </c>
      <c r="G630" s="783" t="s">
        <v>93</v>
      </c>
      <c r="H630" s="783"/>
      <c r="I630" s="783"/>
      <c r="J630" s="783"/>
      <c r="K630" s="782"/>
      <c r="L630" s="782"/>
      <c r="M630" s="782"/>
      <c r="N630" s="798"/>
      <c r="O630" s="797"/>
    </row>
    <row r="631" spans="1:15" x14ac:dyDescent="0.25">
      <c r="A631" s="782" t="s">
        <v>111</v>
      </c>
      <c r="B631" s="783" t="s">
        <v>91</v>
      </c>
      <c r="C631" s="795">
        <v>41368</v>
      </c>
      <c r="D631" s="796">
        <v>0.36875000000000002</v>
      </c>
      <c r="E631" s="783" t="s">
        <v>96</v>
      </c>
      <c r="F631" s="783" t="s">
        <v>93</v>
      </c>
      <c r="G631" s="783" t="s">
        <v>93</v>
      </c>
      <c r="H631" s="783"/>
      <c r="I631" s="783"/>
      <c r="J631" s="783"/>
      <c r="K631" s="782"/>
      <c r="L631" s="782"/>
      <c r="M631" s="782"/>
      <c r="N631" s="783">
        <v>0.01</v>
      </c>
      <c r="O631" s="784">
        <v>115</v>
      </c>
    </row>
    <row r="632" spans="1:15" x14ac:dyDescent="0.25">
      <c r="A632" s="782" t="s">
        <v>111</v>
      </c>
      <c r="B632" s="783" t="s">
        <v>91</v>
      </c>
      <c r="C632" s="795">
        <v>41368</v>
      </c>
      <c r="D632" s="796">
        <v>0.36944444444444446</v>
      </c>
      <c r="E632" s="783" t="s">
        <v>96</v>
      </c>
      <c r="F632" s="783" t="s">
        <v>93</v>
      </c>
      <c r="G632" s="783" t="s">
        <v>93</v>
      </c>
      <c r="H632" s="783"/>
      <c r="I632" s="783"/>
      <c r="J632" s="783"/>
      <c r="K632" s="782"/>
      <c r="L632" s="782"/>
      <c r="M632" s="782"/>
      <c r="N632" s="798"/>
      <c r="O632" s="797"/>
    </row>
    <row r="633" spans="1:15" x14ac:dyDescent="0.25">
      <c r="A633" s="782" t="s">
        <v>111</v>
      </c>
      <c r="B633" s="783" t="s">
        <v>91</v>
      </c>
      <c r="C633" s="795">
        <v>41372</v>
      </c>
      <c r="D633" s="796">
        <v>0.39930555555555558</v>
      </c>
      <c r="E633" s="783" t="s">
        <v>96</v>
      </c>
      <c r="F633" s="783" t="s">
        <v>93</v>
      </c>
      <c r="G633" s="783" t="s">
        <v>93</v>
      </c>
      <c r="H633" s="783"/>
      <c r="I633" s="783"/>
      <c r="J633" s="783"/>
      <c r="K633" s="782"/>
      <c r="L633" s="782"/>
      <c r="M633" s="782"/>
      <c r="N633" s="783">
        <v>0</v>
      </c>
      <c r="O633" s="784">
        <v>86</v>
      </c>
    </row>
    <row r="634" spans="1:15" x14ac:dyDescent="0.25">
      <c r="A634" s="782" t="s">
        <v>111</v>
      </c>
      <c r="B634" s="783" t="s">
        <v>91</v>
      </c>
      <c r="C634" s="795">
        <v>41379</v>
      </c>
      <c r="D634" s="796">
        <v>0.4201388888888889</v>
      </c>
      <c r="E634" s="783" t="s">
        <v>98</v>
      </c>
      <c r="F634" s="783" t="s">
        <v>93</v>
      </c>
      <c r="G634" s="783" t="s">
        <v>93</v>
      </c>
      <c r="H634" s="783"/>
      <c r="I634" s="783"/>
      <c r="J634" s="783"/>
      <c r="K634" s="782"/>
      <c r="L634" s="782"/>
      <c r="M634" s="782"/>
      <c r="N634" s="783">
        <v>0</v>
      </c>
      <c r="O634" s="784">
        <v>45.5</v>
      </c>
    </row>
    <row r="635" spans="1:15" x14ac:dyDescent="0.25">
      <c r="A635" s="782" t="s">
        <v>111</v>
      </c>
      <c r="B635" s="783" t="s">
        <v>91</v>
      </c>
      <c r="C635" s="795">
        <v>41379</v>
      </c>
      <c r="D635" s="796">
        <v>0.42083333333333334</v>
      </c>
      <c r="E635" s="783" t="s">
        <v>98</v>
      </c>
      <c r="F635" s="783" t="s">
        <v>93</v>
      </c>
      <c r="G635" s="783" t="s">
        <v>93</v>
      </c>
      <c r="H635" s="783"/>
      <c r="I635" s="783"/>
      <c r="J635" s="783"/>
      <c r="K635" s="782"/>
      <c r="L635" s="782"/>
      <c r="M635" s="782"/>
      <c r="N635" s="798"/>
      <c r="O635" s="797"/>
    </row>
    <row r="636" spans="1:15" x14ac:dyDescent="0.25">
      <c r="A636" s="782" t="s">
        <v>111</v>
      </c>
      <c r="B636" s="783" t="s">
        <v>91</v>
      </c>
      <c r="C636" s="795">
        <v>41388</v>
      </c>
      <c r="D636" s="796">
        <v>0.45347222222222222</v>
      </c>
      <c r="E636" s="783" t="s">
        <v>96</v>
      </c>
      <c r="F636" s="783" t="s">
        <v>93</v>
      </c>
      <c r="G636" s="783" t="s">
        <v>93</v>
      </c>
      <c r="H636" s="783"/>
      <c r="I636" s="783"/>
      <c r="J636" s="783"/>
      <c r="K636" s="782"/>
      <c r="L636" s="782"/>
      <c r="M636" s="782"/>
      <c r="N636" s="783">
        <v>0.2</v>
      </c>
      <c r="O636" s="784">
        <v>95</v>
      </c>
    </row>
    <row r="637" spans="1:15" x14ac:dyDescent="0.25">
      <c r="A637" s="782" t="s">
        <v>111</v>
      </c>
      <c r="B637" s="783" t="s">
        <v>91</v>
      </c>
      <c r="C637" s="795">
        <v>41388</v>
      </c>
      <c r="D637" s="796">
        <v>0.45416666666666666</v>
      </c>
      <c r="E637" s="783" t="s">
        <v>96</v>
      </c>
      <c r="F637" s="783" t="s">
        <v>19</v>
      </c>
      <c r="G637" s="783" t="s">
        <v>93</v>
      </c>
      <c r="H637" s="783"/>
      <c r="I637" s="783"/>
      <c r="J637" s="783"/>
      <c r="K637" s="782"/>
      <c r="L637" s="782"/>
      <c r="M637" s="782"/>
      <c r="N637" s="798"/>
      <c r="O637" s="797"/>
    </row>
    <row r="638" spans="1:15" x14ac:dyDescent="0.25">
      <c r="A638" s="782" t="s">
        <v>111</v>
      </c>
      <c r="B638" s="783" t="s">
        <v>91</v>
      </c>
      <c r="C638" s="795">
        <v>41394</v>
      </c>
      <c r="D638" s="796">
        <v>0.3888888888888889</v>
      </c>
      <c r="E638" s="783" t="s">
        <v>96</v>
      </c>
      <c r="F638" s="783" t="s">
        <v>93</v>
      </c>
      <c r="G638" s="783" t="s">
        <v>93</v>
      </c>
      <c r="H638" s="783"/>
      <c r="I638" s="783"/>
      <c r="J638" s="783"/>
      <c r="K638" s="782"/>
      <c r="L638" s="782"/>
      <c r="M638" s="782"/>
      <c r="N638" s="783">
        <v>0</v>
      </c>
      <c r="O638" s="784">
        <v>209</v>
      </c>
    </row>
    <row r="639" spans="1:15" x14ac:dyDescent="0.25">
      <c r="A639" s="782" t="s">
        <v>111</v>
      </c>
      <c r="B639" s="783" t="s">
        <v>91</v>
      </c>
      <c r="C639" s="795">
        <v>41401</v>
      </c>
      <c r="D639" s="796">
        <v>0.4548611111111111</v>
      </c>
      <c r="E639" s="783" t="s">
        <v>96</v>
      </c>
      <c r="F639" s="783" t="s">
        <v>93</v>
      </c>
      <c r="G639" s="783" t="s">
        <v>93</v>
      </c>
      <c r="H639" s="783"/>
      <c r="I639" s="783"/>
      <c r="J639" s="783"/>
      <c r="K639" s="782"/>
      <c r="L639" s="782"/>
      <c r="M639" s="782"/>
      <c r="N639" s="783">
        <v>0</v>
      </c>
      <c r="O639" s="784">
        <v>117</v>
      </c>
    </row>
    <row r="640" spans="1:15" x14ac:dyDescent="0.25">
      <c r="A640" s="782" t="s">
        <v>111</v>
      </c>
      <c r="B640" s="783" t="s">
        <v>91</v>
      </c>
      <c r="C640" s="795">
        <v>41401</v>
      </c>
      <c r="D640" s="796">
        <v>0.45555555555555555</v>
      </c>
      <c r="E640" s="783" t="s">
        <v>96</v>
      </c>
      <c r="F640" s="783" t="s">
        <v>19</v>
      </c>
      <c r="G640" s="783" t="s">
        <v>93</v>
      </c>
      <c r="H640" s="783"/>
      <c r="I640" s="783"/>
      <c r="J640" s="783"/>
      <c r="K640" s="782"/>
      <c r="L640" s="782"/>
      <c r="M640" s="782"/>
      <c r="N640" s="798"/>
      <c r="O640" s="797"/>
    </row>
    <row r="641" spans="1:15" x14ac:dyDescent="0.25">
      <c r="A641" s="782" t="s">
        <v>111</v>
      </c>
      <c r="B641" s="783" t="s">
        <v>91</v>
      </c>
      <c r="C641" s="795">
        <v>41408</v>
      </c>
      <c r="D641" s="796">
        <v>0.47291666666666665</v>
      </c>
      <c r="E641" s="783" t="s">
        <v>98</v>
      </c>
      <c r="F641" s="783" t="s">
        <v>93</v>
      </c>
      <c r="G641" s="783" t="s">
        <v>93</v>
      </c>
      <c r="H641" s="783"/>
      <c r="I641" s="783"/>
      <c r="J641" s="783"/>
      <c r="K641" s="782"/>
      <c r="L641" s="782"/>
      <c r="M641" s="782"/>
      <c r="N641" s="783">
        <v>0</v>
      </c>
      <c r="O641" s="784">
        <v>22.9</v>
      </c>
    </row>
    <row r="642" spans="1:15" x14ac:dyDescent="0.25">
      <c r="A642" s="782" t="s">
        <v>111</v>
      </c>
      <c r="B642" s="783" t="s">
        <v>91</v>
      </c>
      <c r="C642" s="795">
        <v>41415</v>
      </c>
      <c r="D642" s="796">
        <v>0.4597222222222222</v>
      </c>
      <c r="E642" s="783" t="s">
        <v>96</v>
      </c>
      <c r="F642" s="783" t="s">
        <v>93</v>
      </c>
      <c r="G642" s="783" t="s">
        <v>93</v>
      </c>
      <c r="H642" s="783"/>
      <c r="I642" s="783"/>
      <c r="J642" s="783"/>
      <c r="K642" s="782"/>
      <c r="L642" s="782"/>
      <c r="M642" s="782"/>
      <c r="N642" s="783">
        <v>0.75</v>
      </c>
      <c r="O642" s="784">
        <v>20.8</v>
      </c>
    </row>
    <row r="643" spans="1:15" x14ac:dyDescent="0.25">
      <c r="A643" s="782" t="s">
        <v>111</v>
      </c>
      <c r="B643" s="783" t="s">
        <v>91</v>
      </c>
      <c r="C643" s="795">
        <v>41422</v>
      </c>
      <c r="D643" s="796">
        <v>0.46875</v>
      </c>
      <c r="E643" s="783" t="s">
        <v>96</v>
      </c>
      <c r="F643" s="783" t="s">
        <v>93</v>
      </c>
      <c r="G643" s="783" t="s">
        <v>93</v>
      </c>
      <c r="H643" s="783"/>
      <c r="I643" s="783"/>
      <c r="J643" s="783"/>
      <c r="K643" s="782"/>
      <c r="L643" s="782"/>
      <c r="M643" s="782"/>
      <c r="N643" s="783">
        <v>0</v>
      </c>
      <c r="O643" s="784">
        <v>22.2</v>
      </c>
    </row>
    <row r="644" spans="1:15" x14ac:dyDescent="0.25">
      <c r="A644" s="782" t="s">
        <v>111</v>
      </c>
      <c r="B644" s="783" t="s">
        <v>91</v>
      </c>
      <c r="C644" s="795">
        <v>41422</v>
      </c>
      <c r="D644" s="796">
        <v>0.46944444444444444</v>
      </c>
      <c r="E644" s="783" t="s">
        <v>96</v>
      </c>
      <c r="F644" s="783" t="s">
        <v>19</v>
      </c>
      <c r="G644" s="783" t="s">
        <v>93</v>
      </c>
      <c r="H644" s="783"/>
      <c r="I644" s="783"/>
      <c r="J644" s="783"/>
      <c r="K644" s="782"/>
      <c r="L644" s="782"/>
      <c r="M644" s="782"/>
      <c r="N644" s="798"/>
      <c r="O644" s="797"/>
    </row>
    <row r="645" spans="1:15" x14ac:dyDescent="0.25">
      <c r="A645" s="782" t="s">
        <v>111</v>
      </c>
      <c r="B645" s="783" t="s">
        <v>91</v>
      </c>
      <c r="C645" s="795">
        <v>41429</v>
      </c>
      <c r="D645" s="796">
        <v>0.45208333333333334</v>
      </c>
      <c r="E645" s="783" t="s">
        <v>96</v>
      </c>
      <c r="F645" s="783" t="s">
        <v>93</v>
      </c>
      <c r="G645" s="783" t="s">
        <v>93</v>
      </c>
      <c r="H645" s="783"/>
      <c r="I645" s="783"/>
      <c r="J645" s="783"/>
      <c r="K645" s="782"/>
      <c r="L645" s="782"/>
      <c r="M645" s="782"/>
      <c r="N645" s="783">
        <v>0</v>
      </c>
      <c r="O645" s="784">
        <v>203</v>
      </c>
    </row>
    <row r="646" spans="1:15" x14ac:dyDescent="0.25">
      <c r="A646" s="782" t="s">
        <v>111</v>
      </c>
      <c r="B646" s="783" t="s">
        <v>91</v>
      </c>
      <c r="C646" s="795">
        <v>41429</v>
      </c>
      <c r="D646" s="796">
        <v>0.45277777777777778</v>
      </c>
      <c r="E646" s="783" t="s">
        <v>96</v>
      </c>
      <c r="F646" s="783" t="s">
        <v>19</v>
      </c>
      <c r="G646" s="783" t="s">
        <v>93</v>
      </c>
      <c r="H646" s="783"/>
      <c r="I646" s="783"/>
      <c r="J646" s="783"/>
      <c r="K646" s="782"/>
      <c r="L646" s="782"/>
      <c r="M646" s="782"/>
      <c r="N646" s="798"/>
      <c r="O646" s="797"/>
    </row>
    <row r="647" spans="1:15" x14ac:dyDescent="0.25">
      <c r="A647" s="782" t="s">
        <v>111</v>
      </c>
      <c r="B647" s="783" t="s">
        <v>91</v>
      </c>
      <c r="C647" s="795">
        <v>41436</v>
      </c>
      <c r="D647" s="796">
        <v>0.46458333333333335</v>
      </c>
      <c r="E647" s="783" t="s">
        <v>106</v>
      </c>
      <c r="F647" s="783" t="s">
        <v>93</v>
      </c>
      <c r="G647" s="783" t="s">
        <v>93</v>
      </c>
      <c r="H647" s="783"/>
      <c r="I647" s="783"/>
      <c r="J647" s="783"/>
      <c r="K647" s="782"/>
      <c r="L647" s="782"/>
      <c r="M647" s="782"/>
      <c r="N647" s="783">
        <v>0</v>
      </c>
      <c r="O647" s="784">
        <v>26.3</v>
      </c>
    </row>
    <row r="648" spans="1:15" x14ac:dyDescent="0.25">
      <c r="A648" s="782" t="s">
        <v>111</v>
      </c>
      <c r="B648" s="783" t="s">
        <v>91</v>
      </c>
      <c r="C648" s="795">
        <v>41436</v>
      </c>
      <c r="D648" s="796">
        <v>0.46527777777777779</v>
      </c>
      <c r="E648" s="783" t="s">
        <v>106</v>
      </c>
      <c r="F648" s="783" t="s">
        <v>19</v>
      </c>
      <c r="G648" s="783" t="s">
        <v>93</v>
      </c>
      <c r="H648" s="783"/>
      <c r="I648" s="783"/>
      <c r="J648" s="783"/>
      <c r="K648" s="782"/>
      <c r="L648" s="782"/>
      <c r="M648" s="782"/>
      <c r="N648" s="798"/>
      <c r="O648" s="797"/>
    </row>
    <row r="649" spans="1:15" x14ac:dyDescent="0.25">
      <c r="A649" s="782" t="s">
        <v>111</v>
      </c>
      <c r="B649" s="783" t="s">
        <v>91</v>
      </c>
      <c r="C649" s="795">
        <v>41443</v>
      </c>
      <c r="D649" s="796">
        <v>0.45694444444444443</v>
      </c>
      <c r="E649" s="783" t="s">
        <v>106</v>
      </c>
      <c r="F649" s="783" t="s">
        <v>93</v>
      </c>
      <c r="G649" s="783" t="s">
        <v>93</v>
      </c>
      <c r="H649" s="783"/>
      <c r="I649" s="783"/>
      <c r="J649" s="783"/>
      <c r="K649" s="782"/>
      <c r="L649" s="782"/>
      <c r="M649" s="782"/>
      <c r="N649" s="783">
        <v>0.1</v>
      </c>
      <c r="O649" s="784">
        <v>25.2</v>
      </c>
    </row>
    <row r="650" spans="1:15" x14ac:dyDescent="0.25">
      <c r="A650" s="782" t="s">
        <v>111</v>
      </c>
      <c r="B650" s="783" t="s">
        <v>91</v>
      </c>
      <c r="C650" s="795">
        <v>41450</v>
      </c>
      <c r="D650" s="796">
        <v>0.3923611111111111</v>
      </c>
      <c r="E650" s="783" t="s">
        <v>106</v>
      </c>
      <c r="F650" s="783" t="s">
        <v>93</v>
      </c>
      <c r="G650" s="783" t="s">
        <v>93</v>
      </c>
      <c r="H650" s="783"/>
      <c r="I650" s="783"/>
      <c r="J650" s="783"/>
      <c r="K650" s="782"/>
      <c r="L650" s="782"/>
      <c r="M650" s="782"/>
      <c r="N650" s="783">
        <v>0</v>
      </c>
      <c r="O650" s="784">
        <v>4</v>
      </c>
    </row>
    <row r="651" spans="1:15" x14ac:dyDescent="0.25">
      <c r="A651" s="782" t="s">
        <v>111</v>
      </c>
      <c r="B651" s="783" t="s">
        <v>91</v>
      </c>
      <c r="C651" s="795">
        <v>41457</v>
      </c>
      <c r="D651" s="796">
        <v>0.44097222222222221</v>
      </c>
      <c r="E651" s="783" t="s">
        <v>106</v>
      </c>
      <c r="F651" s="783" t="s">
        <v>93</v>
      </c>
      <c r="G651" s="783" t="s">
        <v>93</v>
      </c>
      <c r="H651" s="783"/>
      <c r="I651" s="783"/>
      <c r="J651" s="783"/>
      <c r="K651" s="782"/>
      <c r="L651" s="782"/>
      <c r="M651" s="782"/>
      <c r="N651" s="783">
        <v>0</v>
      </c>
      <c r="O651" s="784">
        <v>2</v>
      </c>
    </row>
    <row r="652" spans="1:15" x14ac:dyDescent="0.25">
      <c r="A652" s="782" t="s">
        <v>111</v>
      </c>
      <c r="B652" s="783" t="s">
        <v>91</v>
      </c>
      <c r="C652" s="795">
        <v>41465</v>
      </c>
      <c r="D652" s="796">
        <v>0.42222222222222222</v>
      </c>
      <c r="E652" s="783" t="s">
        <v>106</v>
      </c>
      <c r="F652" s="783" t="s">
        <v>93</v>
      </c>
      <c r="G652" s="783" t="s">
        <v>93</v>
      </c>
      <c r="H652" s="783"/>
      <c r="I652" s="783"/>
      <c r="J652" s="783"/>
      <c r="K652" s="782"/>
      <c r="L652" s="782"/>
      <c r="M652" s="782"/>
      <c r="N652" s="783">
        <v>0</v>
      </c>
      <c r="O652" s="784">
        <v>2</v>
      </c>
    </row>
    <row r="653" spans="1:15" x14ac:dyDescent="0.25">
      <c r="A653" s="782" t="s">
        <v>111</v>
      </c>
      <c r="B653" s="783" t="s">
        <v>91</v>
      </c>
      <c r="C653" s="795">
        <v>41465</v>
      </c>
      <c r="D653" s="796">
        <v>0.42291666666666666</v>
      </c>
      <c r="E653" s="783" t="s">
        <v>106</v>
      </c>
      <c r="F653" s="783" t="s">
        <v>19</v>
      </c>
      <c r="G653" s="783" t="s">
        <v>93</v>
      </c>
      <c r="H653" s="783"/>
      <c r="I653" s="783"/>
      <c r="J653" s="783"/>
      <c r="K653" s="782"/>
      <c r="L653" s="782"/>
      <c r="M653" s="782"/>
      <c r="N653" s="798"/>
      <c r="O653" s="797"/>
    </row>
    <row r="654" spans="1:15" x14ac:dyDescent="0.25">
      <c r="A654" s="782" t="s">
        <v>111</v>
      </c>
      <c r="B654" s="783" t="s">
        <v>91</v>
      </c>
      <c r="C654" s="795">
        <v>41472</v>
      </c>
      <c r="D654" s="796">
        <v>0.45902777777777776</v>
      </c>
      <c r="E654" s="783" t="s">
        <v>98</v>
      </c>
      <c r="F654" s="783" t="s">
        <v>93</v>
      </c>
      <c r="G654" s="783" t="s">
        <v>93</v>
      </c>
      <c r="H654" s="783"/>
      <c r="I654" s="783"/>
      <c r="J654" s="783"/>
      <c r="K654" s="782"/>
      <c r="L654" s="782"/>
      <c r="M654" s="782"/>
      <c r="N654" s="783">
        <v>0.1</v>
      </c>
      <c r="O654" s="784">
        <v>1.5</v>
      </c>
    </row>
    <row r="655" spans="1:15" x14ac:dyDescent="0.25">
      <c r="A655" s="782" t="s">
        <v>111</v>
      </c>
      <c r="B655" s="783" t="s">
        <v>91</v>
      </c>
      <c r="C655" s="795">
        <v>41472</v>
      </c>
      <c r="D655" s="796">
        <v>0.4597222222222222</v>
      </c>
      <c r="E655" s="783" t="s">
        <v>107</v>
      </c>
      <c r="F655" s="783" t="s">
        <v>19</v>
      </c>
      <c r="G655" s="783" t="s">
        <v>93</v>
      </c>
      <c r="H655" s="783"/>
      <c r="I655" s="783"/>
      <c r="J655" s="783"/>
      <c r="K655" s="782"/>
      <c r="L655" s="782"/>
      <c r="M655" s="782"/>
      <c r="N655" s="798"/>
      <c r="O655" s="797"/>
    </row>
    <row r="656" spans="1:15" x14ac:dyDescent="0.25">
      <c r="A656" s="782" t="s">
        <v>111</v>
      </c>
      <c r="B656" s="783" t="s">
        <v>91</v>
      </c>
      <c r="C656" s="795">
        <v>41477</v>
      </c>
      <c r="D656" s="796">
        <v>0.53055555555555556</v>
      </c>
      <c r="E656" s="783" t="s">
        <v>98</v>
      </c>
      <c r="F656" s="783" t="s">
        <v>93</v>
      </c>
      <c r="G656" s="783" t="s">
        <v>93</v>
      </c>
      <c r="H656" s="783"/>
      <c r="I656" s="783"/>
      <c r="J656" s="783"/>
      <c r="K656" s="782"/>
      <c r="L656" s="782"/>
      <c r="M656" s="782"/>
      <c r="N656" s="783">
        <v>0.1</v>
      </c>
      <c r="O656" s="784">
        <v>2.2000000000000002</v>
      </c>
    </row>
    <row r="657" spans="1:15" x14ac:dyDescent="0.25">
      <c r="A657" s="782" t="s">
        <v>111</v>
      </c>
      <c r="B657" s="783" t="s">
        <v>91</v>
      </c>
      <c r="C657" s="795">
        <v>41484</v>
      </c>
      <c r="D657" s="796">
        <v>0.4375</v>
      </c>
      <c r="E657" s="783" t="s">
        <v>106</v>
      </c>
      <c r="F657" s="783" t="s">
        <v>93</v>
      </c>
      <c r="G657" s="783" t="s">
        <v>93</v>
      </c>
      <c r="H657" s="783"/>
      <c r="I657" s="783"/>
      <c r="J657" s="783"/>
      <c r="K657" s="782"/>
      <c r="L657" s="782"/>
      <c r="M657" s="782"/>
      <c r="N657" s="783">
        <v>0</v>
      </c>
      <c r="O657" s="784">
        <v>1.9</v>
      </c>
    </row>
    <row r="658" spans="1:15" x14ac:dyDescent="0.25">
      <c r="A658" s="782" t="s">
        <v>111</v>
      </c>
      <c r="B658" s="783" t="s">
        <v>91</v>
      </c>
      <c r="C658" s="795">
        <v>41484</v>
      </c>
      <c r="D658" s="796">
        <v>0.43819444444444444</v>
      </c>
      <c r="E658" s="783" t="s">
        <v>106</v>
      </c>
      <c r="F658" s="783" t="s">
        <v>93</v>
      </c>
      <c r="G658" s="783" t="s">
        <v>93</v>
      </c>
      <c r="H658" s="783"/>
      <c r="I658" s="783"/>
      <c r="J658" s="783"/>
      <c r="K658" s="782"/>
      <c r="L658" s="782"/>
      <c r="M658" s="782"/>
      <c r="N658" s="783">
        <v>0</v>
      </c>
      <c r="O658" s="784">
        <v>1.9</v>
      </c>
    </row>
    <row r="659" spans="1:15" x14ac:dyDescent="0.25">
      <c r="A659" s="782" t="s">
        <v>111</v>
      </c>
      <c r="B659" s="783" t="s">
        <v>91</v>
      </c>
      <c r="C659" s="795">
        <v>41487</v>
      </c>
      <c r="D659" s="796">
        <v>0.40277777777777779</v>
      </c>
      <c r="E659" s="783" t="s">
        <v>106</v>
      </c>
      <c r="F659" s="783" t="s">
        <v>93</v>
      </c>
      <c r="G659" s="783" t="s">
        <v>93</v>
      </c>
      <c r="H659" s="783"/>
      <c r="I659" s="783"/>
      <c r="J659" s="783"/>
      <c r="K659" s="782"/>
      <c r="L659" s="782"/>
      <c r="M659" s="782"/>
      <c r="N659" s="783">
        <v>0.5</v>
      </c>
      <c r="O659" s="784">
        <v>1.4</v>
      </c>
    </row>
    <row r="660" spans="1:15" x14ac:dyDescent="0.25">
      <c r="A660" s="782" t="s">
        <v>111</v>
      </c>
      <c r="B660" s="783" t="s">
        <v>91</v>
      </c>
      <c r="C660" s="795">
        <v>41487</v>
      </c>
      <c r="D660" s="796">
        <v>0.40347222222222223</v>
      </c>
      <c r="E660" s="783" t="s">
        <v>106</v>
      </c>
      <c r="F660" s="783" t="s">
        <v>19</v>
      </c>
      <c r="G660" s="783" t="s">
        <v>93</v>
      </c>
      <c r="H660" s="783"/>
      <c r="I660" s="783"/>
      <c r="J660" s="783"/>
      <c r="K660" s="782"/>
      <c r="L660" s="782"/>
      <c r="M660" s="782"/>
      <c r="N660" s="798"/>
      <c r="O660" s="797"/>
    </row>
    <row r="661" spans="1:15" x14ac:dyDescent="0.25">
      <c r="A661" s="782" t="s">
        <v>111</v>
      </c>
      <c r="B661" s="783" t="s">
        <v>91</v>
      </c>
      <c r="C661" s="795">
        <v>41492</v>
      </c>
      <c r="D661" s="796">
        <v>0.40277777777777779</v>
      </c>
      <c r="E661" s="783" t="s">
        <v>106</v>
      </c>
      <c r="F661" s="783" t="s">
        <v>93</v>
      </c>
      <c r="G661" s="783" t="s">
        <v>93</v>
      </c>
      <c r="H661" s="783"/>
      <c r="I661" s="783"/>
      <c r="J661" s="783"/>
      <c r="K661" s="782"/>
      <c r="L661" s="782"/>
      <c r="M661" s="782"/>
      <c r="N661" s="783">
        <v>0</v>
      </c>
      <c r="O661" s="784">
        <v>3.2</v>
      </c>
    </row>
    <row r="662" spans="1:15" x14ac:dyDescent="0.25">
      <c r="A662" s="782" t="s">
        <v>111</v>
      </c>
      <c r="B662" s="783" t="s">
        <v>91</v>
      </c>
      <c r="C662" s="795">
        <v>41499</v>
      </c>
      <c r="D662" s="796">
        <v>0.45555555555555555</v>
      </c>
      <c r="E662" s="783" t="s">
        <v>96</v>
      </c>
      <c r="F662" s="783" t="s">
        <v>100</v>
      </c>
      <c r="G662" s="783" t="s">
        <v>93</v>
      </c>
      <c r="H662" s="783"/>
      <c r="I662" s="783"/>
      <c r="J662" s="783"/>
      <c r="K662" s="782"/>
      <c r="L662" s="782"/>
      <c r="M662" s="782"/>
      <c r="N662" s="783">
        <v>1</v>
      </c>
      <c r="O662" s="797"/>
    </row>
    <row r="663" spans="1:15" x14ac:dyDescent="0.25">
      <c r="A663" s="782" t="s">
        <v>111</v>
      </c>
      <c r="B663" s="783" t="s">
        <v>91</v>
      </c>
      <c r="C663" s="795">
        <v>41499</v>
      </c>
      <c r="D663" s="796">
        <v>0.45624999999999999</v>
      </c>
      <c r="E663" s="783" t="s">
        <v>96</v>
      </c>
      <c r="F663" s="783" t="s">
        <v>19</v>
      </c>
      <c r="G663" s="783" t="s">
        <v>93</v>
      </c>
      <c r="H663" s="783"/>
      <c r="I663" s="783"/>
      <c r="J663" s="783"/>
      <c r="K663" s="782"/>
      <c r="L663" s="782"/>
      <c r="M663" s="782"/>
      <c r="N663" s="798"/>
      <c r="O663" s="797"/>
    </row>
    <row r="664" spans="1:15" x14ac:dyDescent="0.25">
      <c r="A664" s="782" t="s">
        <v>111</v>
      </c>
      <c r="B664" s="783" t="s">
        <v>91</v>
      </c>
      <c r="C664" s="795">
        <v>41506</v>
      </c>
      <c r="D664" s="796">
        <v>0.42777777777777776</v>
      </c>
      <c r="E664" s="783" t="s">
        <v>106</v>
      </c>
      <c r="F664" s="783" t="s">
        <v>100</v>
      </c>
      <c r="G664" s="783" t="s">
        <v>93</v>
      </c>
      <c r="H664" s="783"/>
      <c r="I664" s="783"/>
      <c r="J664" s="783"/>
      <c r="K664" s="782"/>
      <c r="L664" s="782"/>
      <c r="M664" s="782"/>
      <c r="N664" s="783">
        <v>0</v>
      </c>
      <c r="O664" s="784">
        <v>27.6</v>
      </c>
    </row>
    <row r="665" spans="1:15" x14ac:dyDescent="0.25">
      <c r="A665" s="782" t="s">
        <v>111</v>
      </c>
      <c r="B665" s="783" t="s">
        <v>91</v>
      </c>
      <c r="C665" s="795">
        <v>41512</v>
      </c>
      <c r="D665" s="796">
        <v>0.40763888888888888</v>
      </c>
      <c r="E665" s="783" t="s">
        <v>96</v>
      </c>
      <c r="F665" s="783" t="s">
        <v>93</v>
      </c>
      <c r="G665" s="783" t="s">
        <v>93</v>
      </c>
      <c r="H665" s="783"/>
      <c r="I665" s="783"/>
      <c r="J665" s="783"/>
      <c r="K665" s="782"/>
      <c r="L665" s="782"/>
      <c r="M665" s="782"/>
      <c r="N665" s="783">
        <v>0</v>
      </c>
      <c r="O665" s="784">
        <v>10.199999999999999</v>
      </c>
    </row>
    <row r="666" spans="1:15" x14ac:dyDescent="0.25">
      <c r="A666" s="782" t="s">
        <v>111</v>
      </c>
      <c r="B666" s="783" t="s">
        <v>91</v>
      </c>
      <c r="C666" s="795">
        <v>41515</v>
      </c>
      <c r="D666" s="796">
        <v>0.42777777777777776</v>
      </c>
      <c r="E666" s="783" t="s">
        <v>106</v>
      </c>
      <c r="F666" s="783" t="s">
        <v>93</v>
      </c>
      <c r="G666" s="783" t="s">
        <v>93</v>
      </c>
      <c r="H666" s="783"/>
      <c r="I666" s="783"/>
      <c r="J666" s="783"/>
      <c r="K666" s="782"/>
      <c r="L666" s="782"/>
      <c r="M666" s="782"/>
      <c r="N666" s="783">
        <v>0</v>
      </c>
      <c r="O666" s="784">
        <v>2.9</v>
      </c>
    </row>
    <row r="667" spans="1:15" x14ac:dyDescent="0.25">
      <c r="A667" s="782" t="s">
        <v>111</v>
      </c>
      <c r="B667" s="783" t="s">
        <v>91</v>
      </c>
      <c r="C667" s="795">
        <v>41515</v>
      </c>
      <c r="D667" s="796">
        <v>0.4284722222222222</v>
      </c>
      <c r="E667" s="783" t="s">
        <v>106</v>
      </c>
      <c r="F667" s="783" t="s">
        <v>19</v>
      </c>
      <c r="G667" s="783" t="s">
        <v>93</v>
      </c>
      <c r="H667" s="783"/>
      <c r="I667" s="783"/>
      <c r="J667" s="783"/>
      <c r="K667" s="782"/>
      <c r="L667" s="782"/>
      <c r="M667" s="782"/>
      <c r="N667" s="798"/>
      <c r="O667" s="797"/>
    </row>
    <row r="668" spans="1:15" x14ac:dyDescent="0.25">
      <c r="A668" s="782" t="s">
        <v>111</v>
      </c>
      <c r="B668" s="783" t="s">
        <v>91</v>
      </c>
      <c r="C668" s="795">
        <v>41521</v>
      </c>
      <c r="D668" s="796">
        <v>0.41944444444444445</v>
      </c>
      <c r="E668" s="783" t="s">
        <v>106</v>
      </c>
      <c r="F668" s="783" t="s">
        <v>93</v>
      </c>
      <c r="G668" s="783" t="s">
        <v>93</v>
      </c>
      <c r="H668" s="783"/>
      <c r="I668" s="783"/>
      <c r="J668" s="783"/>
      <c r="K668" s="782"/>
      <c r="L668" s="782"/>
      <c r="M668" s="782"/>
      <c r="N668" s="783">
        <v>0</v>
      </c>
      <c r="O668" s="784">
        <v>3.1</v>
      </c>
    </row>
    <row r="669" spans="1:15" x14ac:dyDescent="0.25">
      <c r="A669" s="782" t="s">
        <v>111</v>
      </c>
      <c r="B669" s="783" t="s">
        <v>91</v>
      </c>
      <c r="C669" s="795">
        <v>41527</v>
      </c>
      <c r="D669" s="796">
        <v>0.41666666666666669</v>
      </c>
      <c r="E669" s="783" t="s">
        <v>106</v>
      </c>
      <c r="F669" s="783" t="s">
        <v>93</v>
      </c>
      <c r="G669" s="783" t="s">
        <v>93</v>
      </c>
      <c r="H669" s="783"/>
      <c r="I669" s="783"/>
      <c r="J669" s="783"/>
      <c r="K669" s="782"/>
      <c r="L669" s="782"/>
      <c r="M669" s="782"/>
      <c r="N669" s="783">
        <v>0</v>
      </c>
      <c r="O669" s="784">
        <v>1.6</v>
      </c>
    </row>
    <row r="670" spans="1:15" x14ac:dyDescent="0.25">
      <c r="A670" s="782" t="s">
        <v>111</v>
      </c>
      <c r="B670" s="783" t="s">
        <v>91</v>
      </c>
      <c r="C670" s="795">
        <v>41533</v>
      </c>
      <c r="D670" s="796">
        <v>0.54583333333333328</v>
      </c>
      <c r="E670" s="783" t="s">
        <v>96</v>
      </c>
      <c r="F670" s="783" t="s">
        <v>93</v>
      </c>
      <c r="G670" s="783" t="s">
        <v>93</v>
      </c>
      <c r="H670" s="783"/>
      <c r="I670" s="783"/>
      <c r="J670" s="783"/>
      <c r="K670" s="782"/>
      <c r="L670" s="782"/>
      <c r="M670" s="782"/>
      <c r="N670" s="783">
        <v>0.1</v>
      </c>
      <c r="O670" s="784">
        <v>1.7</v>
      </c>
    </row>
    <row r="671" spans="1:15" x14ac:dyDescent="0.25">
      <c r="A671" s="782" t="s">
        <v>111</v>
      </c>
      <c r="B671" s="783" t="s">
        <v>91</v>
      </c>
      <c r="C671" s="795">
        <v>41533</v>
      </c>
      <c r="D671" s="796">
        <v>0.54652777777777772</v>
      </c>
      <c r="E671" s="783" t="s">
        <v>96</v>
      </c>
      <c r="F671" s="783" t="s">
        <v>19</v>
      </c>
      <c r="G671" s="783" t="s">
        <v>93</v>
      </c>
      <c r="H671" s="783"/>
      <c r="I671" s="783"/>
      <c r="J671" s="783"/>
      <c r="K671" s="782"/>
      <c r="L671" s="782"/>
      <c r="M671" s="782"/>
      <c r="N671" s="798"/>
      <c r="O671" s="797"/>
    </row>
    <row r="672" spans="1:15" x14ac:dyDescent="0.25">
      <c r="A672" s="782" t="s">
        <v>111</v>
      </c>
      <c r="B672" s="783" t="s">
        <v>91</v>
      </c>
      <c r="C672" s="795">
        <v>41540</v>
      </c>
      <c r="D672" s="796">
        <v>0.41388888888888886</v>
      </c>
      <c r="E672" s="783" t="s">
        <v>96</v>
      </c>
      <c r="F672" s="783" t="s">
        <v>93</v>
      </c>
      <c r="G672" s="783" t="s">
        <v>93</v>
      </c>
      <c r="H672" s="783"/>
      <c r="I672" s="783"/>
      <c r="J672" s="783"/>
      <c r="K672" s="782"/>
      <c r="L672" s="782"/>
      <c r="M672" s="782"/>
      <c r="N672" s="783">
        <v>0</v>
      </c>
      <c r="O672" s="784">
        <v>2.6</v>
      </c>
    </row>
    <row r="673" spans="1:15" x14ac:dyDescent="0.25">
      <c r="A673" s="782" t="s">
        <v>111</v>
      </c>
      <c r="B673" s="783" t="s">
        <v>91</v>
      </c>
      <c r="C673" s="795">
        <v>41542</v>
      </c>
      <c r="D673" s="796">
        <v>0.45208333333333334</v>
      </c>
      <c r="E673" s="783" t="s">
        <v>96</v>
      </c>
      <c r="F673" s="783" t="s">
        <v>93</v>
      </c>
      <c r="G673" s="783" t="s">
        <v>93</v>
      </c>
      <c r="H673" s="783"/>
      <c r="I673" s="783"/>
      <c r="J673" s="783"/>
      <c r="K673" s="782"/>
      <c r="L673" s="782"/>
      <c r="M673" s="782"/>
      <c r="N673" s="783">
        <v>0</v>
      </c>
      <c r="O673" s="784">
        <v>1.6</v>
      </c>
    </row>
    <row r="674" spans="1:15" x14ac:dyDescent="0.25">
      <c r="A674" s="782" t="s">
        <v>111</v>
      </c>
      <c r="B674" s="783" t="s">
        <v>91</v>
      </c>
      <c r="C674" s="795">
        <v>41547</v>
      </c>
      <c r="D674" s="796">
        <v>0.40902777777777777</v>
      </c>
      <c r="E674" s="783" t="s">
        <v>96</v>
      </c>
      <c r="F674" s="783" t="s">
        <v>93</v>
      </c>
      <c r="G674" s="783" t="s">
        <v>93</v>
      </c>
      <c r="H674" s="783"/>
      <c r="I674" s="783"/>
      <c r="J674" s="783"/>
      <c r="K674" s="782"/>
      <c r="L674" s="782"/>
      <c r="M674" s="782"/>
      <c r="N674" s="783">
        <v>0</v>
      </c>
      <c r="O674" s="784">
        <v>1.5</v>
      </c>
    </row>
    <row r="675" spans="1:15" x14ac:dyDescent="0.25">
      <c r="A675" s="782" t="s">
        <v>111</v>
      </c>
      <c r="B675" s="783" t="s">
        <v>91</v>
      </c>
      <c r="C675" s="795">
        <v>41554</v>
      </c>
      <c r="D675" s="796">
        <v>0.3576388888888889</v>
      </c>
      <c r="E675" s="783" t="s">
        <v>96</v>
      </c>
      <c r="F675" s="783" t="s">
        <v>93</v>
      </c>
      <c r="G675" s="783" t="s">
        <v>93</v>
      </c>
      <c r="H675" s="783"/>
      <c r="I675" s="783"/>
      <c r="J675" s="783"/>
      <c r="K675" s="782"/>
      <c r="L675" s="782"/>
      <c r="M675" s="782"/>
      <c r="N675" s="783">
        <v>0</v>
      </c>
      <c r="O675" s="784">
        <v>2.6</v>
      </c>
    </row>
    <row r="676" spans="1:15" x14ac:dyDescent="0.25">
      <c r="A676" s="782" t="s">
        <v>111</v>
      </c>
      <c r="B676" s="783" t="s">
        <v>91</v>
      </c>
      <c r="C676" s="795">
        <v>41561</v>
      </c>
      <c r="D676" s="796">
        <v>0.36458333333333331</v>
      </c>
      <c r="E676" s="783" t="s">
        <v>96</v>
      </c>
      <c r="F676" s="783" t="s">
        <v>93</v>
      </c>
      <c r="G676" s="783" t="s">
        <v>93</v>
      </c>
      <c r="H676" s="783"/>
      <c r="I676" s="783"/>
      <c r="J676" s="783"/>
      <c r="K676" s="782"/>
      <c r="L676" s="782"/>
      <c r="M676" s="782"/>
      <c r="N676" s="783">
        <v>0</v>
      </c>
      <c r="O676" s="784">
        <v>0.8</v>
      </c>
    </row>
    <row r="677" spans="1:15" x14ac:dyDescent="0.25">
      <c r="A677" s="782" t="s">
        <v>111</v>
      </c>
      <c r="B677" s="783" t="s">
        <v>91</v>
      </c>
      <c r="C677" s="795">
        <v>41575</v>
      </c>
      <c r="D677" s="796">
        <v>0.38194444444444442</v>
      </c>
      <c r="E677" s="783" t="s">
        <v>96</v>
      </c>
      <c r="F677" s="783" t="s">
        <v>93</v>
      </c>
      <c r="G677" s="783" t="s">
        <v>93</v>
      </c>
      <c r="H677" s="783"/>
      <c r="I677" s="783"/>
      <c r="J677" s="783"/>
      <c r="K677" s="782"/>
      <c r="L677" s="782"/>
      <c r="M677" s="782"/>
      <c r="N677" s="783">
        <v>0</v>
      </c>
      <c r="O677" s="784">
        <v>6</v>
      </c>
    </row>
    <row r="678" spans="1:15" x14ac:dyDescent="0.25">
      <c r="A678" s="782" t="s">
        <v>111</v>
      </c>
      <c r="B678" s="783" t="s">
        <v>91</v>
      </c>
      <c r="C678" s="795">
        <v>41582</v>
      </c>
      <c r="D678" s="796">
        <v>0.42638888888888887</v>
      </c>
      <c r="E678" s="783" t="s">
        <v>108</v>
      </c>
      <c r="F678" s="783" t="s">
        <v>93</v>
      </c>
      <c r="G678" s="783" t="s">
        <v>93</v>
      </c>
      <c r="H678" s="783"/>
      <c r="I678" s="783"/>
      <c r="J678" s="783"/>
      <c r="K678" s="782"/>
      <c r="L678" s="782"/>
      <c r="M678" s="782"/>
      <c r="N678" s="783">
        <v>0.1</v>
      </c>
      <c r="O678" s="784">
        <v>4.9000000000000004</v>
      </c>
    </row>
    <row r="679" spans="1:15" x14ac:dyDescent="0.25">
      <c r="A679" s="782" t="s">
        <v>111</v>
      </c>
      <c r="B679" s="783" t="s">
        <v>91</v>
      </c>
      <c r="C679" s="795">
        <v>41582</v>
      </c>
      <c r="D679" s="796">
        <v>0.42708333333333331</v>
      </c>
      <c r="E679" s="783" t="s">
        <v>108</v>
      </c>
      <c r="F679" s="783" t="s">
        <v>93</v>
      </c>
      <c r="G679" s="783" t="s">
        <v>93</v>
      </c>
      <c r="H679" s="783"/>
      <c r="I679" s="783"/>
      <c r="J679" s="783"/>
      <c r="K679" s="782"/>
      <c r="L679" s="782"/>
      <c r="M679" s="782"/>
      <c r="N679" s="783">
        <v>0.1</v>
      </c>
      <c r="O679" s="797"/>
    </row>
    <row r="680" spans="1:15" x14ac:dyDescent="0.25">
      <c r="A680" s="782" t="s">
        <v>111</v>
      </c>
      <c r="B680" s="783" t="s">
        <v>91</v>
      </c>
      <c r="C680" s="795">
        <v>41591</v>
      </c>
      <c r="D680" s="796">
        <v>0.43263888888888891</v>
      </c>
      <c r="E680" s="783" t="s">
        <v>98</v>
      </c>
      <c r="F680" s="783" t="s">
        <v>93</v>
      </c>
      <c r="G680" s="783" t="s">
        <v>93</v>
      </c>
      <c r="H680" s="783"/>
      <c r="I680" s="783"/>
      <c r="J680" s="783"/>
      <c r="K680" s="782"/>
      <c r="L680" s="782"/>
      <c r="M680" s="782"/>
      <c r="N680" s="783">
        <v>0</v>
      </c>
      <c r="O680" s="784">
        <v>15.1</v>
      </c>
    </row>
    <row r="681" spans="1:15" x14ac:dyDescent="0.25">
      <c r="A681" s="782" t="s">
        <v>111</v>
      </c>
      <c r="B681" s="783" t="s">
        <v>91</v>
      </c>
      <c r="C681" s="795">
        <v>41591</v>
      </c>
      <c r="D681" s="796">
        <v>0.43333333333333335</v>
      </c>
      <c r="E681" s="783" t="s">
        <v>98</v>
      </c>
      <c r="F681" s="783" t="s">
        <v>19</v>
      </c>
      <c r="G681" s="783" t="s">
        <v>93</v>
      </c>
      <c r="H681" s="783"/>
      <c r="I681" s="783"/>
      <c r="J681" s="783"/>
      <c r="K681" s="782"/>
      <c r="L681" s="782"/>
      <c r="M681" s="782"/>
      <c r="N681" s="798"/>
      <c r="O681" s="797"/>
    </row>
    <row r="682" spans="1:15" x14ac:dyDescent="0.25">
      <c r="A682" s="782" t="s">
        <v>111</v>
      </c>
      <c r="B682" s="783" t="s">
        <v>91</v>
      </c>
      <c r="C682" s="795">
        <v>41596</v>
      </c>
      <c r="D682" s="796">
        <v>0.46875</v>
      </c>
      <c r="E682" s="783" t="s">
        <v>96</v>
      </c>
      <c r="F682" s="783" t="s">
        <v>93</v>
      </c>
      <c r="G682" s="783" t="s">
        <v>93</v>
      </c>
      <c r="H682" s="783"/>
      <c r="I682" s="783"/>
      <c r="J682" s="783"/>
      <c r="K682" s="782"/>
      <c r="L682" s="782"/>
      <c r="M682" s="782"/>
      <c r="N682" s="783">
        <v>0</v>
      </c>
      <c r="O682" s="784">
        <v>52.4</v>
      </c>
    </row>
    <row r="683" spans="1:15" x14ac:dyDescent="0.25">
      <c r="A683" s="782" t="s">
        <v>111</v>
      </c>
      <c r="B683" s="783" t="s">
        <v>91</v>
      </c>
      <c r="C683" s="795">
        <v>41596</v>
      </c>
      <c r="D683" s="796">
        <v>0.46944444444444444</v>
      </c>
      <c r="E683" s="783" t="s">
        <v>96</v>
      </c>
      <c r="F683" s="783" t="s">
        <v>19</v>
      </c>
      <c r="G683" s="783" t="s">
        <v>93</v>
      </c>
      <c r="H683" s="783"/>
      <c r="I683" s="783"/>
      <c r="J683" s="783"/>
      <c r="K683" s="782"/>
      <c r="L683" s="782"/>
      <c r="M683" s="782"/>
      <c r="N683" s="798"/>
      <c r="O683" s="797"/>
    </row>
    <row r="684" spans="1:15" x14ac:dyDescent="0.25">
      <c r="A684" s="782" t="s">
        <v>111</v>
      </c>
      <c r="B684" s="783" t="s">
        <v>91</v>
      </c>
      <c r="C684" s="795">
        <v>41598</v>
      </c>
      <c r="D684" s="796">
        <v>0.49444444444444446</v>
      </c>
      <c r="E684" s="783" t="s">
        <v>96</v>
      </c>
      <c r="F684" s="783" t="s">
        <v>93</v>
      </c>
      <c r="G684" s="783" t="s">
        <v>93</v>
      </c>
      <c r="H684" s="783"/>
      <c r="I684" s="783"/>
      <c r="J684" s="783"/>
      <c r="K684" s="782"/>
      <c r="L684" s="782"/>
      <c r="M684" s="782"/>
      <c r="N684" s="783">
        <v>0</v>
      </c>
      <c r="O684" s="784">
        <v>27.5</v>
      </c>
    </row>
    <row r="685" spans="1:15" x14ac:dyDescent="0.25">
      <c r="A685" s="782" t="s">
        <v>111</v>
      </c>
      <c r="B685" s="783" t="s">
        <v>91</v>
      </c>
      <c r="C685" s="795">
        <v>41598</v>
      </c>
      <c r="D685" s="796">
        <v>0.49513888888888891</v>
      </c>
      <c r="E685" s="783" t="s">
        <v>96</v>
      </c>
      <c r="F685" s="783" t="s">
        <v>19</v>
      </c>
      <c r="G685" s="783" t="s">
        <v>93</v>
      </c>
      <c r="H685" s="783"/>
      <c r="I685" s="783"/>
      <c r="J685" s="783"/>
      <c r="K685" s="782"/>
      <c r="L685" s="782"/>
      <c r="M685" s="782"/>
      <c r="N685" s="798"/>
      <c r="O685" s="797"/>
    </row>
    <row r="686" spans="1:15" x14ac:dyDescent="0.25">
      <c r="A686" s="782" t="s">
        <v>111</v>
      </c>
      <c r="B686" s="783" t="s">
        <v>91</v>
      </c>
      <c r="C686" s="795">
        <v>41603</v>
      </c>
      <c r="D686" s="796">
        <v>0.39444444444444443</v>
      </c>
      <c r="E686" s="783" t="s">
        <v>96</v>
      </c>
      <c r="F686" s="783" t="s">
        <v>93</v>
      </c>
      <c r="G686" s="783" t="s">
        <v>93</v>
      </c>
      <c r="H686" s="783"/>
      <c r="I686" s="783"/>
      <c r="J686" s="783"/>
      <c r="K686" s="782"/>
      <c r="L686" s="782"/>
      <c r="M686" s="782"/>
      <c r="N686" s="783">
        <v>0.1</v>
      </c>
      <c r="O686" s="784">
        <v>13.7</v>
      </c>
    </row>
    <row r="687" spans="1:15" x14ac:dyDescent="0.25">
      <c r="A687" s="782" t="s">
        <v>111</v>
      </c>
      <c r="B687" s="783" t="s">
        <v>91</v>
      </c>
      <c r="C687" s="795">
        <v>41610</v>
      </c>
      <c r="D687" s="796">
        <v>0.52916666666666667</v>
      </c>
      <c r="E687" s="783" t="s">
        <v>96</v>
      </c>
      <c r="F687" s="783" t="s">
        <v>93</v>
      </c>
      <c r="G687" s="783" t="s">
        <v>93</v>
      </c>
      <c r="H687" s="783"/>
      <c r="I687" s="783"/>
      <c r="J687" s="783"/>
      <c r="K687" s="782"/>
      <c r="L687" s="782"/>
      <c r="M687" s="782"/>
      <c r="N687" s="783">
        <v>0</v>
      </c>
      <c r="O687" s="784">
        <v>12.3</v>
      </c>
    </row>
    <row r="688" spans="1:15" x14ac:dyDescent="0.25">
      <c r="A688" s="782" t="s">
        <v>111</v>
      </c>
      <c r="B688" s="783" t="s">
        <v>91</v>
      </c>
      <c r="C688" s="795">
        <v>41612</v>
      </c>
      <c r="D688" s="796">
        <v>0.44930555555555557</v>
      </c>
      <c r="E688" s="783" t="s">
        <v>96</v>
      </c>
      <c r="F688" s="783" t="s">
        <v>93</v>
      </c>
      <c r="G688" s="783" t="s">
        <v>93</v>
      </c>
      <c r="H688" s="783"/>
      <c r="I688" s="783"/>
      <c r="J688" s="783"/>
      <c r="K688" s="924"/>
      <c r="L688" s="924"/>
      <c r="M688" s="924"/>
      <c r="N688" s="783">
        <v>0</v>
      </c>
      <c r="O688" s="784">
        <v>6.8</v>
      </c>
    </row>
    <row r="689" spans="1:15" x14ac:dyDescent="0.25">
      <c r="A689" s="782" t="s">
        <v>111</v>
      </c>
      <c r="B689" s="783" t="s">
        <v>91</v>
      </c>
      <c r="C689" s="795">
        <v>41612</v>
      </c>
      <c r="D689" s="796">
        <v>0.45</v>
      </c>
      <c r="E689" s="783" t="s">
        <v>96</v>
      </c>
      <c r="F689" s="783" t="s">
        <v>19</v>
      </c>
      <c r="G689" s="783" t="s">
        <v>93</v>
      </c>
      <c r="H689" s="783"/>
      <c r="I689" s="783"/>
      <c r="J689" s="783"/>
      <c r="K689" s="924"/>
      <c r="L689" s="924"/>
      <c r="M689" s="924"/>
      <c r="N689" s="798"/>
      <c r="O689" s="797"/>
    </row>
    <row r="690" spans="1:15" x14ac:dyDescent="0.25">
      <c r="A690" s="782" t="s">
        <v>111</v>
      </c>
      <c r="B690" s="783" t="s">
        <v>91</v>
      </c>
      <c r="C690" s="795">
        <v>41617</v>
      </c>
      <c r="D690" s="796">
        <v>0.4375</v>
      </c>
      <c r="E690" s="783" t="s">
        <v>96</v>
      </c>
      <c r="F690" s="783" t="s">
        <v>93</v>
      </c>
      <c r="G690" s="783" t="s">
        <v>93</v>
      </c>
      <c r="H690" s="783"/>
      <c r="I690" s="783"/>
      <c r="J690" s="783"/>
      <c r="K690" s="782"/>
      <c r="L690" s="782"/>
      <c r="M690" s="782"/>
      <c r="N690" s="783">
        <v>0.1</v>
      </c>
      <c r="O690" s="784">
        <v>12</v>
      </c>
    </row>
    <row r="691" spans="1:15" x14ac:dyDescent="0.25">
      <c r="A691" s="782" t="s">
        <v>111</v>
      </c>
      <c r="B691" s="783" t="s">
        <v>91</v>
      </c>
      <c r="C691" s="795">
        <v>41617</v>
      </c>
      <c r="D691" s="796">
        <v>0.43819444444444444</v>
      </c>
      <c r="E691" s="783" t="s">
        <v>96</v>
      </c>
      <c r="F691" s="783" t="s">
        <v>19</v>
      </c>
      <c r="G691" s="783" t="s">
        <v>93</v>
      </c>
      <c r="H691" s="783"/>
      <c r="I691" s="783"/>
      <c r="J691" s="783"/>
      <c r="K691" s="782"/>
      <c r="L691" s="782"/>
      <c r="M691" s="782"/>
      <c r="N691" s="798"/>
      <c r="O691" s="797"/>
    </row>
    <row r="692" spans="1:15" x14ac:dyDescent="0.25">
      <c r="A692" s="782" t="s">
        <v>111</v>
      </c>
      <c r="B692" s="783" t="s">
        <v>91</v>
      </c>
      <c r="C692" s="795">
        <v>41619</v>
      </c>
      <c r="D692" s="796">
        <v>0.44930555555555557</v>
      </c>
      <c r="E692" s="783" t="s">
        <v>96</v>
      </c>
      <c r="F692" s="783" t="s">
        <v>93</v>
      </c>
      <c r="G692" s="783" t="s">
        <v>93</v>
      </c>
      <c r="H692" s="783"/>
      <c r="I692" s="783"/>
      <c r="J692" s="783"/>
      <c r="K692" s="782"/>
      <c r="L692" s="782"/>
      <c r="M692" s="782"/>
      <c r="N692" s="783">
        <v>0</v>
      </c>
      <c r="O692" s="784">
        <v>14.6</v>
      </c>
    </row>
    <row r="693" spans="1:15" x14ac:dyDescent="0.25">
      <c r="A693" s="782" t="s">
        <v>111</v>
      </c>
      <c r="B693" s="783" t="s">
        <v>91</v>
      </c>
      <c r="C693" s="795">
        <v>41624</v>
      </c>
      <c r="D693" s="796">
        <v>0.38750000000000001</v>
      </c>
      <c r="E693" s="783" t="s">
        <v>96</v>
      </c>
      <c r="F693" s="783" t="s">
        <v>100</v>
      </c>
      <c r="G693" s="783" t="s">
        <v>93</v>
      </c>
      <c r="H693" s="783"/>
      <c r="I693" s="783"/>
      <c r="J693" s="783"/>
      <c r="K693" s="782"/>
      <c r="L693" s="782"/>
      <c r="M693" s="782"/>
      <c r="N693" s="783">
        <v>0</v>
      </c>
      <c r="O693" s="784">
        <v>98.6</v>
      </c>
    </row>
    <row r="694" spans="1:15" x14ac:dyDescent="0.25">
      <c r="A694" s="782" t="s">
        <v>111</v>
      </c>
      <c r="B694" s="783" t="s">
        <v>91</v>
      </c>
      <c r="C694" s="795">
        <v>41641</v>
      </c>
      <c r="D694" s="796">
        <v>0.40416666666666667</v>
      </c>
      <c r="E694" s="783" t="s">
        <v>96</v>
      </c>
      <c r="F694" s="783" t="s">
        <v>93</v>
      </c>
      <c r="G694" s="783" t="s">
        <v>93</v>
      </c>
      <c r="H694" s="783"/>
      <c r="I694" s="783"/>
      <c r="J694" s="783"/>
      <c r="K694" s="782"/>
      <c r="L694" s="782"/>
      <c r="M694" s="782"/>
      <c r="N694" s="783">
        <v>0</v>
      </c>
      <c r="O694" s="784">
        <v>51.8</v>
      </c>
    </row>
    <row r="695" spans="1:15" x14ac:dyDescent="0.25">
      <c r="A695" s="782" t="s">
        <v>111</v>
      </c>
      <c r="B695" s="783" t="s">
        <v>91</v>
      </c>
      <c r="C695" s="795">
        <v>41647</v>
      </c>
      <c r="D695" s="796">
        <v>0.44583333333333336</v>
      </c>
      <c r="E695" s="783" t="s">
        <v>96</v>
      </c>
      <c r="F695" s="783" t="s">
        <v>93</v>
      </c>
      <c r="G695" s="783" t="s">
        <v>93</v>
      </c>
      <c r="H695" s="783"/>
      <c r="I695" s="783"/>
      <c r="J695" s="783"/>
      <c r="K695" s="782"/>
      <c r="L695" s="782"/>
      <c r="M695" s="782"/>
      <c r="N695" s="783">
        <v>0</v>
      </c>
      <c r="O695" s="784">
        <v>34</v>
      </c>
    </row>
    <row r="696" spans="1:15" x14ac:dyDescent="0.25">
      <c r="A696" s="782" t="s">
        <v>111</v>
      </c>
      <c r="B696" s="783" t="s">
        <v>91</v>
      </c>
      <c r="C696" s="795">
        <v>41652</v>
      </c>
      <c r="D696" s="796">
        <v>0.47569444444444442</v>
      </c>
      <c r="E696" s="783" t="s">
        <v>96</v>
      </c>
      <c r="F696" s="783" t="s">
        <v>100</v>
      </c>
      <c r="G696" s="783" t="s">
        <v>93</v>
      </c>
      <c r="H696" s="783"/>
      <c r="I696" s="783"/>
      <c r="J696" s="783"/>
      <c r="K696" s="782"/>
      <c r="L696" s="782"/>
      <c r="M696" s="782"/>
      <c r="N696" s="783">
        <v>0</v>
      </c>
      <c r="O696" s="784">
        <v>218</v>
      </c>
    </row>
    <row r="697" spans="1:15" x14ac:dyDescent="0.25">
      <c r="A697" s="782" t="s">
        <v>111</v>
      </c>
      <c r="B697" s="783" t="s">
        <v>91</v>
      </c>
      <c r="C697" s="795">
        <v>41661</v>
      </c>
      <c r="D697" s="796">
        <v>0.47708333333333336</v>
      </c>
      <c r="E697" s="783" t="s">
        <v>96</v>
      </c>
      <c r="F697" s="783" t="s">
        <v>93</v>
      </c>
      <c r="G697" s="783" t="s">
        <v>93</v>
      </c>
      <c r="H697" s="783"/>
      <c r="I697" s="783"/>
      <c r="J697" s="783"/>
      <c r="K697" s="782"/>
      <c r="L697" s="782"/>
      <c r="M697" s="782"/>
      <c r="N697" s="783">
        <v>0</v>
      </c>
      <c r="O697" s="784">
        <v>49</v>
      </c>
    </row>
    <row r="698" spans="1:15" x14ac:dyDescent="0.25">
      <c r="A698" s="782" t="s">
        <v>111</v>
      </c>
      <c r="B698" s="783" t="s">
        <v>91</v>
      </c>
      <c r="C698" s="795">
        <v>41661</v>
      </c>
      <c r="D698" s="796">
        <v>0.4777777777777778</v>
      </c>
      <c r="E698" s="783" t="s">
        <v>96</v>
      </c>
      <c r="F698" s="783" t="s">
        <v>19</v>
      </c>
      <c r="G698" s="783" t="s">
        <v>93</v>
      </c>
      <c r="H698" s="783"/>
      <c r="I698" s="783"/>
      <c r="J698" s="783"/>
      <c r="K698" s="782"/>
      <c r="L698" s="782"/>
      <c r="M698" s="782"/>
      <c r="N698" s="798"/>
      <c r="O698" s="797"/>
    </row>
    <row r="699" spans="1:15" x14ac:dyDescent="0.25">
      <c r="A699" s="782" t="s">
        <v>111</v>
      </c>
      <c r="B699" s="783" t="s">
        <v>91</v>
      </c>
      <c r="C699" s="795">
        <v>41668</v>
      </c>
      <c r="D699" s="796">
        <v>0.46250000000000002</v>
      </c>
      <c r="E699" s="783" t="s">
        <v>96</v>
      </c>
      <c r="F699" s="783" t="s">
        <v>93</v>
      </c>
      <c r="G699" s="783" t="s">
        <v>93</v>
      </c>
      <c r="H699" s="783"/>
      <c r="I699" s="783"/>
      <c r="J699" s="783"/>
      <c r="K699" s="782"/>
      <c r="L699" s="782"/>
      <c r="M699" s="782"/>
      <c r="N699" s="783">
        <v>0</v>
      </c>
      <c r="O699" s="784">
        <v>28</v>
      </c>
    </row>
    <row r="700" spans="1:15" x14ac:dyDescent="0.25">
      <c r="A700" s="782" t="s">
        <v>111</v>
      </c>
      <c r="B700" s="783" t="s">
        <v>91</v>
      </c>
      <c r="C700" s="795">
        <v>41668</v>
      </c>
      <c r="D700" s="796">
        <v>0.46319444444444446</v>
      </c>
      <c r="E700" s="783" t="s">
        <v>96</v>
      </c>
      <c r="F700" s="783" t="s">
        <v>19</v>
      </c>
      <c r="G700" s="783" t="s">
        <v>93</v>
      </c>
      <c r="H700" s="783"/>
      <c r="I700" s="783"/>
      <c r="J700" s="783"/>
      <c r="K700" s="782"/>
      <c r="L700" s="782"/>
      <c r="M700" s="782"/>
      <c r="N700" s="798"/>
      <c r="O700" s="797"/>
    </row>
    <row r="701" spans="1:15" x14ac:dyDescent="0.25">
      <c r="A701" s="782" t="s">
        <v>111</v>
      </c>
      <c r="B701" s="783" t="s">
        <v>91</v>
      </c>
      <c r="C701" s="795">
        <v>41676</v>
      </c>
      <c r="D701" s="796">
        <v>0.53125</v>
      </c>
      <c r="E701" s="783" t="s">
        <v>96</v>
      </c>
      <c r="F701" s="783" t="s">
        <v>93</v>
      </c>
      <c r="G701" s="783" t="s">
        <v>93</v>
      </c>
      <c r="H701" s="783"/>
      <c r="I701" s="783"/>
      <c r="J701" s="783"/>
      <c r="K701" s="782"/>
      <c r="L701" s="782"/>
      <c r="M701" s="782"/>
      <c r="N701" s="783">
        <v>0</v>
      </c>
      <c r="O701" s="784">
        <v>26</v>
      </c>
    </row>
    <row r="702" spans="1:15" x14ac:dyDescent="0.25">
      <c r="A702" s="782" t="s">
        <v>111</v>
      </c>
      <c r="B702" s="783" t="s">
        <v>91</v>
      </c>
      <c r="C702" s="795">
        <v>41676</v>
      </c>
      <c r="D702" s="796">
        <v>0.53194444444444444</v>
      </c>
      <c r="E702" s="783" t="s">
        <v>96</v>
      </c>
      <c r="F702" s="783" t="s">
        <v>19</v>
      </c>
      <c r="G702" s="783" t="s">
        <v>93</v>
      </c>
      <c r="H702" s="783"/>
      <c r="I702" s="783"/>
      <c r="J702" s="783"/>
      <c r="K702" s="782"/>
      <c r="L702" s="782"/>
      <c r="M702" s="782"/>
      <c r="N702" s="798"/>
      <c r="O702" s="797"/>
    </row>
    <row r="703" spans="1:15" x14ac:dyDescent="0.25">
      <c r="A703" s="782" t="s">
        <v>111</v>
      </c>
      <c r="B703" s="783" t="s">
        <v>91</v>
      </c>
      <c r="C703" s="795">
        <v>41682</v>
      </c>
      <c r="D703" s="796">
        <v>0.60624999999999996</v>
      </c>
      <c r="E703" s="783" t="s">
        <v>96</v>
      </c>
      <c r="F703" s="783" t="s">
        <v>93</v>
      </c>
      <c r="G703" s="783" t="s">
        <v>93</v>
      </c>
      <c r="H703" s="783"/>
      <c r="I703" s="783"/>
      <c r="J703" s="783"/>
      <c r="K703" s="782"/>
      <c r="L703" s="782"/>
      <c r="M703" s="782"/>
      <c r="N703" s="783">
        <v>0</v>
      </c>
      <c r="O703" s="784">
        <v>14</v>
      </c>
    </row>
    <row r="704" spans="1:15" x14ac:dyDescent="0.25">
      <c r="A704" s="782" t="s">
        <v>111</v>
      </c>
      <c r="B704" s="783" t="s">
        <v>91</v>
      </c>
      <c r="C704" s="795">
        <v>41682</v>
      </c>
      <c r="D704" s="796">
        <v>0.6069444444444444</v>
      </c>
      <c r="E704" s="783" t="s">
        <v>96</v>
      </c>
      <c r="F704" s="783" t="s">
        <v>19</v>
      </c>
      <c r="G704" s="783" t="s">
        <v>93</v>
      </c>
      <c r="H704" s="783"/>
      <c r="I704" s="783"/>
      <c r="J704" s="783"/>
      <c r="K704" s="782"/>
      <c r="L704" s="782"/>
      <c r="M704" s="782"/>
      <c r="N704" s="798"/>
      <c r="O704" s="797"/>
    </row>
    <row r="705" spans="1:15" x14ac:dyDescent="0.25">
      <c r="A705" s="782" t="s">
        <v>111</v>
      </c>
      <c r="B705" s="783" t="s">
        <v>91</v>
      </c>
      <c r="C705" s="795">
        <v>41689</v>
      </c>
      <c r="D705" s="796">
        <v>0.44305555555555554</v>
      </c>
      <c r="E705" s="783" t="s">
        <v>96</v>
      </c>
      <c r="F705" s="783" t="s">
        <v>93</v>
      </c>
      <c r="G705" s="783" t="s">
        <v>93</v>
      </c>
      <c r="H705" s="783"/>
      <c r="I705" s="783"/>
      <c r="J705" s="783"/>
      <c r="K705" s="782"/>
      <c r="L705" s="782"/>
      <c r="M705" s="782"/>
      <c r="N705" s="783">
        <v>0</v>
      </c>
      <c r="O705" s="784">
        <v>29.5</v>
      </c>
    </row>
    <row r="706" spans="1:15" x14ac:dyDescent="0.25">
      <c r="A706" s="782" t="s">
        <v>111</v>
      </c>
      <c r="B706" s="783" t="s">
        <v>91</v>
      </c>
      <c r="C706" s="795">
        <v>41694</v>
      </c>
      <c r="D706" s="796">
        <v>0.46805555555555556</v>
      </c>
      <c r="E706" s="783" t="s">
        <v>96</v>
      </c>
      <c r="F706" s="783" t="s">
        <v>93</v>
      </c>
      <c r="G706" s="783" t="s">
        <v>93</v>
      </c>
      <c r="H706" s="783"/>
      <c r="I706" s="783"/>
      <c r="J706" s="783"/>
      <c r="K706" s="782"/>
      <c r="L706" s="782"/>
      <c r="M706" s="782"/>
      <c r="N706" s="783">
        <v>0</v>
      </c>
      <c r="O706" s="784">
        <v>24</v>
      </c>
    </row>
    <row r="707" spans="1:15" x14ac:dyDescent="0.25">
      <c r="A707" s="782" t="s">
        <v>111</v>
      </c>
      <c r="B707" s="783" t="s">
        <v>91</v>
      </c>
      <c r="C707" s="795">
        <v>41696</v>
      </c>
      <c r="D707" s="796">
        <v>0.54166666666666663</v>
      </c>
      <c r="E707" s="783" t="s">
        <v>96</v>
      </c>
      <c r="F707" s="783" t="s">
        <v>93</v>
      </c>
      <c r="G707" s="783" t="s">
        <v>93</v>
      </c>
      <c r="H707" s="783"/>
      <c r="I707" s="783"/>
      <c r="J707" s="783"/>
      <c r="K707" s="782"/>
      <c r="L707" s="782"/>
      <c r="M707" s="782"/>
      <c r="N707" s="783">
        <v>0</v>
      </c>
      <c r="O707" s="784">
        <v>19</v>
      </c>
    </row>
    <row r="708" spans="1:15" x14ac:dyDescent="0.25">
      <c r="A708" s="782" t="s">
        <v>111</v>
      </c>
      <c r="B708" s="783" t="s">
        <v>91</v>
      </c>
      <c r="C708" s="795">
        <v>41703</v>
      </c>
      <c r="D708" s="796">
        <v>0.46180555555555558</v>
      </c>
      <c r="E708" s="783" t="s">
        <v>96</v>
      </c>
      <c r="F708" s="783" t="s">
        <v>93</v>
      </c>
      <c r="G708" s="783" t="s">
        <v>93</v>
      </c>
      <c r="H708" s="783"/>
      <c r="I708" s="783"/>
      <c r="J708" s="783"/>
      <c r="K708" s="782"/>
      <c r="L708" s="782"/>
      <c r="M708" s="782"/>
      <c r="N708" s="783">
        <v>0</v>
      </c>
      <c r="O708" s="784">
        <v>21.5</v>
      </c>
    </row>
    <row r="709" spans="1:15" x14ac:dyDescent="0.25">
      <c r="A709" s="782" t="s">
        <v>111</v>
      </c>
      <c r="B709" s="783" t="s">
        <v>91</v>
      </c>
      <c r="C709" s="795">
        <v>41708</v>
      </c>
      <c r="D709" s="796">
        <v>0.39583333333333331</v>
      </c>
      <c r="E709" s="783" t="s">
        <v>96</v>
      </c>
      <c r="F709" s="783" t="s">
        <v>93</v>
      </c>
      <c r="G709" s="783" t="s">
        <v>93</v>
      </c>
      <c r="H709" s="783"/>
      <c r="I709" s="783"/>
      <c r="J709" s="783"/>
      <c r="K709" s="782"/>
      <c r="L709" s="782"/>
      <c r="M709" s="782"/>
      <c r="N709" s="783">
        <v>0</v>
      </c>
      <c r="O709" s="784">
        <v>151.69999999999999</v>
      </c>
    </row>
    <row r="710" spans="1:15" x14ac:dyDescent="0.25">
      <c r="A710" s="782" t="s">
        <v>111</v>
      </c>
      <c r="B710" s="783" t="s">
        <v>91</v>
      </c>
      <c r="C710" s="795">
        <v>41708</v>
      </c>
      <c r="D710" s="796">
        <v>0.39652777777777776</v>
      </c>
      <c r="E710" s="783" t="s">
        <v>96</v>
      </c>
      <c r="F710" s="783" t="s">
        <v>93</v>
      </c>
      <c r="G710" s="783" t="s">
        <v>93</v>
      </c>
      <c r="H710" s="783"/>
      <c r="I710" s="783"/>
      <c r="J710" s="783"/>
      <c r="K710" s="782"/>
      <c r="L710" s="782"/>
      <c r="M710" s="782"/>
      <c r="N710" s="798"/>
      <c r="O710" s="797"/>
    </row>
    <row r="711" spans="1:15" x14ac:dyDescent="0.25">
      <c r="A711" s="782" t="s">
        <v>111</v>
      </c>
      <c r="B711" s="783" t="s">
        <v>91</v>
      </c>
      <c r="C711" s="795">
        <v>41715</v>
      </c>
      <c r="D711" s="796">
        <v>0.46180555555555558</v>
      </c>
      <c r="E711" s="783" t="s">
        <v>96</v>
      </c>
      <c r="F711" s="783" t="s">
        <v>100</v>
      </c>
      <c r="G711" s="783" t="s">
        <v>93</v>
      </c>
      <c r="H711" s="783"/>
      <c r="I711" s="783"/>
      <c r="J711" s="783"/>
      <c r="K711" s="782"/>
      <c r="L711" s="782"/>
      <c r="M711" s="782"/>
      <c r="N711" s="783">
        <v>3</v>
      </c>
      <c r="O711" s="797"/>
    </row>
    <row r="712" spans="1:15" x14ac:dyDescent="0.25">
      <c r="A712" s="782" t="s">
        <v>111</v>
      </c>
      <c r="B712" s="783" t="s">
        <v>91</v>
      </c>
      <c r="C712" s="795">
        <v>41715</v>
      </c>
      <c r="D712" s="796">
        <v>0.46250000000000002</v>
      </c>
      <c r="E712" s="783" t="s">
        <v>96</v>
      </c>
      <c r="F712" s="783" t="s">
        <v>100</v>
      </c>
      <c r="G712" s="783" t="s">
        <v>93</v>
      </c>
      <c r="H712" s="783"/>
      <c r="I712" s="783"/>
      <c r="J712" s="783"/>
      <c r="K712" s="782"/>
      <c r="L712" s="782"/>
      <c r="M712" s="782"/>
      <c r="N712" s="798"/>
      <c r="O712" s="797"/>
    </row>
    <row r="713" spans="1:15" x14ac:dyDescent="0.25">
      <c r="A713" s="782" t="s">
        <v>111</v>
      </c>
      <c r="B713" s="783" t="s">
        <v>91</v>
      </c>
      <c r="C713" s="795">
        <v>41717</v>
      </c>
      <c r="D713" s="796">
        <v>0.4826388888888889</v>
      </c>
      <c r="E713" s="783" t="s">
        <v>96</v>
      </c>
      <c r="F713" s="783" t="s">
        <v>100</v>
      </c>
      <c r="G713" s="783" t="s">
        <v>93</v>
      </c>
      <c r="H713" s="783"/>
      <c r="I713" s="783"/>
      <c r="J713" s="783"/>
      <c r="K713" s="782"/>
      <c r="L713" s="782"/>
      <c r="M713" s="782"/>
      <c r="N713" s="783">
        <v>0</v>
      </c>
      <c r="O713" s="797"/>
    </row>
    <row r="714" spans="1:15" x14ac:dyDescent="0.25">
      <c r="A714" s="782" t="s">
        <v>111</v>
      </c>
      <c r="B714" s="783" t="s">
        <v>91</v>
      </c>
      <c r="C714" s="795">
        <v>41717</v>
      </c>
      <c r="D714" s="796">
        <v>0.48333333333333334</v>
      </c>
      <c r="E714" s="783" t="s">
        <v>96</v>
      </c>
      <c r="F714" s="783" t="s">
        <v>100</v>
      </c>
      <c r="G714" s="783" t="s">
        <v>93</v>
      </c>
      <c r="H714" s="783"/>
      <c r="I714" s="783"/>
      <c r="J714" s="783"/>
      <c r="K714" s="782"/>
      <c r="L714" s="782"/>
      <c r="M714" s="782"/>
      <c r="N714" s="798"/>
      <c r="O714" s="797"/>
    </row>
    <row r="715" spans="1:15" x14ac:dyDescent="0.25">
      <c r="A715" s="782" t="s">
        <v>111</v>
      </c>
      <c r="B715" s="783" t="s">
        <v>91</v>
      </c>
      <c r="C715" s="795">
        <v>41722</v>
      </c>
      <c r="D715" s="796">
        <v>0.59722222222222221</v>
      </c>
      <c r="E715" s="783" t="s">
        <v>98</v>
      </c>
      <c r="F715" s="783" t="s">
        <v>93</v>
      </c>
      <c r="G715" s="783" t="s">
        <v>93</v>
      </c>
      <c r="H715" s="783"/>
      <c r="I715" s="783"/>
      <c r="J715" s="783"/>
      <c r="K715" s="782"/>
      <c r="L715" s="782"/>
      <c r="M715" s="782"/>
      <c r="N715" s="783">
        <v>0</v>
      </c>
      <c r="O715" s="784">
        <v>183.8</v>
      </c>
    </row>
    <row r="716" spans="1:15" x14ac:dyDescent="0.25">
      <c r="A716" s="782" t="s">
        <v>111</v>
      </c>
      <c r="B716" s="783" t="s">
        <v>91</v>
      </c>
      <c r="C716" s="795">
        <v>41729</v>
      </c>
      <c r="D716" s="796">
        <v>0.49166666666666664</v>
      </c>
      <c r="E716" s="783" t="s">
        <v>96</v>
      </c>
      <c r="F716" s="783" t="s">
        <v>93</v>
      </c>
      <c r="G716" s="783" t="s">
        <v>93</v>
      </c>
      <c r="H716" s="783"/>
      <c r="I716" s="783"/>
      <c r="J716" s="783"/>
      <c r="K716" s="782"/>
      <c r="L716" s="782"/>
      <c r="M716" s="782"/>
      <c r="N716" s="783">
        <v>0</v>
      </c>
      <c r="O716" s="784">
        <v>145.19999999999999</v>
      </c>
    </row>
    <row r="717" spans="1:15" x14ac:dyDescent="0.25">
      <c r="A717" s="782" t="s">
        <v>111</v>
      </c>
      <c r="B717" s="783" t="s">
        <v>91</v>
      </c>
      <c r="C717" s="795">
        <v>41743</v>
      </c>
      <c r="D717" s="796">
        <v>0.44791666666666669</v>
      </c>
      <c r="E717" s="783" t="s">
        <v>96</v>
      </c>
      <c r="F717" s="783" t="s">
        <v>100</v>
      </c>
      <c r="G717" s="783" t="s">
        <v>93</v>
      </c>
      <c r="H717" s="783"/>
      <c r="I717" s="783"/>
      <c r="J717" s="783"/>
      <c r="K717" s="782"/>
      <c r="L717" s="782"/>
      <c r="M717" s="782"/>
      <c r="N717" s="783">
        <v>2</v>
      </c>
      <c r="O717" s="797"/>
    </row>
    <row r="718" spans="1:15" x14ac:dyDescent="0.25">
      <c r="A718" s="782" t="s">
        <v>111</v>
      </c>
      <c r="B718" s="783" t="s">
        <v>91</v>
      </c>
      <c r="C718" s="795">
        <v>41750</v>
      </c>
      <c r="D718" s="796">
        <v>0.53680555555555554</v>
      </c>
      <c r="E718" s="783" t="s">
        <v>96</v>
      </c>
      <c r="F718" s="783" t="s">
        <v>19</v>
      </c>
      <c r="G718" s="783" t="s">
        <v>93</v>
      </c>
      <c r="H718" s="783"/>
      <c r="I718" s="783"/>
      <c r="J718" s="783"/>
      <c r="K718" s="782"/>
      <c r="L718" s="782"/>
      <c r="M718" s="782"/>
      <c r="N718" s="798"/>
      <c r="O718" s="797"/>
    </row>
    <row r="719" spans="1:15" x14ac:dyDescent="0.25">
      <c r="A719" s="782" t="s">
        <v>111</v>
      </c>
      <c r="B719" s="786" t="s">
        <v>91</v>
      </c>
      <c r="C719" s="787">
        <v>41750</v>
      </c>
      <c r="D719" s="788">
        <v>0.53611111111111109</v>
      </c>
      <c r="E719" s="786" t="s">
        <v>96</v>
      </c>
      <c r="F719" s="786" t="s">
        <v>93</v>
      </c>
      <c r="G719" s="783" t="s">
        <v>93</v>
      </c>
      <c r="H719" s="786"/>
      <c r="I719" s="786"/>
      <c r="J719" s="786"/>
      <c r="K719" s="782"/>
      <c r="L719" s="782"/>
      <c r="M719" s="782"/>
      <c r="N719" s="786">
        <v>0.1</v>
      </c>
      <c r="O719" s="786">
        <v>116.5</v>
      </c>
    </row>
    <row r="720" spans="1:15" x14ac:dyDescent="0.25">
      <c r="A720" s="782" t="s">
        <v>111</v>
      </c>
      <c r="B720" s="783" t="s">
        <v>91</v>
      </c>
      <c r="C720" s="795">
        <v>41757</v>
      </c>
      <c r="D720" s="796">
        <v>0.43888888888888888</v>
      </c>
      <c r="E720" s="783" t="s">
        <v>96</v>
      </c>
      <c r="F720" s="783" t="s">
        <v>19</v>
      </c>
      <c r="G720" s="783" t="s">
        <v>93</v>
      </c>
      <c r="H720" s="783"/>
      <c r="I720" s="783"/>
      <c r="J720" s="783"/>
      <c r="K720" s="782"/>
      <c r="L720" s="782"/>
      <c r="M720" s="782"/>
      <c r="N720" s="798"/>
      <c r="O720" s="797"/>
    </row>
    <row r="721" spans="1:15" x14ac:dyDescent="0.25">
      <c r="A721" s="782" t="s">
        <v>111</v>
      </c>
      <c r="B721" s="786" t="s">
        <v>91</v>
      </c>
      <c r="C721" s="787">
        <v>41757</v>
      </c>
      <c r="D721" s="788">
        <v>0.43819444444444444</v>
      </c>
      <c r="E721" s="786" t="s">
        <v>96</v>
      </c>
      <c r="F721" s="786" t="s">
        <v>93</v>
      </c>
      <c r="G721" s="783" t="s">
        <v>93</v>
      </c>
      <c r="H721" s="786"/>
      <c r="I721" s="786"/>
      <c r="J721" s="786"/>
      <c r="K721" s="782"/>
      <c r="L721" s="782"/>
      <c r="M721" s="782"/>
      <c r="N721" s="786">
        <v>1</v>
      </c>
      <c r="O721" s="786">
        <v>316</v>
      </c>
    </row>
    <row r="722" spans="1:15" x14ac:dyDescent="0.25">
      <c r="A722" s="782" t="s">
        <v>111</v>
      </c>
      <c r="B722" s="783" t="s">
        <v>91</v>
      </c>
      <c r="C722" s="795">
        <v>41766</v>
      </c>
      <c r="D722" s="796">
        <v>0.59375</v>
      </c>
      <c r="E722" s="783" t="s">
        <v>96</v>
      </c>
      <c r="F722" s="783" t="s">
        <v>93</v>
      </c>
      <c r="G722" s="783" t="s">
        <v>93</v>
      </c>
      <c r="H722" s="783"/>
      <c r="I722" s="783"/>
      <c r="J722" s="783"/>
      <c r="K722" s="782"/>
      <c r="L722" s="782"/>
      <c r="M722" s="782"/>
      <c r="N722" s="783">
        <v>0</v>
      </c>
      <c r="O722" s="784">
        <v>50</v>
      </c>
    </row>
    <row r="723" spans="1:15" x14ac:dyDescent="0.25">
      <c r="A723" s="782" t="s">
        <v>111</v>
      </c>
      <c r="B723" s="783" t="s">
        <v>91</v>
      </c>
      <c r="C723" s="795">
        <v>41766</v>
      </c>
      <c r="D723" s="796">
        <v>0.59444444444444444</v>
      </c>
      <c r="E723" s="783" t="s">
        <v>96</v>
      </c>
      <c r="F723" s="783" t="s">
        <v>93</v>
      </c>
      <c r="G723" s="783" t="s">
        <v>93</v>
      </c>
      <c r="H723" s="783"/>
      <c r="I723" s="783"/>
      <c r="J723" s="783"/>
      <c r="K723" s="782"/>
      <c r="L723" s="782"/>
      <c r="M723" s="782"/>
      <c r="N723" s="798"/>
      <c r="O723" s="797"/>
    </row>
    <row r="724" spans="1:15" x14ac:dyDescent="0.25">
      <c r="A724" s="782" t="s">
        <v>111</v>
      </c>
      <c r="B724" s="783" t="s">
        <v>91</v>
      </c>
      <c r="C724" s="795">
        <v>41772</v>
      </c>
      <c r="D724" s="796">
        <v>0.38472222222222224</v>
      </c>
      <c r="E724" s="783" t="s">
        <v>96</v>
      </c>
      <c r="F724" s="783" t="s">
        <v>100</v>
      </c>
      <c r="G724" s="783" t="s">
        <v>93</v>
      </c>
      <c r="H724" s="783"/>
      <c r="I724" s="783"/>
      <c r="J724" s="783"/>
      <c r="K724" s="782"/>
      <c r="L724" s="782"/>
      <c r="M724" s="782"/>
      <c r="N724" s="783">
        <v>1</v>
      </c>
      <c r="O724" s="797"/>
    </row>
    <row r="725" spans="1:15" x14ac:dyDescent="0.25">
      <c r="A725" s="782" t="s">
        <v>111</v>
      </c>
      <c r="B725" s="783" t="s">
        <v>91</v>
      </c>
      <c r="C725" s="795">
        <v>41772</v>
      </c>
      <c r="D725" s="796">
        <v>0.38541666666666669</v>
      </c>
      <c r="E725" s="783" t="s">
        <v>96</v>
      </c>
      <c r="F725" s="783" t="s">
        <v>100</v>
      </c>
      <c r="G725" s="783" t="s">
        <v>93</v>
      </c>
      <c r="H725" s="783"/>
      <c r="I725" s="783"/>
      <c r="J725" s="783"/>
      <c r="K725" s="782"/>
      <c r="L725" s="782"/>
      <c r="M725" s="782"/>
      <c r="N725" s="798"/>
      <c r="O725" s="797"/>
    </row>
    <row r="726" spans="1:15" x14ac:dyDescent="0.25">
      <c r="A726" s="782" t="s">
        <v>111</v>
      </c>
      <c r="B726" s="783" t="s">
        <v>91</v>
      </c>
      <c r="C726" s="795">
        <v>41773</v>
      </c>
      <c r="D726" s="796">
        <v>0.41666666666666669</v>
      </c>
      <c r="E726" s="783" t="s">
        <v>96</v>
      </c>
      <c r="F726" s="783" t="s">
        <v>100</v>
      </c>
      <c r="G726" s="783" t="s">
        <v>93</v>
      </c>
      <c r="H726" s="783"/>
      <c r="I726" s="783"/>
      <c r="J726" s="783"/>
      <c r="K726" s="782"/>
      <c r="L726" s="782"/>
      <c r="M726" s="782"/>
      <c r="N726" s="783">
        <v>2</v>
      </c>
      <c r="O726" s="797"/>
    </row>
    <row r="727" spans="1:15" x14ac:dyDescent="0.25">
      <c r="A727" s="782" t="s">
        <v>111</v>
      </c>
      <c r="B727" s="783" t="s">
        <v>91</v>
      </c>
      <c r="C727" s="795">
        <v>41778</v>
      </c>
      <c r="D727" s="796">
        <v>0.50486111111111109</v>
      </c>
      <c r="E727" s="783" t="s">
        <v>98</v>
      </c>
      <c r="F727" s="783" t="s">
        <v>93</v>
      </c>
      <c r="G727" s="783" t="s">
        <v>93</v>
      </c>
      <c r="H727" s="783"/>
      <c r="I727" s="783"/>
      <c r="J727" s="783"/>
      <c r="K727" s="782"/>
      <c r="L727" s="782"/>
      <c r="M727" s="782"/>
      <c r="N727" s="783">
        <v>0</v>
      </c>
      <c r="O727" s="784">
        <v>140</v>
      </c>
    </row>
    <row r="728" spans="1:15" x14ac:dyDescent="0.25">
      <c r="A728" s="782" t="s">
        <v>111</v>
      </c>
      <c r="B728" s="783" t="s">
        <v>91</v>
      </c>
      <c r="C728" s="795">
        <v>41778</v>
      </c>
      <c r="D728" s="796">
        <v>0.50555555555555554</v>
      </c>
      <c r="E728" s="783" t="s">
        <v>98</v>
      </c>
      <c r="F728" s="783" t="s">
        <v>93</v>
      </c>
      <c r="G728" s="783" t="s">
        <v>93</v>
      </c>
      <c r="H728" s="783"/>
      <c r="I728" s="783"/>
      <c r="J728" s="783"/>
      <c r="K728" s="782"/>
      <c r="L728" s="782"/>
      <c r="M728" s="782"/>
      <c r="N728" s="798"/>
      <c r="O728" s="797"/>
    </row>
    <row r="729" spans="1:15" x14ac:dyDescent="0.25">
      <c r="A729" s="782" t="s">
        <v>111</v>
      </c>
      <c r="B729" s="783" t="s">
        <v>91</v>
      </c>
      <c r="C729" s="795">
        <v>41778</v>
      </c>
      <c r="D729" s="796">
        <v>0.50624999999999998</v>
      </c>
      <c r="E729" s="783" t="s">
        <v>98</v>
      </c>
      <c r="F729" s="783" t="s">
        <v>19</v>
      </c>
      <c r="G729" s="783" t="s">
        <v>93</v>
      </c>
      <c r="H729" s="783"/>
      <c r="I729" s="783"/>
      <c r="J729" s="783"/>
      <c r="K729" s="782"/>
      <c r="L729" s="782"/>
      <c r="M729" s="782"/>
      <c r="N729" s="798"/>
      <c r="O729" s="797"/>
    </row>
    <row r="730" spans="1:15" x14ac:dyDescent="0.25">
      <c r="A730" s="782" t="s">
        <v>111</v>
      </c>
      <c r="B730" s="783" t="s">
        <v>91</v>
      </c>
      <c r="C730" s="795">
        <v>41787</v>
      </c>
      <c r="D730" s="796">
        <v>0.42986111111111114</v>
      </c>
      <c r="E730" s="783" t="s">
        <v>98</v>
      </c>
      <c r="F730" s="783" t="s">
        <v>93</v>
      </c>
      <c r="G730" s="783" t="s">
        <v>93</v>
      </c>
      <c r="H730" s="783"/>
      <c r="I730" s="783"/>
      <c r="J730" s="783"/>
      <c r="K730" s="782"/>
      <c r="L730" s="782"/>
      <c r="M730" s="782"/>
      <c r="N730" s="783">
        <v>0.6</v>
      </c>
      <c r="O730" s="784">
        <v>36.4</v>
      </c>
    </row>
    <row r="731" spans="1:15" x14ac:dyDescent="0.25">
      <c r="A731" s="782" t="s">
        <v>111</v>
      </c>
      <c r="B731" s="783" t="s">
        <v>91</v>
      </c>
      <c r="C731" s="795">
        <v>41793</v>
      </c>
      <c r="D731" s="796">
        <v>0.39166666666666666</v>
      </c>
      <c r="E731" s="783" t="s">
        <v>96</v>
      </c>
      <c r="F731" s="783" t="s">
        <v>93</v>
      </c>
      <c r="G731" s="783" t="s">
        <v>93</v>
      </c>
      <c r="H731" s="783"/>
      <c r="I731" s="783"/>
      <c r="J731" s="783"/>
      <c r="K731" s="924"/>
      <c r="L731" s="924"/>
      <c r="M731" s="924"/>
      <c r="N731" s="783">
        <v>0.1</v>
      </c>
      <c r="O731" s="784">
        <v>33.799999999999997</v>
      </c>
    </row>
    <row r="732" spans="1:15" x14ac:dyDescent="0.25">
      <c r="A732" s="782" t="s">
        <v>111</v>
      </c>
      <c r="B732" s="783" t="s">
        <v>91</v>
      </c>
      <c r="C732" s="795">
        <v>41802</v>
      </c>
      <c r="D732" s="796">
        <v>0.45</v>
      </c>
      <c r="E732" s="783" t="s">
        <v>96</v>
      </c>
      <c r="F732" s="783" t="s">
        <v>100</v>
      </c>
      <c r="G732" s="783" t="s">
        <v>93</v>
      </c>
      <c r="H732" s="783"/>
      <c r="I732" s="783"/>
      <c r="J732" s="783"/>
      <c r="K732" s="924"/>
      <c r="L732" s="924"/>
      <c r="M732" s="924"/>
      <c r="N732" s="783">
        <v>0.1</v>
      </c>
      <c r="O732" s="797"/>
    </row>
    <row r="733" spans="1:15" x14ac:dyDescent="0.25">
      <c r="A733" s="782" t="s">
        <v>111</v>
      </c>
      <c r="B733" s="783" t="s">
        <v>91</v>
      </c>
      <c r="C733" s="795">
        <v>41802</v>
      </c>
      <c r="D733" s="796">
        <v>0.45069444444444445</v>
      </c>
      <c r="E733" s="783" t="s">
        <v>96</v>
      </c>
      <c r="F733" s="783" t="s">
        <v>100</v>
      </c>
      <c r="G733" s="783" t="s">
        <v>93</v>
      </c>
      <c r="H733" s="783"/>
      <c r="I733" s="783"/>
      <c r="J733" s="783"/>
      <c r="K733" s="924"/>
      <c r="L733" s="924"/>
      <c r="M733" s="924"/>
      <c r="N733" s="798"/>
      <c r="O733" s="797"/>
    </row>
    <row r="734" spans="1:15" x14ac:dyDescent="0.25">
      <c r="A734" s="782" t="s">
        <v>111</v>
      </c>
      <c r="B734" s="783" t="s">
        <v>91</v>
      </c>
      <c r="C734" s="795">
        <v>41813</v>
      </c>
      <c r="D734" s="796">
        <v>0.55694444444444446</v>
      </c>
      <c r="E734" s="783" t="s">
        <v>96</v>
      </c>
      <c r="F734" s="783" t="s">
        <v>100</v>
      </c>
      <c r="G734" s="783" t="s">
        <v>93</v>
      </c>
      <c r="H734" s="783"/>
      <c r="I734" s="783"/>
      <c r="J734" s="783"/>
      <c r="K734" s="924"/>
      <c r="L734" s="924"/>
      <c r="M734" s="924"/>
      <c r="N734" s="783">
        <v>0.2</v>
      </c>
      <c r="O734" s="797"/>
    </row>
    <row r="735" spans="1:15" x14ac:dyDescent="0.25">
      <c r="A735" s="782" t="s">
        <v>111</v>
      </c>
      <c r="B735" s="783" t="s">
        <v>91</v>
      </c>
      <c r="C735" s="795">
        <v>41815</v>
      </c>
      <c r="D735" s="796">
        <v>0.37152777777777779</v>
      </c>
      <c r="E735" s="783" t="s">
        <v>96</v>
      </c>
      <c r="F735" s="783" t="s">
        <v>93</v>
      </c>
      <c r="G735" s="783" t="s">
        <v>93</v>
      </c>
      <c r="H735" s="783"/>
      <c r="I735" s="783"/>
      <c r="J735" s="783"/>
      <c r="K735" s="924"/>
      <c r="L735" s="924"/>
      <c r="M735" s="924"/>
      <c r="N735" s="783">
        <v>0.2</v>
      </c>
      <c r="O735" s="784">
        <v>82.9</v>
      </c>
    </row>
    <row r="736" spans="1:15" x14ac:dyDescent="0.25">
      <c r="A736" s="782" t="s">
        <v>111</v>
      </c>
      <c r="B736" s="783" t="s">
        <v>91</v>
      </c>
      <c r="C736" s="795">
        <v>41815</v>
      </c>
      <c r="D736" s="796">
        <v>0.37222222222222223</v>
      </c>
      <c r="E736" s="783" t="s">
        <v>96</v>
      </c>
      <c r="F736" s="783" t="s">
        <v>93</v>
      </c>
      <c r="G736" s="783" t="s">
        <v>93</v>
      </c>
      <c r="H736" s="783"/>
      <c r="I736" s="783"/>
      <c r="J736" s="783"/>
      <c r="K736" s="924"/>
      <c r="L736" s="924"/>
      <c r="M736" s="924"/>
      <c r="N736" s="798"/>
      <c r="O736" s="797"/>
    </row>
    <row r="737" spans="1:15" x14ac:dyDescent="0.25">
      <c r="A737" s="782" t="s">
        <v>111</v>
      </c>
      <c r="B737" s="783" t="s">
        <v>91</v>
      </c>
      <c r="C737" s="795">
        <v>41815</v>
      </c>
      <c r="D737" s="796">
        <v>0.37291666666666667</v>
      </c>
      <c r="E737" s="783" t="s">
        <v>96</v>
      </c>
      <c r="F737" s="783" t="s">
        <v>19</v>
      </c>
      <c r="G737" s="783" t="s">
        <v>93</v>
      </c>
      <c r="H737" s="783"/>
      <c r="I737" s="783"/>
      <c r="J737" s="783"/>
      <c r="K737" s="782"/>
      <c r="L737" s="782"/>
      <c r="M737" s="782"/>
      <c r="N737" s="798"/>
      <c r="O737" s="797"/>
    </row>
    <row r="738" spans="1:15" x14ac:dyDescent="0.25">
      <c r="A738" s="782" t="s">
        <v>111</v>
      </c>
      <c r="B738" s="786" t="s">
        <v>91</v>
      </c>
      <c r="C738" s="787">
        <v>41815</v>
      </c>
      <c r="D738" s="788">
        <v>0.37291666666666667</v>
      </c>
      <c r="E738" s="786" t="s">
        <v>96</v>
      </c>
      <c r="F738" s="786" t="s">
        <v>19</v>
      </c>
      <c r="G738" s="783" t="s">
        <v>93</v>
      </c>
      <c r="H738" s="786"/>
      <c r="I738" s="786"/>
      <c r="J738" s="786"/>
      <c r="K738" s="782"/>
      <c r="L738" s="782"/>
      <c r="M738" s="782"/>
      <c r="N738" s="793"/>
      <c r="O738" s="793"/>
    </row>
    <row r="739" spans="1:15" x14ac:dyDescent="0.25">
      <c r="A739" s="782" t="s">
        <v>111</v>
      </c>
      <c r="B739" s="786" t="s">
        <v>91</v>
      </c>
      <c r="C739" s="787">
        <v>41820</v>
      </c>
      <c r="D739" s="788">
        <v>0.38194444444444442</v>
      </c>
      <c r="E739" s="786" t="s">
        <v>96</v>
      </c>
      <c r="F739" s="786" t="s">
        <v>93</v>
      </c>
      <c r="G739" s="783" t="s">
        <v>93</v>
      </c>
      <c r="H739" s="786"/>
      <c r="I739" s="786"/>
      <c r="J739" s="786"/>
      <c r="K739" s="782"/>
      <c r="L739" s="782"/>
      <c r="M739" s="782"/>
      <c r="N739" s="786">
        <v>0</v>
      </c>
      <c r="O739" s="786">
        <v>45</v>
      </c>
    </row>
    <row r="740" spans="1:15" x14ac:dyDescent="0.25">
      <c r="A740" s="782" t="s">
        <v>111</v>
      </c>
      <c r="B740" s="786" t="s">
        <v>91</v>
      </c>
      <c r="C740" s="787">
        <v>41820</v>
      </c>
      <c r="D740" s="788">
        <v>0.38263888888888886</v>
      </c>
      <c r="E740" s="786" t="s">
        <v>96</v>
      </c>
      <c r="F740" s="786" t="s">
        <v>19</v>
      </c>
      <c r="G740" s="783" t="s">
        <v>93</v>
      </c>
      <c r="H740" s="786"/>
      <c r="I740" s="786"/>
      <c r="J740" s="786"/>
      <c r="K740" s="782"/>
      <c r="L740" s="782"/>
      <c r="M740" s="782"/>
      <c r="N740" s="793"/>
      <c r="O740" s="793"/>
    </row>
    <row r="741" spans="1:15" x14ac:dyDescent="0.25">
      <c r="A741" s="782" t="s">
        <v>111</v>
      </c>
      <c r="B741" s="786" t="s">
        <v>91</v>
      </c>
      <c r="C741" s="787">
        <v>41820</v>
      </c>
      <c r="D741" s="788">
        <v>0.38333333333333336</v>
      </c>
      <c r="E741" s="786" t="s">
        <v>96</v>
      </c>
      <c r="F741" s="786" t="s">
        <v>19</v>
      </c>
      <c r="G741" s="783" t="s">
        <v>93</v>
      </c>
      <c r="H741" s="786"/>
      <c r="I741" s="786"/>
      <c r="J741" s="786"/>
      <c r="K741" s="782"/>
      <c r="L741" s="782"/>
      <c r="M741" s="782"/>
      <c r="N741" s="793"/>
      <c r="O741" s="793"/>
    </row>
    <row r="742" spans="1:15" x14ac:dyDescent="0.25">
      <c r="A742" s="782" t="s">
        <v>111</v>
      </c>
      <c r="B742" s="786" t="s">
        <v>91</v>
      </c>
      <c r="C742" s="787">
        <v>41834</v>
      </c>
      <c r="D742" s="788">
        <v>0.39444444444444443</v>
      </c>
      <c r="E742" s="786" t="s">
        <v>96</v>
      </c>
      <c r="F742" s="786" t="s">
        <v>93</v>
      </c>
      <c r="G742" s="783" t="s">
        <v>93</v>
      </c>
      <c r="H742" s="786"/>
      <c r="I742" s="786"/>
      <c r="J742" s="786"/>
      <c r="K742" s="782"/>
      <c r="L742" s="782"/>
      <c r="M742" s="782"/>
      <c r="N742" s="786">
        <v>0.01</v>
      </c>
      <c r="O742" s="786">
        <v>47</v>
      </c>
    </row>
    <row r="743" spans="1:15" x14ac:dyDescent="0.25">
      <c r="A743" s="782" t="s">
        <v>111</v>
      </c>
      <c r="B743" s="786" t="s">
        <v>91</v>
      </c>
      <c r="C743" s="787">
        <v>41834</v>
      </c>
      <c r="D743" s="788">
        <v>0.39513888888888887</v>
      </c>
      <c r="E743" s="786" t="s">
        <v>96</v>
      </c>
      <c r="F743" s="786" t="s">
        <v>19</v>
      </c>
      <c r="G743" s="783" t="s">
        <v>93</v>
      </c>
      <c r="H743" s="786"/>
      <c r="I743" s="786"/>
      <c r="J743" s="786"/>
      <c r="K743" s="782"/>
      <c r="L743" s="782"/>
      <c r="M743" s="782"/>
      <c r="N743" s="793"/>
      <c r="O743" s="793"/>
    </row>
    <row r="744" spans="1:15" x14ac:dyDescent="0.25">
      <c r="A744" s="782" t="s">
        <v>111</v>
      </c>
      <c r="B744" s="786" t="s">
        <v>91</v>
      </c>
      <c r="C744" s="787">
        <v>41834</v>
      </c>
      <c r="D744" s="788">
        <v>0.39583333333333331</v>
      </c>
      <c r="E744" s="786" t="s">
        <v>96</v>
      </c>
      <c r="F744" s="786" t="s">
        <v>19</v>
      </c>
      <c r="G744" s="783" t="s">
        <v>93</v>
      </c>
      <c r="H744" s="786"/>
      <c r="I744" s="786"/>
      <c r="J744" s="786"/>
      <c r="K744" s="782"/>
      <c r="L744" s="782"/>
      <c r="M744" s="782"/>
      <c r="N744" s="793"/>
      <c r="O744" s="793"/>
    </row>
    <row r="745" spans="1:15" x14ac:dyDescent="0.25">
      <c r="A745" s="782" t="s">
        <v>111</v>
      </c>
      <c r="B745" s="786" t="s">
        <v>91</v>
      </c>
      <c r="C745" s="787">
        <v>41837</v>
      </c>
      <c r="D745" s="788">
        <v>0.48888888888888887</v>
      </c>
      <c r="E745" s="786" t="s">
        <v>96</v>
      </c>
      <c r="F745" s="786" t="s">
        <v>93</v>
      </c>
      <c r="G745" s="783" t="s">
        <v>93</v>
      </c>
      <c r="H745" s="786"/>
      <c r="I745" s="786"/>
      <c r="J745" s="786"/>
      <c r="K745" s="782"/>
      <c r="L745" s="782"/>
      <c r="M745" s="782"/>
      <c r="N745" s="786">
        <v>0</v>
      </c>
      <c r="O745" s="786">
        <v>48</v>
      </c>
    </row>
    <row r="746" spans="1:15" x14ac:dyDescent="0.25">
      <c r="A746" s="782" t="s">
        <v>111</v>
      </c>
      <c r="B746" s="786" t="s">
        <v>91</v>
      </c>
      <c r="C746" s="787">
        <v>41837</v>
      </c>
      <c r="D746" s="788">
        <v>0.48958333333333331</v>
      </c>
      <c r="E746" s="786" t="s">
        <v>96</v>
      </c>
      <c r="F746" s="786" t="s">
        <v>19</v>
      </c>
      <c r="G746" s="783" t="s">
        <v>93</v>
      </c>
      <c r="H746" s="786"/>
      <c r="I746" s="786"/>
      <c r="J746" s="786"/>
      <c r="K746" s="782"/>
      <c r="L746" s="782"/>
      <c r="M746" s="782"/>
      <c r="N746" s="793"/>
      <c r="O746" s="793"/>
    </row>
    <row r="747" spans="1:15" x14ac:dyDescent="0.25">
      <c r="A747" s="782" t="s">
        <v>111</v>
      </c>
      <c r="B747" s="786" t="s">
        <v>91</v>
      </c>
      <c r="C747" s="787">
        <v>41837</v>
      </c>
      <c r="D747" s="788">
        <v>0.49027777777777776</v>
      </c>
      <c r="E747" s="786" t="s">
        <v>96</v>
      </c>
      <c r="F747" s="786" t="s">
        <v>19</v>
      </c>
      <c r="G747" s="783" t="s">
        <v>93</v>
      </c>
      <c r="H747" s="786"/>
      <c r="I747" s="786"/>
      <c r="J747" s="786"/>
      <c r="K747" s="782"/>
      <c r="L747" s="782"/>
      <c r="M747" s="782"/>
      <c r="N747" s="793"/>
      <c r="O747" s="793"/>
    </row>
    <row r="748" spans="1:15" x14ac:dyDescent="0.25">
      <c r="A748" s="782" t="s">
        <v>111</v>
      </c>
      <c r="B748" s="786" t="s">
        <v>91</v>
      </c>
      <c r="C748" s="787">
        <v>41842</v>
      </c>
      <c r="D748" s="788">
        <v>0.38333333333333336</v>
      </c>
      <c r="E748" s="786" t="s">
        <v>96</v>
      </c>
      <c r="F748" s="786" t="s">
        <v>93</v>
      </c>
      <c r="G748" s="783" t="s">
        <v>93</v>
      </c>
      <c r="H748" s="786"/>
      <c r="I748" s="786"/>
      <c r="J748" s="786"/>
      <c r="K748" s="782"/>
      <c r="L748" s="782"/>
      <c r="M748" s="782"/>
      <c r="N748" s="786">
        <v>0</v>
      </c>
      <c r="O748" s="786">
        <v>24.4</v>
      </c>
    </row>
    <row r="749" spans="1:15" x14ac:dyDescent="0.25">
      <c r="A749" s="782" t="s">
        <v>111</v>
      </c>
      <c r="B749" s="786" t="s">
        <v>91</v>
      </c>
      <c r="C749" s="787">
        <v>41842</v>
      </c>
      <c r="D749" s="788">
        <v>0.3840277777777778</v>
      </c>
      <c r="E749" s="786" t="s">
        <v>96</v>
      </c>
      <c r="F749" s="786" t="s">
        <v>19</v>
      </c>
      <c r="G749" s="783" t="s">
        <v>93</v>
      </c>
      <c r="H749" s="786"/>
      <c r="I749" s="786"/>
      <c r="J749" s="786"/>
      <c r="K749" s="782"/>
      <c r="L749" s="782"/>
      <c r="M749" s="782"/>
      <c r="N749" s="793"/>
      <c r="O749" s="793"/>
    </row>
    <row r="750" spans="1:15" x14ac:dyDescent="0.25">
      <c r="A750" s="782" t="s">
        <v>111</v>
      </c>
      <c r="B750" s="786" t="s">
        <v>91</v>
      </c>
      <c r="C750" s="787">
        <v>41842</v>
      </c>
      <c r="D750" s="788">
        <v>0.38472222222222224</v>
      </c>
      <c r="E750" s="786" t="s">
        <v>96</v>
      </c>
      <c r="F750" s="786" t="s">
        <v>19</v>
      </c>
      <c r="G750" s="783" t="s">
        <v>93</v>
      </c>
      <c r="H750" s="786"/>
      <c r="I750" s="786"/>
      <c r="J750" s="786"/>
      <c r="K750" s="782"/>
      <c r="L750" s="782"/>
      <c r="M750" s="782"/>
      <c r="N750" s="793"/>
      <c r="O750" s="793"/>
    </row>
    <row r="751" spans="1:15" x14ac:dyDescent="0.25">
      <c r="A751" s="782" t="s">
        <v>111</v>
      </c>
      <c r="B751" s="786" t="s">
        <v>91</v>
      </c>
      <c r="C751" s="787">
        <v>41848</v>
      </c>
      <c r="D751" s="788">
        <v>0.43055555555555558</v>
      </c>
      <c r="E751" s="786" t="s">
        <v>96</v>
      </c>
      <c r="F751" s="786" t="s">
        <v>93</v>
      </c>
      <c r="G751" s="783" t="s">
        <v>93</v>
      </c>
      <c r="H751" s="786"/>
      <c r="I751" s="786"/>
      <c r="J751" s="786"/>
      <c r="K751" s="782"/>
      <c r="L751" s="782"/>
      <c r="M751" s="782"/>
      <c r="N751" s="786">
        <v>0</v>
      </c>
      <c r="O751" s="786">
        <v>58.9</v>
      </c>
    </row>
    <row r="752" spans="1:15" x14ac:dyDescent="0.25">
      <c r="A752" s="782" t="s">
        <v>111</v>
      </c>
      <c r="B752" s="786" t="s">
        <v>91</v>
      </c>
      <c r="C752" s="787">
        <v>41848</v>
      </c>
      <c r="D752" s="788">
        <v>0.43125000000000002</v>
      </c>
      <c r="E752" s="786" t="s">
        <v>96</v>
      </c>
      <c r="F752" s="786" t="s">
        <v>19</v>
      </c>
      <c r="G752" s="783" t="s">
        <v>93</v>
      </c>
      <c r="H752" s="786"/>
      <c r="I752" s="786"/>
      <c r="J752" s="786"/>
      <c r="K752" s="782"/>
      <c r="L752" s="782"/>
      <c r="M752" s="782"/>
      <c r="N752" s="793"/>
      <c r="O752" s="793"/>
    </row>
    <row r="753" spans="1:15" x14ac:dyDescent="0.25">
      <c r="A753" s="782" t="s">
        <v>111</v>
      </c>
      <c r="B753" s="786" t="s">
        <v>91</v>
      </c>
      <c r="C753" s="787">
        <v>41848</v>
      </c>
      <c r="D753" s="788">
        <v>0.43194444444444446</v>
      </c>
      <c r="E753" s="786" t="s">
        <v>96</v>
      </c>
      <c r="F753" s="786" t="s">
        <v>19</v>
      </c>
      <c r="G753" s="783" t="s">
        <v>93</v>
      </c>
      <c r="H753" s="786"/>
      <c r="I753" s="786"/>
      <c r="J753" s="786"/>
      <c r="K753" s="782"/>
      <c r="L753" s="782"/>
      <c r="M753" s="782"/>
      <c r="N753" s="793"/>
      <c r="O753" s="793"/>
    </row>
    <row r="754" spans="1:15" x14ac:dyDescent="0.25">
      <c r="A754" s="782" t="s">
        <v>111</v>
      </c>
      <c r="B754" s="786" t="s">
        <v>91</v>
      </c>
      <c r="C754" s="787">
        <v>41851</v>
      </c>
      <c r="D754" s="788">
        <v>0.51041666666666663</v>
      </c>
      <c r="E754" s="786" t="s">
        <v>96</v>
      </c>
      <c r="F754" s="786" t="s">
        <v>93</v>
      </c>
      <c r="G754" s="783" t="s">
        <v>93</v>
      </c>
      <c r="H754" s="786"/>
      <c r="I754" s="786"/>
      <c r="J754" s="786"/>
      <c r="K754" s="782"/>
      <c r="L754" s="782"/>
      <c r="M754" s="782"/>
      <c r="N754" s="782"/>
      <c r="O754" s="786">
        <v>45</v>
      </c>
    </row>
    <row r="755" spans="1:15" x14ac:dyDescent="0.25">
      <c r="A755" s="782" t="s">
        <v>111</v>
      </c>
      <c r="B755" s="786" t="s">
        <v>91</v>
      </c>
      <c r="C755" s="787">
        <v>41851</v>
      </c>
      <c r="D755" s="788">
        <v>0.51111111111111107</v>
      </c>
      <c r="E755" s="786" t="s">
        <v>96</v>
      </c>
      <c r="F755" s="786" t="s">
        <v>19</v>
      </c>
      <c r="G755" s="783" t="s">
        <v>93</v>
      </c>
      <c r="H755" s="786"/>
      <c r="I755" s="786"/>
      <c r="J755" s="786"/>
      <c r="K755" s="782"/>
      <c r="L755" s="782"/>
      <c r="M755" s="782"/>
      <c r="N755" s="782"/>
      <c r="O755" s="793"/>
    </row>
    <row r="756" spans="1:15" x14ac:dyDescent="0.25">
      <c r="A756" s="782" t="s">
        <v>111</v>
      </c>
      <c r="B756" s="786" t="s">
        <v>91</v>
      </c>
      <c r="C756" s="787">
        <v>41851</v>
      </c>
      <c r="D756" s="788">
        <v>0.51180555555555551</v>
      </c>
      <c r="E756" s="786" t="s">
        <v>96</v>
      </c>
      <c r="F756" s="786" t="s">
        <v>19</v>
      </c>
      <c r="G756" s="783" t="s">
        <v>93</v>
      </c>
      <c r="H756" s="786"/>
      <c r="I756" s="786"/>
      <c r="J756" s="786"/>
      <c r="K756" s="782"/>
      <c r="L756" s="782"/>
      <c r="M756" s="782"/>
      <c r="N756" s="782"/>
      <c r="O756" s="793"/>
    </row>
    <row r="757" spans="1:15" x14ac:dyDescent="0.25">
      <c r="A757" s="782" t="s">
        <v>111</v>
      </c>
      <c r="B757" s="786" t="s">
        <v>91</v>
      </c>
      <c r="C757" s="787">
        <v>41857</v>
      </c>
      <c r="D757" s="788">
        <v>0.57986111111111116</v>
      </c>
      <c r="E757" s="786" t="s">
        <v>96</v>
      </c>
      <c r="F757" s="786" t="s">
        <v>93</v>
      </c>
      <c r="G757" s="783" t="s">
        <v>93</v>
      </c>
      <c r="H757" s="786"/>
      <c r="I757" s="786"/>
      <c r="J757" s="786"/>
      <c r="K757" s="782"/>
      <c r="L757" s="782"/>
      <c r="M757" s="782"/>
      <c r="N757" s="782"/>
      <c r="O757" s="786">
        <v>23</v>
      </c>
    </row>
    <row r="758" spans="1:15" x14ac:dyDescent="0.25">
      <c r="A758" s="782" t="s">
        <v>111</v>
      </c>
      <c r="B758" s="786" t="s">
        <v>91</v>
      </c>
      <c r="C758" s="787">
        <v>41857</v>
      </c>
      <c r="D758" s="788">
        <v>0.5805555555555556</v>
      </c>
      <c r="E758" s="786" t="s">
        <v>96</v>
      </c>
      <c r="F758" s="786" t="s">
        <v>19</v>
      </c>
      <c r="G758" s="783" t="s">
        <v>93</v>
      </c>
      <c r="H758" s="786"/>
      <c r="I758" s="786"/>
      <c r="J758" s="786"/>
      <c r="K758" s="782"/>
      <c r="L758" s="782"/>
      <c r="M758" s="782"/>
      <c r="N758" s="782"/>
      <c r="O758" s="793"/>
    </row>
    <row r="759" spans="1:15" x14ac:dyDescent="0.25">
      <c r="A759" s="782" t="s">
        <v>111</v>
      </c>
      <c r="B759" s="786" t="s">
        <v>91</v>
      </c>
      <c r="C759" s="787">
        <v>41857</v>
      </c>
      <c r="D759" s="788">
        <v>0.58125000000000004</v>
      </c>
      <c r="E759" s="786" t="s">
        <v>96</v>
      </c>
      <c r="F759" s="786" t="s">
        <v>19</v>
      </c>
      <c r="G759" s="783" t="s">
        <v>93</v>
      </c>
      <c r="H759" s="786"/>
      <c r="I759" s="786"/>
      <c r="J759" s="786"/>
      <c r="K759" s="782"/>
      <c r="L759" s="782"/>
      <c r="M759" s="782"/>
      <c r="N759" s="782"/>
      <c r="O759" s="793"/>
    </row>
    <row r="760" spans="1:15" x14ac:dyDescent="0.25">
      <c r="A760" s="782" t="s">
        <v>111</v>
      </c>
      <c r="B760" s="786" t="s">
        <v>91</v>
      </c>
      <c r="C760" s="787">
        <v>41863</v>
      </c>
      <c r="D760" s="788">
        <v>0.60763888888888884</v>
      </c>
      <c r="E760" s="786" t="s">
        <v>96</v>
      </c>
      <c r="F760" s="786" t="s">
        <v>93</v>
      </c>
      <c r="G760" s="783" t="s">
        <v>93</v>
      </c>
      <c r="H760" s="786"/>
      <c r="I760" s="786"/>
      <c r="J760" s="786"/>
      <c r="K760" s="782"/>
      <c r="L760" s="782"/>
      <c r="M760" s="782"/>
      <c r="N760" s="782"/>
      <c r="O760" s="786">
        <v>31</v>
      </c>
    </row>
    <row r="761" spans="1:15" x14ac:dyDescent="0.25">
      <c r="A761" s="782" t="s">
        <v>111</v>
      </c>
      <c r="B761" s="786" t="s">
        <v>91</v>
      </c>
      <c r="C761" s="787">
        <v>41863</v>
      </c>
      <c r="D761" s="788">
        <v>0.60833333333333328</v>
      </c>
      <c r="E761" s="786" t="s">
        <v>96</v>
      </c>
      <c r="F761" s="786" t="s">
        <v>19</v>
      </c>
      <c r="G761" s="783" t="s">
        <v>93</v>
      </c>
      <c r="H761" s="786"/>
      <c r="I761" s="786"/>
      <c r="J761" s="786"/>
      <c r="K761" s="782"/>
      <c r="L761" s="782"/>
      <c r="M761" s="782"/>
      <c r="N761" s="782"/>
      <c r="O761" s="793"/>
    </row>
    <row r="762" spans="1:15" x14ac:dyDescent="0.25">
      <c r="A762" s="782" t="s">
        <v>111</v>
      </c>
      <c r="B762" s="786" t="s">
        <v>91</v>
      </c>
      <c r="C762" s="787">
        <v>41869</v>
      </c>
      <c r="D762" s="788">
        <v>0.5395833333333333</v>
      </c>
      <c r="E762" s="786" t="s">
        <v>96</v>
      </c>
      <c r="F762" s="786" t="s">
        <v>93</v>
      </c>
      <c r="G762" s="783" t="s">
        <v>93</v>
      </c>
      <c r="H762" s="786"/>
      <c r="I762" s="786"/>
      <c r="J762" s="786"/>
      <c r="K762" s="782"/>
      <c r="L762" s="782"/>
      <c r="M762" s="782"/>
      <c r="N762" s="782"/>
      <c r="O762" s="786">
        <v>20.100000000000001</v>
      </c>
    </row>
    <row r="763" spans="1:15" x14ac:dyDescent="0.25">
      <c r="A763" s="782" t="s">
        <v>111</v>
      </c>
      <c r="B763" s="786" t="s">
        <v>91</v>
      </c>
      <c r="C763" s="787">
        <v>41878</v>
      </c>
      <c r="D763" s="788">
        <v>0.47708333333333336</v>
      </c>
      <c r="E763" s="786" t="s">
        <v>96</v>
      </c>
      <c r="F763" s="786" t="s">
        <v>93</v>
      </c>
      <c r="G763" s="783" t="s">
        <v>93</v>
      </c>
      <c r="H763" s="786"/>
      <c r="I763" s="786"/>
      <c r="J763" s="786"/>
      <c r="K763" s="782"/>
      <c r="L763" s="782"/>
      <c r="M763" s="782"/>
      <c r="N763" s="782"/>
      <c r="O763" s="793"/>
    </row>
    <row r="764" spans="1:15" x14ac:dyDescent="0.25">
      <c r="A764" s="782" t="s">
        <v>111</v>
      </c>
      <c r="B764" s="786" t="s">
        <v>91</v>
      </c>
      <c r="C764" s="787">
        <v>41878</v>
      </c>
      <c r="D764" s="788">
        <v>0.4777777777777778</v>
      </c>
      <c r="E764" s="786" t="s">
        <v>96</v>
      </c>
      <c r="F764" s="786" t="s">
        <v>19</v>
      </c>
      <c r="G764" s="783" t="s">
        <v>93</v>
      </c>
      <c r="H764" s="786"/>
      <c r="I764" s="786"/>
      <c r="J764" s="786"/>
      <c r="K764" s="782"/>
      <c r="L764" s="782"/>
      <c r="M764" s="782"/>
      <c r="N764" s="782"/>
      <c r="O764" s="793"/>
    </row>
    <row r="765" spans="1:15" x14ac:dyDescent="0.25">
      <c r="A765" s="782" t="s">
        <v>111</v>
      </c>
      <c r="B765" s="786" t="s">
        <v>91</v>
      </c>
      <c r="C765" s="787">
        <v>41878</v>
      </c>
      <c r="D765" s="788">
        <v>0.47847222222222224</v>
      </c>
      <c r="E765" s="786" t="s">
        <v>96</v>
      </c>
      <c r="F765" s="786" t="s">
        <v>19</v>
      </c>
      <c r="G765" s="783" t="s">
        <v>93</v>
      </c>
      <c r="H765" s="786"/>
      <c r="I765" s="786"/>
      <c r="J765" s="786"/>
      <c r="K765" s="782"/>
      <c r="L765" s="782"/>
      <c r="M765" s="782"/>
      <c r="N765" s="782"/>
      <c r="O765" s="793"/>
    </row>
    <row r="766" spans="1:15" x14ac:dyDescent="0.25">
      <c r="A766" s="782" t="s">
        <v>111</v>
      </c>
      <c r="B766" s="786" t="s">
        <v>91</v>
      </c>
      <c r="C766" s="787">
        <v>41886</v>
      </c>
      <c r="D766" s="788">
        <v>0.44722222222222224</v>
      </c>
      <c r="E766" s="786" t="s">
        <v>96</v>
      </c>
      <c r="F766" s="786" t="s">
        <v>93</v>
      </c>
      <c r="G766" s="783" t="s">
        <v>93</v>
      </c>
      <c r="H766" s="786"/>
      <c r="I766" s="786"/>
      <c r="J766" s="786"/>
      <c r="K766" s="782"/>
      <c r="L766" s="782"/>
      <c r="M766" s="782"/>
      <c r="N766" s="782"/>
      <c r="O766" s="786">
        <v>6.3</v>
      </c>
    </row>
    <row r="767" spans="1:15" x14ac:dyDescent="0.25">
      <c r="A767" s="782" t="s">
        <v>111</v>
      </c>
      <c r="B767" s="786" t="s">
        <v>91</v>
      </c>
      <c r="C767" s="787">
        <v>41886</v>
      </c>
      <c r="D767" s="788">
        <v>0.44791666666666669</v>
      </c>
      <c r="E767" s="786" t="s">
        <v>96</v>
      </c>
      <c r="F767" s="786" t="s">
        <v>19</v>
      </c>
      <c r="G767" s="783" t="s">
        <v>93</v>
      </c>
      <c r="H767" s="786"/>
      <c r="I767" s="786"/>
      <c r="J767" s="786"/>
      <c r="K767" s="782"/>
      <c r="L767" s="782"/>
      <c r="M767" s="782"/>
      <c r="N767" s="782"/>
      <c r="O767" s="793"/>
    </row>
    <row r="768" spans="1:15" x14ac:dyDescent="0.25">
      <c r="A768" s="782" t="s">
        <v>111</v>
      </c>
      <c r="B768" s="786" t="s">
        <v>91</v>
      </c>
      <c r="C768" s="787">
        <v>41886</v>
      </c>
      <c r="D768" s="788">
        <v>0.44861111111111113</v>
      </c>
      <c r="E768" s="786" t="s">
        <v>96</v>
      </c>
      <c r="F768" s="786" t="s">
        <v>19</v>
      </c>
      <c r="G768" s="783" t="s">
        <v>93</v>
      </c>
      <c r="H768" s="786"/>
      <c r="I768" s="786"/>
      <c r="J768" s="786"/>
      <c r="K768" s="782"/>
      <c r="L768" s="782"/>
      <c r="M768" s="782"/>
      <c r="N768" s="782"/>
      <c r="O768" s="793"/>
    </row>
    <row r="769" spans="1:15" x14ac:dyDescent="0.25">
      <c r="A769" s="782" t="s">
        <v>111</v>
      </c>
      <c r="B769" s="786" t="s">
        <v>91</v>
      </c>
      <c r="C769" s="787">
        <v>41893</v>
      </c>
      <c r="D769" s="788">
        <v>0.43263888888888891</v>
      </c>
      <c r="E769" s="786" t="s">
        <v>98</v>
      </c>
      <c r="F769" s="786" t="s">
        <v>93</v>
      </c>
      <c r="G769" s="783" t="s">
        <v>93</v>
      </c>
      <c r="H769" s="786"/>
      <c r="I769" s="786"/>
      <c r="J769" s="786"/>
      <c r="K769" s="782"/>
      <c r="L769" s="782"/>
      <c r="M769" s="782"/>
      <c r="N769" s="782"/>
      <c r="O769" s="786">
        <v>7.5</v>
      </c>
    </row>
    <row r="770" spans="1:15" x14ac:dyDescent="0.25">
      <c r="A770" s="782" t="s">
        <v>111</v>
      </c>
      <c r="B770" s="786" t="s">
        <v>91</v>
      </c>
      <c r="C770" s="787">
        <v>41893</v>
      </c>
      <c r="D770" s="788">
        <v>0.43333333333333335</v>
      </c>
      <c r="E770" s="786" t="s">
        <v>98</v>
      </c>
      <c r="F770" s="786" t="s">
        <v>19</v>
      </c>
      <c r="G770" s="783" t="s">
        <v>93</v>
      </c>
      <c r="H770" s="786"/>
      <c r="I770" s="786"/>
      <c r="J770" s="786"/>
      <c r="K770" s="782"/>
      <c r="L770" s="782"/>
      <c r="M770" s="782"/>
      <c r="N770" s="782"/>
      <c r="O770" s="793"/>
    </row>
    <row r="771" spans="1:15" x14ac:dyDescent="0.25">
      <c r="A771" s="782" t="s">
        <v>111</v>
      </c>
      <c r="B771" s="786" t="s">
        <v>91</v>
      </c>
      <c r="C771" s="787">
        <v>41893</v>
      </c>
      <c r="D771" s="788">
        <v>0.43402777777777779</v>
      </c>
      <c r="E771" s="786" t="s">
        <v>98</v>
      </c>
      <c r="F771" s="786" t="s">
        <v>19</v>
      </c>
      <c r="G771" s="783" t="s">
        <v>93</v>
      </c>
      <c r="H771" s="786"/>
      <c r="I771" s="786"/>
      <c r="J771" s="786"/>
      <c r="K771" s="782"/>
      <c r="L771" s="782"/>
      <c r="M771" s="782"/>
      <c r="N771" s="782"/>
      <c r="O771" s="793"/>
    </row>
    <row r="772" spans="1:15" x14ac:dyDescent="0.25">
      <c r="A772" s="782" t="s">
        <v>111</v>
      </c>
      <c r="B772" s="786" t="s">
        <v>91</v>
      </c>
      <c r="C772" s="787">
        <v>41897</v>
      </c>
      <c r="D772" s="788">
        <v>0.56874999999999998</v>
      </c>
      <c r="E772" s="786" t="s">
        <v>96</v>
      </c>
      <c r="F772" s="786" t="s">
        <v>93</v>
      </c>
      <c r="G772" s="783" t="s">
        <v>93</v>
      </c>
      <c r="H772" s="786"/>
      <c r="I772" s="786"/>
      <c r="J772" s="786"/>
      <c r="K772" s="782"/>
      <c r="L772" s="782"/>
      <c r="M772" s="782"/>
      <c r="N772" s="782"/>
      <c r="O772" s="786">
        <v>6.3</v>
      </c>
    </row>
    <row r="773" spans="1:15" x14ac:dyDescent="0.25">
      <c r="A773" s="782" t="s">
        <v>111</v>
      </c>
      <c r="B773" s="786" t="s">
        <v>91</v>
      </c>
      <c r="C773" s="787">
        <v>41899</v>
      </c>
      <c r="D773" s="788">
        <v>0.44236111111111109</v>
      </c>
      <c r="E773" s="786" t="s">
        <v>96</v>
      </c>
      <c r="F773" s="786" t="s">
        <v>93</v>
      </c>
      <c r="G773" s="783" t="s">
        <v>93</v>
      </c>
      <c r="H773" s="786"/>
      <c r="I773" s="786"/>
      <c r="J773" s="786"/>
      <c r="K773" s="782"/>
      <c r="L773" s="782"/>
      <c r="M773" s="782"/>
      <c r="N773" s="782"/>
      <c r="O773" s="786">
        <v>7.6</v>
      </c>
    </row>
    <row r="774" spans="1:15" x14ac:dyDescent="0.25">
      <c r="A774" s="782" t="s">
        <v>111</v>
      </c>
      <c r="B774" s="786" t="s">
        <v>91</v>
      </c>
      <c r="C774" s="787">
        <v>41899</v>
      </c>
      <c r="D774" s="788">
        <v>0.44305555555555554</v>
      </c>
      <c r="E774" s="786" t="s">
        <v>96</v>
      </c>
      <c r="F774" s="786" t="s">
        <v>19</v>
      </c>
      <c r="G774" s="783" t="s">
        <v>93</v>
      </c>
      <c r="H774" s="786"/>
      <c r="I774" s="786"/>
      <c r="J774" s="786"/>
      <c r="K774" s="782"/>
      <c r="L774" s="782"/>
      <c r="M774" s="782"/>
      <c r="N774" s="782"/>
      <c r="O774" s="793"/>
    </row>
    <row r="775" spans="1:15" x14ac:dyDescent="0.25">
      <c r="A775" s="782" t="s">
        <v>111</v>
      </c>
      <c r="B775" s="786" t="s">
        <v>91</v>
      </c>
      <c r="C775" s="787">
        <v>41899</v>
      </c>
      <c r="D775" s="788">
        <v>0.44374999999999998</v>
      </c>
      <c r="E775" s="786" t="s">
        <v>96</v>
      </c>
      <c r="F775" s="786" t="s">
        <v>19</v>
      </c>
      <c r="G775" s="783" t="s">
        <v>93</v>
      </c>
      <c r="H775" s="786"/>
      <c r="I775" s="786"/>
      <c r="J775" s="786"/>
      <c r="K775" s="782"/>
      <c r="L775" s="782"/>
      <c r="M775" s="782"/>
      <c r="N775" s="782"/>
      <c r="O775" s="793"/>
    </row>
    <row r="776" spans="1:15" x14ac:dyDescent="0.25">
      <c r="A776" s="782" t="s">
        <v>111</v>
      </c>
      <c r="B776" s="786" t="s">
        <v>91</v>
      </c>
      <c r="C776" s="787">
        <v>41906</v>
      </c>
      <c r="D776" s="788">
        <v>0.5541666666666667</v>
      </c>
      <c r="E776" s="786" t="s">
        <v>98</v>
      </c>
      <c r="F776" s="786" t="s">
        <v>93</v>
      </c>
      <c r="G776" s="783" t="s">
        <v>93</v>
      </c>
      <c r="H776" s="786"/>
      <c r="I776" s="786"/>
      <c r="J776" s="786"/>
      <c r="K776" s="782"/>
      <c r="L776" s="782"/>
      <c r="M776" s="782"/>
      <c r="N776" s="782"/>
      <c r="O776" s="786">
        <v>4</v>
      </c>
    </row>
    <row r="777" spans="1:15" x14ac:dyDescent="0.25">
      <c r="A777" s="782" t="s">
        <v>111</v>
      </c>
      <c r="B777" s="786" t="s">
        <v>91</v>
      </c>
      <c r="C777" s="787">
        <v>41914</v>
      </c>
      <c r="D777" s="788">
        <v>0.49444444444444446</v>
      </c>
      <c r="E777" s="791" t="s">
        <v>96</v>
      </c>
      <c r="F777" s="786" t="s">
        <v>93</v>
      </c>
      <c r="G777" s="783" t="s">
        <v>93</v>
      </c>
      <c r="H777" s="786"/>
      <c r="I777" s="786"/>
      <c r="J777" s="786"/>
      <c r="K777" s="782"/>
      <c r="L777" s="782"/>
      <c r="M777" s="782"/>
      <c r="N777" s="782"/>
      <c r="O777" s="782"/>
    </row>
    <row r="778" spans="1:15" x14ac:dyDescent="0.25">
      <c r="A778" s="782" t="s">
        <v>111</v>
      </c>
      <c r="B778" s="786" t="s">
        <v>91</v>
      </c>
      <c r="C778" s="787">
        <v>41914</v>
      </c>
      <c r="D778" s="788">
        <v>0.49513888888888891</v>
      </c>
      <c r="E778" s="791" t="s">
        <v>96</v>
      </c>
      <c r="F778" s="786" t="s">
        <v>19</v>
      </c>
      <c r="G778" s="783" t="s">
        <v>93</v>
      </c>
      <c r="H778" s="786"/>
      <c r="I778" s="786"/>
      <c r="J778" s="786"/>
      <c r="K778" s="782"/>
      <c r="L778" s="782"/>
      <c r="M778" s="782"/>
      <c r="N778" s="782"/>
      <c r="O778" s="782"/>
    </row>
    <row r="779" spans="1:15" x14ac:dyDescent="0.25">
      <c r="A779" s="782" t="s">
        <v>111</v>
      </c>
      <c r="B779" s="786" t="s">
        <v>91</v>
      </c>
      <c r="C779" s="787">
        <v>41921</v>
      </c>
      <c r="D779" s="788">
        <v>0.42569444444444443</v>
      </c>
      <c r="E779" s="786" t="s">
        <v>96</v>
      </c>
      <c r="F779" s="786" t="s">
        <v>93</v>
      </c>
      <c r="G779" s="783" t="s">
        <v>93</v>
      </c>
      <c r="H779" s="786"/>
      <c r="I779" s="786"/>
      <c r="J779" s="786"/>
      <c r="K779" s="782"/>
      <c r="L779" s="782"/>
      <c r="M779" s="782"/>
      <c r="N779" s="782"/>
      <c r="O779" s="782"/>
    </row>
    <row r="780" spans="1:15" x14ac:dyDescent="0.25">
      <c r="A780" s="782" t="s">
        <v>111</v>
      </c>
      <c r="B780" s="786" t="s">
        <v>91</v>
      </c>
      <c r="C780" s="787">
        <v>41921</v>
      </c>
      <c r="D780" s="788">
        <v>0.42638888888888887</v>
      </c>
      <c r="E780" s="786" t="s">
        <v>96</v>
      </c>
      <c r="F780" s="786" t="s">
        <v>19</v>
      </c>
      <c r="G780" s="783" t="s">
        <v>93</v>
      </c>
      <c r="H780" s="786"/>
      <c r="I780" s="786"/>
      <c r="J780" s="786"/>
      <c r="K780" s="782"/>
      <c r="L780" s="782"/>
      <c r="M780" s="782"/>
      <c r="N780" s="782"/>
      <c r="O780" s="782"/>
    </row>
    <row r="781" spans="1:15" x14ac:dyDescent="0.25">
      <c r="A781" s="782" t="s">
        <v>111</v>
      </c>
      <c r="B781" s="786" t="s">
        <v>91</v>
      </c>
      <c r="C781" s="787">
        <v>41921</v>
      </c>
      <c r="D781" s="788">
        <v>0.42708333333333331</v>
      </c>
      <c r="E781" s="786" t="s">
        <v>96</v>
      </c>
      <c r="F781" s="786" t="s">
        <v>19</v>
      </c>
      <c r="G781" s="783" t="s">
        <v>93</v>
      </c>
      <c r="H781" s="786"/>
      <c r="I781" s="786"/>
      <c r="J781" s="786"/>
      <c r="K781" s="782"/>
      <c r="L781" s="782"/>
      <c r="M781" s="782"/>
      <c r="N781" s="782"/>
      <c r="O781" s="782"/>
    </row>
    <row r="782" spans="1:15" x14ac:dyDescent="0.25">
      <c r="A782" s="782" t="s">
        <v>111</v>
      </c>
      <c r="B782" s="786" t="s">
        <v>91</v>
      </c>
      <c r="C782" s="787">
        <v>41927</v>
      </c>
      <c r="D782" s="788">
        <v>0.4375</v>
      </c>
      <c r="E782" s="786" t="s">
        <v>96</v>
      </c>
      <c r="F782" s="786" t="s">
        <v>100</v>
      </c>
      <c r="G782" s="783" t="s">
        <v>93</v>
      </c>
      <c r="H782" s="786"/>
      <c r="I782" s="786"/>
      <c r="J782" s="786"/>
      <c r="K782" s="782"/>
      <c r="L782" s="782"/>
      <c r="M782" s="782"/>
      <c r="N782" s="782"/>
      <c r="O782" s="782"/>
    </row>
    <row r="783" spans="1:15" x14ac:dyDescent="0.25">
      <c r="A783" s="782" t="s">
        <v>111</v>
      </c>
      <c r="B783" s="786" t="s">
        <v>91</v>
      </c>
      <c r="C783" s="787">
        <v>41927</v>
      </c>
      <c r="D783" s="788">
        <v>0.43819444444444444</v>
      </c>
      <c r="E783" s="786" t="s">
        <v>96</v>
      </c>
      <c r="F783" s="786" t="s">
        <v>19</v>
      </c>
      <c r="G783" s="783" t="s">
        <v>93</v>
      </c>
      <c r="H783" s="786"/>
      <c r="I783" s="786"/>
      <c r="J783" s="786"/>
      <c r="K783" s="782"/>
      <c r="L783" s="782"/>
      <c r="M783" s="782"/>
      <c r="N783" s="782"/>
      <c r="O783" s="782"/>
    </row>
    <row r="784" spans="1:15" x14ac:dyDescent="0.25">
      <c r="A784" s="782" t="s">
        <v>111</v>
      </c>
      <c r="B784" s="786" t="s">
        <v>91</v>
      </c>
      <c r="C784" s="787">
        <v>41927</v>
      </c>
      <c r="D784" s="788">
        <v>0.43888888888888888</v>
      </c>
      <c r="E784" s="786" t="s">
        <v>96</v>
      </c>
      <c r="F784" s="786" t="s">
        <v>19</v>
      </c>
      <c r="G784" s="783" t="s">
        <v>93</v>
      </c>
      <c r="H784" s="786"/>
      <c r="I784" s="786"/>
      <c r="J784" s="786"/>
      <c r="K784" s="782"/>
      <c r="L784" s="782"/>
      <c r="M784" s="782"/>
      <c r="N784" s="782"/>
      <c r="O784" s="782"/>
    </row>
    <row r="785" spans="1:15" x14ac:dyDescent="0.25">
      <c r="A785" s="782" t="s">
        <v>111</v>
      </c>
      <c r="B785" s="786" t="s">
        <v>91</v>
      </c>
      <c r="C785" s="787">
        <v>41934</v>
      </c>
      <c r="D785" s="788">
        <v>0.4201388888888889</v>
      </c>
      <c r="E785" s="786" t="s">
        <v>98</v>
      </c>
      <c r="F785" s="786" t="s">
        <v>93</v>
      </c>
      <c r="G785" s="783" t="s">
        <v>93</v>
      </c>
      <c r="H785" s="786"/>
      <c r="I785" s="786"/>
      <c r="J785" s="786"/>
      <c r="K785" s="782"/>
      <c r="L785" s="782"/>
      <c r="M785" s="782"/>
      <c r="N785" s="782"/>
      <c r="O785" s="782"/>
    </row>
    <row r="786" spans="1:15" x14ac:dyDescent="0.25">
      <c r="A786" s="782" t="s">
        <v>111</v>
      </c>
      <c r="B786" s="786" t="s">
        <v>91</v>
      </c>
      <c r="C786" s="787">
        <v>41934</v>
      </c>
      <c r="D786" s="788">
        <v>0.42083333333333334</v>
      </c>
      <c r="E786" s="786" t="s">
        <v>98</v>
      </c>
      <c r="F786" s="786" t="s">
        <v>19</v>
      </c>
      <c r="G786" s="783" t="s">
        <v>93</v>
      </c>
      <c r="H786" s="786"/>
      <c r="I786" s="786"/>
      <c r="J786" s="786"/>
      <c r="K786" s="782"/>
      <c r="L786" s="782"/>
      <c r="M786" s="782"/>
      <c r="N786" s="782"/>
      <c r="O786" s="782"/>
    </row>
    <row r="787" spans="1:15" x14ac:dyDescent="0.25">
      <c r="A787" s="782" t="s">
        <v>111</v>
      </c>
      <c r="B787" s="786" t="s">
        <v>91</v>
      </c>
      <c r="C787" s="787">
        <v>41934</v>
      </c>
      <c r="D787" s="788">
        <v>0.42152777777777778</v>
      </c>
      <c r="E787" s="786" t="s">
        <v>98</v>
      </c>
      <c r="F787" s="786" t="s">
        <v>19</v>
      </c>
      <c r="G787" s="783" t="s">
        <v>93</v>
      </c>
      <c r="H787" s="786"/>
      <c r="I787" s="786"/>
      <c r="J787" s="786"/>
      <c r="K787" s="782"/>
      <c r="L787" s="782"/>
      <c r="M787" s="782"/>
      <c r="N787" s="782"/>
      <c r="O787" s="782"/>
    </row>
    <row r="788" spans="1:15" x14ac:dyDescent="0.25">
      <c r="A788" s="782" t="s">
        <v>111</v>
      </c>
      <c r="B788" s="786" t="s">
        <v>91</v>
      </c>
      <c r="C788" s="787">
        <v>41941</v>
      </c>
      <c r="D788" s="788">
        <v>0.42569444444444443</v>
      </c>
      <c r="E788" s="786" t="s">
        <v>96</v>
      </c>
      <c r="F788" s="786" t="s">
        <v>93</v>
      </c>
      <c r="G788" s="783" t="s">
        <v>93</v>
      </c>
      <c r="H788" s="786"/>
      <c r="I788" s="786"/>
      <c r="J788" s="786"/>
      <c r="K788" s="782"/>
      <c r="L788" s="782"/>
      <c r="M788" s="782"/>
      <c r="N788" s="782"/>
      <c r="O788" s="782"/>
    </row>
    <row r="789" spans="1:15" x14ac:dyDescent="0.25">
      <c r="A789" s="782" t="s">
        <v>111</v>
      </c>
      <c r="B789" s="786" t="s">
        <v>91</v>
      </c>
      <c r="C789" s="787">
        <v>41941</v>
      </c>
      <c r="D789" s="788">
        <v>0.42638888888888887</v>
      </c>
      <c r="E789" s="786" t="s">
        <v>96</v>
      </c>
      <c r="F789" s="786" t="s">
        <v>19</v>
      </c>
      <c r="G789" s="783" t="s">
        <v>93</v>
      </c>
      <c r="H789" s="786"/>
      <c r="I789" s="786"/>
      <c r="J789" s="786"/>
      <c r="K789" s="782"/>
      <c r="L789" s="782"/>
      <c r="M789" s="782"/>
      <c r="N789" s="782"/>
      <c r="O789" s="782"/>
    </row>
    <row r="790" spans="1:15" x14ac:dyDescent="0.25">
      <c r="A790" s="782" t="s">
        <v>111</v>
      </c>
      <c r="B790" s="786" t="s">
        <v>91</v>
      </c>
      <c r="C790" s="787">
        <v>41941</v>
      </c>
      <c r="D790" s="788">
        <v>0.42708333333333331</v>
      </c>
      <c r="E790" s="786" t="s">
        <v>96</v>
      </c>
      <c r="F790" s="786" t="s">
        <v>19</v>
      </c>
      <c r="G790" s="783" t="s">
        <v>93</v>
      </c>
      <c r="H790" s="786"/>
      <c r="I790" s="786"/>
      <c r="J790" s="786"/>
      <c r="K790" s="782"/>
      <c r="L790" s="782"/>
      <c r="M790" s="782"/>
      <c r="N790" s="782"/>
      <c r="O790" s="782"/>
    </row>
    <row r="791" spans="1:15" x14ac:dyDescent="0.25">
      <c r="A791" s="782" t="s">
        <v>111</v>
      </c>
      <c r="B791" s="786" t="s">
        <v>91</v>
      </c>
      <c r="C791" s="787">
        <v>41955</v>
      </c>
      <c r="D791" s="788">
        <v>0.3888888888888889</v>
      </c>
      <c r="E791" s="786" t="s">
        <v>96</v>
      </c>
      <c r="F791" s="786" t="s">
        <v>93</v>
      </c>
      <c r="G791" s="783" t="s">
        <v>93</v>
      </c>
      <c r="H791" s="786"/>
      <c r="I791" s="786"/>
      <c r="J791" s="786"/>
      <c r="K791" s="782"/>
      <c r="L791" s="782"/>
      <c r="M791" s="782"/>
      <c r="N791" s="782"/>
      <c r="O791" s="782"/>
    </row>
    <row r="792" spans="1:15" x14ac:dyDescent="0.25">
      <c r="A792" s="782" t="s">
        <v>111</v>
      </c>
      <c r="B792" s="786" t="s">
        <v>91</v>
      </c>
      <c r="C792" s="787">
        <v>41955</v>
      </c>
      <c r="D792" s="788">
        <v>0.38958333333333334</v>
      </c>
      <c r="E792" s="786" t="s">
        <v>96</v>
      </c>
      <c r="F792" s="786" t="s">
        <v>19</v>
      </c>
      <c r="G792" s="783" t="s">
        <v>93</v>
      </c>
      <c r="H792" s="786"/>
      <c r="I792" s="786"/>
      <c r="J792" s="786"/>
      <c r="K792" s="782"/>
      <c r="L792" s="782"/>
      <c r="M792" s="782"/>
      <c r="N792" s="782"/>
      <c r="O792" s="782"/>
    </row>
    <row r="793" spans="1:15" x14ac:dyDescent="0.25">
      <c r="A793" s="782" t="s">
        <v>111</v>
      </c>
      <c r="B793" s="786" t="s">
        <v>91</v>
      </c>
      <c r="C793" s="787">
        <v>41955</v>
      </c>
      <c r="D793" s="788">
        <v>0.39027777777777778</v>
      </c>
      <c r="E793" s="786" t="s">
        <v>96</v>
      </c>
      <c r="F793" s="786" t="s">
        <v>19</v>
      </c>
      <c r="G793" s="783" t="s">
        <v>93</v>
      </c>
      <c r="H793" s="786"/>
      <c r="I793" s="786"/>
      <c r="J793" s="786"/>
      <c r="K793" s="782"/>
      <c r="L793" s="782"/>
      <c r="M793" s="782"/>
      <c r="N793" s="782"/>
      <c r="O793" s="782"/>
    </row>
    <row r="794" spans="1:15" x14ac:dyDescent="0.25">
      <c r="A794" s="782" t="s">
        <v>111</v>
      </c>
      <c r="B794" s="786" t="s">
        <v>91</v>
      </c>
      <c r="C794" s="787">
        <v>41960</v>
      </c>
      <c r="D794" s="788">
        <v>0.3298611111111111</v>
      </c>
      <c r="E794" s="786" t="s">
        <v>96</v>
      </c>
      <c r="F794" s="786" t="s">
        <v>93</v>
      </c>
      <c r="G794" s="783" t="s">
        <v>93</v>
      </c>
      <c r="H794" s="786"/>
      <c r="I794" s="786"/>
      <c r="J794" s="786"/>
      <c r="K794" s="782"/>
      <c r="L794" s="782"/>
      <c r="M794" s="782"/>
      <c r="N794" s="782"/>
      <c r="O794" s="782"/>
    </row>
    <row r="795" spans="1:15" x14ac:dyDescent="0.25">
      <c r="A795" s="782" t="s">
        <v>111</v>
      </c>
      <c r="B795" s="786" t="s">
        <v>91</v>
      </c>
      <c r="C795" s="787">
        <v>41960</v>
      </c>
      <c r="D795" s="788">
        <v>0.33055555555555555</v>
      </c>
      <c r="E795" s="786" t="s">
        <v>96</v>
      </c>
      <c r="F795" s="786" t="s">
        <v>19</v>
      </c>
      <c r="G795" s="783" t="s">
        <v>93</v>
      </c>
      <c r="H795" s="786"/>
      <c r="I795" s="786"/>
      <c r="J795" s="786"/>
      <c r="K795" s="782"/>
      <c r="L795" s="782"/>
      <c r="M795" s="782"/>
      <c r="N795" s="782"/>
      <c r="O795" s="782"/>
    </row>
    <row r="796" spans="1:15" x14ac:dyDescent="0.25">
      <c r="A796" s="782" t="s">
        <v>111</v>
      </c>
      <c r="B796" s="786" t="s">
        <v>91</v>
      </c>
      <c r="C796" s="787">
        <v>41960</v>
      </c>
      <c r="D796" s="788">
        <v>0.33124999999999999</v>
      </c>
      <c r="E796" s="786" t="s">
        <v>96</v>
      </c>
      <c r="F796" s="786" t="s">
        <v>19</v>
      </c>
      <c r="G796" s="783" t="s">
        <v>93</v>
      </c>
      <c r="H796" s="786"/>
      <c r="I796" s="786"/>
      <c r="J796" s="786"/>
      <c r="K796" s="782"/>
      <c r="L796" s="782"/>
      <c r="M796" s="782"/>
      <c r="N796" s="782"/>
      <c r="O796" s="782"/>
    </row>
    <row r="797" spans="1:15" x14ac:dyDescent="0.25">
      <c r="A797" s="782" t="s">
        <v>111</v>
      </c>
      <c r="B797" s="786" t="s">
        <v>91</v>
      </c>
      <c r="C797" s="787">
        <v>41962</v>
      </c>
      <c r="D797" s="788">
        <v>0.48958333333333331</v>
      </c>
      <c r="E797" s="786" t="s">
        <v>98</v>
      </c>
      <c r="F797" s="786" t="s">
        <v>93</v>
      </c>
      <c r="G797" s="783" t="s">
        <v>93</v>
      </c>
      <c r="H797" s="786"/>
      <c r="I797" s="786"/>
      <c r="J797" s="786"/>
      <c r="K797" s="782"/>
      <c r="L797" s="782"/>
      <c r="M797" s="782"/>
      <c r="N797" s="782"/>
      <c r="O797" s="782"/>
    </row>
    <row r="798" spans="1:15" x14ac:dyDescent="0.25">
      <c r="A798" s="782" t="s">
        <v>111</v>
      </c>
      <c r="B798" s="786" t="s">
        <v>91</v>
      </c>
      <c r="C798" s="787">
        <v>41962</v>
      </c>
      <c r="D798" s="788">
        <v>0.49027777777777776</v>
      </c>
      <c r="E798" s="786" t="s">
        <v>98</v>
      </c>
      <c r="F798" s="786" t="s">
        <v>19</v>
      </c>
      <c r="G798" s="783" t="s">
        <v>93</v>
      </c>
      <c r="H798" s="786"/>
      <c r="I798" s="786"/>
      <c r="J798" s="786"/>
      <c r="K798" s="782"/>
      <c r="L798" s="782"/>
      <c r="M798" s="782"/>
      <c r="N798" s="782"/>
      <c r="O798" s="782"/>
    </row>
    <row r="799" spans="1:15" x14ac:dyDescent="0.25">
      <c r="A799" s="782" t="s">
        <v>111</v>
      </c>
      <c r="B799" s="786" t="s">
        <v>91</v>
      </c>
      <c r="C799" s="787">
        <v>41962</v>
      </c>
      <c r="D799" s="788">
        <v>0.4909722222222222</v>
      </c>
      <c r="E799" s="786" t="s">
        <v>98</v>
      </c>
      <c r="F799" s="786" t="s">
        <v>19</v>
      </c>
      <c r="G799" s="783" t="s">
        <v>93</v>
      </c>
      <c r="H799" s="786"/>
      <c r="I799" s="786"/>
      <c r="J799" s="786"/>
      <c r="K799" s="782"/>
      <c r="L799" s="782"/>
      <c r="M799" s="782"/>
      <c r="N799" s="782"/>
      <c r="O799" s="782"/>
    </row>
    <row r="800" spans="1:15" x14ac:dyDescent="0.25">
      <c r="A800" s="782" t="s">
        <v>111</v>
      </c>
      <c r="B800" s="786" t="s">
        <v>91</v>
      </c>
      <c r="C800" s="787">
        <v>41967</v>
      </c>
      <c r="D800" s="788">
        <v>0.50208333333333333</v>
      </c>
      <c r="E800" s="786" t="s">
        <v>98</v>
      </c>
      <c r="F800" s="786" t="s">
        <v>93</v>
      </c>
      <c r="G800" s="783" t="s">
        <v>93</v>
      </c>
      <c r="H800" s="786"/>
      <c r="I800" s="786"/>
      <c r="J800" s="786"/>
      <c r="K800" s="782"/>
      <c r="L800" s="782"/>
      <c r="M800" s="782"/>
      <c r="N800" s="782"/>
      <c r="O800" s="782"/>
    </row>
    <row r="801" spans="1:15" x14ac:dyDescent="0.25">
      <c r="A801" s="782" t="s">
        <v>111</v>
      </c>
      <c r="B801" s="786" t="s">
        <v>91</v>
      </c>
      <c r="C801" s="787">
        <v>41967</v>
      </c>
      <c r="D801" s="788">
        <v>0.50277777777777777</v>
      </c>
      <c r="E801" s="786" t="s">
        <v>98</v>
      </c>
      <c r="F801" s="786" t="s">
        <v>93</v>
      </c>
      <c r="G801" s="783" t="s">
        <v>93</v>
      </c>
      <c r="H801" s="786"/>
      <c r="I801" s="786"/>
      <c r="J801" s="786"/>
      <c r="K801" s="782"/>
      <c r="L801" s="782"/>
      <c r="M801" s="782"/>
      <c r="N801" s="782"/>
      <c r="O801" s="782"/>
    </row>
    <row r="802" spans="1:15" x14ac:dyDescent="0.25">
      <c r="A802" s="782" t="s">
        <v>111</v>
      </c>
      <c r="B802" s="786" t="s">
        <v>91</v>
      </c>
      <c r="C802" s="787">
        <v>41967</v>
      </c>
      <c r="D802" s="788">
        <v>0.50347222222222221</v>
      </c>
      <c r="E802" s="786" t="s">
        <v>98</v>
      </c>
      <c r="F802" s="786" t="s">
        <v>19</v>
      </c>
      <c r="G802" s="783" t="s">
        <v>93</v>
      </c>
      <c r="H802" s="786"/>
      <c r="I802" s="786"/>
      <c r="J802" s="786"/>
      <c r="K802" s="782"/>
      <c r="L802" s="782"/>
      <c r="M802" s="782"/>
      <c r="N802" s="782"/>
      <c r="O802" s="782"/>
    </row>
    <row r="803" spans="1:15" x14ac:dyDescent="0.25">
      <c r="A803" s="782" t="s">
        <v>111</v>
      </c>
      <c r="B803" s="782" t="s">
        <v>91</v>
      </c>
      <c r="C803" s="787">
        <v>42037</v>
      </c>
      <c r="D803" s="788">
        <v>0.53541666666666665</v>
      </c>
      <c r="E803" s="786" t="s">
        <v>96</v>
      </c>
      <c r="F803" s="786" t="s">
        <v>93</v>
      </c>
      <c r="G803" s="783" t="s">
        <v>93</v>
      </c>
      <c r="H803" s="786"/>
      <c r="I803" s="786"/>
      <c r="J803" s="786"/>
      <c r="K803" s="782"/>
      <c r="L803" s="782"/>
      <c r="M803" s="782"/>
      <c r="N803" s="786">
        <v>0</v>
      </c>
      <c r="O803" s="793"/>
    </row>
    <row r="804" spans="1:15" x14ac:dyDescent="0.25">
      <c r="A804" s="782" t="s">
        <v>111</v>
      </c>
      <c r="B804" s="782" t="s">
        <v>91</v>
      </c>
      <c r="C804" s="787">
        <v>42037</v>
      </c>
      <c r="D804" s="788">
        <v>0.53611111111111109</v>
      </c>
      <c r="E804" s="786" t="s">
        <v>96</v>
      </c>
      <c r="F804" s="786" t="s">
        <v>93</v>
      </c>
      <c r="G804" s="783" t="s">
        <v>93</v>
      </c>
      <c r="H804" s="786"/>
      <c r="I804" s="786"/>
      <c r="J804" s="786"/>
      <c r="K804" s="782"/>
      <c r="L804" s="782"/>
      <c r="M804" s="782"/>
      <c r="N804" s="793"/>
      <c r="O804" s="793"/>
    </row>
    <row r="805" spans="1:15" x14ac:dyDescent="0.25">
      <c r="A805" s="782" t="s">
        <v>111</v>
      </c>
      <c r="B805" s="782" t="s">
        <v>91</v>
      </c>
      <c r="C805" s="787">
        <v>42037</v>
      </c>
      <c r="D805" s="788">
        <v>0.53680555555555554</v>
      </c>
      <c r="E805" s="786" t="s">
        <v>96</v>
      </c>
      <c r="F805" s="786" t="s">
        <v>19</v>
      </c>
      <c r="G805" s="783" t="s">
        <v>93</v>
      </c>
      <c r="H805" s="786"/>
      <c r="I805" s="786"/>
      <c r="J805" s="786"/>
      <c r="K805" s="782"/>
      <c r="L805" s="782"/>
      <c r="M805" s="782"/>
      <c r="N805" s="793"/>
      <c r="O805" s="793"/>
    </row>
    <row r="806" spans="1:15" x14ac:dyDescent="0.25">
      <c r="A806" s="782" t="s">
        <v>111</v>
      </c>
      <c r="B806" s="782" t="s">
        <v>91</v>
      </c>
      <c r="C806" s="787">
        <v>42046</v>
      </c>
      <c r="D806" s="788">
        <v>0.52430555555555558</v>
      </c>
      <c r="E806" s="786" t="s">
        <v>98</v>
      </c>
      <c r="F806" s="786" t="s">
        <v>93</v>
      </c>
      <c r="G806" s="783" t="s">
        <v>93</v>
      </c>
      <c r="H806" s="786"/>
      <c r="I806" s="786"/>
      <c r="J806" s="786"/>
      <c r="K806" s="782"/>
      <c r="L806" s="782"/>
      <c r="M806" s="782"/>
      <c r="N806" s="786">
        <v>0</v>
      </c>
      <c r="O806" s="786">
        <v>19.3</v>
      </c>
    </row>
    <row r="807" spans="1:15" x14ac:dyDescent="0.25">
      <c r="A807" s="782" t="s">
        <v>111</v>
      </c>
      <c r="B807" s="782" t="s">
        <v>91</v>
      </c>
      <c r="C807" s="787">
        <v>42046</v>
      </c>
      <c r="D807" s="788">
        <v>0.52500000000000002</v>
      </c>
      <c r="E807" s="786" t="s">
        <v>98</v>
      </c>
      <c r="F807" s="786" t="s">
        <v>93</v>
      </c>
      <c r="G807" s="783" t="s">
        <v>93</v>
      </c>
      <c r="H807" s="786"/>
      <c r="I807" s="786"/>
      <c r="J807" s="786"/>
      <c r="K807" s="782"/>
      <c r="L807" s="782"/>
      <c r="M807" s="782"/>
      <c r="N807" s="786">
        <v>0</v>
      </c>
      <c r="O807" s="793"/>
    </row>
    <row r="808" spans="1:15" x14ac:dyDescent="0.25">
      <c r="A808" s="782" t="s">
        <v>111</v>
      </c>
      <c r="B808" s="782" t="s">
        <v>91</v>
      </c>
      <c r="C808" s="787">
        <v>42046</v>
      </c>
      <c r="D808" s="788">
        <v>0.52569444444444446</v>
      </c>
      <c r="E808" s="786" t="s">
        <v>98</v>
      </c>
      <c r="F808" s="786" t="s">
        <v>19</v>
      </c>
      <c r="G808" s="783" t="s">
        <v>93</v>
      </c>
      <c r="H808" s="786"/>
      <c r="I808" s="786"/>
      <c r="J808" s="786"/>
      <c r="K808" s="782"/>
      <c r="L808" s="782"/>
      <c r="M808" s="782"/>
      <c r="N808" s="793"/>
      <c r="O808" s="793"/>
    </row>
    <row r="809" spans="1:15" x14ac:dyDescent="0.25">
      <c r="A809" s="782" t="s">
        <v>111</v>
      </c>
      <c r="B809" s="782" t="s">
        <v>91</v>
      </c>
      <c r="C809" s="787">
        <v>42053</v>
      </c>
      <c r="D809" s="788">
        <v>0.56041666666666667</v>
      </c>
      <c r="E809" s="786" t="s">
        <v>96</v>
      </c>
      <c r="F809" s="786" t="s">
        <v>93</v>
      </c>
      <c r="G809" s="783" t="s">
        <v>93</v>
      </c>
      <c r="H809" s="786"/>
      <c r="I809" s="786"/>
      <c r="J809" s="786"/>
      <c r="K809" s="782"/>
      <c r="L809" s="782"/>
      <c r="M809" s="782"/>
      <c r="N809" s="786">
        <v>0</v>
      </c>
      <c r="O809" s="786">
        <v>18.3</v>
      </c>
    </row>
    <row r="810" spans="1:15" x14ac:dyDescent="0.25">
      <c r="A810" s="782" t="s">
        <v>111</v>
      </c>
      <c r="B810" s="782" t="s">
        <v>91</v>
      </c>
      <c r="C810" s="787">
        <v>42053</v>
      </c>
      <c r="D810" s="788">
        <v>0.56111111111111112</v>
      </c>
      <c r="E810" s="786" t="s">
        <v>96</v>
      </c>
      <c r="F810" s="786" t="s">
        <v>93</v>
      </c>
      <c r="G810" s="783" t="s">
        <v>93</v>
      </c>
      <c r="H810" s="786"/>
      <c r="I810" s="786"/>
      <c r="J810" s="786"/>
      <c r="K810" s="782"/>
      <c r="L810" s="782"/>
      <c r="M810" s="782"/>
      <c r="N810" s="793"/>
      <c r="O810" s="793"/>
    </row>
    <row r="811" spans="1:15" x14ac:dyDescent="0.25">
      <c r="A811" s="782" t="s">
        <v>111</v>
      </c>
      <c r="B811" s="782" t="s">
        <v>91</v>
      </c>
      <c r="C811" s="787">
        <v>42053</v>
      </c>
      <c r="D811" s="788">
        <v>0.56180555555555556</v>
      </c>
      <c r="E811" s="786" t="s">
        <v>96</v>
      </c>
      <c r="F811" s="786" t="s">
        <v>19</v>
      </c>
      <c r="G811" s="783" t="s">
        <v>93</v>
      </c>
      <c r="H811" s="786"/>
      <c r="I811" s="786"/>
      <c r="J811" s="786"/>
      <c r="K811" s="782"/>
      <c r="L811" s="782"/>
      <c r="M811" s="782"/>
      <c r="N811" s="793"/>
      <c r="O811" s="793"/>
    </row>
    <row r="812" spans="1:15" x14ac:dyDescent="0.25">
      <c r="A812" s="782" t="s">
        <v>111</v>
      </c>
      <c r="B812" s="782" t="s">
        <v>91</v>
      </c>
      <c r="C812" s="787">
        <v>42054</v>
      </c>
      <c r="D812" s="788">
        <v>0.5229166666666667</v>
      </c>
      <c r="E812" s="786" t="s">
        <v>98</v>
      </c>
      <c r="F812" s="786" t="s">
        <v>93</v>
      </c>
      <c r="G812" s="783" t="s">
        <v>93</v>
      </c>
      <c r="H812" s="786"/>
      <c r="I812" s="786"/>
      <c r="J812" s="786"/>
      <c r="K812" s="782"/>
      <c r="L812" s="782"/>
      <c r="M812" s="782"/>
      <c r="N812" s="786">
        <v>0</v>
      </c>
      <c r="O812" s="786">
        <v>18</v>
      </c>
    </row>
    <row r="813" spans="1:15" x14ac:dyDescent="0.25">
      <c r="A813" s="782" t="s">
        <v>111</v>
      </c>
      <c r="B813" s="782" t="s">
        <v>91</v>
      </c>
      <c r="C813" s="787">
        <v>42060</v>
      </c>
      <c r="D813" s="788">
        <v>0.52916666666666667</v>
      </c>
      <c r="E813" s="786" t="s">
        <v>98</v>
      </c>
      <c r="F813" s="786" t="s">
        <v>93</v>
      </c>
      <c r="G813" s="783" t="s">
        <v>93</v>
      </c>
      <c r="H813" s="786"/>
      <c r="I813" s="786"/>
      <c r="J813" s="786"/>
      <c r="K813" s="782"/>
      <c r="L813" s="782"/>
      <c r="M813" s="782"/>
      <c r="N813" s="786">
        <v>0</v>
      </c>
      <c r="O813" s="786">
        <v>108.2</v>
      </c>
    </row>
    <row r="814" spans="1:15" x14ac:dyDescent="0.25">
      <c r="A814" s="782" t="s">
        <v>111</v>
      </c>
      <c r="B814" s="782" t="s">
        <v>91</v>
      </c>
      <c r="C814" s="787">
        <v>42060</v>
      </c>
      <c r="D814" s="788">
        <v>0.52986111111111112</v>
      </c>
      <c r="E814" s="786" t="s">
        <v>98</v>
      </c>
      <c r="F814" s="786" t="s">
        <v>93</v>
      </c>
      <c r="G814" s="783" t="s">
        <v>93</v>
      </c>
      <c r="H814" s="786"/>
      <c r="I814" s="786"/>
      <c r="J814" s="786"/>
      <c r="K814" s="782"/>
      <c r="L814" s="782"/>
      <c r="M814" s="782"/>
      <c r="N814" s="793"/>
      <c r="O814" s="793"/>
    </row>
    <row r="815" spans="1:15" x14ac:dyDescent="0.25">
      <c r="A815" s="782" t="s">
        <v>111</v>
      </c>
      <c r="B815" s="782" t="s">
        <v>91</v>
      </c>
      <c r="C815" s="787">
        <v>42060</v>
      </c>
      <c r="D815" s="788">
        <v>0.53055555555555556</v>
      </c>
      <c r="E815" s="786" t="s">
        <v>98</v>
      </c>
      <c r="F815" s="786" t="s">
        <v>19</v>
      </c>
      <c r="G815" s="783" t="s">
        <v>93</v>
      </c>
      <c r="H815" s="786"/>
      <c r="I815" s="786"/>
      <c r="J815" s="786"/>
      <c r="K815" s="782"/>
      <c r="L815" s="782"/>
      <c r="M815" s="782"/>
      <c r="N815" s="793"/>
      <c r="O815" s="793"/>
    </row>
    <row r="816" spans="1:15" x14ac:dyDescent="0.25">
      <c r="A816" s="782" t="s">
        <v>111</v>
      </c>
      <c r="B816" s="786" t="s">
        <v>91</v>
      </c>
      <c r="C816" s="787">
        <v>42128</v>
      </c>
      <c r="D816" s="788">
        <v>0.38680555555555557</v>
      </c>
      <c r="E816" s="786" t="s">
        <v>98</v>
      </c>
      <c r="F816" s="786" t="s">
        <v>93</v>
      </c>
      <c r="G816" s="783" t="s">
        <v>93</v>
      </c>
      <c r="H816" s="786"/>
      <c r="I816" s="786"/>
      <c r="J816" s="786"/>
      <c r="K816" s="782"/>
      <c r="L816" s="782"/>
      <c r="M816" s="782"/>
      <c r="N816" s="786">
        <v>0</v>
      </c>
      <c r="O816" s="786">
        <v>42.1</v>
      </c>
    </row>
    <row r="817" spans="1:15" x14ac:dyDescent="0.25">
      <c r="A817" s="782" t="s">
        <v>111</v>
      </c>
      <c r="B817" s="786" t="s">
        <v>91</v>
      </c>
      <c r="C817" s="787">
        <v>42130</v>
      </c>
      <c r="D817" s="788">
        <v>0.46527777777777779</v>
      </c>
      <c r="E817" s="786" t="s">
        <v>96</v>
      </c>
      <c r="F817" s="786" t="s">
        <v>93</v>
      </c>
      <c r="G817" s="783" t="s">
        <v>93</v>
      </c>
      <c r="H817" s="786"/>
      <c r="I817" s="786"/>
      <c r="J817" s="786"/>
      <c r="K817" s="782"/>
      <c r="L817" s="782"/>
      <c r="M817" s="782"/>
      <c r="N817" s="786">
        <v>0.01</v>
      </c>
      <c r="O817" s="786">
        <v>39.799999999999997</v>
      </c>
    </row>
    <row r="818" spans="1:15" x14ac:dyDescent="0.25">
      <c r="A818" s="782" t="s">
        <v>111</v>
      </c>
      <c r="B818" s="786" t="s">
        <v>91</v>
      </c>
      <c r="C818" s="787">
        <v>42137</v>
      </c>
      <c r="D818" s="788">
        <v>0.4861111111111111</v>
      </c>
      <c r="E818" s="786" t="s">
        <v>98</v>
      </c>
      <c r="F818" s="786" t="s">
        <v>100</v>
      </c>
      <c r="G818" s="783" t="s">
        <v>93</v>
      </c>
      <c r="H818" s="786"/>
      <c r="I818" s="786"/>
      <c r="J818" s="786"/>
      <c r="K818" s="782"/>
      <c r="L818" s="782"/>
      <c r="M818" s="782"/>
      <c r="N818" s="786">
        <v>0</v>
      </c>
      <c r="O818" s="793"/>
    </row>
    <row r="819" spans="1:15" x14ac:dyDescent="0.25">
      <c r="A819" s="782" t="s">
        <v>111</v>
      </c>
      <c r="B819" s="786" t="s">
        <v>91</v>
      </c>
      <c r="C819" s="787">
        <v>42137</v>
      </c>
      <c r="D819" s="788">
        <v>0.48680555555555555</v>
      </c>
      <c r="E819" s="786" t="s">
        <v>98</v>
      </c>
      <c r="F819" s="786" t="s">
        <v>100</v>
      </c>
      <c r="G819" s="783" t="s">
        <v>93</v>
      </c>
      <c r="H819" s="786"/>
      <c r="I819" s="786"/>
      <c r="J819" s="786"/>
      <c r="K819" s="782"/>
      <c r="L819" s="782"/>
      <c r="M819" s="782"/>
      <c r="N819" s="793"/>
      <c r="O819" s="793"/>
    </row>
    <row r="820" spans="1:15" x14ac:dyDescent="0.25">
      <c r="A820" s="782" t="s">
        <v>111</v>
      </c>
      <c r="B820" s="786" t="s">
        <v>91</v>
      </c>
      <c r="C820" s="787">
        <v>42137</v>
      </c>
      <c r="D820" s="788">
        <v>0.48749999999999999</v>
      </c>
      <c r="E820" s="786" t="s">
        <v>98</v>
      </c>
      <c r="F820" s="786" t="s">
        <v>19</v>
      </c>
      <c r="G820" s="783" t="s">
        <v>93</v>
      </c>
      <c r="H820" s="786"/>
      <c r="I820" s="786"/>
      <c r="J820" s="786"/>
      <c r="K820" s="782"/>
      <c r="L820" s="782"/>
      <c r="M820" s="782"/>
      <c r="N820" s="793"/>
      <c r="O820" s="793"/>
    </row>
    <row r="821" spans="1:15" x14ac:dyDescent="0.25">
      <c r="A821" s="782" t="s">
        <v>111</v>
      </c>
      <c r="B821" s="786" t="s">
        <v>91</v>
      </c>
      <c r="C821" s="787">
        <v>42142</v>
      </c>
      <c r="D821" s="788">
        <v>0.37847222222222221</v>
      </c>
      <c r="E821" s="786" t="s">
        <v>98</v>
      </c>
      <c r="F821" s="786" t="s">
        <v>100</v>
      </c>
      <c r="G821" s="783" t="s">
        <v>93</v>
      </c>
      <c r="H821" s="786"/>
      <c r="I821" s="786"/>
      <c r="J821" s="786"/>
      <c r="K821" s="782"/>
      <c r="L821" s="782"/>
      <c r="M821" s="782"/>
      <c r="N821" s="793"/>
      <c r="O821" s="793"/>
    </row>
    <row r="822" spans="1:15" x14ac:dyDescent="0.25">
      <c r="A822" s="782" t="s">
        <v>111</v>
      </c>
      <c r="B822" s="786" t="s">
        <v>91</v>
      </c>
      <c r="C822" s="787">
        <v>42142</v>
      </c>
      <c r="D822" s="788">
        <v>0.37916666666666665</v>
      </c>
      <c r="E822" s="786" t="s">
        <v>98</v>
      </c>
      <c r="F822" s="786" t="s">
        <v>100</v>
      </c>
      <c r="G822" s="783" t="s">
        <v>93</v>
      </c>
      <c r="H822" s="786"/>
      <c r="I822" s="786"/>
      <c r="J822" s="786"/>
      <c r="K822" s="782"/>
      <c r="L822" s="782"/>
      <c r="M822" s="782"/>
      <c r="N822" s="793"/>
      <c r="O822" s="793"/>
    </row>
    <row r="823" spans="1:15" x14ac:dyDescent="0.25">
      <c r="A823" s="782" t="s">
        <v>111</v>
      </c>
      <c r="B823" s="786" t="s">
        <v>91</v>
      </c>
      <c r="C823" s="787">
        <v>42142</v>
      </c>
      <c r="D823" s="788">
        <v>0.37986111111111109</v>
      </c>
      <c r="E823" s="786" t="s">
        <v>98</v>
      </c>
      <c r="F823" s="786" t="s">
        <v>19</v>
      </c>
      <c r="G823" s="783" t="s">
        <v>93</v>
      </c>
      <c r="H823" s="786"/>
      <c r="I823" s="786"/>
      <c r="J823" s="786"/>
      <c r="K823" s="782"/>
      <c r="L823" s="782"/>
      <c r="M823" s="782"/>
      <c r="N823" s="793"/>
      <c r="O823" s="793"/>
    </row>
    <row r="824" spans="1:15" x14ac:dyDescent="0.25">
      <c r="A824" s="782" t="s">
        <v>111</v>
      </c>
      <c r="B824" s="786" t="s">
        <v>91</v>
      </c>
      <c r="C824" s="787">
        <v>42156</v>
      </c>
      <c r="D824" s="788">
        <v>0.41041666666666665</v>
      </c>
      <c r="E824" s="786" t="s">
        <v>98</v>
      </c>
      <c r="F824" s="786" t="s">
        <v>100</v>
      </c>
      <c r="G824" s="783" t="s">
        <v>93</v>
      </c>
      <c r="H824" s="786"/>
      <c r="I824" s="786"/>
      <c r="J824" s="786"/>
      <c r="K824" s="782"/>
      <c r="L824" s="782"/>
      <c r="M824" s="782"/>
      <c r="N824" s="786">
        <v>0.1</v>
      </c>
      <c r="O824" s="793"/>
    </row>
    <row r="825" spans="1:15" x14ac:dyDescent="0.25">
      <c r="A825" s="782" t="s">
        <v>111</v>
      </c>
      <c r="B825" s="786" t="s">
        <v>91</v>
      </c>
      <c r="C825" s="787">
        <v>42156</v>
      </c>
      <c r="D825" s="788">
        <v>0.41111111111111109</v>
      </c>
      <c r="E825" s="786" t="s">
        <v>98</v>
      </c>
      <c r="F825" s="786" t="s">
        <v>100</v>
      </c>
      <c r="G825" s="783" t="s">
        <v>93</v>
      </c>
      <c r="H825" s="786"/>
      <c r="I825" s="786"/>
      <c r="J825" s="786"/>
      <c r="K825" s="782"/>
      <c r="L825" s="782"/>
      <c r="M825" s="782"/>
      <c r="N825" s="793"/>
      <c r="O825" s="793"/>
    </row>
    <row r="826" spans="1:15" x14ac:dyDescent="0.25">
      <c r="A826" s="782" t="s">
        <v>111</v>
      </c>
      <c r="B826" s="786" t="s">
        <v>91</v>
      </c>
      <c r="C826" s="787">
        <v>42156</v>
      </c>
      <c r="D826" s="788">
        <v>0.41180555555555554</v>
      </c>
      <c r="E826" s="786" t="s">
        <v>98</v>
      </c>
      <c r="F826" s="786" t="s">
        <v>19</v>
      </c>
      <c r="G826" s="783" t="s">
        <v>93</v>
      </c>
      <c r="H826" s="786"/>
      <c r="I826" s="786"/>
      <c r="J826" s="786"/>
      <c r="K826" s="782"/>
      <c r="L826" s="782"/>
      <c r="M826" s="782"/>
      <c r="N826" s="793"/>
      <c r="O826" s="793"/>
    </row>
    <row r="827" spans="1:15" x14ac:dyDescent="0.25">
      <c r="A827" s="782" t="s">
        <v>111</v>
      </c>
      <c r="B827" s="786" t="s">
        <v>91</v>
      </c>
      <c r="C827" s="787">
        <v>42158</v>
      </c>
      <c r="D827" s="788">
        <v>0.45347222222222222</v>
      </c>
      <c r="E827" s="786" t="s">
        <v>98</v>
      </c>
      <c r="F827" s="786" t="s">
        <v>93</v>
      </c>
      <c r="G827" s="783" t="s">
        <v>93</v>
      </c>
      <c r="H827" s="786"/>
      <c r="I827" s="786"/>
      <c r="J827" s="786"/>
      <c r="K827" s="782"/>
      <c r="L827" s="782"/>
      <c r="M827" s="782"/>
      <c r="N827" s="786">
        <v>0</v>
      </c>
      <c r="O827" s="786">
        <v>221.4</v>
      </c>
    </row>
    <row r="828" spans="1:15" x14ac:dyDescent="0.25">
      <c r="A828" s="782" t="s">
        <v>111</v>
      </c>
      <c r="B828" s="786" t="s">
        <v>91</v>
      </c>
      <c r="C828" s="787">
        <v>42163</v>
      </c>
      <c r="D828" s="788">
        <v>0.40625</v>
      </c>
      <c r="E828" s="786" t="s">
        <v>98</v>
      </c>
      <c r="F828" s="786" t="s">
        <v>93</v>
      </c>
      <c r="G828" s="783" t="s">
        <v>93</v>
      </c>
      <c r="H828" s="786"/>
      <c r="I828" s="786"/>
      <c r="J828" s="786"/>
      <c r="K828" s="782"/>
      <c r="L828" s="782"/>
      <c r="M828" s="782"/>
      <c r="N828" s="786">
        <v>0</v>
      </c>
      <c r="O828" s="786">
        <v>72.8</v>
      </c>
    </row>
    <row r="829" spans="1:15" x14ac:dyDescent="0.25">
      <c r="A829" s="782" t="s">
        <v>111</v>
      </c>
      <c r="B829" s="786" t="s">
        <v>91</v>
      </c>
      <c r="C829" s="787">
        <v>42178</v>
      </c>
      <c r="D829" s="788">
        <v>0.59027777777777779</v>
      </c>
      <c r="E829" s="786" t="s">
        <v>98</v>
      </c>
      <c r="F829" s="786" t="s">
        <v>93</v>
      </c>
      <c r="G829" s="783" t="s">
        <v>93</v>
      </c>
      <c r="H829" s="786"/>
      <c r="I829" s="786"/>
      <c r="J829" s="786"/>
      <c r="K829" s="782"/>
      <c r="L829" s="782"/>
      <c r="M829" s="782"/>
      <c r="N829" s="786">
        <v>0</v>
      </c>
      <c r="O829" s="786">
        <v>112.8</v>
      </c>
    </row>
    <row r="830" spans="1:15" x14ac:dyDescent="0.25">
      <c r="A830" s="782" t="s">
        <v>111</v>
      </c>
      <c r="B830" s="786" t="s">
        <v>91</v>
      </c>
      <c r="C830" s="787">
        <v>42184</v>
      </c>
      <c r="D830" s="788">
        <v>0.39930555555555558</v>
      </c>
      <c r="E830" s="786" t="s">
        <v>98</v>
      </c>
      <c r="F830" s="786" t="s">
        <v>93</v>
      </c>
      <c r="G830" s="783" t="s">
        <v>93</v>
      </c>
      <c r="H830" s="786"/>
      <c r="I830" s="786"/>
      <c r="J830" s="786"/>
      <c r="K830" s="782"/>
      <c r="L830" s="782"/>
      <c r="M830" s="782"/>
      <c r="N830" s="786">
        <v>0</v>
      </c>
      <c r="O830" s="786">
        <v>121.5</v>
      </c>
    </row>
    <row r="831" spans="1:15" x14ac:dyDescent="0.25">
      <c r="A831" s="782" t="s">
        <v>111</v>
      </c>
      <c r="B831" s="786" t="s">
        <v>91</v>
      </c>
      <c r="C831" s="787">
        <v>42184</v>
      </c>
      <c r="D831" s="788">
        <v>0.4</v>
      </c>
      <c r="E831" s="786" t="s">
        <v>98</v>
      </c>
      <c r="F831" s="786" t="s">
        <v>93</v>
      </c>
      <c r="G831" s="783" t="s">
        <v>93</v>
      </c>
      <c r="H831" s="786"/>
      <c r="I831" s="786"/>
      <c r="J831" s="786"/>
      <c r="K831" s="782"/>
      <c r="L831" s="782"/>
      <c r="M831" s="782"/>
      <c r="N831" s="793"/>
      <c r="O831" s="793"/>
    </row>
    <row r="832" spans="1:15" x14ac:dyDescent="0.25">
      <c r="A832" s="782" t="s">
        <v>111</v>
      </c>
      <c r="B832" s="786" t="s">
        <v>91</v>
      </c>
      <c r="C832" s="787">
        <v>42184</v>
      </c>
      <c r="D832" s="788">
        <v>0.40069444444444446</v>
      </c>
      <c r="E832" s="786" t="s">
        <v>98</v>
      </c>
      <c r="F832" s="786" t="s">
        <v>19</v>
      </c>
      <c r="G832" s="783" t="s">
        <v>93</v>
      </c>
      <c r="H832" s="786"/>
      <c r="I832" s="786"/>
      <c r="J832" s="786"/>
      <c r="K832" s="782"/>
      <c r="L832" s="782"/>
      <c r="M832" s="782"/>
      <c r="N832" s="793"/>
      <c r="O832" s="793"/>
    </row>
    <row r="833" spans="1:15" x14ac:dyDescent="0.25">
      <c r="A833" s="782" t="s">
        <v>111</v>
      </c>
      <c r="B833" s="786" t="s">
        <v>91</v>
      </c>
      <c r="C833" s="787">
        <v>42191</v>
      </c>
      <c r="D833" s="788">
        <v>0.39583333333333331</v>
      </c>
      <c r="E833" s="786" t="s">
        <v>98</v>
      </c>
      <c r="F833" s="786" t="s">
        <v>100</v>
      </c>
      <c r="G833" s="783" t="s">
        <v>93</v>
      </c>
      <c r="H833" s="786"/>
      <c r="I833" s="786"/>
      <c r="J833" s="786"/>
      <c r="K833" s="782"/>
      <c r="L833" s="782"/>
      <c r="M833" s="782"/>
      <c r="N833" s="786">
        <v>0</v>
      </c>
      <c r="O833" s="793"/>
    </row>
    <row r="834" spans="1:15" x14ac:dyDescent="0.25">
      <c r="A834" s="782" t="s">
        <v>111</v>
      </c>
      <c r="B834" s="786" t="s">
        <v>91</v>
      </c>
      <c r="C834" s="787">
        <v>42191</v>
      </c>
      <c r="D834" s="788">
        <v>0.39652777777777776</v>
      </c>
      <c r="E834" s="786" t="s">
        <v>98</v>
      </c>
      <c r="F834" s="786" t="s">
        <v>100</v>
      </c>
      <c r="G834" s="783" t="s">
        <v>93</v>
      </c>
      <c r="H834" s="786"/>
      <c r="I834" s="786"/>
      <c r="J834" s="786"/>
      <c r="K834" s="782"/>
      <c r="L834" s="782"/>
      <c r="M834" s="782"/>
      <c r="N834" s="793"/>
      <c r="O834" s="793"/>
    </row>
    <row r="835" spans="1:15" x14ac:dyDescent="0.25">
      <c r="A835" s="782" t="s">
        <v>111</v>
      </c>
      <c r="B835" s="786" t="s">
        <v>91</v>
      </c>
      <c r="C835" s="787">
        <v>42191</v>
      </c>
      <c r="D835" s="788">
        <v>0.3972222222222222</v>
      </c>
      <c r="E835" s="786" t="s">
        <v>98</v>
      </c>
      <c r="F835" s="786" t="s">
        <v>19</v>
      </c>
      <c r="G835" s="783" t="s">
        <v>93</v>
      </c>
      <c r="H835" s="786"/>
      <c r="I835" s="786"/>
      <c r="J835" s="786"/>
      <c r="K835" s="782"/>
      <c r="L835" s="782"/>
      <c r="M835" s="782"/>
      <c r="N835" s="793"/>
      <c r="O835" s="793"/>
    </row>
    <row r="836" spans="1:15" x14ac:dyDescent="0.25">
      <c r="A836" s="782" t="s">
        <v>111</v>
      </c>
      <c r="B836" s="786" t="s">
        <v>91</v>
      </c>
      <c r="C836" s="787">
        <v>42198</v>
      </c>
      <c r="D836" s="788">
        <v>0.39583333333333331</v>
      </c>
      <c r="E836" s="786" t="s">
        <v>98</v>
      </c>
      <c r="F836" s="786" t="s">
        <v>93</v>
      </c>
      <c r="G836" s="783" t="s">
        <v>93</v>
      </c>
      <c r="H836" s="786"/>
      <c r="I836" s="786"/>
      <c r="J836" s="786"/>
      <c r="K836" s="782"/>
      <c r="L836" s="782"/>
      <c r="M836" s="782"/>
      <c r="N836" s="786">
        <v>0</v>
      </c>
      <c r="O836" s="786">
        <v>202.8</v>
      </c>
    </row>
    <row r="837" spans="1:15" x14ac:dyDescent="0.25">
      <c r="A837" s="782" t="s">
        <v>111</v>
      </c>
      <c r="B837" s="786" t="s">
        <v>91</v>
      </c>
      <c r="C837" s="787">
        <v>42205</v>
      </c>
      <c r="D837" s="788">
        <v>0.40625</v>
      </c>
      <c r="E837" s="786" t="s">
        <v>98</v>
      </c>
      <c r="F837" s="786" t="s">
        <v>93</v>
      </c>
      <c r="G837" s="783" t="s">
        <v>93</v>
      </c>
      <c r="H837" s="786"/>
      <c r="I837" s="786"/>
      <c r="J837" s="786"/>
      <c r="K837" s="782"/>
      <c r="L837" s="782"/>
      <c r="M837" s="782"/>
      <c r="N837" s="786">
        <v>0</v>
      </c>
      <c r="O837" s="786">
        <v>35.299999999999997</v>
      </c>
    </row>
    <row r="838" spans="1:15" x14ac:dyDescent="0.25">
      <c r="A838" s="782" t="s">
        <v>111</v>
      </c>
      <c r="B838" s="786" t="s">
        <v>91</v>
      </c>
      <c r="C838" s="787">
        <v>42207</v>
      </c>
      <c r="D838" s="788">
        <v>0.40625</v>
      </c>
      <c r="E838" s="786" t="s">
        <v>98</v>
      </c>
      <c r="F838" s="786" t="s">
        <v>93</v>
      </c>
      <c r="G838" s="783" t="s">
        <v>93</v>
      </c>
      <c r="H838" s="786"/>
      <c r="I838" s="786"/>
      <c r="J838" s="786"/>
      <c r="K838" s="782"/>
      <c r="L838" s="924"/>
      <c r="M838" s="924"/>
      <c r="N838" s="786">
        <v>0</v>
      </c>
      <c r="O838" s="786">
        <v>28</v>
      </c>
    </row>
    <row r="839" spans="1:15" x14ac:dyDescent="0.25">
      <c r="A839" s="782" t="s">
        <v>111</v>
      </c>
      <c r="B839" s="786" t="s">
        <v>91</v>
      </c>
      <c r="C839" s="787">
        <v>42212</v>
      </c>
      <c r="D839" s="788">
        <v>0.39583333333333331</v>
      </c>
      <c r="E839" s="786" t="s">
        <v>98</v>
      </c>
      <c r="F839" s="786" t="s">
        <v>93</v>
      </c>
      <c r="G839" s="783" t="s">
        <v>93</v>
      </c>
      <c r="H839" s="786"/>
      <c r="I839" s="786"/>
      <c r="J839" s="786"/>
      <c r="K839" s="782"/>
      <c r="L839" s="782"/>
      <c r="M839" s="782"/>
      <c r="N839" s="786">
        <v>0</v>
      </c>
      <c r="O839" s="786">
        <v>20.399999999999999</v>
      </c>
    </row>
    <row r="840" spans="1:15" x14ac:dyDescent="0.25">
      <c r="A840" s="782" t="s">
        <v>111</v>
      </c>
      <c r="B840" s="786" t="s">
        <v>127</v>
      </c>
      <c r="C840" s="787">
        <v>41750</v>
      </c>
      <c r="D840" s="788">
        <v>0.44791666666666669</v>
      </c>
      <c r="E840" s="786" t="s">
        <v>96</v>
      </c>
      <c r="F840" s="786" t="s">
        <v>93</v>
      </c>
      <c r="G840" s="783" t="s">
        <v>93</v>
      </c>
      <c r="H840" s="786"/>
      <c r="I840" s="786"/>
      <c r="J840" s="786"/>
      <c r="K840" s="924"/>
      <c r="L840" s="924"/>
      <c r="M840" s="924"/>
      <c r="N840" s="786">
        <v>0.1</v>
      </c>
      <c r="O840" s="786">
        <v>71.2</v>
      </c>
    </row>
    <row r="841" spans="1:15" x14ac:dyDescent="0.25">
      <c r="A841" s="782" t="s">
        <v>111</v>
      </c>
      <c r="B841" s="786" t="s">
        <v>130</v>
      </c>
      <c r="C841" s="787">
        <v>41757</v>
      </c>
      <c r="D841" s="788">
        <v>0.5756944444444444</v>
      </c>
      <c r="E841" s="786" t="s">
        <v>96</v>
      </c>
      <c r="F841" s="786" t="s">
        <v>100</v>
      </c>
      <c r="G841" s="783" t="s">
        <v>93</v>
      </c>
      <c r="H841" s="786"/>
      <c r="I841" s="786"/>
      <c r="J841" s="786"/>
      <c r="K841" s="782"/>
      <c r="L841" s="924"/>
      <c r="M841" s="924"/>
      <c r="N841" s="786">
        <v>1</v>
      </c>
      <c r="O841" s="786">
        <v>190</v>
      </c>
    </row>
    <row r="842" spans="1:15" x14ac:dyDescent="0.25">
      <c r="A842" s="782" t="s">
        <v>111</v>
      </c>
      <c r="B842" s="786" t="s">
        <v>131</v>
      </c>
      <c r="C842" s="787">
        <v>41757</v>
      </c>
      <c r="D842" s="788">
        <v>0.59375</v>
      </c>
      <c r="E842" s="786" t="s">
        <v>96</v>
      </c>
      <c r="F842" s="786" t="s">
        <v>93</v>
      </c>
      <c r="G842" s="783" t="s">
        <v>93</v>
      </c>
      <c r="H842" s="786"/>
      <c r="I842" s="786"/>
      <c r="J842" s="786"/>
      <c r="K842" s="782"/>
      <c r="L842" s="930"/>
      <c r="M842" s="930"/>
      <c r="N842" s="786">
        <v>0.5</v>
      </c>
      <c r="O842" s="786">
        <v>15.7</v>
      </c>
    </row>
    <row r="843" spans="1:15" x14ac:dyDescent="0.25">
      <c r="A843" s="782" t="s">
        <v>111</v>
      </c>
      <c r="B843" s="786" t="s">
        <v>132</v>
      </c>
      <c r="C843" s="787">
        <v>41757</v>
      </c>
      <c r="D843" s="788">
        <v>0.63958333333333328</v>
      </c>
      <c r="E843" s="786" t="s">
        <v>96</v>
      </c>
      <c r="F843" s="786" t="s">
        <v>93</v>
      </c>
      <c r="G843" s="783" t="s">
        <v>93</v>
      </c>
      <c r="H843" s="786"/>
      <c r="I843" s="786"/>
      <c r="J843" s="786"/>
      <c r="K843" s="782"/>
      <c r="L843" s="930"/>
      <c r="M843" s="930"/>
      <c r="N843" s="786">
        <v>0.5</v>
      </c>
      <c r="O843" s="786">
        <v>72.3</v>
      </c>
    </row>
    <row r="844" spans="1:15" x14ac:dyDescent="0.25">
      <c r="A844" s="782" t="s">
        <v>111</v>
      </c>
      <c r="B844" s="786" t="s">
        <v>122</v>
      </c>
      <c r="C844" s="787">
        <v>41855</v>
      </c>
      <c r="D844" s="788">
        <v>0.57986111111111116</v>
      </c>
      <c r="E844" s="786" t="s">
        <v>96</v>
      </c>
      <c r="F844" s="786" t="s">
        <v>93</v>
      </c>
      <c r="G844" s="783" t="s">
        <v>93</v>
      </c>
      <c r="H844" s="786"/>
      <c r="I844" s="786"/>
      <c r="J844" s="786"/>
      <c r="K844" s="782"/>
      <c r="L844" s="930"/>
      <c r="M844" s="930"/>
      <c r="N844" s="786">
        <v>0</v>
      </c>
      <c r="O844" s="786">
        <v>6.7</v>
      </c>
    </row>
    <row r="845" spans="1:15" x14ac:dyDescent="0.25">
      <c r="A845" s="782" t="s">
        <v>111</v>
      </c>
      <c r="B845" s="786" t="s">
        <v>133</v>
      </c>
      <c r="C845" s="787">
        <v>41758</v>
      </c>
      <c r="D845" s="788">
        <v>0.50138888888888888</v>
      </c>
      <c r="E845" s="786" t="s">
        <v>96</v>
      </c>
      <c r="F845" s="786" t="s">
        <v>93</v>
      </c>
      <c r="G845" s="783" t="s">
        <v>93</v>
      </c>
      <c r="H845" s="786"/>
      <c r="I845" s="786"/>
      <c r="J845" s="786"/>
      <c r="K845" s="782"/>
      <c r="L845" s="782"/>
      <c r="M845" s="782"/>
      <c r="N845" s="786">
        <v>0</v>
      </c>
      <c r="O845" s="786">
        <v>25.8</v>
      </c>
    </row>
    <row r="846" spans="1:15" x14ac:dyDescent="0.25">
      <c r="A846" s="782" t="s">
        <v>111</v>
      </c>
      <c r="B846" s="786" t="s">
        <v>134</v>
      </c>
      <c r="C846" s="804">
        <v>41758</v>
      </c>
      <c r="D846" s="806">
        <v>0.42638888888888887</v>
      </c>
      <c r="E846" s="808" t="s">
        <v>96</v>
      </c>
      <c r="F846" s="808" t="s">
        <v>93</v>
      </c>
      <c r="G846" s="783" t="s">
        <v>93</v>
      </c>
      <c r="H846" s="808"/>
      <c r="I846" s="808"/>
      <c r="J846" s="808"/>
      <c r="K846" s="927"/>
      <c r="L846" s="927"/>
      <c r="M846" s="927"/>
      <c r="N846" s="786">
        <v>0</v>
      </c>
      <c r="O846" s="786">
        <v>12.7</v>
      </c>
    </row>
    <row r="847" spans="1:15" x14ac:dyDescent="0.25">
      <c r="A847" s="782" t="s">
        <v>111</v>
      </c>
      <c r="B847" s="786" t="s">
        <v>135</v>
      </c>
      <c r="C847" s="787">
        <v>41758</v>
      </c>
      <c r="D847" s="788">
        <v>0.44513888888888886</v>
      </c>
      <c r="E847" s="786" t="s">
        <v>96</v>
      </c>
      <c r="F847" s="786" t="s">
        <v>93</v>
      </c>
      <c r="G847" s="783" t="s">
        <v>93</v>
      </c>
      <c r="H847" s="786"/>
      <c r="I847" s="786"/>
      <c r="J847" s="786"/>
      <c r="K847" s="782"/>
      <c r="L847" s="782"/>
      <c r="M847" s="782"/>
      <c r="N847" s="786">
        <v>0</v>
      </c>
      <c r="O847" s="786">
        <v>28.1</v>
      </c>
    </row>
    <row r="848" spans="1:15" x14ac:dyDescent="0.25">
      <c r="A848" s="782" t="s">
        <v>111</v>
      </c>
      <c r="B848" s="786" t="s">
        <v>123</v>
      </c>
      <c r="C848" s="787">
        <v>41862</v>
      </c>
      <c r="D848" s="788">
        <v>0.34930555555555554</v>
      </c>
      <c r="E848" s="786" t="s">
        <v>96</v>
      </c>
      <c r="F848" s="786" t="s">
        <v>93</v>
      </c>
      <c r="G848" s="783" t="s">
        <v>93</v>
      </c>
      <c r="H848" s="786"/>
      <c r="I848" s="786"/>
      <c r="J848" s="786"/>
      <c r="K848" s="782"/>
      <c r="L848" s="782"/>
      <c r="M848" s="782"/>
      <c r="N848" s="786">
        <v>0</v>
      </c>
      <c r="O848" s="786">
        <v>16.399999999999999</v>
      </c>
    </row>
    <row r="849" spans="1:15" x14ac:dyDescent="0.25">
      <c r="A849" s="782" t="s">
        <v>111</v>
      </c>
      <c r="B849" s="786" t="s">
        <v>123</v>
      </c>
      <c r="C849" s="787">
        <v>41939</v>
      </c>
      <c r="D849" s="788">
        <v>0.35833333333333334</v>
      </c>
      <c r="E849" s="786" t="s">
        <v>96</v>
      </c>
      <c r="F849" s="786" t="s">
        <v>93</v>
      </c>
      <c r="G849" s="783" t="s">
        <v>93</v>
      </c>
      <c r="H849" s="786"/>
      <c r="I849" s="786"/>
      <c r="J849" s="786"/>
      <c r="K849" s="782"/>
      <c r="L849" s="782"/>
      <c r="M849" s="782"/>
      <c r="N849" s="782"/>
      <c r="O849" s="786">
        <v>12.1</v>
      </c>
    </row>
    <row r="850" spans="1:15" x14ac:dyDescent="0.25">
      <c r="A850" s="782" t="s">
        <v>111</v>
      </c>
      <c r="B850" s="786" t="s">
        <v>124</v>
      </c>
      <c r="C850" s="787">
        <v>41862</v>
      </c>
      <c r="D850" s="788">
        <v>0.41875000000000001</v>
      </c>
      <c r="E850" s="786" t="s">
        <v>96</v>
      </c>
      <c r="F850" s="786" t="s">
        <v>93</v>
      </c>
      <c r="G850" s="783" t="s">
        <v>93</v>
      </c>
      <c r="H850" s="786"/>
      <c r="I850" s="786"/>
      <c r="J850" s="786"/>
      <c r="K850" s="782"/>
      <c r="L850" s="782"/>
      <c r="M850" s="782"/>
      <c r="N850" s="786">
        <v>0.1</v>
      </c>
      <c r="O850" s="786">
        <v>1.2</v>
      </c>
    </row>
    <row r="851" spans="1:15" x14ac:dyDescent="0.25">
      <c r="A851" s="782" t="s">
        <v>111</v>
      </c>
      <c r="B851" s="786" t="s">
        <v>124</v>
      </c>
      <c r="C851" s="787">
        <v>41939</v>
      </c>
      <c r="D851" s="788">
        <v>0.41805555555555557</v>
      </c>
      <c r="E851" s="786" t="s">
        <v>96</v>
      </c>
      <c r="F851" s="786" t="s">
        <v>93</v>
      </c>
      <c r="G851" s="783" t="s">
        <v>93</v>
      </c>
      <c r="H851" s="786"/>
      <c r="I851" s="786"/>
      <c r="J851" s="786"/>
      <c r="K851" s="782"/>
      <c r="L851" s="782"/>
      <c r="M851" s="782"/>
      <c r="N851" s="782"/>
      <c r="O851" s="786">
        <v>0.2</v>
      </c>
    </row>
    <row r="852" spans="1:15" x14ac:dyDescent="0.25">
      <c r="A852" s="782" t="s">
        <v>111</v>
      </c>
      <c r="B852" s="786" t="s">
        <v>125</v>
      </c>
      <c r="C852" s="787">
        <v>41862</v>
      </c>
      <c r="D852" s="788">
        <v>0.45416666666666666</v>
      </c>
      <c r="E852" s="786" t="s">
        <v>96</v>
      </c>
      <c r="F852" s="786" t="s">
        <v>93</v>
      </c>
      <c r="G852" s="783" t="s">
        <v>93</v>
      </c>
      <c r="H852" s="786"/>
      <c r="I852" s="786"/>
      <c r="J852" s="786"/>
      <c r="K852" s="782"/>
      <c r="L852" s="782"/>
      <c r="M852" s="782"/>
      <c r="N852" s="786">
        <v>0.1</v>
      </c>
      <c r="O852" s="786">
        <v>1.7</v>
      </c>
    </row>
    <row r="853" spans="1:15" x14ac:dyDescent="0.25">
      <c r="A853" s="782" t="s">
        <v>111</v>
      </c>
      <c r="B853" s="786" t="s">
        <v>125</v>
      </c>
      <c r="C853" s="787">
        <v>41939</v>
      </c>
      <c r="D853" s="788">
        <v>0.4513888888888889</v>
      </c>
      <c r="E853" s="786" t="s">
        <v>96</v>
      </c>
      <c r="F853" s="786" t="s">
        <v>93</v>
      </c>
      <c r="G853" s="783" t="s">
        <v>93</v>
      </c>
      <c r="H853" s="786"/>
      <c r="I853" s="786"/>
      <c r="J853" s="786"/>
      <c r="K853" s="782"/>
      <c r="L853" s="782"/>
      <c r="M853" s="782"/>
      <c r="N853" s="782"/>
      <c r="O853" s="786">
        <v>0.4</v>
      </c>
    </row>
    <row r="854" spans="1:15" x14ac:dyDescent="0.25">
      <c r="A854" s="744" t="s">
        <v>83</v>
      </c>
      <c r="B854" s="744" t="s">
        <v>76</v>
      </c>
      <c r="C854" s="405">
        <v>41731</v>
      </c>
      <c r="D854" s="426">
        <v>0.39583333333333331</v>
      </c>
      <c r="E854" s="1072" t="s">
        <v>24</v>
      </c>
      <c r="F854" s="744"/>
      <c r="G854" s="783" t="s">
        <v>93</v>
      </c>
      <c r="H854" s="744"/>
      <c r="I854" s="744"/>
      <c r="J854" s="744"/>
      <c r="K854" s="433">
        <v>0</v>
      </c>
      <c r="L854" s="1038">
        <v>0.5</v>
      </c>
      <c r="M854" s="433">
        <v>0.5</v>
      </c>
      <c r="N854" s="785"/>
      <c r="O854" s="785"/>
    </row>
    <row r="855" spans="1:15" x14ac:dyDescent="0.25">
      <c r="A855" s="744" t="s">
        <v>83</v>
      </c>
      <c r="B855" s="744" t="s">
        <v>76</v>
      </c>
      <c r="C855" s="405">
        <v>41731</v>
      </c>
      <c r="D855" s="426">
        <v>0.39583333333333331</v>
      </c>
      <c r="E855" s="1072" t="s">
        <v>24</v>
      </c>
      <c r="F855" s="744"/>
      <c r="G855" s="783" t="s">
        <v>93</v>
      </c>
      <c r="H855" s="744"/>
      <c r="I855" s="744"/>
      <c r="J855" s="744"/>
      <c r="K855" s="1072">
        <v>0.04</v>
      </c>
      <c r="L855" s="1072">
        <v>0.498</v>
      </c>
      <c r="M855" s="1072">
        <v>0.49</v>
      </c>
      <c r="N855" s="785"/>
      <c r="O855" s="785"/>
    </row>
    <row r="856" spans="1:15" x14ac:dyDescent="0.25">
      <c r="A856" s="744" t="s">
        <v>83</v>
      </c>
      <c r="B856" s="744" t="s">
        <v>76</v>
      </c>
      <c r="C856" s="405">
        <v>41751</v>
      </c>
      <c r="D856" s="426">
        <v>0.45833333333333331</v>
      </c>
      <c r="E856" s="1072" t="s">
        <v>22</v>
      </c>
      <c r="F856" s="744"/>
      <c r="G856" s="783" t="s">
        <v>93</v>
      </c>
      <c r="H856" s="744"/>
      <c r="I856" s="744"/>
      <c r="J856" s="744"/>
      <c r="K856" s="433">
        <v>0</v>
      </c>
      <c r="L856" s="1072">
        <v>0.49399999999999999</v>
      </c>
      <c r="M856" s="1072">
        <v>0.55000000000000004</v>
      </c>
      <c r="N856" s="785"/>
      <c r="O856" s="785"/>
    </row>
    <row r="857" spans="1:15" x14ac:dyDescent="0.25">
      <c r="A857" s="744" t="s">
        <v>83</v>
      </c>
      <c r="B857" s="744" t="s">
        <v>76</v>
      </c>
      <c r="C857" s="405">
        <v>41760</v>
      </c>
      <c r="D857" s="426">
        <v>0.45069444444444445</v>
      </c>
      <c r="E857" s="1072" t="s">
        <v>24</v>
      </c>
      <c r="F857" s="744"/>
      <c r="G857" s="783" t="s">
        <v>93</v>
      </c>
      <c r="H857" s="744"/>
      <c r="I857" s="744"/>
      <c r="J857" s="744"/>
      <c r="K857" s="1072">
        <v>0.08</v>
      </c>
      <c r="L857" s="1072">
        <v>0.46700000000000003</v>
      </c>
      <c r="M857" s="1072">
        <v>0.52</v>
      </c>
      <c r="N857" s="785"/>
      <c r="O857" s="785"/>
    </row>
    <row r="858" spans="1:15" x14ac:dyDescent="0.25">
      <c r="A858" s="744" t="s">
        <v>83</v>
      </c>
      <c r="B858" s="744" t="s">
        <v>76</v>
      </c>
      <c r="C858" s="405">
        <v>41767</v>
      </c>
      <c r="D858" s="426">
        <v>0.52361111111111114</v>
      </c>
      <c r="E858" s="1072" t="s">
        <v>24</v>
      </c>
      <c r="F858" s="744"/>
      <c r="G858" s="783" t="s">
        <v>93</v>
      </c>
      <c r="H858" s="744"/>
      <c r="I858" s="744"/>
      <c r="J858" s="744"/>
      <c r="K858" s="1072">
        <v>0.18</v>
      </c>
      <c r="L858" s="432">
        <v>0.44</v>
      </c>
      <c r="M858" s="1072">
        <v>0.68</v>
      </c>
      <c r="N858" s="785"/>
      <c r="O858" s="785"/>
    </row>
    <row r="859" spans="1:15" x14ac:dyDescent="0.25">
      <c r="A859" s="744" t="s">
        <v>83</v>
      </c>
      <c r="B859" s="744" t="s">
        <v>76</v>
      </c>
      <c r="C859" s="424">
        <v>41778</v>
      </c>
      <c r="D859" s="430">
        <v>0.53194444444444444</v>
      </c>
      <c r="E859" s="431" t="s">
        <v>36</v>
      </c>
      <c r="F859" s="423"/>
      <c r="G859" s="783" t="s">
        <v>93</v>
      </c>
      <c r="H859" s="423"/>
      <c r="I859" s="423"/>
      <c r="J859" s="423"/>
      <c r="K859" s="431">
        <v>0.03</v>
      </c>
      <c r="L859" s="431">
        <v>0.48899999999999999</v>
      </c>
      <c r="M859" s="431">
        <v>0.49</v>
      </c>
      <c r="N859" s="785"/>
      <c r="O859" s="785"/>
    </row>
    <row r="860" spans="1:15" x14ac:dyDescent="0.25">
      <c r="A860" s="744" t="s">
        <v>83</v>
      </c>
      <c r="B860" s="744" t="s">
        <v>76</v>
      </c>
      <c r="C860" s="405">
        <v>41809</v>
      </c>
      <c r="D860" s="426">
        <v>0.3972222222222222</v>
      </c>
      <c r="E860" s="1072" t="s">
        <v>22</v>
      </c>
      <c r="F860" s="744"/>
      <c r="G860" s="783" t="s">
        <v>93</v>
      </c>
      <c r="H860" s="744"/>
      <c r="I860" s="744"/>
      <c r="J860" s="744"/>
      <c r="K860" s="1072">
        <v>0.06</v>
      </c>
      <c r="L860" s="1072">
        <v>0.442</v>
      </c>
      <c r="M860" s="1072">
        <v>0.56999999999999995</v>
      </c>
      <c r="N860" s="785"/>
      <c r="O860" s="785"/>
    </row>
    <row r="861" spans="1:15" x14ac:dyDescent="0.25">
      <c r="A861" s="744" t="s">
        <v>83</v>
      </c>
      <c r="B861" s="744" t="s">
        <v>76</v>
      </c>
      <c r="C861" s="405">
        <v>41821</v>
      </c>
      <c r="D861" s="426">
        <v>0.47083333333333338</v>
      </c>
      <c r="E861" s="1072" t="s">
        <v>22</v>
      </c>
      <c r="F861" s="744"/>
      <c r="G861" s="783" t="s">
        <v>93</v>
      </c>
      <c r="H861" s="744"/>
      <c r="I861" s="744"/>
      <c r="J861" s="744"/>
      <c r="K861" s="473">
        <v>0.22</v>
      </c>
      <c r="L861" s="472">
        <v>0.44600000000000001</v>
      </c>
      <c r="M861" s="473">
        <v>0.67</v>
      </c>
      <c r="N861" s="785"/>
      <c r="O861" s="785"/>
    </row>
    <row r="862" spans="1:15" x14ac:dyDescent="0.25">
      <c r="A862" s="744" t="s">
        <v>83</v>
      </c>
      <c r="B862" s="744" t="s">
        <v>76</v>
      </c>
      <c r="C862" s="405">
        <v>41835</v>
      </c>
      <c r="D862" s="426">
        <v>0.44861111111111113</v>
      </c>
      <c r="E862" s="1072" t="s">
        <v>24</v>
      </c>
      <c r="F862" s="744"/>
      <c r="G862" s="783" t="s">
        <v>93</v>
      </c>
      <c r="H862" s="744"/>
      <c r="I862" s="744"/>
      <c r="J862" s="744"/>
      <c r="K862" s="473">
        <v>0.08</v>
      </c>
      <c r="L862" s="472">
        <v>0.47599999999999998</v>
      </c>
      <c r="M862" s="473">
        <v>0.6</v>
      </c>
      <c r="N862" s="785"/>
      <c r="O862" s="785"/>
    </row>
    <row r="863" spans="1:15" x14ac:dyDescent="0.25">
      <c r="A863" s="744" t="s">
        <v>83</v>
      </c>
      <c r="B863" s="744" t="s">
        <v>76</v>
      </c>
      <c r="C863" s="405">
        <v>41843</v>
      </c>
      <c r="D863" s="426">
        <v>0.47152777777777777</v>
      </c>
      <c r="E863" s="1072" t="s">
        <v>22</v>
      </c>
      <c r="F863" s="744"/>
      <c r="G863" s="783" t="s">
        <v>93</v>
      </c>
      <c r="H863" s="744"/>
      <c r="I863" s="744"/>
      <c r="J863" s="744"/>
      <c r="K863" s="473">
        <v>0.26</v>
      </c>
      <c r="L863" s="472">
        <v>0.46899999999999997</v>
      </c>
      <c r="M863" s="473">
        <v>0.67</v>
      </c>
      <c r="N863" s="785"/>
      <c r="O863" s="785"/>
    </row>
    <row r="864" spans="1:15" x14ac:dyDescent="0.25">
      <c r="A864" s="744" t="s">
        <v>83</v>
      </c>
      <c r="B864" s="744" t="s">
        <v>76</v>
      </c>
      <c r="C864" s="405">
        <v>41863</v>
      </c>
      <c r="D864" s="426">
        <v>0.44236111111111115</v>
      </c>
      <c r="E864" s="1072" t="s">
        <v>22</v>
      </c>
      <c r="F864" s="744"/>
      <c r="G864" s="783" t="s">
        <v>93</v>
      </c>
      <c r="H864" s="744"/>
      <c r="I864" s="744"/>
      <c r="J864" s="744"/>
      <c r="K864" s="437">
        <v>0.2</v>
      </c>
      <c r="L864" s="471">
        <v>0.41799999999999998</v>
      </c>
      <c r="M864" s="471">
        <v>0.62</v>
      </c>
      <c r="N864" s="785"/>
      <c r="O864" s="785"/>
    </row>
    <row r="865" spans="1:15" x14ac:dyDescent="0.25">
      <c r="A865" s="744" t="s">
        <v>83</v>
      </c>
      <c r="B865" s="744" t="s">
        <v>76</v>
      </c>
      <c r="C865" s="405">
        <v>41871</v>
      </c>
      <c r="D865" s="426">
        <v>0.45347222222222222</v>
      </c>
      <c r="E865" s="1072" t="s">
        <v>22</v>
      </c>
      <c r="F865" s="744"/>
      <c r="G865" s="783" t="s">
        <v>93</v>
      </c>
      <c r="H865" s="744"/>
      <c r="I865" s="744"/>
      <c r="J865" s="744"/>
      <c r="K865" s="437">
        <v>0.15</v>
      </c>
      <c r="L865" s="471">
        <v>0.41199999999999998</v>
      </c>
      <c r="M865" s="471">
        <v>0.61</v>
      </c>
      <c r="N865" s="785"/>
      <c r="O865" s="785"/>
    </row>
    <row r="866" spans="1:15" x14ac:dyDescent="0.25">
      <c r="A866" s="744" t="s">
        <v>83</v>
      </c>
      <c r="B866" s="744" t="s">
        <v>76</v>
      </c>
      <c r="C866" s="405">
        <v>41877</v>
      </c>
      <c r="D866" s="426">
        <v>0.49722222222222223</v>
      </c>
      <c r="E866" s="1072" t="s">
        <v>24</v>
      </c>
      <c r="F866" s="744"/>
      <c r="G866" s="783" t="s">
        <v>93</v>
      </c>
      <c r="H866" s="744"/>
      <c r="I866" s="744"/>
      <c r="J866" s="744"/>
      <c r="K866" s="437">
        <v>0.26</v>
      </c>
      <c r="L866" s="471">
        <v>0.378</v>
      </c>
      <c r="M866" s="471">
        <v>0.66</v>
      </c>
      <c r="N866" s="785"/>
      <c r="O866" s="785"/>
    </row>
    <row r="867" spans="1:15" x14ac:dyDescent="0.25">
      <c r="A867" s="744" t="s">
        <v>83</v>
      </c>
      <c r="B867" s="744" t="s">
        <v>76</v>
      </c>
      <c r="C867" s="405">
        <v>41905</v>
      </c>
      <c r="D867" s="426">
        <v>0.51874999999999993</v>
      </c>
      <c r="E867" s="1072" t="s">
        <v>22</v>
      </c>
      <c r="F867" s="744"/>
      <c r="G867" s="783" t="s">
        <v>93</v>
      </c>
      <c r="H867" s="744"/>
      <c r="I867" s="744"/>
      <c r="J867" s="744"/>
      <c r="K867" s="473">
        <v>0</v>
      </c>
      <c r="L867" s="474">
        <v>0.49399999999999999</v>
      </c>
      <c r="M867" s="474">
        <v>0.53</v>
      </c>
      <c r="N867" s="785"/>
      <c r="O867" s="785"/>
    </row>
    <row r="868" spans="1:15" x14ac:dyDescent="0.25">
      <c r="A868" s="744" t="s">
        <v>83</v>
      </c>
      <c r="B868" s="744" t="s">
        <v>76</v>
      </c>
      <c r="C868" s="405">
        <v>41912</v>
      </c>
      <c r="D868" s="426">
        <v>0.46527777777777773</v>
      </c>
      <c r="E868" s="1072" t="s">
        <v>22</v>
      </c>
      <c r="F868" s="744"/>
      <c r="G868" s="783" t="s">
        <v>93</v>
      </c>
      <c r="H868" s="744"/>
      <c r="I868" s="744"/>
      <c r="J868" s="744"/>
      <c r="K868" s="437">
        <v>0</v>
      </c>
      <c r="L868" s="471">
        <v>0.501</v>
      </c>
      <c r="M868" s="471">
        <v>0.56000000000000005</v>
      </c>
      <c r="N868" s="785"/>
      <c r="O868" s="785"/>
    </row>
    <row r="869" spans="1:15" x14ac:dyDescent="0.25">
      <c r="A869" s="744" t="s">
        <v>83</v>
      </c>
      <c r="B869" s="744" t="s">
        <v>76</v>
      </c>
      <c r="C869" s="405">
        <v>41920</v>
      </c>
      <c r="D869" s="426">
        <v>0.45902777777777781</v>
      </c>
      <c r="E869" s="1072" t="s">
        <v>22</v>
      </c>
      <c r="F869" s="744"/>
      <c r="G869" s="783" t="s">
        <v>93</v>
      </c>
      <c r="H869" s="744"/>
      <c r="I869" s="744"/>
      <c r="J869" s="744"/>
      <c r="K869" s="473">
        <v>0.03</v>
      </c>
      <c r="L869" s="471">
        <v>0.48599999999999999</v>
      </c>
      <c r="M869" s="474">
        <v>0.54</v>
      </c>
      <c r="N869" s="785"/>
      <c r="O869" s="785"/>
    </row>
    <row r="870" spans="1:15" x14ac:dyDescent="0.25">
      <c r="A870" s="744" t="s">
        <v>83</v>
      </c>
      <c r="B870" s="744" t="s">
        <v>76</v>
      </c>
      <c r="C870" s="405">
        <v>41934</v>
      </c>
      <c r="D870" s="426">
        <v>0.46597222222222223</v>
      </c>
      <c r="E870" s="1072" t="s">
        <v>22</v>
      </c>
      <c r="F870" s="744"/>
      <c r="G870" s="783" t="s">
        <v>93</v>
      </c>
      <c r="H870" s="744"/>
      <c r="I870" s="744"/>
      <c r="J870" s="744"/>
      <c r="K870" s="473">
        <v>0</v>
      </c>
      <c r="L870" s="474">
        <v>0.497</v>
      </c>
      <c r="M870" s="474">
        <v>0.5</v>
      </c>
      <c r="N870" s="785"/>
      <c r="O870" s="785"/>
    </row>
    <row r="871" spans="1:15" x14ac:dyDescent="0.25">
      <c r="A871" s="744" t="s">
        <v>83</v>
      </c>
      <c r="B871" s="744" t="s">
        <v>76</v>
      </c>
      <c r="C871" s="405">
        <v>42082</v>
      </c>
      <c r="D871" s="406">
        <v>0.46736111111111112</v>
      </c>
      <c r="E871" s="744"/>
      <c r="F871" s="744"/>
      <c r="G871" s="783" t="s">
        <v>93</v>
      </c>
      <c r="H871" s="744"/>
      <c r="I871" s="744"/>
      <c r="J871" s="744"/>
      <c r="K871" s="932">
        <v>0.02</v>
      </c>
      <c r="L871" s="932">
        <v>0.46700000000000003</v>
      </c>
      <c r="M871" s="932">
        <v>0.55000000000000004</v>
      </c>
      <c r="N871" s="785"/>
      <c r="O871" s="785"/>
    </row>
    <row r="872" spans="1:15" x14ac:dyDescent="0.25">
      <c r="A872" s="744" t="s">
        <v>83</v>
      </c>
      <c r="B872" s="744" t="s">
        <v>76</v>
      </c>
      <c r="C872" s="405">
        <v>42088</v>
      </c>
      <c r="D872" s="406">
        <v>0.51388888888888895</v>
      </c>
      <c r="E872" s="744"/>
      <c r="F872" s="744"/>
      <c r="G872" s="783" t="s">
        <v>93</v>
      </c>
      <c r="H872" s="744"/>
      <c r="I872" s="744"/>
      <c r="J872" s="744"/>
      <c r="K872" s="1029">
        <v>0</v>
      </c>
      <c r="L872" s="1038">
        <v>0.45</v>
      </c>
      <c r="M872" s="932">
        <v>0.52</v>
      </c>
      <c r="N872" s="785"/>
      <c r="O872" s="785"/>
    </row>
    <row r="873" spans="1:15" x14ac:dyDescent="0.25">
      <c r="A873" s="744" t="s">
        <v>83</v>
      </c>
      <c r="B873" s="744" t="s">
        <v>76</v>
      </c>
      <c r="C873" s="405">
        <v>42096</v>
      </c>
      <c r="D873" s="406">
        <v>0.53333333333333333</v>
      </c>
      <c r="E873" s="744"/>
      <c r="F873" s="744"/>
      <c r="G873" s="783" t="s">
        <v>93</v>
      </c>
      <c r="H873" s="744"/>
      <c r="I873" s="744"/>
      <c r="J873" s="744"/>
      <c r="K873" s="437">
        <v>0</v>
      </c>
      <c r="L873" s="440">
        <v>0.47699999999999998</v>
      </c>
      <c r="M873" s="437">
        <v>0.5</v>
      </c>
      <c r="N873" s="785"/>
      <c r="O873" s="785"/>
    </row>
    <row r="874" spans="1:15" x14ac:dyDescent="0.25">
      <c r="A874" s="744" t="s">
        <v>83</v>
      </c>
      <c r="B874" s="744" t="s">
        <v>76</v>
      </c>
      <c r="C874" s="405">
        <v>42103</v>
      </c>
      <c r="D874" s="406">
        <v>0.5</v>
      </c>
      <c r="E874" s="744"/>
      <c r="F874" s="744"/>
      <c r="G874" s="783" t="s">
        <v>93</v>
      </c>
      <c r="H874" s="744"/>
      <c r="I874" s="744"/>
      <c r="J874" s="744"/>
      <c r="K874" s="473">
        <v>0</v>
      </c>
      <c r="L874" s="472">
        <v>0.499</v>
      </c>
      <c r="M874" s="473">
        <v>0.5</v>
      </c>
      <c r="N874" s="785"/>
      <c r="O874" s="785"/>
    </row>
    <row r="875" spans="1:15" x14ac:dyDescent="0.25">
      <c r="A875" s="744" t="s">
        <v>83</v>
      </c>
      <c r="B875" s="744" t="s">
        <v>76</v>
      </c>
      <c r="C875" s="405">
        <v>42117</v>
      </c>
      <c r="D875" s="406">
        <v>0.4826388888888889</v>
      </c>
      <c r="E875" s="744"/>
      <c r="F875" s="744"/>
      <c r="G875" s="783" t="s">
        <v>93</v>
      </c>
      <c r="H875" s="744"/>
      <c r="I875" s="744"/>
      <c r="J875" s="744"/>
      <c r="K875" s="473">
        <v>0</v>
      </c>
      <c r="L875" s="440">
        <v>0.496</v>
      </c>
      <c r="M875" s="437">
        <v>0.53</v>
      </c>
      <c r="N875" s="785"/>
      <c r="O875" s="785"/>
    </row>
    <row r="876" spans="1:15" x14ac:dyDescent="0.25">
      <c r="A876" s="744" t="s">
        <v>83</v>
      </c>
      <c r="B876" s="744" t="s">
        <v>76</v>
      </c>
      <c r="C876" s="405">
        <v>42123</v>
      </c>
      <c r="D876" s="406">
        <v>0.47430555555555554</v>
      </c>
      <c r="E876" s="744"/>
      <c r="F876" s="744"/>
      <c r="G876" s="783" t="s">
        <v>93</v>
      </c>
      <c r="H876" s="744"/>
      <c r="I876" s="744"/>
      <c r="J876" s="744"/>
      <c r="K876" s="473">
        <v>0</v>
      </c>
      <c r="L876" s="440">
        <v>0.51700000000000002</v>
      </c>
      <c r="M876" s="437">
        <v>0.51</v>
      </c>
      <c r="N876" s="785"/>
      <c r="O876" s="785"/>
    </row>
    <row r="877" spans="1:15" x14ac:dyDescent="0.25">
      <c r="A877" s="744" t="s">
        <v>83</v>
      </c>
      <c r="B877" s="744" t="s">
        <v>76</v>
      </c>
      <c r="C877" s="405">
        <v>42131</v>
      </c>
      <c r="D877" s="744"/>
      <c r="E877" s="744"/>
      <c r="F877" s="744"/>
      <c r="G877" s="783" t="s">
        <v>93</v>
      </c>
      <c r="H877" s="744"/>
      <c r="I877" s="744"/>
      <c r="J877" s="744"/>
      <c r="K877" s="377">
        <v>0.01</v>
      </c>
      <c r="L877" s="397">
        <v>0.51200000000000001</v>
      </c>
      <c r="M877" s="375">
        <v>0.49</v>
      </c>
      <c r="N877" s="785"/>
      <c r="O877" s="785"/>
    </row>
    <row r="878" spans="1:15" x14ac:dyDescent="0.25">
      <c r="A878" s="744" t="s">
        <v>83</v>
      </c>
      <c r="B878" s="744" t="s">
        <v>76</v>
      </c>
      <c r="C878" s="409">
        <v>42150</v>
      </c>
      <c r="D878" s="410">
        <v>0.52986111111111112</v>
      </c>
      <c r="E878" s="434"/>
      <c r="F878" s="744"/>
      <c r="G878" s="783" t="s">
        <v>93</v>
      </c>
      <c r="H878" s="744"/>
      <c r="I878" s="744"/>
      <c r="J878" s="744"/>
      <c r="K878" s="473">
        <v>0</v>
      </c>
      <c r="L878" s="472">
        <v>0.51400000000000001</v>
      </c>
      <c r="M878" s="473" t="s">
        <v>19</v>
      </c>
      <c r="N878" s="785"/>
      <c r="O878" s="785"/>
    </row>
    <row r="879" spans="1:15" s="913" customFormat="1" x14ac:dyDescent="0.25">
      <c r="A879" s="913" t="s">
        <v>83</v>
      </c>
      <c r="B879" s="913" t="s">
        <v>74</v>
      </c>
      <c r="C879" s="1168">
        <v>41529</v>
      </c>
      <c r="D879" s="1169">
        <v>0.46875</v>
      </c>
      <c r="E879" s="1169" t="s">
        <v>48</v>
      </c>
      <c r="F879" s="1170" t="s">
        <v>49</v>
      </c>
      <c r="G879" s="1141" t="s">
        <v>93</v>
      </c>
      <c r="H879" s="1170"/>
      <c r="I879" s="1170"/>
      <c r="J879" s="1170"/>
      <c r="K879" s="1171">
        <v>0.05</v>
      </c>
      <c r="L879" s="1172">
        <v>0.35599999999999998</v>
      </c>
      <c r="M879" s="1171">
        <v>0.54</v>
      </c>
      <c r="N879" s="1144"/>
      <c r="O879" s="1144"/>
    </row>
    <row r="880" spans="1:15" s="913" customFormat="1" x14ac:dyDescent="0.25">
      <c r="A880" s="913" t="s">
        <v>83</v>
      </c>
      <c r="B880" s="913" t="s">
        <v>74</v>
      </c>
      <c r="C880" s="1168">
        <v>41541</v>
      </c>
      <c r="D880" s="1169">
        <v>0.45833333333333331</v>
      </c>
      <c r="E880" s="1169" t="s">
        <v>48</v>
      </c>
      <c r="F880" s="1170" t="s">
        <v>49</v>
      </c>
      <c r="G880" s="1141" t="s">
        <v>93</v>
      </c>
      <c r="H880" s="1170"/>
      <c r="I880" s="1170"/>
      <c r="J880" s="1170"/>
      <c r="K880" s="1171">
        <v>0</v>
      </c>
      <c r="L880" s="1172">
        <v>0.33</v>
      </c>
      <c r="M880" s="1171">
        <v>0.41</v>
      </c>
      <c r="N880" s="1144"/>
      <c r="O880" s="1144"/>
    </row>
    <row r="881" spans="1:15" s="913" customFormat="1" x14ac:dyDescent="0.25">
      <c r="A881" s="913" t="s">
        <v>83</v>
      </c>
      <c r="B881" s="913" t="s">
        <v>74</v>
      </c>
      <c r="C881" s="1168">
        <v>41548</v>
      </c>
      <c r="D881" s="1169">
        <v>0.42708333333333331</v>
      </c>
      <c r="E881" s="1169" t="s">
        <v>48</v>
      </c>
      <c r="F881" s="1170" t="s">
        <v>49</v>
      </c>
      <c r="G881" s="1141" t="s">
        <v>93</v>
      </c>
      <c r="H881" s="1170"/>
      <c r="I881" s="1170"/>
      <c r="J881" s="1170"/>
      <c r="K881" s="1171">
        <v>0.03</v>
      </c>
      <c r="L881" s="1172">
        <v>0.23499999999999999</v>
      </c>
      <c r="M881" s="1171">
        <v>0.4</v>
      </c>
      <c r="N881" s="1144"/>
      <c r="O881" s="1144"/>
    </row>
    <row r="882" spans="1:15" s="913" customFormat="1" x14ac:dyDescent="0.25">
      <c r="A882" s="913" t="s">
        <v>83</v>
      </c>
      <c r="B882" s="913" t="s">
        <v>74</v>
      </c>
      <c r="C882" s="1168">
        <v>41556</v>
      </c>
      <c r="D882" s="1169">
        <v>0.40625</v>
      </c>
      <c r="E882" s="1169" t="s">
        <v>48</v>
      </c>
      <c r="F882" s="1170" t="s">
        <v>49</v>
      </c>
      <c r="G882" s="1141" t="s">
        <v>93</v>
      </c>
      <c r="H882" s="1170"/>
      <c r="I882" s="1170"/>
      <c r="J882" s="1170"/>
      <c r="K882" s="1171">
        <v>0</v>
      </c>
      <c r="L882" s="1172">
        <v>0.38500000000000001</v>
      </c>
      <c r="M882" s="1171">
        <v>0.53</v>
      </c>
      <c r="N882" s="1144"/>
      <c r="O882" s="1144"/>
    </row>
    <row r="883" spans="1:15" s="913" customFormat="1" x14ac:dyDescent="0.25">
      <c r="A883" s="913" t="s">
        <v>83</v>
      </c>
      <c r="B883" s="913" t="s">
        <v>74</v>
      </c>
      <c r="C883" s="1168">
        <v>41578</v>
      </c>
      <c r="D883" s="1169">
        <v>0.42708333333333331</v>
      </c>
      <c r="E883" s="1169" t="s">
        <v>48</v>
      </c>
      <c r="F883" s="1170" t="s">
        <v>49</v>
      </c>
      <c r="G883" s="1141" t="s">
        <v>93</v>
      </c>
      <c r="H883" s="1170"/>
      <c r="I883" s="1170"/>
      <c r="J883" s="1170"/>
      <c r="K883" s="1171">
        <v>0.04</v>
      </c>
      <c r="L883" s="1172">
        <v>0.246</v>
      </c>
      <c r="M883" s="1171">
        <v>0.38</v>
      </c>
      <c r="N883" s="1144"/>
      <c r="O883" s="1144"/>
    </row>
    <row r="884" spans="1:15" x14ac:dyDescent="0.25">
      <c r="A884" s="744" t="s">
        <v>83</v>
      </c>
      <c r="B884" s="744" t="s">
        <v>74</v>
      </c>
      <c r="C884" s="405">
        <v>41584</v>
      </c>
      <c r="D884" s="426">
        <v>0.38194444444444442</v>
      </c>
      <c r="E884" s="426" t="s">
        <v>48</v>
      </c>
      <c r="F884" s="1072" t="s">
        <v>49</v>
      </c>
      <c r="G884" s="783" t="s">
        <v>93</v>
      </c>
      <c r="H884" s="1072"/>
      <c r="I884" s="1072"/>
      <c r="J884" s="1072"/>
      <c r="K884" s="433">
        <v>0</v>
      </c>
      <c r="L884" s="432">
        <v>0.184</v>
      </c>
      <c r="M884" s="433">
        <v>0.27</v>
      </c>
      <c r="N884" s="785"/>
      <c r="O884" s="785"/>
    </row>
    <row r="885" spans="1:15" x14ac:dyDescent="0.25">
      <c r="A885" s="744" t="s">
        <v>83</v>
      </c>
      <c r="B885" s="744" t="s">
        <v>74</v>
      </c>
      <c r="C885" s="405">
        <v>41590</v>
      </c>
      <c r="D885" s="426">
        <v>0.51041666666666663</v>
      </c>
      <c r="E885" s="426" t="s">
        <v>54</v>
      </c>
      <c r="F885" s="1072" t="s">
        <v>49</v>
      </c>
      <c r="G885" s="783" t="s">
        <v>93</v>
      </c>
      <c r="H885" s="1072"/>
      <c r="I885" s="1072"/>
      <c r="J885" s="1072"/>
      <c r="K885" s="433">
        <v>0.09</v>
      </c>
      <c r="L885" s="432">
        <v>0.221</v>
      </c>
      <c r="M885" s="433">
        <v>0.33</v>
      </c>
      <c r="N885" s="785"/>
      <c r="O885" s="785"/>
    </row>
    <row r="886" spans="1:15" x14ac:dyDescent="0.25">
      <c r="A886" s="744" t="s">
        <v>83</v>
      </c>
      <c r="B886" s="744" t="s">
        <v>74</v>
      </c>
      <c r="C886" s="405">
        <v>41597</v>
      </c>
      <c r="D886" s="426">
        <v>0.4201388888888889</v>
      </c>
      <c r="E886" s="426" t="s">
        <v>48</v>
      </c>
      <c r="F886" s="1072" t="s">
        <v>49</v>
      </c>
      <c r="G886" s="783" t="s">
        <v>93</v>
      </c>
      <c r="H886" s="1072"/>
      <c r="I886" s="1072"/>
      <c r="J886" s="1072"/>
      <c r="K886" s="433">
        <v>0</v>
      </c>
      <c r="L886" s="432">
        <v>0.17499999999999999</v>
      </c>
      <c r="M886" s="433">
        <v>0.32</v>
      </c>
      <c r="N886" s="785"/>
      <c r="O886" s="785"/>
    </row>
    <row r="887" spans="1:15" x14ac:dyDescent="0.25">
      <c r="A887" s="744" t="s">
        <v>83</v>
      </c>
      <c r="B887" s="744" t="s">
        <v>74</v>
      </c>
      <c r="C887" s="405">
        <v>41604</v>
      </c>
      <c r="D887" s="426">
        <v>0.46249999999999997</v>
      </c>
      <c r="E887" s="426" t="s">
        <v>55</v>
      </c>
      <c r="F887" s="1072" t="s">
        <v>49</v>
      </c>
      <c r="G887" s="783" t="s">
        <v>93</v>
      </c>
      <c r="H887" s="1072"/>
      <c r="I887" s="1072"/>
      <c r="J887" s="1072"/>
      <c r="K887" s="433">
        <v>0</v>
      </c>
      <c r="L887" s="432">
        <v>0.19</v>
      </c>
      <c r="M887" s="433">
        <v>0.2</v>
      </c>
      <c r="N887" s="785"/>
      <c r="O887" s="785"/>
    </row>
    <row r="888" spans="1:15" x14ac:dyDescent="0.25">
      <c r="A888" s="744" t="s">
        <v>83</v>
      </c>
      <c r="B888" s="744" t="s">
        <v>74</v>
      </c>
      <c r="C888" s="405">
        <v>41611</v>
      </c>
      <c r="D888" s="426">
        <v>0.375</v>
      </c>
      <c r="E888" s="426" t="s">
        <v>48</v>
      </c>
      <c r="F888" s="1072" t="s">
        <v>49</v>
      </c>
      <c r="G888" s="783" t="s">
        <v>93</v>
      </c>
      <c r="H888" s="1072"/>
      <c r="I888" s="1072"/>
      <c r="J888" s="1072"/>
      <c r="K888" s="489">
        <v>0</v>
      </c>
      <c r="L888" s="490">
        <v>0.21</v>
      </c>
      <c r="M888" s="489">
        <v>0.28000000000000003</v>
      </c>
      <c r="N888" s="785"/>
      <c r="O888" s="785"/>
    </row>
    <row r="889" spans="1:15" s="913" customFormat="1" x14ac:dyDescent="0.25">
      <c r="A889" s="913" t="s">
        <v>83</v>
      </c>
      <c r="B889" s="913" t="s">
        <v>74</v>
      </c>
      <c r="C889" s="1146">
        <v>41641</v>
      </c>
      <c r="D889" s="1147">
        <v>0.46527777777777773</v>
      </c>
      <c r="E889" s="1147" t="s">
        <v>48</v>
      </c>
      <c r="F889" s="1148" t="s">
        <v>49</v>
      </c>
      <c r="G889" s="1141" t="s">
        <v>93</v>
      </c>
      <c r="H889" s="1148"/>
      <c r="I889" s="1148"/>
      <c r="J889" s="1148"/>
      <c r="K889" s="1150">
        <v>0</v>
      </c>
      <c r="L889" s="1149">
        <v>0.437</v>
      </c>
      <c r="M889" s="1150">
        <v>0.47</v>
      </c>
      <c r="N889" s="1144"/>
      <c r="O889" s="1144"/>
    </row>
    <row r="890" spans="1:15" s="913" customFormat="1" x14ac:dyDescent="0.25">
      <c r="A890" s="913" t="s">
        <v>83</v>
      </c>
      <c r="B890" s="913" t="s">
        <v>74</v>
      </c>
      <c r="C890" s="1168">
        <v>41646</v>
      </c>
      <c r="D890" s="1169">
        <v>0.4375</v>
      </c>
      <c r="E890" s="1169" t="s">
        <v>48</v>
      </c>
      <c r="F890" s="1170" t="s">
        <v>49</v>
      </c>
      <c r="G890" s="1141" t="s">
        <v>93</v>
      </c>
      <c r="H890" s="1170"/>
      <c r="I890" s="1170"/>
      <c r="J890" s="1170"/>
      <c r="K890" s="1171">
        <v>0</v>
      </c>
      <c r="L890" s="1172">
        <v>0.36299999999999999</v>
      </c>
      <c r="M890" s="1171">
        <v>0.43</v>
      </c>
      <c r="N890" s="1144"/>
      <c r="O890" s="1144"/>
    </row>
    <row r="891" spans="1:15" s="913" customFormat="1" x14ac:dyDescent="0.25">
      <c r="A891" s="913" t="s">
        <v>83</v>
      </c>
      <c r="B891" s="913" t="s">
        <v>74</v>
      </c>
      <c r="C891" s="1146">
        <v>41653</v>
      </c>
      <c r="D891" s="1147">
        <v>0.49305555555555558</v>
      </c>
      <c r="E891" s="1147" t="s">
        <v>54</v>
      </c>
      <c r="F891" s="1148" t="s">
        <v>49</v>
      </c>
      <c r="G891" s="1141" t="s">
        <v>93</v>
      </c>
      <c r="H891" s="1148"/>
      <c r="I891" s="1148"/>
      <c r="J891" s="1148"/>
      <c r="K891" s="1150">
        <v>0.03</v>
      </c>
      <c r="L891" s="1149">
        <v>0.21099999999999999</v>
      </c>
      <c r="M891" s="1150">
        <v>0.73</v>
      </c>
      <c r="N891" s="1144"/>
      <c r="O891" s="1144"/>
    </row>
    <row r="892" spans="1:15" s="913" customFormat="1" x14ac:dyDescent="0.25">
      <c r="A892" s="913" t="s">
        <v>83</v>
      </c>
      <c r="B892" s="913" t="s">
        <v>74</v>
      </c>
      <c r="C892" s="1146">
        <v>41660</v>
      </c>
      <c r="D892" s="1147">
        <v>0.34722222222222227</v>
      </c>
      <c r="E892" s="1147" t="s">
        <v>48</v>
      </c>
      <c r="F892" s="1148" t="s">
        <v>49</v>
      </c>
      <c r="G892" s="1141" t="s">
        <v>93</v>
      </c>
      <c r="H892" s="1148"/>
      <c r="I892" s="1148"/>
      <c r="J892" s="1148"/>
      <c r="K892" s="1150">
        <v>0.01</v>
      </c>
      <c r="L892" s="1149">
        <v>0.21099999999999999</v>
      </c>
      <c r="M892" s="1150">
        <v>0.28000000000000003</v>
      </c>
      <c r="N892" s="1144"/>
      <c r="O892" s="1144"/>
    </row>
    <row r="893" spans="1:15" s="913" customFormat="1" x14ac:dyDescent="0.25">
      <c r="A893" s="913" t="s">
        <v>83</v>
      </c>
      <c r="B893" s="913" t="s">
        <v>74</v>
      </c>
      <c r="C893" s="1168">
        <v>41668</v>
      </c>
      <c r="D893" s="1169">
        <v>0.4375</v>
      </c>
      <c r="E893" s="1169" t="s">
        <v>48</v>
      </c>
      <c r="F893" s="1170" t="s">
        <v>49</v>
      </c>
      <c r="G893" s="1141" t="s">
        <v>93</v>
      </c>
      <c r="H893" s="1170"/>
      <c r="I893" s="1170"/>
      <c r="J893" s="1170"/>
      <c r="K893" s="1152">
        <v>0.01</v>
      </c>
      <c r="L893" s="1151">
        <v>0.19500000000000001</v>
      </c>
      <c r="M893" s="1152">
        <v>0.24</v>
      </c>
      <c r="N893" s="1144"/>
      <c r="O893" s="1144"/>
    </row>
    <row r="894" spans="1:15" s="913" customFormat="1" x14ac:dyDescent="0.25">
      <c r="A894" s="913" t="s">
        <v>83</v>
      </c>
      <c r="B894" s="913" t="s">
        <v>74</v>
      </c>
      <c r="C894" s="1168">
        <v>41683</v>
      </c>
      <c r="D894" s="1169">
        <v>0.3611111111111111</v>
      </c>
      <c r="E894" s="1169" t="s">
        <v>48</v>
      </c>
      <c r="F894" s="1170" t="s">
        <v>49</v>
      </c>
      <c r="G894" s="1141" t="s">
        <v>93</v>
      </c>
      <c r="H894" s="1170"/>
      <c r="I894" s="1170"/>
      <c r="J894" s="1170"/>
      <c r="K894" s="1152">
        <v>0</v>
      </c>
      <c r="L894" s="1151">
        <v>0.13500000000000001</v>
      </c>
      <c r="M894" s="1152">
        <v>0.23</v>
      </c>
      <c r="N894" s="1144"/>
      <c r="O894" s="1144"/>
    </row>
    <row r="895" spans="1:15" s="913" customFormat="1" x14ac:dyDescent="0.25">
      <c r="A895" s="913" t="s">
        <v>83</v>
      </c>
      <c r="B895" s="913" t="s">
        <v>74</v>
      </c>
      <c r="C895" s="1168">
        <v>41689</v>
      </c>
      <c r="D895" s="1169">
        <v>0.39583333333333331</v>
      </c>
      <c r="E895" s="1169" t="s">
        <v>57</v>
      </c>
      <c r="F895" s="1170" t="s">
        <v>49</v>
      </c>
      <c r="G895" s="1141" t="s">
        <v>93</v>
      </c>
      <c r="H895" s="1170"/>
      <c r="I895" s="1170"/>
      <c r="J895" s="1170"/>
      <c r="K895" s="1152">
        <v>0</v>
      </c>
      <c r="L895" s="1151">
        <v>7.0000000000000007E-2</v>
      </c>
      <c r="M895" s="1152">
        <v>0.15</v>
      </c>
      <c r="N895" s="1144"/>
      <c r="O895" s="1144"/>
    </row>
    <row r="896" spans="1:15" s="913" customFormat="1" x14ac:dyDescent="0.25">
      <c r="A896" s="913" t="s">
        <v>83</v>
      </c>
      <c r="B896" s="913" t="s">
        <v>74</v>
      </c>
      <c r="C896" s="1168">
        <v>41697</v>
      </c>
      <c r="D896" s="1169">
        <v>0.4861111111111111</v>
      </c>
      <c r="E896" s="1169" t="s">
        <v>24</v>
      </c>
      <c r="F896" s="1170" t="s">
        <v>49</v>
      </c>
      <c r="G896" s="1141" t="s">
        <v>93</v>
      </c>
      <c r="H896" s="1170"/>
      <c r="I896" s="1170"/>
      <c r="J896" s="1170"/>
      <c r="K896" s="1171">
        <v>0</v>
      </c>
      <c r="L896" s="1170">
        <v>8.4000000000000005E-2</v>
      </c>
      <c r="M896" s="1170">
        <v>0.11</v>
      </c>
      <c r="N896" s="1144"/>
      <c r="O896" s="1144"/>
    </row>
    <row r="897" spans="1:15" x14ac:dyDescent="0.25">
      <c r="A897" s="744" t="s">
        <v>83</v>
      </c>
      <c r="B897" s="744" t="s">
        <v>74</v>
      </c>
      <c r="C897" s="509">
        <v>41708</v>
      </c>
      <c r="D897" s="922">
        <v>0.4861111111111111</v>
      </c>
      <c r="E897" s="922" t="s">
        <v>24</v>
      </c>
      <c r="F897" s="506" t="s">
        <v>58</v>
      </c>
      <c r="G897" s="783" t="s">
        <v>93</v>
      </c>
      <c r="H897" s="506"/>
      <c r="I897" s="506"/>
      <c r="J897" s="506"/>
      <c r="K897" s="506">
        <v>0.04</v>
      </c>
      <c r="L897" s="506">
        <v>9.6000000000000002E-2</v>
      </c>
      <c r="M897" s="506">
        <v>0.13</v>
      </c>
      <c r="N897" s="785"/>
      <c r="O897" s="785"/>
    </row>
    <row r="898" spans="1:15" x14ac:dyDescent="0.25">
      <c r="A898" s="744" t="s">
        <v>83</v>
      </c>
      <c r="B898" s="744" t="s">
        <v>74</v>
      </c>
      <c r="C898" s="405">
        <v>41724</v>
      </c>
      <c r="D898" s="426">
        <v>0.43888888888888888</v>
      </c>
      <c r="E898" s="426" t="s">
        <v>24</v>
      </c>
      <c r="F898" s="1072" t="s">
        <v>49</v>
      </c>
      <c r="G898" s="783" t="s">
        <v>93</v>
      </c>
      <c r="H898" s="1072"/>
      <c r="I898" s="1072"/>
      <c r="J898" s="1072"/>
      <c r="K898" s="433">
        <v>0</v>
      </c>
      <c r="L898" s="432">
        <v>0.17</v>
      </c>
      <c r="M898" s="1072">
        <v>0.22</v>
      </c>
      <c r="N898" s="785"/>
      <c r="O898" s="785"/>
    </row>
    <row r="899" spans="1:15" x14ac:dyDescent="0.25">
      <c r="A899" s="744" t="s">
        <v>83</v>
      </c>
      <c r="B899" s="744" t="s">
        <v>74</v>
      </c>
      <c r="C899" s="415">
        <v>41731</v>
      </c>
      <c r="D899" s="453">
        <v>0.43124999999999997</v>
      </c>
      <c r="E899" s="453" t="s">
        <v>24</v>
      </c>
      <c r="F899" s="454" t="s">
        <v>29</v>
      </c>
      <c r="G899" s="783" t="s">
        <v>93</v>
      </c>
      <c r="H899" s="454"/>
      <c r="I899" s="454"/>
      <c r="J899" s="454"/>
      <c r="K899" s="451">
        <v>0</v>
      </c>
      <c r="L899" s="454">
        <v>7.4999999999999997E-2</v>
      </c>
      <c r="M899" s="454">
        <v>0.11</v>
      </c>
      <c r="N899" s="785"/>
      <c r="O899" s="785"/>
    </row>
    <row r="900" spans="1:15" x14ac:dyDescent="0.25">
      <c r="A900" s="744" t="s">
        <v>83</v>
      </c>
      <c r="B900" s="744" t="s">
        <v>74</v>
      </c>
      <c r="C900" s="409">
        <v>41751</v>
      </c>
      <c r="D900" s="492">
        <v>0.4236111111111111</v>
      </c>
      <c r="E900" s="453" t="s">
        <v>22</v>
      </c>
      <c r="F900" s="454" t="s">
        <v>29</v>
      </c>
      <c r="G900" s="783" t="s">
        <v>93</v>
      </c>
      <c r="H900" s="454"/>
      <c r="I900" s="454"/>
      <c r="J900" s="454"/>
      <c r="K900" s="489">
        <v>0.01</v>
      </c>
      <c r="L900" s="490">
        <v>9.1999999999999998E-2</v>
      </c>
      <c r="M900" s="489">
        <v>0.1</v>
      </c>
      <c r="N900" s="785"/>
      <c r="O900" s="785"/>
    </row>
    <row r="901" spans="1:15" s="913" customFormat="1" x14ac:dyDescent="0.25">
      <c r="A901" s="913" t="s">
        <v>83</v>
      </c>
      <c r="B901" s="913" t="s">
        <v>74</v>
      </c>
      <c r="C901" s="1168">
        <v>41760</v>
      </c>
      <c r="D901" s="1169">
        <v>0.42986111111111108</v>
      </c>
      <c r="E901" s="1139" t="s">
        <v>24</v>
      </c>
      <c r="F901" s="1140" t="s">
        <v>29</v>
      </c>
      <c r="G901" s="1141" t="s">
        <v>93</v>
      </c>
      <c r="H901" s="1140"/>
      <c r="I901" s="1140"/>
      <c r="J901" s="1140"/>
      <c r="K901" s="1171">
        <v>0.04</v>
      </c>
      <c r="L901" s="1172">
        <v>9.6000000000000002E-2</v>
      </c>
      <c r="M901" s="1171">
        <v>0.1</v>
      </c>
      <c r="N901" s="1144"/>
      <c r="O901" s="1144"/>
    </row>
    <row r="902" spans="1:15" s="913" customFormat="1" x14ac:dyDescent="0.25">
      <c r="A902" s="913" t="s">
        <v>83</v>
      </c>
      <c r="B902" s="913" t="s">
        <v>74</v>
      </c>
      <c r="C902" s="1168">
        <v>41767</v>
      </c>
      <c r="D902" s="1169">
        <v>0.53680555555555554</v>
      </c>
      <c r="E902" s="1139" t="s">
        <v>24</v>
      </c>
      <c r="F902" s="1140" t="s">
        <v>29</v>
      </c>
      <c r="G902" s="1141" t="s">
        <v>93</v>
      </c>
      <c r="H902" s="1140"/>
      <c r="I902" s="1140"/>
      <c r="J902" s="1140"/>
      <c r="K902" s="1171">
        <v>0.01</v>
      </c>
      <c r="L902" s="1172">
        <v>0.121</v>
      </c>
      <c r="M902" s="1171">
        <v>0.14000000000000001</v>
      </c>
      <c r="N902" s="1144"/>
      <c r="O902" s="1144"/>
    </row>
    <row r="903" spans="1:15" s="913" customFormat="1" x14ac:dyDescent="0.25">
      <c r="A903" s="913" t="s">
        <v>83</v>
      </c>
      <c r="B903" s="913" t="s">
        <v>74</v>
      </c>
      <c r="C903" s="1173">
        <v>41778</v>
      </c>
      <c r="D903" s="1174">
        <v>4.8611111111111112E-2</v>
      </c>
      <c r="E903" s="1158" t="s">
        <v>36</v>
      </c>
      <c r="F903" s="1156" t="s">
        <v>29</v>
      </c>
      <c r="G903" s="1141" t="s">
        <v>93</v>
      </c>
      <c r="H903" s="1156"/>
      <c r="I903" s="1156"/>
      <c r="J903" s="1156"/>
      <c r="K903" s="1175">
        <v>0</v>
      </c>
      <c r="L903" s="1176">
        <v>0</v>
      </c>
      <c r="M903" s="1175">
        <v>0.1</v>
      </c>
      <c r="N903" s="1144"/>
      <c r="O903" s="1144"/>
    </row>
    <row r="904" spans="1:15" s="913" customFormat="1" x14ac:dyDescent="0.25">
      <c r="A904" s="913" t="s">
        <v>83</v>
      </c>
      <c r="B904" s="913" t="s">
        <v>74</v>
      </c>
      <c r="C904" s="1168">
        <v>41809</v>
      </c>
      <c r="D904" s="1169">
        <v>0.39166666666666666</v>
      </c>
      <c r="E904" s="1139" t="s">
        <v>22</v>
      </c>
      <c r="F904" s="1140" t="s">
        <v>29</v>
      </c>
      <c r="G904" s="1141" t="s">
        <v>93</v>
      </c>
      <c r="H904" s="1140"/>
      <c r="I904" s="1140"/>
      <c r="J904" s="1140"/>
      <c r="K904" s="1171">
        <v>0.1</v>
      </c>
      <c r="L904" s="1172">
        <v>0.18</v>
      </c>
      <c r="M904" s="1171">
        <v>0.25</v>
      </c>
      <c r="N904" s="1144"/>
      <c r="O904" s="1144"/>
    </row>
    <row r="905" spans="1:15" x14ac:dyDescent="0.25">
      <c r="A905" s="744" t="s">
        <v>83</v>
      </c>
      <c r="B905" s="744" t="s">
        <v>74</v>
      </c>
      <c r="C905" s="409">
        <v>41821</v>
      </c>
      <c r="D905" s="492">
        <v>0.43194444444444446</v>
      </c>
      <c r="E905" s="453" t="s">
        <v>22</v>
      </c>
      <c r="F905" s="454" t="s">
        <v>29</v>
      </c>
      <c r="G905" s="783" t="s">
        <v>93</v>
      </c>
      <c r="H905" s="454"/>
      <c r="I905" s="454"/>
      <c r="J905" s="454"/>
      <c r="K905" s="473">
        <v>0.02</v>
      </c>
      <c r="L905" s="472">
        <v>0.29599999999999999</v>
      </c>
      <c r="M905" s="473">
        <v>0.36</v>
      </c>
      <c r="N905" s="785"/>
      <c r="O905" s="785"/>
    </row>
    <row r="906" spans="1:15" x14ac:dyDescent="0.25">
      <c r="A906" s="744" t="s">
        <v>83</v>
      </c>
      <c r="B906" s="744" t="s">
        <v>74</v>
      </c>
      <c r="C906" s="409">
        <v>41835</v>
      </c>
      <c r="D906" s="492">
        <v>0.4236111111111111</v>
      </c>
      <c r="E906" s="453" t="s">
        <v>24</v>
      </c>
      <c r="F906" s="454" t="s">
        <v>29</v>
      </c>
      <c r="G906" s="783" t="s">
        <v>93</v>
      </c>
      <c r="H906" s="454"/>
      <c r="I906" s="454"/>
      <c r="J906" s="454"/>
      <c r="K906" s="473">
        <v>0.04</v>
      </c>
      <c r="L906" s="472">
        <v>0.245</v>
      </c>
      <c r="M906" s="473">
        <v>0.34</v>
      </c>
      <c r="N906" s="785"/>
      <c r="O906" s="785"/>
    </row>
    <row r="907" spans="1:15" x14ac:dyDescent="0.25">
      <c r="A907" s="744" t="s">
        <v>83</v>
      </c>
      <c r="B907" s="744" t="s">
        <v>74</v>
      </c>
      <c r="C907" s="409">
        <v>41843</v>
      </c>
      <c r="D907" s="492">
        <v>0.45347222222222222</v>
      </c>
      <c r="E907" s="453" t="s">
        <v>22</v>
      </c>
      <c r="F907" s="454" t="s">
        <v>29</v>
      </c>
      <c r="G907" s="783" t="s">
        <v>93</v>
      </c>
      <c r="H907" s="454"/>
      <c r="I907" s="454"/>
      <c r="J907" s="454"/>
      <c r="K907" s="437">
        <v>0.04</v>
      </c>
      <c r="L907" s="440">
        <v>0.217</v>
      </c>
      <c r="M907" s="437">
        <v>0.21</v>
      </c>
      <c r="N907" s="785"/>
      <c r="O907" s="785"/>
    </row>
    <row r="908" spans="1:15" x14ac:dyDescent="0.25">
      <c r="A908" s="744" t="s">
        <v>83</v>
      </c>
      <c r="B908" s="744" t="s">
        <v>74</v>
      </c>
      <c r="C908" s="409">
        <v>41863</v>
      </c>
      <c r="D908" s="492">
        <v>0.43124999999999997</v>
      </c>
      <c r="E908" s="453" t="s">
        <v>22</v>
      </c>
      <c r="F908" s="454" t="s">
        <v>29</v>
      </c>
      <c r="G908" s="783" t="s">
        <v>93</v>
      </c>
      <c r="H908" s="454"/>
      <c r="I908" s="454"/>
      <c r="J908" s="454"/>
      <c r="K908" s="437">
        <v>0.01</v>
      </c>
      <c r="L908" s="471">
        <v>0.16200000000000001</v>
      </c>
      <c r="M908" s="471">
        <v>0.18</v>
      </c>
      <c r="N908" s="785"/>
      <c r="O908" s="785"/>
    </row>
    <row r="909" spans="1:15" x14ac:dyDescent="0.25">
      <c r="A909" s="744" t="s">
        <v>83</v>
      </c>
      <c r="B909" s="744" t="s">
        <v>74</v>
      </c>
      <c r="C909" s="409">
        <v>41871</v>
      </c>
      <c r="D909" s="492">
        <v>0.44375000000000003</v>
      </c>
      <c r="E909" s="453" t="s">
        <v>22</v>
      </c>
      <c r="F909" s="454" t="s">
        <v>29</v>
      </c>
      <c r="G909" s="783" t="s">
        <v>93</v>
      </c>
      <c r="H909" s="454"/>
      <c r="I909" s="454"/>
      <c r="J909" s="454"/>
      <c r="K909" s="437">
        <v>0</v>
      </c>
      <c r="L909" s="471">
        <v>0.22900000000000001</v>
      </c>
      <c r="M909" s="471">
        <v>0.22</v>
      </c>
      <c r="N909" s="785"/>
      <c r="O909" s="785"/>
    </row>
    <row r="910" spans="1:15" s="913" customFormat="1" x14ac:dyDescent="0.25">
      <c r="A910" s="913" t="s">
        <v>83</v>
      </c>
      <c r="B910" s="913" t="s">
        <v>74</v>
      </c>
      <c r="C910" s="1168">
        <v>41934</v>
      </c>
      <c r="D910" s="1169">
        <v>0.44861111111111113</v>
      </c>
      <c r="E910" s="1139" t="s">
        <v>22</v>
      </c>
      <c r="F910" s="1156" t="s">
        <v>29</v>
      </c>
      <c r="G910" s="1141" t="s">
        <v>93</v>
      </c>
      <c r="H910" s="1156"/>
      <c r="I910" s="1156"/>
      <c r="J910" s="1156"/>
      <c r="K910" s="1177">
        <v>0</v>
      </c>
      <c r="L910" s="1178">
        <v>0.23599999999999999</v>
      </c>
      <c r="M910" s="1178">
        <v>0.26</v>
      </c>
      <c r="N910" s="1144"/>
      <c r="O910" s="1144"/>
    </row>
    <row r="911" spans="1:15" s="913" customFormat="1" x14ac:dyDescent="0.25">
      <c r="A911" s="913" t="s">
        <v>83</v>
      </c>
      <c r="B911" s="913" t="s">
        <v>74</v>
      </c>
      <c r="C911" s="1168">
        <v>41942</v>
      </c>
      <c r="D911" s="1169">
        <v>0.47361111111111115</v>
      </c>
      <c r="E911" s="1139" t="s">
        <v>62</v>
      </c>
      <c r="F911" s="1156" t="s">
        <v>29</v>
      </c>
      <c r="G911" s="1141" t="s">
        <v>93</v>
      </c>
      <c r="H911" s="1156"/>
      <c r="I911" s="1156"/>
      <c r="J911" s="1156"/>
      <c r="K911" s="1178">
        <v>0</v>
      </c>
      <c r="L911" s="1178">
        <v>0.122</v>
      </c>
      <c r="M911" s="1178">
        <v>0.16</v>
      </c>
      <c r="N911" s="1144"/>
      <c r="O911" s="1144"/>
    </row>
    <row r="912" spans="1:15" s="913" customFormat="1" x14ac:dyDescent="0.25">
      <c r="A912" s="913" t="s">
        <v>83</v>
      </c>
      <c r="B912" s="913" t="s">
        <v>74</v>
      </c>
      <c r="C912" s="1168">
        <v>41955</v>
      </c>
      <c r="D912" s="1169">
        <v>0.4368055555555555</v>
      </c>
      <c r="E912" s="1139" t="s">
        <v>22</v>
      </c>
      <c r="F912" s="1156" t="s">
        <v>29</v>
      </c>
      <c r="G912" s="1141" t="s">
        <v>93</v>
      </c>
      <c r="H912" s="1156"/>
      <c r="I912" s="1156"/>
      <c r="J912" s="1156"/>
      <c r="K912" s="1178">
        <v>0.01</v>
      </c>
      <c r="L912" s="1178">
        <v>0.30399999999999999</v>
      </c>
      <c r="M912" s="1178">
        <v>0.52</v>
      </c>
      <c r="N912" s="1144"/>
      <c r="O912" s="1144"/>
    </row>
    <row r="913" spans="1:15" x14ac:dyDescent="0.25">
      <c r="A913" s="744" t="s">
        <v>83</v>
      </c>
      <c r="B913" s="744" t="s">
        <v>74</v>
      </c>
      <c r="C913" s="1123">
        <v>41977</v>
      </c>
      <c r="D913" s="922">
        <v>0.45555555555555555</v>
      </c>
      <c r="E913" s="463" t="s">
        <v>24</v>
      </c>
      <c r="F913" s="455" t="s">
        <v>29</v>
      </c>
      <c r="G913" s="783" t="s">
        <v>93</v>
      </c>
      <c r="H913" s="455"/>
      <c r="I913" s="455"/>
      <c r="J913" s="455"/>
      <c r="K913" s="932">
        <v>0</v>
      </c>
      <c r="L913" s="932">
        <v>0.128</v>
      </c>
      <c r="M913" s="932">
        <v>0.17</v>
      </c>
      <c r="N913" s="785"/>
      <c r="O913" s="785"/>
    </row>
    <row r="914" spans="1:15" x14ac:dyDescent="0.25">
      <c r="A914" s="744" t="s">
        <v>83</v>
      </c>
      <c r="B914" s="744" t="s">
        <v>74</v>
      </c>
      <c r="C914" s="1123">
        <v>41982</v>
      </c>
      <c r="D914" s="426">
        <v>0.4284722222222222</v>
      </c>
      <c r="E914" s="453" t="s">
        <v>22</v>
      </c>
      <c r="F914" s="455" t="s">
        <v>29</v>
      </c>
      <c r="G914" s="783" t="s">
        <v>93</v>
      </c>
      <c r="H914" s="455"/>
      <c r="I914" s="455"/>
      <c r="J914" s="455"/>
      <c r="K914" s="932">
        <v>0</v>
      </c>
      <c r="L914" s="932">
        <v>0.122</v>
      </c>
      <c r="M914" s="932">
        <v>0.2</v>
      </c>
      <c r="N914" s="785"/>
      <c r="O914" s="785"/>
    </row>
    <row r="915" spans="1:15" x14ac:dyDescent="0.25">
      <c r="A915" s="744" t="s">
        <v>83</v>
      </c>
      <c r="B915" s="744" t="s">
        <v>75</v>
      </c>
      <c r="C915" s="1123">
        <v>41529</v>
      </c>
      <c r="D915" s="426">
        <v>0.49305555555555558</v>
      </c>
      <c r="E915" s="426" t="s">
        <v>48</v>
      </c>
      <c r="F915" s="1072" t="s">
        <v>49</v>
      </c>
      <c r="G915" s="783" t="s">
        <v>93</v>
      </c>
      <c r="H915" s="1072"/>
      <c r="I915" s="1072"/>
      <c r="J915" s="1072"/>
      <c r="K915" s="1029">
        <v>0.05</v>
      </c>
      <c r="L915" s="1038">
        <v>0.63200000000000001</v>
      </c>
      <c r="M915" s="1029">
        <v>0.78</v>
      </c>
      <c r="N915" s="785"/>
      <c r="O915" s="785"/>
    </row>
    <row r="916" spans="1:15" x14ac:dyDescent="0.25">
      <c r="A916" s="744" t="s">
        <v>83</v>
      </c>
      <c r="B916" s="744" t="s">
        <v>75</v>
      </c>
      <c r="C916" s="1123">
        <v>41541</v>
      </c>
      <c r="D916" s="426">
        <v>0.51388888888888895</v>
      </c>
      <c r="E916" s="426" t="s">
        <v>48</v>
      </c>
      <c r="F916" s="1072" t="s">
        <v>49</v>
      </c>
      <c r="G916" s="783" t="s">
        <v>93</v>
      </c>
      <c r="H916" s="1072"/>
      <c r="I916" s="1072"/>
      <c r="J916" s="1072"/>
      <c r="K916" s="1032">
        <v>1.77</v>
      </c>
      <c r="L916" s="1039">
        <v>0.79</v>
      </c>
      <c r="M916" s="1032">
        <v>0.82</v>
      </c>
      <c r="N916" s="785"/>
      <c r="O916" s="785"/>
    </row>
    <row r="917" spans="1:15" x14ac:dyDescent="0.25">
      <c r="A917" s="744" t="s">
        <v>83</v>
      </c>
      <c r="B917" s="744" t="s">
        <v>75</v>
      </c>
      <c r="C917" s="1123">
        <v>41548</v>
      </c>
      <c r="D917" s="426">
        <v>0.44097222222222227</v>
      </c>
      <c r="E917" s="426" t="s">
        <v>48</v>
      </c>
      <c r="F917" s="1072" t="s">
        <v>49</v>
      </c>
      <c r="G917" s="783" t="s">
        <v>93</v>
      </c>
      <c r="H917" s="1072"/>
      <c r="I917" s="1072"/>
      <c r="J917" s="1072"/>
      <c r="K917" s="1032">
        <v>0</v>
      </c>
      <c r="L917" s="1039">
        <v>0.83699999999999997</v>
      </c>
      <c r="M917" s="1032">
        <v>0.92</v>
      </c>
      <c r="N917" s="785"/>
      <c r="O917" s="785"/>
    </row>
    <row r="918" spans="1:15" x14ac:dyDescent="0.25">
      <c r="A918" s="744" t="s">
        <v>83</v>
      </c>
      <c r="B918" s="744" t="s">
        <v>75</v>
      </c>
      <c r="C918" s="1123">
        <v>41556</v>
      </c>
      <c r="D918" s="426">
        <v>0.41666666666666669</v>
      </c>
      <c r="E918" s="426" t="s">
        <v>48</v>
      </c>
      <c r="F918" s="1072" t="s">
        <v>49</v>
      </c>
      <c r="G918" s="783" t="s">
        <v>93</v>
      </c>
      <c r="H918" s="1072"/>
      <c r="I918" s="1072"/>
      <c r="J918" s="1072"/>
      <c r="K918" s="1032">
        <v>0</v>
      </c>
      <c r="L918" s="1039">
        <v>0.86799999999999999</v>
      </c>
      <c r="M918" s="1032">
        <v>0.89</v>
      </c>
      <c r="N918" s="785"/>
      <c r="O918" s="785"/>
    </row>
    <row r="919" spans="1:15" x14ac:dyDescent="0.25">
      <c r="A919" s="744" t="s">
        <v>83</v>
      </c>
      <c r="B919" s="744" t="s">
        <v>75</v>
      </c>
      <c r="C919" s="405">
        <v>41578</v>
      </c>
      <c r="D919" s="426">
        <v>0.41666666666666669</v>
      </c>
      <c r="E919" s="426" t="s">
        <v>48</v>
      </c>
      <c r="F919" s="1072" t="s">
        <v>49</v>
      </c>
      <c r="G919" s="783" t="s">
        <v>93</v>
      </c>
      <c r="H919" s="1072"/>
      <c r="I919" s="1072"/>
      <c r="J919" s="1072"/>
      <c r="K919" s="489">
        <v>0.11</v>
      </c>
      <c r="L919" s="490">
        <v>0.51900000000000002</v>
      </c>
      <c r="M919" s="489">
        <v>0.66</v>
      </c>
      <c r="N919" s="785"/>
      <c r="O919" s="785"/>
    </row>
    <row r="920" spans="1:15" x14ac:dyDescent="0.25">
      <c r="A920" s="744" t="s">
        <v>83</v>
      </c>
      <c r="B920" s="744" t="s">
        <v>75</v>
      </c>
      <c r="C920" s="405">
        <v>41584</v>
      </c>
      <c r="D920" s="426">
        <v>0.40625</v>
      </c>
      <c r="E920" s="426" t="s">
        <v>48</v>
      </c>
      <c r="F920" s="1072" t="s">
        <v>49</v>
      </c>
      <c r="G920" s="783" t="s">
        <v>93</v>
      </c>
      <c r="H920" s="1072"/>
      <c r="I920" s="1072"/>
      <c r="J920" s="1072"/>
      <c r="K920" s="433">
        <v>0.12</v>
      </c>
      <c r="L920" s="432">
        <v>0.41299999999999998</v>
      </c>
      <c r="M920" s="433">
        <v>0.67</v>
      </c>
      <c r="N920" s="785"/>
      <c r="O920" s="785"/>
    </row>
    <row r="921" spans="1:15" x14ac:dyDescent="0.25">
      <c r="A921" s="744" t="s">
        <v>83</v>
      </c>
      <c r="B921" s="744" t="s">
        <v>75</v>
      </c>
      <c r="C921" s="405">
        <v>41590</v>
      </c>
      <c r="D921" s="426">
        <v>0.54375000000000007</v>
      </c>
      <c r="E921" s="426" t="s">
        <v>54</v>
      </c>
      <c r="F921" s="1072" t="s">
        <v>49</v>
      </c>
      <c r="G921" s="783" t="s">
        <v>93</v>
      </c>
      <c r="H921" s="1072"/>
      <c r="I921" s="1072"/>
      <c r="J921" s="1072"/>
      <c r="K921" s="433">
        <v>0</v>
      </c>
      <c r="L921" s="432">
        <v>0.29499999999999998</v>
      </c>
      <c r="M921" s="433">
        <v>0.34</v>
      </c>
      <c r="N921" s="785"/>
      <c r="O921" s="785"/>
    </row>
    <row r="922" spans="1:15" x14ac:dyDescent="0.25">
      <c r="A922" s="744" t="s">
        <v>83</v>
      </c>
      <c r="B922" s="744" t="s">
        <v>75</v>
      </c>
      <c r="C922" s="405">
        <v>41597</v>
      </c>
      <c r="D922" s="426">
        <v>0.44097222222222227</v>
      </c>
      <c r="E922" s="426" t="s">
        <v>48</v>
      </c>
      <c r="F922" s="1072" t="s">
        <v>49</v>
      </c>
      <c r="G922" s="783" t="s">
        <v>93</v>
      </c>
      <c r="H922" s="1072"/>
      <c r="I922" s="1072"/>
      <c r="J922" s="1072"/>
      <c r="K922" s="433">
        <v>0</v>
      </c>
      <c r="L922" s="432">
        <v>0.23100000000000001</v>
      </c>
      <c r="M922" s="433">
        <v>0.34</v>
      </c>
      <c r="N922" s="785"/>
      <c r="O922" s="785"/>
    </row>
    <row r="923" spans="1:15" x14ac:dyDescent="0.25">
      <c r="A923" s="744" t="s">
        <v>83</v>
      </c>
      <c r="B923" s="744" t="s">
        <v>75</v>
      </c>
      <c r="C923" s="405">
        <v>41604</v>
      </c>
      <c r="D923" s="426">
        <v>0.47916666666666669</v>
      </c>
      <c r="E923" s="426" t="s">
        <v>55</v>
      </c>
      <c r="F923" s="1072" t="s">
        <v>49</v>
      </c>
      <c r="G923" s="783" t="s">
        <v>93</v>
      </c>
      <c r="H923" s="1072"/>
      <c r="I923" s="1072"/>
      <c r="J923" s="1072"/>
      <c r="K923" s="433">
        <v>0.03</v>
      </c>
      <c r="L923" s="432">
        <v>0.3</v>
      </c>
      <c r="M923" s="433">
        <v>0.33</v>
      </c>
      <c r="N923" s="785"/>
      <c r="O923" s="785"/>
    </row>
    <row r="924" spans="1:15" x14ac:dyDescent="0.25">
      <c r="A924" s="744" t="s">
        <v>83</v>
      </c>
      <c r="B924" s="744" t="s">
        <v>75</v>
      </c>
      <c r="C924" s="405">
        <v>41611</v>
      </c>
      <c r="D924" s="426">
        <v>0.38541666666666669</v>
      </c>
      <c r="E924" s="426" t="s">
        <v>48</v>
      </c>
      <c r="F924" s="1072" t="s">
        <v>49</v>
      </c>
      <c r="G924" s="783" t="s">
        <v>93</v>
      </c>
      <c r="H924" s="1072"/>
      <c r="I924" s="1072"/>
      <c r="J924" s="1072"/>
      <c r="K924" s="489">
        <v>0</v>
      </c>
      <c r="L924" s="490">
        <v>0.29499999999999998</v>
      </c>
      <c r="M924" s="489">
        <v>0.35</v>
      </c>
      <c r="N924" s="785"/>
      <c r="O924" s="785"/>
    </row>
    <row r="925" spans="1:15" x14ac:dyDescent="0.25">
      <c r="A925" s="744" t="s">
        <v>83</v>
      </c>
      <c r="B925" s="744" t="s">
        <v>75</v>
      </c>
      <c r="C925" s="418">
        <v>41641</v>
      </c>
      <c r="D925" s="458">
        <v>0.47569444444444442</v>
      </c>
      <c r="E925" s="458" t="s">
        <v>48</v>
      </c>
      <c r="F925" s="457" t="s">
        <v>49</v>
      </c>
      <c r="G925" s="783" t="s">
        <v>93</v>
      </c>
      <c r="H925" s="457"/>
      <c r="I925" s="457"/>
      <c r="J925" s="457"/>
      <c r="K925" s="500">
        <v>0</v>
      </c>
      <c r="L925" s="499">
        <v>0.54300000000000004</v>
      </c>
      <c r="M925" s="500">
        <v>0.57999999999999996</v>
      </c>
      <c r="N925" s="785"/>
      <c r="O925" s="785"/>
    </row>
    <row r="926" spans="1:15" x14ac:dyDescent="0.25">
      <c r="A926" s="744" t="s">
        <v>83</v>
      </c>
      <c r="B926" s="744" t="s">
        <v>75</v>
      </c>
      <c r="C926" s="409">
        <v>41646</v>
      </c>
      <c r="D926" s="492">
        <v>0.4513888888888889</v>
      </c>
      <c r="E926" s="492" t="s">
        <v>48</v>
      </c>
      <c r="F926" s="434" t="s">
        <v>49</v>
      </c>
      <c r="G926" s="783" t="s">
        <v>93</v>
      </c>
      <c r="H926" s="434"/>
      <c r="I926" s="434"/>
      <c r="J926" s="434"/>
      <c r="K926" s="502">
        <v>0</v>
      </c>
      <c r="L926" s="498">
        <v>0.497</v>
      </c>
      <c r="M926" s="502">
        <v>0.54</v>
      </c>
      <c r="N926" s="785"/>
      <c r="O926" s="785"/>
    </row>
    <row r="927" spans="1:15" x14ac:dyDescent="0.25">
      <c r="A927" s="744" t="s">
        <v>83</v>
      </c>
      <c r="B927" s="744" t="s">
        <v>75</v>
      </c>
      <c r="C927" s="418">
        <v>41653</v>
      </c>
      <c r="D927" s="458">
        <v>0.53472222222222221</v>
      </c>
      <c r="E927" s="458" t="s">
        <v>54</v>
      </c>
      <c r="F927" s="457" t="s">
        <v>49</v>
      </c>
      <c r="G927" s="783" t="s">
        <v>93</v>
      </c>
      <c r="H927" s="457"/>
      <c r="I927" s="457"/>
      <c r="J927" s="457"/>
      <c r="K927" s="500">
        <v>0.02</v>
      </c>
      <c r="L927" s="499">
        <v>0.33200000000000002</v>
      </c>
      <c r="M927" s="500">
        <v>0.43</v>
      </c>
      <c r="N927" s="785"/>
      <c r="O927" s="785"/>
    </row>
    <row r="928" spans="1:15" x14ac:dyDescent="0.25">
      <c r="A928" s="744" t="s">
        <v>83</v>
      </c>
      <c r="B928" s="744" t="s">
        <v>75</v>
      </c>
      <c r="C928" s="418">
        <v>41660</v>
      </c>
      <c r="D928" s="458">
        <v>0.36458333333333331</v>
      </c>
      <c r="E928" s="458" t="s">
        <v>48</v>
      </c>
      <c r="F928" s="457" t="s">
        <v>49</v>
      </c>
      <c r="G928" s="783" t="s">
        <v>93</v>
      </c>
      <c r="H928" s="457"/>
      <c r="I928" s="457"/>
      <c r="J928" s="457"/>
      <c r="K928" s="500">
        <v>0.01</v>
      </c>
      <c r="L928" s="499">
        <v>0.33900000000000002</v>
      </c>
      <c r="M928" s="500">
        <v>0.45</v>
      </c>
      <c r="N928" s="785"/>
      <c r="O928" s="785"/>
    </row>
    <row r="929" spans="1:15" x14ac:dyDescent="0.25">
      <c r="A929" s="744" t="s">
        <v>83</v>
      </c>
      <c r="B929" s="744" t="s">
        <v>80</v>
      </c>
      <c r="C929" s="405">
        <v>41873</v>
      </c>
      <c r="D929" s="426">
        <v>0.58750000000000002</v>
      </c>
      <c r="E929" s="1072" t="s">
        <v>24</v>
      </c>
      <c r="F929" s="744"/>
      <c r="G929" s="783" t="s">
        <v>93</v>
      </c>
      <c r="H929" s="744"/>
      <c r="I929" s="744"/>
      <c r="J929" s="744"/>
      <c r="K929" s="473">
        <v>0</v>
      </c>
      <c r="L929" s="474">
        <v>0.52300000000000002</v>
      </c>
      <c r="M929" s="474">
        <v>0.69</v>
      </c>
      <c r="N929" s="785"/>
      <c r="O929" s="785"/>
    </row>
    <row r="930" spans="1:15" x14ac:dyDescent="0.25">
      <c r="A930" s="744" t="s">
        <v>83</v>
      </c>
      <c r="B930" s="744" t="s">
        <v>80</v>
      </c>
      <c r="C930" s="405">
        <v>41886</v>
      </c>
      <c r="D930" s="426">
        <v>0.48333333333333334</v>
      </c>
      <c r="E930" s="1072" t="s">
        <v>77</v>
      </c>
      <c r="F930" s="744"/>
      <c r="G930" s="783" t="s">
        <v>93</v>
      </c>
      <c r="H930" s="744"/>
      <c r="I930" s="744"/>
      <c r="J930" s="744"/>
      <c r="K930" s="529">
        <v>0.04</v>
      </c>
      <c r="L930" s="529">
        <v>0.93700000000000006</v>
      </c>
      <c r="M930" s="529">
        <v>1.22</v>
      </c>
      <c r="N930" s="785"/>
      <c r="O930" s="785"/>
    </row>
    <row r="931" spans="1:15" x14ac:dyDescent="0.25">
      <c r="A931" s="744" t="s">
        <v>83</v>
      </c>
      <c r="B931" s="744" t="s">
        <v>80</v>
      </c>
      <c r="C931" s="405">
        <v>41995</v>
      </c>
      <c r="D931" s="406">
        <v>0.48958333333333331</v>
      </c>
      <c r="E931" s="744"/>
      <c r="F931" s="744"/>
      <c r="G931" s="783" t="s">
        <v>93</v>
      </c>
      <c r="H931" s="744"/>
      <c r="I931" s="744"/>
      <c r="J931" s="744"/>
      <c r="K931" s="532">
        <v>0</v>
      </c>
      <c r="L931" s="1028">
        <v>0.88100000000000001</v>
      </c>
      <c r="M931" s="1027">
        <v>0.83</v>
      </c>
      <c r="N931" s="785"/>
      <c r="O931" s="785"/>
    </row>
    <row r="932" spans="1:15" x14ac:dyDescent="0.25">
      <c r="A932" s="744" t="s">
        <v>83</v>
      </c>
      <c r="B932" s="744" t="s">
        <v>80</v>
      </c>
      <c r="C932" s="405">
        <v>42012</v>
      </c>
      <c r="D932" s="406">
        <v>0.5</v>
      </c>
      <c r="E932" s="744"/>
      <c r="F932" s="744"/>
      <c r="G932" s="783" t="s">
        <v>93</v>
      </c>
      <c r="H932" s="744"/>
      <c r="I932" s="744"/>
      <c r="J932" s="744"/>
      <c r="K932" s="532">
        <v>0</v>
      </c>
      <c r="L932" s="530">
        <v>0.76900000000000002</v>
      </c>
      <c r="M932" s="529">
        <v>0.75</v>
      </c>
      <c r="N932" s="785"/>
      <c r="O932" s="785"/>
    </row>
    <row r="933" spans="1:15" x14ac:dyDescent="0.25">
      <c r="A933" s="744" t="s">
        <v>83</v>
      </c>
      <c r="B933" s="744" t="s">
        <v>80</v>
      </c>
      <c r="C933" s="405">
        <v>42018</v>
      </c>
      <c r="D933" s="406">
        <v>0.52777777777777779</v>
      </c>
      <c r="E933" s="744"/>
      <c r="F933" s="744"/>
      <c r="G933" s="783" t="s">
        <v>93</v>
      </c>
      <c r="H933" s="744"/>
      <c r="I933" s="744"/>
      <c r="J933" s="744"/>
      <c r="K933" s="532">
        <v>0.01</v>
      </c>
      <c r="L933" s="934">
        <v>0.65800000000000003</v>
      </c>
      <c r="M933" s="929">
        <v>0.63</v>
      </c>
      <c r="N933" s="785"/>
      <c r="O933" s="785"/>
    </row>
    <row r="934" spans="1:15" x14ac:dyDescent="0.25">
      <c r="A934" s="744" t="s">
        <v>83</v>
      </c>
      <c r="B934" s="744" t="s">
        <v>80</v>
      </c>
      <c r="C934" s="414">
        <v>42061</v>
      </c>
      <c r="D934" s="406">
        <v>0.46875</v>
      </c>
      <c r="E934" s="744"/>
      <c r="F934" s="744"/>
      <c r="G934" s="783" t="s">
        <v>93</v>
      </c>
      <c r="H934" s="744"/>
      <c r="I934" s="744"/>
      <c r="J934" s="744"/>
      <c r="K934" s="473">
        <v>0.01</v>
      </c>
      <c r="L934" s="474">
        <v>0.71199999999999997</v>
      </c>
      <c r="M934" s="474">
        <v>0.76</v>
      </c>
      <c r="N934" s="785"/>
      <c r="O934" s="785"/>
    </row>
    <row r="935" spans="1:15" x14ac:dyDescent="0.25">
      <c r="A935" s="744" t="s">
        <v>83</v>
      </c>
      <c r="B935" s="744" t="s">
        <v>80</v>
      </c>
      <c r="C935" s="405">
        <v>42066</v>
      </c>
      <c r="D935" s="406">
        <v>0.47916666666666669</v>
      </c>
      <c r="E935" s="744"/>
      <c r="F935" s="744"/>
      <c r="G935" s="783" t="s">
        <v>93</v>
      </c>
      <c r="H935" s="744"/>
      <c r="I935" s="744"/>
      <c r="J935" s="744"/>
      <c r="K935" s="1125">
        <v>0</v>
      </c>
      <c r="L935" s="929">
        <v>0.86699999999999999</v>
      </c>
      <c r="M935" s="929">
        <v>0.89</v>
      </c>
      <c r="N935" s="785"/>
      <c r="O935" s="785"/>
    </row>
    <row r="936" spans="1:15" x14ac:dyDescent="0.25">
      <c r="A936" s="744" t="s">
        <v>83</v>
      </c>
      <c r="B936" s="744" t="s">
        <v>80</v>
      </c>
      <c r="C936" s="405">
        <v>42082</v>
      </c>
      <c r="D936" s="406">
        <v>0.47916666666666669</v>
      </c>
      <c r="E936" s="744"/>
      <c r="F936" s="744"/>
      <c r="G936" s="783" t="s">
        <v>93</v>
      </c>
      <c r="H936" s="744"/>
      <c r="I936" s="744"/>
      <c r="J936" s="744"/>
      <c r="K936" s="929">
        <v>0.01</v>
      </c>
      <c r="L936" s="929">
        <v>0.84899999999999998</v>
      </c>
      <c r="M936" s="929">
        <v>0.93</v>
      </c>
      <c r="N936" s="785"/>
      <c r="O936" s="785"/>
    </row>
    <row r="937" spans="1:15" x14ac:dyDescent="0.25">
      <c r="A937" s="744" t="s">
        <v>83</v>
      </c>
      <c r="B937" s="744" t="s">
        <v>80</v>
      </c>
      <c r="C937" s="405">
        <v>42088</v>
      </c>
      <c r="D937" s="406">
        <v>0.52083333333333337</v>
      </c>
      <c r="E937" s="744"/>
      <c r="F937" s="744"/>
      <c r="G937" s="783" t="s">
        <v>93</v>
      </c>
      <c r="H937" s="744"/>
      <c r="I937" s="744"/>
      <c r="J937" s="744"/>
      <c r="K937" s="532">
        <v>0</v>
      </c>
      <c r="L937" s="1126">
        <v>0.83799999999999997</v>
      </c>
      <c r="M937" s="1126">
        <v>0.88</v>
      </c>
      <c r="N937" s="785"/>
      <c r="O937" s="785"/>
    </row>
    <row r="938" spans="1:15" x14ac:dyDescent="0.25">
      <c r="A938" s="744" t="s">
        <v>83</v>
      </c>
      <c r="B938" s="744" t="s">
        <v>80</v>
      </c>
      <c r="C938" s="405">
        <v>42089</v>
      </c>
      <c r="D938" s="406">
        <v>0.53819444444444442</v>
      </c>
      <c r="E938" s="744"/>
      <c r="F938" s="744"/>
      <c r="G938" s="783" t="s">
        <v>93</v>
      </c>
      <c r="H938" s="744"/>
      <c r="I938" s="744"/>
      <c r="J938" s="744"/>
      <c r="K938" s="529">
        <v>0.02</v>
      </c>
      <c r="L938" s="1126">
        <v>0.90400000000000003</v>
      </c>
      <c r="M938" s="1128">
        <v>1</v>
      </c>
      <c r="N938" s="785"/>
      <c r="O938" s="785"/>
    </row>
    <row r="939" spans="1:15" x14ac:dyDescent="0.25">
      <c r="A939" s="744" t="s">
        <v>83</v>
      </c>
      <c r="B939" s="744" t="s">
        <v>80</v>
      </c>
      <c r="C939" s="405">
        <v>42096</v>
      </c>
      <c r="D939" s="406">
        <v>0.53749999999999998</v>
      </c>
      <c r="E939" s="744"/>
      <c r="F939" s="744"/>
      <c r="G939" s="783" t="s">
        <v>93</v>
      </c>
      <c r="H939" s="744"/>
      <c r="I939" s="744"/>
      <c r="J939" s="744"/>
      <c r="K939" s="473">
        <v>0.02</v>
      </c>
      <c r="L939" s="1127">
        <v>0.86499999999999999</v>
      </c>
      <c r="M939" s="1129">
        <v>0.87</v>
      </c>
      <c r="N939" s="785"/>
      <c r="O939" s="785"/>
    </row>
    <row r="940" spans="1:15" x14ac:dyDescent="0.25">
      <c r="A940" s="744" t="s">
        <v>83</v>
      </c>
      <c r="B940" s="744" t="s">
        <v>80</v>
      </c>
      <c r="C940" s="405">
        <v>42103</v>
      </c>
      <c r="D940" s="406">
        <v>0.50694444444444442</v>
      </c>
      <c r="E940" s="744"/>
      <c r="F940" s="744"/>
      <c r="G940" s="783" t="s">
        <v>93</v>
      </c>
      <c r="H940" s="744"/>
      <c r="I940" s="744"/>
      <c r="J940" s="744"/>
      <c r="K940" s="473">
        <v>0</v>
      </c>
      <c r="L940" s="472">
        <v>0.79</v>
      </c>
      <c r="M940" s="473">
        <v>0.83</v>
      </c>
      <c r="N940" s="785"/>
      <c r="O940" s="785"/>
    </row>
    <row r="941" spans="1:15" x14ac:dyDescent="0.25">
      <c r="A941" s="744" t="s">
        <v>83</v>
      </c>
      <c r="B941" s="744" t="s">
        <v>80</v>
      </c>
      <c r="C941" s="422">
        <v>42117</v>
      </c>
      <c r="D941" s="1124">
        <v>0.4916666666666667</v>
      </c>
      <c r="E941" s="923"/>
      <c r="F941" s="923"/>
      <c r="G941" s="783" t="s">
        <v>93</v>
      </c>
      <c r="H941" s="923"/>
      <c r="I941" s="923"/>
      <c r="J941" s="923"/>
      <c r="K941" s="935">
        <v>0</v>
      </c>
      <c r="L941" s="933">
        <v>0.877</v>
      </c>
      <c r="M941" s="935">
        <v>0.97</v>
      </c>
      <c r="N941" s="785"/>
      <c r="O941" s="785"/>
    </row>
    <row r="942" spans="1:15" x14ac:dyDescent="0.25">
      <c r="A942" s="744" t="s">
        <v>83</v>
      </c>
      <c r="B942" s="744" t="s">
        <v>80</v>
      </c>
      <c r="C942" s="917">
        <v>42150</v>
      </c>
      <c r="D942" s="434"/>
      <c r="E942" s="434"/>
      <c r="F942" s="744"/>
      <c r="G942" s="783" t="s">
        <v>93</v>
      </c>
      <c r="H942" s="744"/>
      <c r="I942" s="744"/>
      <c r="J942" s="744"/>
      <c r="K942" s="473">
        <v>0.01</v>
      </c>
      <c r="L942" s="472">
        <v>0.752</v>
      </c>
      <c r="M942" s="473" t="s">
        <v>19</v>
      </c>
      <c r="N942" s="785"/>
      <c r="O942" s="785"/>
    </row>
    <row r="943" spans="1:15" x14ac:dyDescent="0.25">
      <c r="A943" s="744" t="s">
        <v>83</v>
      </c>
      <c r="B943" s="514" t="s">
        <v>81</v>
      </c>
      <c r="C943" s="425">
        <v>42082</v>
      </c>
      <c r="D943" s="426">
        <v>0.4826388888888889</v>
      </c>
      <c r="E943" s="744"/>
      <c r="F943" s="744"/>
      <c r="G943" s="783" t="s">
        <v>93</v>
      </c>
      <c r="H943" s="744"/>
      <c r="I943" s="744"/>
      <c r="J943" s="744"/>
      <c r="K943" s="506">
        <v>0.09</v>
      </c>
      <c r="L943" s="506">
        <v>1.036</v>
      </c>
      <c r="M943" s="506">
        <v>1.42</v>
      </c>
      <c r="N943" s="785"/>
      <c r="O943" s="785"/>
    </row>
    <row r="944" spans="1:15" x14ac:dyDescent="0.25">
      <c r="A944" s="744" t="s">
        <v>83</v>
      </c>
      <c r="B944" s="514" t="s">
        <v>81</v>
      </c>
      <c r="C944" s="425">
        <v>42089</v>
      </c>
      <c r="D944" s="426">
        <v>0.53472222222222221</v>
      </c>
      <c r="E944" s="744"/>
      <c r="F944" s="744"/>
      <c r="G944" s="783" t="s">
        <v>93</v>
      </c>
      <c r="H944" s="744"/>
      <c r="I944" s="744"/>
      <c r="J944" s="744"/>
      <c r="K944" s="1072">
        <v>0.13</v>
      </c>
      <c r="L944" s="1072">
        <v>0.873</v>
      </c>
      <c r="M944" s="1072">
        <v>1.44</v>
      </c>
      <c r="N944" s="785"/>
      <c r="O944" s="785"/>
    </row>
    <row r="945" spans="1:15" x14ac:dyDescent="0.25">
      <c r="A945" s="744" t="s">
        <v>83</v>
      </c>
      <c r="B945" s="514" t="s">
        <v>81</v>
      </c>
      <c r="C945" s="916">
        <v>42150</v>
      </c>
      <c r="D945" s="434"/>
      <c r="E945" s="434"/>
      <c r="F945" s="744"/>
      <c r="G945" s="783" t="s">
        <v>93</v>
      </c>
      <c r="H945" s="744"/>
      <c r="I945" s="744"/>
      <c r="J945" s="744"/>
      <c r="K945" s="473">
        <v>0.04</v>
      </c>
      <c r="L945" s="472">
        <v>1.19</v>
      </c>
      <c r="M945" s="473" t="s">
        <v>19</v>
      </c>
      <c r="N945" s="785"/>
      <c r="O945" s="785"/>
    </row>
  </sheetData>
  <sortState ref="A2:AE1166">
    <sortCondition ref="B2:B1166"/>
    <sortCondition ref="C2:C116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C15"/>
    </sheetView>
  </sheetViews>
  <sheetFormatPr defaultRowHeight="15" x14ac:dyDescent="0.25"/>
  <cols>
    <col min="1" max="1" width="28.85546875" bestFit="1" customWidth="1"/>
    <col min="3" max="3" width="15.42578125" bestFit="1" customWidth="1"/>
  </cols>
  <sheetData>
    <row r="1" spans="1:3" x14ac:dyDescent="0.25">
      <c r="A1" t="s">
        <v>186</v>
      </c>
      <c r="B1" t="s">
        <v>187</v>
      </c>
      <c r="C1" t="s">
        <v>188</v>
      </c>
    </row>
    <row r="2" spans="1:3" x14ac:dyDescent="0.25">
      <c r="A2" t="s">
        <v>189</v>
      </c>
      <c r="B2">
        <v>2</v>
      </c>
      <c r="C2">
        <f>B2/2</f>
        <v>1</v>
      </c>
    </row>
    <row r="3" spans="1:3" x14ac:dyDescent="0.25">
      <c r="A3" t="s">
        <v>190</v>
      </c>
      <c r="B3">
        <v>9.2999999999999999E-2</v>
      </c>
      <c r="C3" s="1205">
        <f t="shared" ref="C3:C15" si="0">B3/2</f>
        <v>4.65E-2</v>
      </c>
    </row>
    <row r="4" spans="1:3" x14ac:dyDescent="0.25">
      <c r="A4" t="s">
        <v>191</v>
      </c>
      <c r="B4">
        <v>2E-3</v>
      </c>
      <c r="C4" s="1205">
        <f t="shared" si="0"/>
        <v>1E-3</v>
      </c>
    </row>
    <row r="5" spans="1:3" x14ac:dyDescent="0.25">
      <c r="A5" t="s">
        <v>192</v>
      </c>
      <c r="B5">
        <v>1</v>
      </c>
      <c r="C5" s="1205">
        <f t="shared" si="0"/>
        <v>0.5</v>
      </c>
    </row>
    <row r="6" spans="1:3" x14ac:dyDescent="0.25">
      <c r="A6" t="s">
        <v>193</v>
      </c>
      <c r="B6">
        <v>0.03</v>
      </c>
      <c r="C6" s="1205">
        <f t="shared" si="0"/>
        <v>1.4999999999999999E-2</v>
      </c>
    </row>
    <row r="7" spans="1:3" x14ac:dyDescent="0.25">
      <c r="A7" t="s">
        <v>195</v>
      </c>
      <c r="B7">
        <v>0.18</v>
      </c>
      <c r="C7" s="1205">
        <f t="shared" si="0"/>
        <v>0.09</v>
      </c>
    </row>
    <row r="8" spans="1:3" x14ac:dyDescent="0.25">
      <c r="A8" t="s">
        <v>196</v>
      </c>
      <c r="B8">
        <v>1</v>
      </c>
      <c r="C8" s="1205">
        <f t="shared" si="0"/>
        <v>0.5</v>
      </c>
    </row>
    <row r="9" spans="1:3" x14ac:dyDescent="0.25">
      <c r="A9" t="s">
        <v>197</v>
      </c>
      <c r="B9">
        <v>4.0000000000000001E-3</v>
      </c>
      <c r="C9" s="1205">
        <f t="shared" si="0"/>
        <v>2E-3</v>
      </c>
    </row>
    <row r="10" spans="1:3" x14ac:dyDescent="0.25">
      <c r="A10" t="s">
        <v>14</v>
      </c>
      <c r="B10">
        <v>0.1</v>
      </c>
      <c r="C10" s="1205">
        <f t="shared" si="0"/>
        <v>0.05</v>
      </c>
    </row>
    <row r="11" spans="1:3" x14ac:dyDescent="0.25">
      <c r="A11" t="s">
        <v>198</v>
      </c>
      <c r="B11">
        <v>1</v>
      </c>
      <c r="C11" s="1205">
        <f t="shared" si="0"/>
        <v>0.5</v>
      </c>
    </row>
    <row r="12" spans="1:3" x14ac:dyDescent="0.25">
      <c r="A12" t="s">
        <v>199</v>
      </c>
      <c r="B12">
        <v>15.22</v>
      </c>
      <c r="C12" s="1205">
        <f t="shared" si="0"/>
        <v>7.61</v>
      </c>
    </row>
    <row r="13" spans="1:3" x14ac:dyDescent="0.25">
      <c r="A13" t="s">
        <v>200</v>
      </c>
      <c r="B13">
        <v>6.0000000000000001E-3</v>
      </c>
      <c r="C13" s="1205">
        <f t="shared" si="0"/>
        <v>3.0000000000000001E-3</v>
      </c>
    </row>
    <row r="14" spans="1:3" x14ac:dyDescent="0.25">
      <c r="A14" t="s">
        <v>201</v>
      </c>
      <c r="B14">
        <v>1.2E-2</v>
      </c>
      <c r="C14" s="1205">
        <f t="shared" si="0"/>
        <v>6.0000000000000001E-3</v>
      </c>
    </row>
    <row r="15" spans="1:3" x14ac:dyDescent="0.25">
      <c r="A15" t="s">
        <v>202</v>
      </c>
      <c r="B15">
        <v>6.58</v>
      </c>
      <c r="C15" s="1205">
        <f t="shared" si="0"/>
        <v>3.29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49"/>
  <sheetViews>
    <sheetView workbookViewId="0">
      <pane ySplit="1" topLeftCell="A1337" activePane="bottomLeft" state="frozen"/>
      <selection activeCell="N1" sqref="N1"/>
      <selection pane="bottomLeft" activeCell="A1333" sqref="A1333:AH1449"/>
    </sheetView>
  </sheetViews>
  <sheetFormatPr defaultRowHeight="15" x14ac:dyDescent="0.25"/>
  <cols>
    <col min="2" max="4" width="10.7109375" bestFit="1" customWidth="1"/>
  </cols>
  <sheetData>
    <row r="1" spans="1:34" x14ac:dyDescent="0.25">
      <c r="A1" s="782" t="s">
        <v>82</v>
      </c>
      <c r="B1" s="782" t="s">
        <v>0</v>
      </c>
      <c r="C1" s="782" t="s">
        <v>180</v>
      </c>
      <c r="D1" s="782" t="s">
        <v>1</v>
      </c>
      <c r="E1" s="782" t="s">
        <v>185</v>
      </c>
      <c r="F1" s="782" t="s">
        <v>2</v>
      </c>
      <c r="G1" s="782" t="s">
        <v>3</v>
      </c>
      <c r="H1" s="782" t="s">
        <v>25</v>
      </c>
      <c r="I1" s="782" t="s">
        <v>169</v>
      </c>
      <c r="J1" s="782" t="s">
        <v>163</v>
      </c>
      <c r="K1" s="782" t="s">
        <v>166</v>
      </c>
      <c r="L1" s="782" t="s">
        <v>165</v>
      </c>
      <c r="M1" s="782" t="s">
        <v>184</v>
      </c>
      <c r="N1" s="782" t="s">
        <v>5</v>
      </c>
      <c r="O1" s="782" t="s">
        <v>6</v>
      </c>
      <c r="P1" s="782" t="s">
        <v>7</v>
      </c>
      <c r="Q1" s="782" t="s">
        <v>8</v>
      </c>
      <c r="R1" s="782" t="s">
        <v>9</v>
      </c>
      <c r="S1" s="782" t="s">
        <v>10</v>
      </c>
      <c r="T1" s="782" t="s">
        <v>194</v>
      </c>
      <c r="U1" s="782" t="s">
        <v>11</v>
      </c>
      <c r="V1" s="782" t="s">
        <v>12</v>
      </c>
      <c r="W1" s="782" t="s">
        <v>13</v>
      </c>
      <c r="X1" s="782" t="s">
        <v>14</v>
      </c>
      <c r="Y1" s="782" t="s">
        <v>15</v>
      </c>
      <c r="Z1" s="782" t="s">
        <v>16</v>
      </c>
      <c r="AA1" s="782" t="s">
        <v>17</v>
      </c>
      <c r="AB1" s="783" t="s">
        <v>84</v>
      </c>
      <c r="AC1" s="783" t="s">
        <v>85</v>
      </c>
      <c r="AD1" s="784" t="s">
        <v>86</v>
      </c>
      <c r="AE1" s="784" t="s">
        <v>87</v>
      </c>
      <c r="AF1" s="784" t="s">
        <v>88</v>
      </c>
      <c r="AG1" s="784" t="s">
        <v>89</v>
      </c>
      <c r="AH1" s="783" t="s">
        <v>90</v>
      </c>
    </row>
    <row r="2" spans="1:34" x14ac:dyDescent="0.25">
      <c r="A2" s="1238" t="s">
        <v>83</v>
      </c>
      <c r="B2" s="1238" t="s">
        <v>41</v>
      </c>
      <c r="C2" s="1238" t="s">
        <v>182</v>
      </c>
      <c r="D2" s="414">
        <v>41529</v>
      </c>
      <c r="E2" s="795" t="s">
        <v>153</v>
      </c>
      <c r="F2" s="443">
        <v>0.54166666666666663</v>
      </c>
      <c r="G2" s="443" t="s">
        <v>48</v>
      </c>
      <c r="H2" s="444" t="s">
        <v>49</v>
      </c>
      <c r="I2" s="783" t="s">
        <v>93</v>
      </c>
      <c r="J2" s="444"/>
      <c r="K2" s="444"/>
      <c r="L2" s="444"/>
      <c r="M2" s="446">
        <v>0.01</v>
      </c>
      <c r="N2" s="446">
        <v>2.1999999999999999E-2</v>
      </c>
      <c r="O2" s="447">
        <v>0.04</v>
      </c>
      <c r="P2" s="446">
        <v>0.39600000000000002</v>
      </c>
      <c r="Q2" s="447">
        <v>0.62</v>
      </c>
      <c r="R2" s="448">
        <v>1.7</v>
      </c>
      <c r="S2" s="448"/>
      <c r="T2" s="448"/>
      <c r="U2" s="448">
        <v>16.100000000000001</v>
      </c>
      <c r="V2" s="449">
        <v>2419.1999999999998</v>
      </c>
      <c r="W2" s="448"/>
      <c r="X2" s="448"/>
      <c r="Y2" s="408"/>
      <c r="Z2" s="408"/>
      <c r="AA2" s="408"/>
      <c r="AB2" s="785"/>
      <c r="AC2" s="785"/>
      <c r="AD2" s="785"/>
      <c r="AE2" s="785"/>
      <c r="AF2" s="785"/>
      <c r="AG2" s="785"/>
      <c r="AH2" s="785"/>
    </row>
    <row r="3" spans="1:34" x14ac:dyDescent="0.25">
      <c r="A3" s="1238" t="s">
        <v>83</v>
      </c>
      <c r="B3" s="1238" t="s">
        <v>41</v>
      </c>
      <c r="C3" s="1238" t="s">
        <v>182</v>
      </c>
      <c r="D3" s="414">
        <v>41537</v>
      </c>
      <c r="E3" s="795" t="s">
        <v>153</v>
      </c>
      <c r="F3" s="443">
        <v>0.53472222222222221</v>
      </c>
      <c r="G3" s="443" t="s">
        <v>48</v>
      </c>
      <c r="H3" s="444" t="s">
        <v>50</v>
      </c>
      <c r="I3" s="783" t="s">
        <v>137</v>
      </c>
      <c r="J3" s="444"/>
      <c r="K3" s="444"/>
      <c r="L3" s="444"/>
      <c r="M3" s="446">
        <v>1.2999999999999999E-2</v>
      </c>
      <c r="N3" s="446">
        <v>2.1999999999999999E-2</v>
      </c>
      <c r="O3" s="447">
        <v>0.05</v>
      </c>
      <c r="P3" s="446">
        <v>0.442</v>
      </c>
      <c r="Q3" s="447">
        <v>0.53</v>
      </c>
      <c r="R3" s="448">
        <v>1.1000000000000001</v>
      </c>
      <c r="S3" s="448"/>
      <c r="T3" s="448"/>
      <c r="U3" s="448">
        <v>547.5</v>
      </c>
      <c r="V3" s="448">
        <v>17230</v>
      </c>
      <c r="W3" s="448"/>
      <c r="X3" s="448"/>
      <c r="Y3" s="408"/>
      <c r="Z3" s="408"/>
      <c r="AA3" s="408"/>
      <c r="AB3" s="785"/>
      <c r="AC3" s="785"/>
      <c r="AD3" s="785"/>
      <c r="AE3" s="785"/>
      <c r="AF3" s="785"/>
      <c r="AG3" s="785"/>
      <c r="AH3" s="785"/>
    </row>
    <row r="4" spans="1:34" x14ac:dyDescent="0.25">
      <c r="A4" s="1238" t="s">
        <v>83</v>
      </c>
      <c r="B4" s="1238" t="s">
        <v>41</v>
      </c>
      <c r="C4" s="1238" t="s">
        <v>182</v>
      </c>
      <c r="D4" s="414">
        <v>41541</v>
      </c>
      <c r="E4" s="795" t="s">
        <v>153</v>
      </c>
      <c r="F4" s="443">
        <v>0.52777777777777779</v>
      </c>
      <c r="G4" s="443" t="s">
        <v>48</v>
      </c>
      <c r="H4" s="444" t="s">
        <v>49</v>
      </c>
      <c r="I4" s="783" t="s">
        <v>93</v>
      </c>
      <c r="J4" s="444"/>
      <c r="K4" s="444"/>
      <c r="L4" s="444"/>
      <c r="M4" s="446">
        <v>7.0000000000000001E-3</v>
      </c>
      <c r="N4" s="446">
        <v>2.8000000000000001E-2</v>
      </c>
      <c r="O4" s="447">
        <v>0.01</v>
      </c>
      <c r="P4" s="446">
        <v>0.51100000000000001</v>
      </c>
      <c r="Q4" s="447">
        <v>0.57999999999999996</v>
      </c>
      <c r="R4" s="448">
        <v>1.5</v>
      </c>
      <c r="S4" s="448"/>
      <c r="T4" s="448"/>
      <c r="U4" s="448">
        <v>5.2</v>
      </c>
      <c r="V4" s="449">
        <v>2419.1999999999998</v>
      </c>
      <c r="W4" s="448"/>
      <c r="X4" s="448"/>
      <c r="Y4" s="408"/>
      <c r="Z4" s="408"/>
      <c r="AA4" s="408"/>
      <c r="AB4" s="785"/>
      <c r="AC4" s="785"/>
      <c r="AD4" s="785"/>
      <c r="AE4" s="785"/>
      <c r="AF4" s="785"/>
      <c r="AG4" s="785"/>
      <c r="AH4" s="785"/>
    </row>
    <row r="5" spans="1:34" x14ac:dyDescent="0.25">
      <c r="A5" s="1238" t="s">
        <v>83</v>
      </c>
      <c r="B5" s="1238" t="s">
        <v>41</v>
      </c>
      <c r="C5" s="1238" t="s">
        <v>182</v>
      </c>
      <c r="D5" s="414">
        <v>41548</v>
      </c>
      <c r="E5" s="795" t="s">
        <v>153</v>
      </c>
      <c r="F5" s="443">
        <v>0.4548611111111111</v>
      </c>
      <c r="G5" s="443" t="s">
        <v>48</v>
      </c>
      <c r="H5" s="444" t="s">
        <v>49</v>
      </c>
      <c r="I5" s="783" t="s">
        <v>93</v>
      </c>
      <c r="J5" s="444"/>
      <c r="K5" s="444"/>
      <c r="L5" s="444"/>
      <c r="M5" s="505">
        <v>8.9999999999999993E-3</v>
      </c>
      <c r="N5" s="505">
        <v>3.4000000000000002E-2</v>
      </c>
      <c r="O5" s="459">
        <v>0.02</v>
      </c>
      <c r="P5" s="505">
        <v>0.51400000000000001</v>
      </c>
      <c r="Q5" s="459">
        <v>0.65</v>
      </c>
      <c r="R5" s="1226">
        <v>3.6</v>
      </c>
      <c r="S5" s="448"/>
      <c r="T5" s="1226"/>
      <c r="U5" s="448">
        <v>2620</v>
      </c>
      <c r="V5" s="448">
        <v>10810</v>
      </c>
      <c r="W5" s="448"/>
      <c r="X5" s="448"/>
      <c r="Y5" s="408"/>
      <c r="Z5" s="408"/>
      <c r="AA5" s="408"/>
      <c r="AB5" s="785"/>
      <c r="AC5" s="785"/>
      <c r="AD5" s="785"/>
      <c r="AE5" s="785"/>
      <c r="AF5" s="785"/>
      <c r="AG5" s="785"/>
      <c r="AH5" s="785"/>
    </row>
    <row r="6" spans="1:34" x14ac:dyDescent="0.25">
      <c r="A6" s="1238" t="s">
        <v>83</v>
      </c>
      <c r="B6" s="1238" t="s">
        <v>41</v>
      </c>
      <c r="C6" s="1238" t="s">
        <v>182</v>
      </c>
      <c r="D6" s="414">
        <v>41556</v>
      </c>
      <c r="E6" s="795" t="s">
        <v>153</v>
      </c>
      <c r="F6" s="443">
        <v>0.43055555555555558</v>
      </c>
      <c r="G6" s="443" t="s">
        <v>48</v>
      </c>
      <c r="H6" s="444" t="s">
        <v>49</v>
      </c>
      <c r="I6" s="783" t="s">
        <v>93</v>
      </c>
      <c r="J6" s="444"/>
      <c r="K6" s="444"/>
      <c r="L6" s="444"/>
      <c r="M6" s="446">
        <v>6.0000000000000001E-3</v>
      </c>
      <c r="N6" s="446">
        <v>3.7999999999999999E-2</v>
      </c>
      <c r="O6" s="473">
        <v>0.03</v>
      </c>
      <c r="P6" s="446">
        <v>0.61799999999999999</v>
      </c>
      <c r="Q6" s="447">
        <v>0.77</v>
      </c>
      <c r="R6" s="448">
        <v>13.6</v>
      </c>
      <c r="S6" s="448"/>
      <c r="T6" s="448"/>
      <c r="U6" s="448">
        <v>27.5</v>
      </c>
      <c r="V6" s="448">
        <v>3450</v>
      </c>
      <c r="W6" s="448"/>
      <c r="X6" s="448"/>
      <c r="Y6" s="408"/>
      <c r="Z6" s="408"/>
      <c r="AA6" s="408"/>
      <c r="AB6" s="785"/>
      <c r="AC6" s="785"/>
      <c r="AD6" s="785"/>
      <c r="AE6" s="785"/>
      <c r="AF6" s="785"/>
      <c r="AG6" s="785"/>
      <c r="AH6" s="785"/>
    </row>
    <row r="7" spans="1:34" x14ac:dyDescent="0.25">
      <c r="A7" s="1238" t="s">
        <v>83</v>
      </c>
      <c r="B7" s="1238" t="s">
        <v>41</v>
      </c>
      <c r="C7" s="1238" t="s">
        <v>182</v>
      </c>
      <c r="D7" s="414">
        <v>41562</v>
      </c>
      <c r="E7" s="795" t="s">
        <v>153</v>
      </c>
      <c r="F7" s="443">
        <v>0.56527777777777777</v>
      </c>
      <c r="G7" s="445" t="s">
        <v>51</v>
      </c>
      <c r="H7" s="444" t="s">
        <v>52</v>
      </c>
      <c r="I7" s="783" t="s">
        <v>137</v>
      </c>
      <c r="J7" s="444"/>
      <c r="K7" s="444"/>
      <c r="L7" s="444"/>
      <c r="M7" s="505">
        <v>6.7000000000000004E-2</v>
      </c>
      <c r="N7" s="505">
        <v>0.316</v>
      </c>
      <c r="O7" s="459">
        <v>0.2</v>
      </c>
      <c r="P7" s="505">
        <v>0.67700000000000005</v>
      </c>
      <c r="Q7" s="459">
        <v>1.07</v>
      </c>
      <c r="R7" s="1226">
        <v>101.1</v>
      </c>
      <c r="S7" s="448"/>
      <c r="T7" s="448"/>
      <c r="U7" s="448">
        <v>1334</v>
      </c>
      <c r="V7" s="448">
        <v>19863</v>
      </c>
      <c r="W7" s="448"/>
      <c r="X7" s="448"/>
      <c r="Y7" s="408"/>
      <c r="Z7" s="408"/>
      <c r="AA7" s="408"/>
      <c r="AB7" s="785"/>
      <c r="AC7" s="785"/>
      <c r="AD7" s="785"/>
      <c r="AE7" s="785"/>
      <c r="AF7" s="785"/>
      <c r="AG7" s="785"/>
      <c r="AH7" s="785"/>
    </row>
    <row r="8" spans="1:34" x14ac:dyDescent="0.25">
      <c r="A8" s="1238" t="s">
        <v>83</v>
      </c>
      <c r="B8" s="1238" t="s">
        <v>41</v>
      </c>
      <c r="C8" s="1238" t="s">
        <v>182</v>
      </c>
      <c r="D8" s="414">
        <v>41569</v>
      </c>
      <c r="E8" s="795" t="s">
        <v>153</v>
      </c>
      <c r="F8" s="443">
        <v>0.47222222222222227</v>
      </c>
      <c r="G8" s="443" t="s">
        <v>48</v>
      </c>
      <c r="H8" s="444" t="s">
        <v>53</v>
      </c>
      <c r="I8" s="783" t="s">
        <v>137</v>
      </c>
      <c r="J8" s="444"/>
      <c r="K8" s="444"/>
      <c r="L8" s="444"/>
      <c r="M8" s="446">
        <v>1.2E-2</v>
      </c>
      <c r="N8" s="446">
        <v>0.02</v>
      </c>
      <c r="O8" s="447">
        <v>0.04</v>
      </c>
      <c r="P8" s="446">
        <v>0.72299999999999998</v>
      </c>
      <c r="Q8" s="447">
        <v>0.76</v>
      </c>
      <c r="R8" s="448">
        <v>0.7</v>
      </c>
      <c r="S8" s="448"/>
      <c r="T8" s="448"/>
      <c r="U8" s="448">
        <v>86.5</v>
      </c>
      <c r="V8" s="448">
        <v>292</v>
      </c>
      <c r="W8" s="448"/>
      <c r="X8" s="448"/>
      <c r="Y8" s="408"/>
      <c r="Z8" s="408"/>
      <c r="AA8" s="408"/>
      <c r="AB8" s="785"/>
      <c r="AC8" s="785"/>
      <c r="AD8" s="785"/>
      <c r="AE8" s="785"/>
      <c r="AF8" s="785"/>
      <c r="AG8" s="785"/>
      <c r="AH8" s="785"/>
    </row>
    <row r="9" spans="1:34" x14ac:dyDescent="0.25">
      <c r="A9" s="1238" t="s">
        <v>83</v>
      </c>
      <c r="B9" s="504" t="s">
        <v>41</v>
      </c>
      <c r="C9" s="504" t="s">
        <v>182</v>
      </c>
      <c r="D9" s="413">
        <v>41578</v>
      </c>
      <c r="E9" s="795" t="s">
        <v>153</v>
      </c>
      <c r="F9" s="460">
        <v>0.4375</v>
      </c>
      <c r="G9" s="460" t="s">
        <v>48</v>
      </c>
      <c r="H9" s="445" t="s">
        <v>49</v>
      </c>
      <c r="I9" s="783" t="s">
        <v>93</v>
      </c>
      <c r="J9" s="444"/>
      <c r="K9" s="444"/>
      <c r="L9" s="444"/>
      <c r="M9" s="444">
        <v>1.2E-2</v>
      </c>
      <c r="N9" s="444">
        <v>2.4E-2</v>
      </c>
      <c r="O9" s="451">
        <v>0.03</v>
      </c>
      <c r="P9" s="454">
        <v>0.443</v>
      </c>
      <c r="Q9" s="454">
        <v>0.45</v>
      </c>
      <c r="R9" s="444">
        <v>1.4</v>
      </c>
      <c r="S9" s="444"/>
      <c r="T9" s="445"/>
      <c r="U9" s="445"/>
      <c r="V9" s="444"/>
      <c r="W9" s="444"/>
      <c r="X9" s="445"/>
      <c r="Y9" s="408"/>
      <c r="Z9" s="408"/>
      <c r="AA9" s="408"/>
      <c r="AB9" s="785"/>
      <c r="AC9" s="782"/>
      <c r="AD9" s="782"/>
      <c r="AE9" s="782"/>
      <c r="AF9" s="782"/>
      <c r="AG9" s="782"/>
      <c r="AH9" s="785"/>
    </row>
    <row r="10" spans="1:34" x14ac:dyDescent="0.25">
      <c r="A10" s="1238" t="s">
        <v>83</v>
      </c>
      <c r="B10" s="1238" t="s">
        <v>41</v>
      </c>
      <c r="C10" s="1238" t="s">
        <v>182</v>
      </c>
      <c r="D10" s="414">
        <v>41584</v>
      </c>
      <c r="E10" s="795" t="s">
        <v>153</v>
      </c>
      <c r="F10" s="443">
        <v>0.41666666666666669</v>
      </c>
      <c r="G10" s="443" t="s">
        <v>48</v>
      </c>
      <c r="H10" s="444" t="s">
        <v>49</v>
      </c>
      <c r="I10" s="783" t="s">
        <v>93</v>
      </c>
      <c r="J10" s="444"/>
      <c r="K10" s="444"/>
      <c r="L10" s="444"/>
      <c r="M10" s="505">
        <v>4.1000000000000002E-2</v>
      </c>
      <c r="N10" s="505">
        <v>0.154</v>
      </c>
      <c r="O10" s="459">
        <v>0.12</v>
      </c>
      <c r="P10" s="505">
        <v>0.28599999999999998</v>
      </c>
      <c r="Q10" s="459">
        <v>0.6</v>
      </c>
      <c r="R10" s="1226">
        <v>28.4</v>
      </c>
      <c r="S10" s="448"/>
      <c r="T10" s="448"/>
      <c r="U10" s="448">
        <v>3500</v>
      </c>
      <c r="V10" s="448">
        <v>43520</v>
      </c>
      <c r="W10" s="448"/>
      <c r="X10" s="448"/>
      <c r="Y10" s="408"/>
      <c r="Z10" s="408"/>
      <c r="AA10" s="408"/>
      <c r="AB10" s="785"/>
      <c r="AC10" s="785"/>
      <c r="AD10" s="785"/>
      <c r="AE10" s="785"/>
      <c r="AF10" s="785"/>
      <c r="AG10" s="785"/>
      <c r="AH10" s="785"/>
    </row>
    <row r="11" spans="1:34" x14ac:dyDescent="0.25">
      <c r="A11" s="1238" t="s">
        <v>83</v>
      </c>
      <c r="B11" s="1238" t="s">
        <v>41</v>
      </c>
      <c r="C11" s="1238" t="s">
        <v>182</v>
      </c>
      <c r="D11" s="414">
        <v>41590</v>
      </c>
      <c r="E11" s="795" t="s">
        <v>153</v>
      </c>
      <c r="F11" s="443">
        <v>0.56597222222222221</v>
      </c>
      <c r="G11" s="443" t="s">
        <v>54</v>
      </c>
      <c r="H11" s="444" t="s">
        <v>49</v>
      </c>
      <c r="I11" s="783" t="s">
        <v>93</v>
      </c>
      <c r="J11" s="444"/>
      <c r="K11" s="444"/>
      <c r="L11" s="444"/>
      <c r="M11" s="450">
        <v>1.0999999999999999E-2</v>
      </c>
      <c r="N11" s="450">
        <v>0.01</v>
      </c>
      <c r="O11" s="473">
        <v>0.03</v>
      </c>
      <c r="P11" s="446">
        <v>0.24199999999999999</v>
      </c>
      <c r="Q11" s="447">
        <v>0.31</v>
      </c>
      <c r="R11" s="448">
        <v>0</v>
      </c>
      <c r="S11" s="448"/>
      <c r="T11" s="448"/>
      <c r="U11" s="448">
        <v>24</v>
      </c>
      <c r="V11" s="448">
        <v>2419.1999999999998</v>
      </c>
      <c r="W11" s="448"/>
      <c r="X11" s="448"/>
      <c r="Y11" s="408"/>
      <c r="Z11" s="408"/>
      <c r="AA11" s="408"/>
      <c r="AB11" s="785"/>
      <c r="AC11" s="785"/>
      <c r="AD11" s="785"/>
      <c r="AE11" s="785"/>
      <c r="AF11" s="785"/>
      <c r="AG11" s="785"/>
      <c r="AH11" s="785"/>
    </row>
    <row r="12" spans="1:34" x14ac:dyDescent="0.25">
      <c r="A12" s="1238" t="s">
        <v>83</v>
      </c>
      <c r="B12" s="1238" t="s">
        <v>41</v>
      </c>
      <c r="C12" s="1238" t="s">
        <v>182</v>
      </c>
      <c r="D12" s="414">
        <v>41597</v>
      </c>
      <c r="E12" s="795" t="s">
        <v>153</v>
      </c>
      <c r="F12" s="443">
        <v>0.4548611111111111</v>
      </c>
      <c r="G12" s="443" t="s">
        <v>48</v>
      </c>
      <c r="H12" s="444" t="s">
        <v>49</v>
      </c>
      <c r="I12" s="783" t="s">
        <v>93</v>
      </c>
      <c r="J12" s="444"/>
      <c r="K12" s="444"/>
      <c r="L12" s="444"/>
      <c r="M12" s="505">
        <v>8.9999999999999993E-3</v>
      </c>
      <c r="N12" s="505">
        <v>2.4E-2</v>
      </c>
      <c r="O12" s="447">
        <v>0.02</v>
      </c>
      <c r="P12" s="505">
        <v>0.17199999999999999</v>
      </c>
      <c r="Q12" s="459">
        <v>0.28000000000000003</v>
      </c>
      <c r="R12" s="1226">
        <v>1</v>
      </c>
      <c r="S12" s="448"/>
      <c r="T12" s="1226"/>
      <c r="U12" s="1226">
        <v>193.5</v>
      </c>
      <c r="V12" s="1226">
        <v>4410</v>
      </c>
      <c r="W12" s="1226"/>
      <c r="X12" s="1226"/>
      <c r="Y12" s="408"/>
      <c r="Z12" s="408"/>
      <c r="AA12" s="408"/>
      <c r="AB12" s="785"/>
      <c r="AC12" s="785"/>
      <c r="AD12" s="785"/>
      <c r="AE12" s="785"/>
      <c r="AF12" s="785"/>
      <c r="AG12" s="785"/>
      <c r="AH12" s="785"/>
    </row>
    <row r="13" spans="1:34" x14ac:dyDescent="0.25">
      <c r="A13" s="1238" t="s">
        <v>83</v>
      </c>
      <c r="B13" s="1238" t="s">
        <v>41</v>
      </c>
      <c r="C13" s="1238" t="s">
        <v>182</v>
      </c>
      <c r="D13" s="414">
        <v>41604</v>
      </c>
      <c r="E13" s="795" t="s">
        <v>153</v>
      </c>
      <c r="F13" s="443">
        <v>0.48958333333333331</v>
      </c>
      <c r="G13" s="443" t="s">
        <v>55</v>
      </c>
      <c r="H13" s="444" t="s">
        <v>49</v>
      </c>
      <c r="I13" s="783" t="s">
        <v>93</v>
      </c>
      <c r="J13" s="444"/>
      <c r="K13" s="444"/>
      <c r="L13" s="444"/>
      <c r="M13" s="446">
        <v>1.2999999999999999E-2</v>
      </c>
      <c r="N13" s="446">
        <v>1.6E-2</v>
      </c>
      <c r="O13" s="473">
        <v>0.03</v>
      </c>
      <c r="P13" s="446">
        <v>0.23100000000000001</v>
      </c>
      <c r="Q13" s="447">
        <v>0.24</v>
      </c>
      <c r="R13" s="448">
        <v>1.2</v>
      </c>
      <c r="S13" s="448"/>
      <c r="T13" s="448"/>
      <c r="U13" s="448">
        <v>35.9</v>
      </c>
      <c r="V13" s="448">
        <v>2419.1999999999998</v>
      </c>
      <c r="W13" s="448"/>
      <c r="X13" s="448"/>
      <c r="Y13" s="408"/>
      <c r="Z13" s="408"/>
      <c r="AA13" s="408"/>
      <c r="AB13" s="785"/>
      <c r="AC13" s="785"/>
      <c r="AD13" s="785"/>
      <c r="AE13" s="785"/>
      <c r="AF13" s="785"/>
      <c r="AG13" s="785"/>
      <c r="AH13" s="785"/>
    </row>
    <row r="14" spans="1:34" x14ac:dyDescent="0.25">
      <c r="A14" s="1238" t="s">
        <v>83</v>
      </c>
      <c r="B14" s="1238" t="s">
        <v>41</v>
      </c>
      <c r="C14" s="1238" t="s">
        <v>182</v>
      </c>
      <c r="D14" s="414">
        <v>41611</v>
      </c>
      <c r="E14" s="795" t="s">
        <v>153</v>
      </c>
      <c r="F14" s="443">
        <v>0.39930555555555558</v>
      </c>
      <c r="G14" s="443" t="s">
        <v>48</v>
      </c>
      <c r="H14" s="444" t="s">
        <v>49</v>
      </c>
      <c r="I14" s="783" t="s">
        <v>93</v>
      </c>
      <c r="J14" s="444"/>
      <c r="K14" s="444"/>
      <c r="L14" s="444"/>
      <c r="M14" s="450">
        <v>6.0000000000000001E-3</v>
      </c>
      <c r="N14" s="450">
        <v>1.2E-2</v>
      </c>
      <c r="O14" s="473">
        <v>0.03</v>
      </c>
      <c r="P14" s="450">
        <v>0.22500000000000001</v>
      </c>
      <c r="Q14" s="451">
        <v>0.28000000000000003</v>
      </c>
      <c r="R14" s="449">
        <v>0.5</v>
      </c>
      <c r="S14" s="449"/>
      <c r="T14" s="449"/>
      <c r="U14" s="449">
        <v>12</v>
      </c>
      <c r="V14" s="449">
        <v>2419.1999999999998</v>
      </c>
      <c r="W14" s="449"/>
      <c r="X14" s="449"/>
      <c r="Y14" s="408"/>
      <c r="Z14" s="408"/>
      <c r="AA14" s="408"/>
      <c r="AB14" s="785"/>
      <c r="AC14" s="785"/>
      <c r="AD14" s="785"/>
      <c r="AE14" s="785"/>
      <c r="AF14" s="785"/>
      <c r="AG14" s="785"/>
      <c r="AH14" s="785"/>
    </row>
    <row r="15" spans="1:34" x14ac:dyDescent="0.25">
      <c r="A15" s="1238" t="s">
        <v>83</v>
      </c>
      <c r="B15" s="1238" t="s">
        <v>41</v>
      </c>
      <c r="C15" s="1238" t="s">
        <v>182</v>
      </c>
      <c r="D15" s="415">
        <v>41625</v>
      </c>
      <c r="E15" s="795" t="s">
        <v>153</v>
      </c>
      <c r="F15" s="453">
        <v>0.4513888888888889</v>
      </c>
      <c r="G15" s="453" t="s">
        <v>48</v>
      </c>
      <c r="H15" s="454" t="s">
        <v>56</v>
      </c>
      <c r="I15" s="783" t="s">
        <v>137</v>
      </c>
      <c r="J15" s="454"/>
      <c r="K15" s="454"/>
      <c r="L15" s="454"/>
      <c r="M15" s="450">
        <v>8.0000000000000002E-3</v>
      </c>
      <c r="N15" s="450">
        <v>3.2000000000000001E-2</v>
      </c>
      <c r="O15" s="473">
        <v>0.03</v>
      </c>
      <c r="P15" s="450">
        <v>0.32500000000000001</v>
      </c>
      <c r="Q15" s="451">
        <v>0.43</v>
      </c>
      <c r="R15" s="449">
        <v>2.1</v>
      </c>
      <c r="S15" s="449"/>
      <c r="T15" s="449"/>
      <c r="U15" s="449">
        <v>148.30000000000001</v>
      </c>
      <c r="V15" s="449">
        <v>2419.1999999999998</v>
      </c>
      <c r="W15" s="462"/>
      <c r="X15" s="462"/>
      <c r="Y15" s="411"/>
      <c r="Z15" s="411"/>
      <c r="AA15" s="411"/>
      <c r="AB15" s="785"/>
      <c r="AC15" s="785"/>
      <c r="AD15" s="785"/>
      <c r="AE15" s="785"/>
      <c r="AF15" s="785"/>
      <c r="AG15" s="785"/>
      <c r="AH15" s="785"/>
    </row>
    <row r="16" spans="1:34" x14ac:dyDescent="0.25">
      <c r="A16" s="1238" t="s">
        <v>83</v>
      </c>
      <c r="B16" s="504" t="s">
        <v>41</v>
      </c>
      <c r="C16" s="504" t="s">
        <v>182</v>
      </c>
      <c r="D16" s="1228">
        <v>41641</v>
      </c>
      <c r="E16" s="405" t="s">
        <v>154</v>
      </c>
      <c r="F16" s="1230">
        <v>0.49305555555555558</v>
      </c>
      <c r="G16" s="1230" t="s">
        <v>48</v>
      </c>
      <c r="H16" s="501" t="s">
        <v>49</v>
      </c>
      <c r="I16" s="783" t="s">
        <v>93</v>
      </c>
      <c r="J16" s="457"/>
      <c r="K16" s="457"/>
      <c r="L16" s="457"/>
      <c r="M16" s="499">
        <v>1.2E-2</v>
      </c>
      <c r="N16" s="499">
        <v>3.5999999999999997E-2</v>
      </c>
      <c r="O16" s="473">
        <v>0.03</v>
      </c>
      <c r="P16" s="499">
        <v>0.48499999999999999</v>
      </c>
      <c r="Q16" s="500">
        <v>0.54</v>
      </c>
      <c r="R16" s="456">
        <v>0.8</v>
      </c>
      <c r="S16" s="456"/>
      <c r="T16" s="456"/>
      <c r="U16" s="501"/>
      <c r="V16" s="457"/>
      <c r="W16" s="456"/>
      <c r="X16" s="456"/>
      <c r="Y16" s="419"/>
      <c r="Z16" s="419"/>
      <c r="AA16" s="419"/>
      <c r="AB16" s="785"/>
      <c r="AC16" s="782"/>
      <c r="AD16" s="782"/>
      <c r="AE16" s="785"/>
      <c r="AF16" s="785"/>
      <c r="AG16" s="782"/>
      <c r="AH16" s="785"/>
    </row>
    <row r="17" spans="1:34" x14ac:dyDescent="0.25">
      <c r="A17" s="1238" t="s">
        <v>83</v>
      </c>
      <c r="B17" s="1238" t="s">
        <v>41</v>
      </c>
      <c r="C17" s="1238" t="s">
        <v>182</v>
      </c>
      <c r="D17" s="415">
        <v>41646</v>
      </c>
      <c r="E17" s="405" t="s">
        <v>154</v>
      </c>
      <c r="F17" s="453">
        <v>0.46527777777777773</v>
      </c>
      <c r="G17" s="453" t="s">
        <v>48</v>
      </c>
      <c r="H17" s="454" t="s">
        <v>49</v>
      </c>
      <c r="I17" s="783" t="s">
        <v>93</v>
      </c>
      <c r="J17" s="454"/>
      <c r="K17" s="454"/>
      <c r="L17" s="454"/>
      <c r="M17" s="450">
        <v>1.4999999999999999E-2</v>
      </c>
      <c r="N17" s="450">
        <v>2.8000000000000001E-2</v>
      </c>
      <c r="O17" s="473">
        <v>0.03</v>
      </c>
      <c r="P17" s="450">
        <v>0.41299999999999998</v>
      </c>
      <c r="Q17" s="451">
        <v>0.46</v>
      </c>
      <c r="R17" s="449">
        <v>0.2</v>
      </c>
      <c r="S17" s="449"/>
      <c r="T17" s="449"/>
      <c r="U17" s="449">
        <v>18.3</v>
      </c>
      <c r="V17" s="454">
        <v>325.5</v>
      </c>
      <c r="W17" s="449"/>
      <c r="X17" s="449"/>
      <c r="Y17" s="411"/>
      <c r="Z17" s="411"/>
      <c r="AA17" s="411"/>
      <c r="AB17" s="785"/>
      <c r="AC17" s="785"/>
      <c r="AD17" s="785"/>
      <c r="AE17" s="785"/>
      <c r="AF17" s="785"/>
      <c r="AG17" s="785"/>
      <c r="AH17" s="785"/>
    </row>
    <row r="18" spans="1:34" x14ac:dyDescent="0.25">
      <c r="A18" s="1238" t="s">
        <v>83</v>
      </c>
      <c r="B18" s="1238" t="s">
        <v>41</v>
      </c>
      <c r="C18" s="1238" t="s">
        <v>182</v>
      </c>
      <c r="D18" s="418">
        <v>41653</v>
      </c>
      <c r="E18" s="405" t="s">
        <v>154</v>
      </c>
      <c r="F18" s="458">
        <v>0.55208333333333337</v>
      </c>
      <c r="G18" s="458" t="s">
        <v>54</v>
      </c>
      <c r="H18" s="457" t="s">
        <v>49</v>
      </c>
      <c r="I18" s="783" t="s">
        <v>93</v>
      </c>
      <c r="J18" s="457"/>
      <c r="K18" s="457"/>
      <c r="L18" s="457"/>
      <c r="M18" s="499">
        <v>8.0000000000000002E-3</v>
      </c>
      <c r="N18" s="499">
        <v>2.5999999999999999E-2</v>
      </c>
      <c r="O18" s="500">
        <v>0.05</v>
      </c>
      <c r="P18" s="499">
        <v>0.31</v>
      </c>
      <c r="Q18" s="500">
        <v>0.39</v>
      </c>
      <c r="R18" s="456">
        <v>0.5</v>
      </c>
      <c r="S18" s="456"/>
      <c r="T18" s="456"/>
      <c r="U18" s="456">
        <v>95.9</v>
      </c>
      <c r="V18" s="456">
        <v>1299.7</v>
      </c>
      <c r="W18" s="456"/>
      <c r="X18" s="456"/>
      <c r="Y18" s="419"/>
      <c r="Z18" s="419"/>
      <c r="AA18" s="419"/>
      <c r="AB18" s="785"/>
      <c r="AC18" s="785"/>
      <c r="AD18" s="785"/>
      <c r="AE18" s="785"/>
      <c r="AF18" s="785"/>
      <c r="AG18" s="785"/>
      <c r="AH18" s="785"/>
    </row>
    <row r="19" spans="1:34" x14ac:dyDescent="0.25">
      <c r="A19" s="1238" t="s">
        <v>83</v>
      </c>
      <c r="B19" s="1238" t="s">
        <v>41</v>
      </c>
      <c r="C19" s="1238" t="s">
        <v>182</v>
      </c>
      <c r="D19" s="1228">
        <v>41660</v>
      </c>
      <c r="E19" s="405" t="s">
        <v>154</v>
      </c>
      <c r="F19" s="458">
        <v>0.37847222222222227</v>
      </c>
      <c r="G19" s="458" t="s">
        <v>48</v>
      </c>
      <c r="H19" s="457" t="s">
        <v>49</v>
      </c>
      <c r="I19" s="783" t="s">
        <v>93</v>
      </c>
      <c r="J19" s="457"/>
      <c r="K19" s="457"/>
      <c r="L19" s="457"/>
      <c r="M19" s="499">
        <v>0.01</v>
      </c>
      <c r="N19" s="499">
        <v>1.4E-2</v>
      </c>
      <c r="O19" s="500">
        <v>0.01</v>
      </c>
      <c r="P19" s="499">
        <v>0.30099999999999999</v>
      </c>
      <c r="Q19" s="500">
        <v>0.36</v>
      </c>
      <c r="R19" s="456">
        <v>0.5</v>
      </c>
      <c r="S19" s="500" t="s">
        <v>19</v>
      </c>
      <c r="T19" s="500"/>
      <c r="U19" s="456">
        <v>131.30000000000001</v>
      </c>
      <c r="V19" s="456">
        <v>410.6</v>
      </c>
      <c r="W19" s="456"/>
      <c r="X19" s="456"/>
      <c r="Y19" s="419"/>
      <c r="Z19" s="419"/>
      <c r="AA19" s="419"/>
      <c r="AB19" s="785"/>
      <c r="AC19" s="785"/>
      <c r="AD19" s="785"/>
      <c r="AE19" s="785"/>
      <c r="AF19" s="785"/>
      <c r="AG19" s="785"/>
      <c r="AH19" s="785"/>
    </row>
    <row r="20" spans="1:34" x14ac:dyDescent="0.25">
      <c r="A20" s="1238" t="s">
        <v>83</v>
      </c>
      <c r="B20" s="1238" t="s">
        <v>41</v>
      </c>
      <c r="C20" s="1238" t="s">
        <v>182</v>
      </c>
      <c r="D20" s="415">
        <v>41668</v>
      </c>
      <c r="E20" s="405" t="s">
        <v>154</v>
      </c>
      <c r="F20" s="453">
        <v>0.45833333333333331</v>
      </c>
      <c r="G20" s="453" t="s">
        <v>48</v>
      </c>
      <c r="H20" s="454" t="s">
        <v>49</v>
      </c>
      <c r="I20" s="783" t="s">
        <v>93</v>
      </c>
      <c r="J20" s="454"/>
      <c r="K20" s="454"/>
      <c r="L20" s="454"/>
      <c r="M20" s="493">
        <v>7.0000000000000001E-3</v>
      </c>
      <c r="N20" s="493">
        <v>2.4E-2</v>
      </c>
      <c r="O20" s="473">
        <v>0.03</v>
      </c>
      <c r="P20" s="493">
        <v>0.28199999999999997</v>
      </c>
      <c r="Q20" s="494">
        <v>0.28000000000000003</v>
      </c>
      <c r="R20" s="495">
        <v>0</v>
      </c>
      <c r="S20" s="494">
        <v>2</v>
      </c>
      <c r="T20" s="494"/>
      <c r="U20" s="529">
        <v>0.5</v>
      </c>
      <c r="V20" s="495">
        <v>275</v>
      </c>
      <c r="W20" s="495"/>
      <c r="X20" s="495"/>
      <c r="Y20" s="411"/>
      <c r="Z20" s="411"/>
      <c r="AA20" s="411"/>
      <c r="AB20" s="785"/>
      <c r="AC20" s="785"/>
      <c r="AD20" s="785"/>
      <c r="AE20" s="785"/>
      <c r="AF20" s="785"/>
      <c r="AG20" s="785"/>
      <c r="AH20" s="785"/>
    </row>
    <row r="21" spans="1:34" x14ac:dyDescent="0.25">
      <c r="A21" s="1238" t="s">
        <v>83</v>
      </c>
      <c r="B21" s="1238" t="s">
        <v>41</v>
      </c>
      <c r="C21" s="1238" t="s">
        <v>182</v>
      </c>
      <c r="D21" s="415">
        <v>41683</v>
      </c>
      <c r="E21" s="405" t="s">
        <v>154</v>
      </c>
      <c r="F21" s="453">
        <v>0.38194444444444442</v>
      </c>
      <c r="G21" s="453" t="s">
        <v>48</v>
      </c>
      <c r="H21" s="454" t="s">
        <v>49</v>
      </c>
      <c r="I21" s="783" t="s">
        <v>93</v>
      </c>
      <c r="J21" s="454"/>
      <c r="K21" s="454"/>
      <c r="L21" s="454"/>
      <c r="M21" s="493">
        <v>8.9999999999999993E-3</v>
      </c>
      <c r="N21" s="493">
        <v>1.4E-2</v>
      </c>
      <c r="O21" s="473">
        <v>0.03</v>
      </c>
      <c r="P21" s="493">
        <v>0.24099999999999999</v>
      </c>
      <c r="Q21" s="494">
        <v>0.28000000000000003</v>
      </c>
      <c r="R21" s="495">
        <v>0.4</v>
      </c>
      <c r="S21" s="494">
        <v>11.3</v>
      </c>
      <c r="T21" s="494"/>
      <c r="U21" s="495">
        <v>9.8000000000000007</v>
      </c>
      <c r="V21" s="495">
        <v>290.89999999999998</v>
      </c>
      <c r="W21" s="495"/>
      <c r="X21" s="495"/>
      <c r="Y21" s="411"/>
      <c r="Z21" s="411"/>
      <c r="AA21" s="411"/>
      <c r="AB21" s="785"/>
      <c r="AC21" s="785"/>
      <c r="AD21" s="785"/>
      <c r="AE21" s="785"/>
      <c r="AF21" s="785"/>
      <c r="AG21" s="785"/>
      <c r="AH21" s="785"/>
    </row>
    <row r="22" spans="1:34" x14ac:dyDescent="0.25">
      <c r="A22" s="1238" t="s">
        <v>83</v>
      </c>
      <c r="B22" s="1238" t="s">
        <v>41</v>
      </c>
      <c r="C22" s="1238" t="s">
        <v>182</v>
      </c>
      <c r="D22" s="415">
        <v>41689</v>
      </c>
      <c r="E22" s="405" t="s">
        <v>154</v>
      </c>
      <c r="F22" s="453">
        <v>0.47916666666666669</v>
      </c>
      <c r="G22" s="453" t="s">
        <v>57</v>
      </c>
      <c r="H22" s="454" t="s">
        <v>49</v>
      </c>
      <c r="I22" s="783" t="s">
        <v>93</v>
      </c>
      <c r="J22" s="454"/>
      <c r="K22" s="454"/>
      <c r="L22" s="454"/>
      <c r="M22" s="493">
        <v>7.0000000000000001E-3</v>
      </c>
      <c r="N22" s="493">
        <v>1.6E-2</v>
      </c>
      <c r="O22" s="473">
        <v>0.03</v>
      </c>
      <c r="P22" s="493">
        <v>0.109</v>
      </c>
      <c r="Q22" s="494">
        <v>0.17</v>
      </c>
      <c r="R22" s="495">
        <v>0.3</v>
      </c>
      <c r="S22" s="494">
        <v>0.01</v>
      </c>
      <c r="T22" s="494"/>
      <c r="U22" s="495">
        <v>8.5</v>
      </c>
      <c r="V22" s="495">
        <v>272.3</v>
      </c>
      <c r="W22" s="495"/>
      <c r="X22" s="495"/>
      <c r="Y22" s="411"/>
      <c r="Z22" s="411"/>
      <c r="AA22" s="411"/>
      <c r="AB22" s="785"/>
      <c r="AC22" s="785"/>
      <c r="AD22" s="785"/>
      <c r="AE22" s="785"/>
      <c r="AF22" s="785"/>
      <c r="AG22" s="785"/>
      <c r="AH22" s="785"/>
    </row>
    <row r="23" spans="1:34" x14ac:dyDescent="0.25">
      <c r="A23" s="1238" t="s">
        <v>83</v>
      </c>
      <c r="B23" s="1238" t="s">
        <v>41</v>
      </c>
      <c r="C23" s="1238" t="s">
        <v>182</v>
      </c>
      <c r="D23" s="421">
        <v>41697</v>
      </c>
      <c r="E23" s="405" t="s">
        <v>154</v>
      </c>
      <c r="F23" s="443">
        <v>0.51527777777777783</v>
      </c>
      <c r="G23" s="447" t="s">
        <v>24</v>
      </c>
      <c r="H23" s="447" t="s">
        <v>49</v>
      </c>
      <c r="I23" s="783" t="s">
        <v>93</v>
      </c>
      <c r="J23" s="447"/>
      <c r="K23" s="447"/>
      <c r="L23" s="447"/>
      <c r="M23" s="461">
        <v>7.0000000000000001E-3</v>
      </c>
      <c r="N23" s="461">
        <v>1.4E-2</v>
      </c>
      <c r="O23" s="473">
        <v>0.03</v>
      </c>
      <c r="P23" s="461">
        <v>0.112</v>
      </c>
      <c r="Q23" s="464">
        <v>0.16</v>
      </c>
      <c r="R23" s="462">
        <v>0.6</v>
      </c>
      <c r="S23" s="464">
        <v>1.1000000000000001</v>
      </c>
      <c r="T23" s="464"/>
      <c r="U23" s="464">
        <v>2</v>
      </c>
      <c r="V23" s="462">
        <v>547.5</v>
      </c>
      <c r="W23" s="462"/>
      <c r="X23" s="462"/>
      <c r="Y23" s="420"/>
      <c r="Z23" s="420"/>
      <c r="AA23" s="420"/>
      <c r="AB23" s="785"/>
      <c r="AC23" s="785"/>
      <c r="AD23" s="785"/>
      <c r="AE23" s="785"/>
      <c r="AF23" s="785"/>
      <c r="AG23" s="785"/>
      <c r="AH23" s="785"/>
    </row>
    <row r="24" spans="1:34" x14ac:dyDescent="0.25">
      <c r="A24" s="1238" t="s">
        <v>83</v>
      </c>
      <c r="B24" s="1238" t="s">
        <v>41</v>
      </c>
      <c r="C24" s="1238" t="s">
        <v>182</v>
      </c>
      <c r="D24" s="413">
        <v>41708</v>
      </c>
      <c r="E24" s="405" t="s">
        <v>154</v>
      </c>
      <c r="F24" s="460">
        <v>0.51041666666666663</v>
      </c>
      <c r="G24" s="460" t="s">
        <v>24</v>
      </c>
      <c r="H24" s="445" t="s">
        <v>58</v>
      </c>
      <c r="I24" s="783" t="s">
        <v>93</v>
      </c>
      <c r="J24" s="445"/>
      <c r="K24" s="445"/>
      <c r="L24" s="445"/>
      <c r="M24" s="455">
        <v>4.0000000000000001E-3</v>
      </c>
      <c r="N24" s="455">
        <v>2.5999999999999999E-2</v>
      </c>
      <c r="O24" s="459">
        <v>0.04</v>
      </c>
      <c r="P24" s="455">
        <v>0.12</v>
      </c>
      <c r="Q24" s="455">
        <v>0.21</v>
      </c>
      <c r="R24" s="455">
        <v>6.1</v>
      </c>
      <c r="S24" s="445">
        <v>1.2</v>
      </c>
      <c r="T24" s="445"/>
      <c r="U24" s="445">
        <v>27.8</v>
      </c>
      <c r="V24" s="445">
        <v>579.4</v>
      </c>
      <c r="W24" s="455"/>
      <c r="X24" s="455"/>
      <c r="Y24" s="408"/>
      <c r="Z24" s="408"/>
      <c r="AA24" s="408"/>
      <c r="AB24" s="785"/>
      <c r="AC24" s="785"/>
      <c r="AD24" s="785"/>
      <c r="AE24" s="785"/>
      <c r="AF24" s="785"/>
      <c r="AG24" s="785"/>
      <c r="AH24" s="785"/>
    </row>
    <row r="25" spans="1:34" x14ac:dyDescent="0.25">
      <c r="A25" s="1238" t="s">
        <v>83</v>
      </c>
      <c r="B25" s="1238" t="s">
        <v>41</v>
      </c>
      <c r="C25" s="1238" t="s">
        <v>182</v>
      </c>
      <c r="D25" s="414">
        <v>41716</v>
      </c>
      <c r="E25" s="405" t="s">
        <v>154</v>
      </c>
      <c r="F25" s="443">
        <v>4.3750000000000004E-2</v>
      </c>
      <c r="G25" s="443" t="s">
        <v>24</v>
      </c>
      <c r="H25" s="444" t="s">
        <v>31</v>
      </c>
      <c r="I25" s="783" t="s">
        <v>137</v>
      </c>
      <c r="J25" s="444"/>
      <c r="K25" s="444"/>
      <c r="L25" s="444"/>
      <c r="M25" s="455">
        <v>1.4E-2</v>
      </c>
      <c r="N25" s="461">
        <v>0.04</v>
      </c>
      <c r="O25" s="459">
        <v>0.06</v>
      </c>
      <c r="P25" s="455">
        <v>0.316</v>
      </c>
      <c r="Q25" s="455">
        <v>0.38</v>
      </c>
      <c r="R25" s="455">
        <v>3.4</v>
      </c>
      <c r="S25" s="445">
        <v>1.7</v>
      </c>
      <c r="T25" s="445"/>
      <c r="U25" s="445">
        <v>78.8</v>
      </c>
      <c r="V25" s="445">
        <v>866.4</v>
      </c>
      <c r="W25" s="455"/>
      <c r="X25" s="455"/>
      <c r="Y25" s="408"/>
      <c r="Z25" s="408"/>
      <c r="AA25" s="408"/>
      <c r="AB25" s="785"/>
      <c r="AC25" s="785"/>
      <c r="AD25" s="785"/>
      <c r="AE25" s="785"/>
      <c r="AF25" s="785"/>
      <c r="AG25" s="785"/>
      <c r="AH25" s="785"/>
    </row>
    <row r="26" spans="1:34" x14ac:dyDescent="0.25">
      <c r="A26" s="1238" t="s">
        <v>83</v>
      </c>
      <c r="B26" s="1238" t="s">
        <v>41</v>
      </c>
      <c r="C26" s="1238" t="s">
        <v>182</v>
      </c>
      <c r="D26" s="413">
        <v>41724</v>
      </c>
      <c r="E26" s="405" t="s">
        <v>154</v>
      </c>
      <c r="F26" s="460">
        <v>0.47986111111111113</v>
      </c>
      <c r="G26" s="460" t="s">
        <v>24</v>
      </c>
      <c r="H26" s="445" t="s">
        <v>29</v>
      </c>
      <c r="I26" s="783" t="s">
        <v>93</v>
      </c>
      <c r="J26" s="445"/>
      <c r="K26" s="445"/>
      <c r="L26" s="445"/>
      <c r="M26" s="455">
        <v>1.0999999999999999E-2</v>
      </c>
      <c r="N26" s="455">
        <v>2.5999999999999999E-2</v>
      </c>
      <c r="O26" s="473">
        <v>0.03</v>
      </c>
      <c r="P26" s="455">
        <v>0.254</v>
      </c>
      <c r="Q26" s="464">
        <v>0.3</v>
      </c>
      <c r="R26" s="455">
        <v>1.2</v>
      </c>
      <c r="S26" s="445">
        <v>0.7</v>
      </c>
      <c r="T26" s="445"/>
      <c r="U26" s="445">
        <v>21.8</v>
      </c>
      <c r="V26" s="445">
        <v>866.4</v>
      </c>
      <c r="W26" s="455"/>
      <c r="X26" s="455"/>
      <c r="Y26" s="408"/>
      <c r="Z26" s="408"/>
      <c r="AA26" s="408"/>
      <c r="AB26" s="785"/>
      <c r="AC26" s="785"/>
      <c r="AD26" s="785"/>
      <c r="AE26" s="785"/>
      <c r="AF26" s="785"/>
      <c r="AG26" s="785"/>
      <c r="AH26" s="785"/>
    </row>
    <row r="27" spans="1:34" x14ac:dyDescent="0.25">
      <c r="A27" s="1238" t="s">
        <v>83</v>
      </c>
      <c r="B27" s="1238" t="s">
        <v>41</v>
      </c>
      <c r="C27" s="1238" t="s">
        <v>182</v>
      </c>
      <c r="D27" s="416">
        <v>41727</v>
      </c>
      <c r="E27" s="405" t="s">
        <v>154</v>
      </c>
      <c r="F27" s="463">
        <v>0.44097222222222227</v>
      </c>
      <c r="G27" s="463" t="s">
        <v>22</v>
      </c>
      <c r="H27" s="455" t="s">
        <v>28</v>
      </c>
      <c r="I27" s="783" t="s">
        <v>137</v>
      </c>
      <c r="J27" s="455"/>
      <c r="K27" s="455"/>
      <c r="L27" s="455"/>
      <c r="M27" s="455">
        <v>8.0000000000000002E-3</v>
      </c>
      <c r="N27" s="455">
        <v>3.7999999999999999E-2</v>
      </c>
      <c r="O27" s="473">
        <v>0.03</v>
      </c>
      <c r="P27" s="455">
        <v>0.125</v>
      </c>
      <c r="Q27" s="455">
        <v>0.19</v>
      </c>
      <c r="R27" s="455">
        <v>2.5</v>
      </c>
      <c r="S27" s="455">
        <v>2.2000000000000002</v>
      </c>
      <c r="T27" s="455"/>
      <c r="U27" s="482"/>
      <c r="V27" s="482"/>
      <c r="W27" s="455"/>
      <c r="X27" s="455"/>
      <c r="Y27" s="408"/>
      <c r="Z27" s="408"/>
      <c r="AA27" s="408"/>
      <c r="AB27" s="785"/>
      <c r="AC27" s="785"/>
      <c r="AD27" s="785"/>
      <c r="AE27" s="785"/>
      <c r="AF27" s="785"/>
      <c r="AG27" s="785"/>
      <c r="AH27" s="785"/>
    </row>
    <row r="28" spans="1:34" x14ac:dyDescent="0.25">
      <c r="A28" s="1238" t="s">
        <v>83</v>
      </c>
      <c r="B28" s="1238" t="s">
        <v>41</v>
      </c>
      <c r="C28" s="1238" t="s">
        <v>182</v>
      </c>
      <c r="D28" s="416">
        <v>41731</v>
      </c>
      <c r="E28" s="405" t="s">
        <v>154</v>
      </c>
      <c r="F28" s="463">
        <v>0.50763888888888886</v>
      </c>
      <c r="G28" s="463" t="s">
        <v>24</v>
      </c>
      <c r="H28" s="455" t="s">
        <v>29</v>
      </c>
      <c r="I28" s="783" t="s">
        <v>93</v>
      </c>
      <c r="J28" s="455"/>
      <c r="K28" s="455"/>
      <c r="L28" s="455"/>
      <c r="M28" s="461">
        <v>0.01</v>
      </c>
      <c r="N28" s="455">
        <v>2.4E-2</v>
      </c>
      <c r="O28" s="473">
        <v>0.03</v>
      </c>
      <c r="P28" s="455">
        <v>0.108</v>
      </c>
      <c r="Q28" s="455">
        <v>0.14000000000000001</v>
      </c>
      <c r="R28" s="455">
        <v>0.8</v>
      </c>
      <c r="S28" s="455">
        <v>0.6</v>
      </c>
      <c r="T28" s="455"/>
      <c r="U28" s="455">
        <v>29.5</v>
      </c>
      <c r="V28" s="455">
        <v>1553.1</v>
      </c>
      <c r="W28" s="455"/>
      <c r="X28" s="455"/>
      <c r="Y28" s="408"/>
      <c r="Z28" s="408"/>
      <c r="AA28" s="408"/>
      <c r="AB28" s="785"/>
      <c r="AC28" s="785"/>
      <c r="AD28" s="785"/>
      <c r="AE28" s="785"/>
      <c r="AF28" s="785"/>
      <c r="AG28" s="785"/>
      <c r="AH28" s="785"/>
    </row>
    <row r="29" spans="1:34" x14ac:dyDescent="0.25">
      <c r="A29" s="1238" t="s">
        <v>83</v>
      </c>
      <c r="B29" s="1238" t="s">
        <v>41</v>
      </c>
      <c r="C29" s="1238" t="s">
        <v>182</v>
      </c>
      <c r="D29" s="415">
        <v>41733</v>
      </c>
      <c r="E29" s="405" t="s">
        <v>154</v>
      </c>
      <c r="F29" s="453">
        <v>0.42222222222222222</v>
      </c>
      <c r="G29" s="463" t="s">
        <v>22</v>
      </c>
      <c r="H29" s="455" t="s">
        <v>28</v>
      </c>
      <c r="I29" s="783" t="s">
        <v>137</v>
      </c>
      <c r="J29" s="455"/>
      <c r="K29" s="455"/>
      <c r="L29" s="455"/>
      <c r="M29" s="455">
        <v>1.6E-2</v>
      </c>
      <c r="N29" s="455">
        <v>5.1999999999999998E-2</v>
      </c>
      <c r="O29" s="464">
        <v>0.05</v>
      </c>
      <c r="P29" s="455">
        <v>0.155</v>
      </c>
      <c r="Q29" s="455">
        <v>0.32</v>
      </c>
      <c r="R29" s="455">
        <v>6.3</v>
      </c>
      <c r="S29" s="455">
        <v>2.7</v>
      </c>
      <c r="T29" s="455"/>
      <c r="U29" s="465"/>
      <c r="V29" s="465"/>
      <c r="W29" s="455"/>
      <c r="X29" s="455"/>
      <c r="Y29" s="1238"/>
      <c r="Z29" s="1238"/>
      <c r="AA29" s="1238"/>
      <c r="AB29" s="785"/>
      <c r="AC29" s="785"/>
      <c r="AD29" s="785"/>
      <c r="AE29" s="785"/>
      <c r="AF29" s="785"/>
      <c r="AG29" s="785"/>
      <c r="AH29" s="785"/>
    </row>
    <row r="30" spans="1:34" x14ac:dyDescent="0.25">
      <c r="A30" s="1238" t="s">
        <v>83</v>
      </c>
      <c r="B30" s="1238" t="s">
        <v>41</v>
      </c>
      <c r="C30" s="1238" t="s">
        <v>182</v>
      </c>
      <c r="D30" s="416">
        <v>41737</v>
      </c>
      <c r="E30" s="405" t="s">
        <v>154</v>
      </c>
      <c r="F30" s="453">
        <v>0.37847222222222227</v>
      </c>
      <c r="G30" s="463" t="s">
        <v>22</v>
      </c>
      <c r="H30" s="455" t="s">
        <v>28</v>
      </c>
      <c r="I30" s="783" t="s">
        <v>137</v>
      </c>
      <c r="J30" s="455"/>
      <c r="K30" s="455"/>
      <c r="L30" s="455"/>
      <c r="M30" s="455">
        <v>1.4E-2</v>
      </c>
      <c r="N30" s="455">
        <v>2.4E-2</v>
      </c>
      <c r="O30" s="464">
        <v>0.03</v>
      </c>
      <c r="P30" s="461">
        <v>0.17</v>
      </c>
      <c r="Q30" s="455">
        <v>0.23</v>
      </c>
      <c r="R30" s="455">
        <v>2.2000000000000002</v>
      </c>
      <c r="S30" s="455">
        <v>1.5</v>
      </c>
      <c r="T30" s="455"/>
      <c r="U30" s="455">
        <v>155.30000000000001</v>
      </c>
      <c r="V30" s="455">
        <v>1413.6</v>
      </c>
      <c r="W30" s="455"/>
      <c r="X30" s="455"/>
      <c r="Y30" s="504"/>
      <c r="Z30" s="504"/>
      <c r="AA30" s="504"/>
      <c r="AB30" s="785"/>
      <c r="AC30" s="785"/>
      <c r="AD30" s="785"/>
      <c r="AE30" s="785"/>
      <c r="AF30" s="785"/>
      <c r="AG30" s="785"/>
      <c r="AH30" s="785"/>
    </row>
    <row r="31" spans="1:34" x14ac:dyDescent="0.25">
      <c r="A31" s="1238" t="s">
        <v>83</v>
      </c>
      <c r="B31" s="1238" t="s">
        <v>41</v>
      </c>
      <c r="C31" s="1238" t="s">
        <v>182</v>
      </c>
      <c r="D31" s="416">
        <v>41743</v>
      </c>
      <c r="E31" s="405" t="s">
        <v>154</v>
      </c>
      <c r="F31" s="463">
        <v>0.39930555555555558</v>
      </c>
      <c r="G31" s="463" t="s">
        <v>22</v>
      </c>
      <c r="H31" s="455" t="s">
        <v>28</v>
      </c>
      <c r="I31" s="783" t="s">
        <v>137</v>
      </c>
      <c r="J31" s="455"/>
      <c r="K31" s="455"/>
      <c r="L31" s="455"/>
      <c r="M31" s="461">
        <v>7.0000000000000001E-3</v>
      </c>
      <c r="N31" s="461">
        <v>0.05</v>
      </c>
      <c r="O31" s="464">
        <v>0.08</v>
      </c>
      <c r="P31" s="461">
        <v>0.14000000000000001</v>
      </c>
      <c r="Q31" s="464">
        <v>0.25</v>
      </c>
      <c r="R31" s="462">
        <v>8.6999999999999993</v>
      </c>
      <c r="S31" s="462">
        <v>3.1</v>
      </c>
      <c r="T31" s="462"/>
      <c r="U31" s="462">
        <v>613.1</v>
      </c>
      <c r="V31" s="462">
        <v>5210</v>
      </c>
      <c r="W31" s="462"/>
      <c r="X31" s="462"/>
      <c r="Y31" s="1238"/>
      <c r="Z31" s="1238"/>
      <c r="AA31" s="1238"/>
      <c r="AB31" s="785"/>
      <c r="AC31" s="785"/>
      <c r="AD31" s="785"/>
      <c r="AE31" s="785"/>
      <c r="AF31" s="785"/>
      <c r="AG31" s="785"/>
      <c r="AH31" s="785"/>
    </row>
    <row r="32" spans="1:34" x14ac:dyDescent="0.25">
      <c r="A32" s="1238" t="s">
        <v>83</v>
      </c>
      <c r="B32" s="1238" t="s">
        <v>41</v>
      </c>
      <c r="C32" s="1238" t="s">
        <v>182</v>
      </c>
      <c r="D32" s="415">
        <v>41751</v>
      </c>
      <c r="E32" s="405" t="s">
        <v>154</v>
      </c>
      <c r="F32" s="453">
        <v>0.3923611111111111</v>
      </c>
      <c r="G32" s="453" t="s">
        <v>22</v>
      </c>
      <c r="H32" s="455" t="s">
        <v>29</v>
      </c>
      <c r="I32" s="783" t="s">
        <v>93</v>
      </c>
      <c r="J32" s="455"/>
      <c r="K32" s="455"/>
      <c r="L32" s="455"/>
      <c r="M32" s="450">
        <v>0.02</v>
      </c>
      <c r="N32" s="450">
        <v>2.4E-2</v>
      </c>
      <c r="O32" s="451">
        <v>0.01</v>
      </c>
      <c r="P32" s="450">
        <v>0.13300000000000001</v>
      </c>
      <c r="Q32" s="451">
        <v>0.17</v>
      </c>
      <c r="R32" s="462">
        <v>1.6</v>
      </c>
      <c r="S32" s="455">
        <v>0.6</v>
      </c>
      <c r="T32" s="455"/>
      <c r="U32" s="449">
        <v>66.3</v>
      </c>
      <c r="V32" s="451">
        <v>2419.1999999999998</v>
      </c>
      <c r="W32" s="462"/>
      <c r="X32" s="462"/>
      <c r="Y32" s="1238"/>
      <c r="Z32" s="1238"/>
      <c r="AA32" s="1238"/>
      <c r="AB32" s="785"/>
      <c r="AC32" s="785"/>
      <c r="AD32" s="785"/>
      <c r="AE32" s="785"/>
      <c r="AF32" s="785"/>
      <c r="AG32" s="785"/>
      <c r="AH32" s="785"/>
    </row>
    <row r="33" spans="1:34" x14ac:dyDescent="0.25">
      <c r="A33" s="1238" t="s">
        <v>83</v>
      </c>
      <c r="B33" s="1238" t="s">
        <v>41</v>
      </c>
      <c r="C33" s="1238" t="s">
        <v>182</v>
      </c>
      <c r="D33" s="415">
        <v>41760</v>
      </c>
      <c r="E33" s="405" t="s">
        <v>154</v>
      </c>
      <c r="F33" s="453">
        <v>0.4152777777777778</v>
      </c>
      <c r="G33" s="453" t="s">
        <v>24</v>
      </c>
      <c r="H33" s="455" t="s">
        <v>29</v>
      </c>
      <c r="I33" s="783" t="s">
        <v>93</v>
      </c>
      <c r="J33" s="455"/>
      <c r="K33" s="455"/>
      <c r="L33" s="455"/>
      <c r="M33" s="461">
        <v>7.0000000000000001E-3</v>
      </c>
      <c r="N33" s="461">
        <v>8.0000000000000002E-3</v>
      </c>
      <c r="O33" s="464">
        <v>0.05</v>
      </c>
      <c r="P33" s="461">
        <v>0.11899999999999999</v>
      </c>
      <c r="Q33" s="464">
        <v>0.11</v>
      </c>
      <c r="R33" s="462">
        <v>1.5</v>
      </c>
      <c r="S33" s="455">
        <v>0.9</v>
      </c>
      <c r="T33" s="455"/>
      <c r="U33" s="462">
        <v>62.4</v>
      </c>
      <c r="V33" s="462">
        <v>3990</v>
      </c>
      <c r="W33" s="462"/>
      <c r="X33" s="462"/>
      <c r="Y33" s="504"/>
      <c r="Z33" s="504"/>
      <c r="AA33" s="1238"/>
      <c r="AB33" s="785"/>
      <c r="AC33" s="785"/>
      <c r="AD33" s="785"/>
      <c r="AE33" s="785"/>
      <c r="AF33" s="785"/>
      <c r="AG33" s="785"/>
      <c r="AH33" s="785"/>
    </row>
    <row r="34" spans="1:34" x14ac:dyDescent="0.25">
      <c r="A34" s="1238" t="s">
        <v>83</v>
      </c>
      <c r="B34" s="1238" t="s">
        <v>41</v>
      </c>
      <c r="C34" s="1238" t="s">
        <v>182</v>
      </c>
      <c r="D34" s="415">
        <v>41767</v>
      </c>
      <c r="E34" s="405" t="s">
        <v>154</v>
      </c>
      <c r="F34" s="453">
        <v>5.0694444444444452E-2</v>
      </c>
      <c r="G34" s="453" t="s">
        <v>24</v>
      </c>
      <c r="H34" s="455" t="s">
        <v>29</v>
      </c>
      <c r="I34" s="783" t="s">
        <v>93</v>
      </c>
      <c r="J34" s="455"/>
      <c r="K34" s="455"/>
      <c r="L34" s="455"/>
      <c r="M34" s="450">
        <v>8.0000000000000002E-3</v>
      </c>
      <c r="N34" s="450">
        <v>2.8000000000000001E-2</v>
      </c>
      <c r="O34" s="451">
        <v>0.03</v>
      </c>
      <c r="P34" s="450">
        <v>0.16300000000000001</v>
      </c>
      <c r="Q34" s="451">
        <v>0.55000000000000004</v>
      </c>
      <c r="R34" s="462">
        <v>4.7</v>
      </c>
      <c r="S34" s="455">
        <v>1</v>
      </c>
      <c r="T34" s="455"/>
      <c r="U34" s="449">
        <v>19.899999999999999</v>
      </c>
      <c r="V34" s="449">
        <v>14760</v>
      </c>
      <c r="W34" s="462"/>
      <c r="X34" s="462"/>
      <c r="Y34" s="1238"/>
      <c r="Z34" s="1238"/>
      <c r="AA34" s="1238"/>
      <c r="AB34" s="785"/>
      <c r="AC34" s="785"/>
      <c r="AD34" s="785"/>
      <c r="AE34" s="785"/>
      <c r="AF34" s="785"/>
      <c r="AG34" s="785"/>
      <c r="AH34" s="785"/>
    </row>
    <row r="35" spans="1:34" x14ac:dyDescent="0.25">
      <c r="A35" s="1238" t="s">
        <v>83</v>
      </c>
      <c r="B35" s="1238" t="s">
        <v>41</v>
      </c>
      <c r="C35" s="1238" t="s">
        <v>182</v>
      </c>
      <c r="D35" s="415">
        <v>41768</v>
      </c>
      <c r="E35" s="405" t="s">
        <v>154</v>
      </c>
      <c r="F35" s="453">
        <v>0.41111111111111115</v>
      </c>
      <c r="G35" s="453" t="s">
        <v>22</v>
      </c>
      <c r="H35" s="455" t="s">
        <v>28</v>
      </c>
      <c r="I35" s="783" t="s">
        <v>137</v>
      </c>
      <c r="J35" s="455"/>
      <c r="K35" s="455"/>
      <c r="L35" s="455"/>
      <c r="M35" s="450">
        <v>8.0000000000000002E-3</v>
      </c>
      <c r="N35" s="450">
        <v>1.7999999999999999E-2</v>
      </c>
      <c r="O35" s="473">
        <v>0.03</v>
      </c>
      <c r="P35" s="450">
        <v>0.152</v>
      </c>
      <c r="Q35" s="451">
        <v>0.17</v>
      </c>
      <c r="R35" s="462">
        <v>2.1</v>
      </c>
      <c r="S35" s="455">
        <v>0.6</v>
      </c>
      <c r="T35" s="455"/>
      <c r="U35" s="466"/>
      <c r="V35" s="467"/>
      <c r="W35" s="462"/>
      <c r="X35" s="462"/>
      <c r="Y35" s="1238"/>
      <c r="Z35" s="1238"/>
      <c r="AA35" s="1238"/>
      <c r="AB35" s="785"/>
      <c r="AC35" s="785"/>
      <c r="AD35" s="785"/>
      <c r="AE35" s="785"/>
      <c r="AF35" s="785"/>
      <c r="AG35" s="785"/>
      <c r="AH35" s="785"/>
    </row>
    <row r="36" spans="1:34" x14ac:dyDescent="0.25">
      <c r="A36" s="1238" t="s">
        <v>83</v>
      </c>
      <c r="B36" s="1238" t="s">
        <v>41</v>
      </c>
      <c r="C36" s="1238" t="s">
        <v>182</v>
      </c>
      <c r="D36" s="415">
        <v>41772</v>
      </c>
      <c r="E36" s="405" t="s">
        <v>154</v>
      </c>
      <c r="F36" s="453">
        <v>0.39027777777777778</v>
      </c>
      <c r="G36" s="453" t="s">
        <v>24</v>
      </c>
      <c r="H36" s="455" t="s">
        <v>28</v>
      </c>
      <c r="I36" s="783" t="s">
        <v>137</v>
      </c>
      <c r="J36" s="455"/>
      <c r="K36" s="455"/>
      <c r="L36" s="455"/>
      <c r="M36" s="450">
        <v>0.01</v>
      </c>
      <c r="N36" s="450">
        <v>8.5999999999999993E-2</v>
      </c>
      <c r="O36" s="451">
        <v>7.0000000000000007E-2</v>
      </c>
      <c r="P36" s="450">
        <v>0.13300000000000001</v>
      </c>
      <c r="Q36" s="451">
        <v>0.38</v>
      </c>
      <c r="R36" s="462">
        <v>19.399999999999999</v>
      </c>
      <c r="S36" s="462">
        <v>5.6</v>
      </c>
      <c r="T36" s="462"/>
      <c r="U36" s="449">
        <v>1553.1</v>
      </c>
      <c r="V36" s="449">
        <v>29090</v>
      </c>
      <c r="W36" s="462"/>
      <c r="X36" s="462"/>
      <c r="Y36" s="504"/>
      <c r="Z36" s="504"/>
      <c r="AA36" s="504"/>
      <c r="AB36" s="785"/>
      <c r="AC36" s="785"/>
      <c r="AD36" s="785"/>
      <c r="AE36" s="785"/>
      <c r="AF36" s="785"/>
      <c r="AG36" s="785"/>
      <c r="AH36" s="785"/>
    </row>
    <row r="37" spans="1:34" x14ac:dyDescent="0.25">
      <c r="A37" s="1238" t="s">
        <v>83</v>
      </c>
      <c r="B37" s="1238" t="s">
        <v>41</v>
      </c>
      <c r="C37" s="1238" t="s">
        <v>182</v>
      </c>
      <c r="D37" s="416">
        <v>41778</v>
      </c>
      <c r="E37" s="405" t="s">
        <v>154</v>
      </c>
      <c r="F37" s="463">
        <v>6.25E-2</v>
      </c>
      <c r="G37" s="463" t="s">
        <v>36</v>
      </c>
      <c r="H37" s="455" t="s">
        <v>29</v>
      </c>
      <c r="I37" s="783" t="s">
        <v>93</v>
      </c>
      <c r="J37" s="455"/>
      <c r="K37" s="455"/>
      <c r="L37" s="455"/>
      <c r="M37" s="461">
        <v>8.0000000000000002E-3</v>
      </c>
      <c r="N37" s="461">
        <v>1.7999999999999999E-2</v>
      </c>
      <c r="O37" s="473">
        <v>0.03</v>
      </c>
      <c r="P37" s="461">
        <v>0.111</v>
      </c>
      <c r="Q37" s="464">
        <v>0.14000000000000001</v>
      </c>
      <c r="R37" s="462">
        <v>2</v>
      </c>
      <c r="S37" s="462">
        <v>0.3</v>
      </c>
      <c r="T37" s="462"/>
      <c r="U37" s="462">
        <v>53.7</v>
      </c>
      <c r="V37" s="462">
        <v>4220</v>
      </c>
      <c r="W37" s="462"/>
      <c r="X37" s="462"/>
      <c r="Y37" s="504"/>
      <c r="Z37" s="504"/>
      <c r="AA37" s="504"/>
      <c r="AB37" s="785"/>
      <c r="AC37" s="785"/>
      <c r="AD37" s="785"/>
      <c r="AE37" s="785"/>
      <c r="AF37" s="785"/>
      <c r="AG37" s="785"/>
      <c r="AH37" s="785"/>
    </row>
    <row r="38" spans="1:34" x14ac:dyDescent="0.25">
      <c r="A38" s="1238" t="s">
        <v>83</v>
      </c>
      <c r="B38" s="1238" t="s">
        <v>41</v>
      </c>
      <c r="C38" s="1238" t="s">
        <v>182</v>
      </c>
      <c r="D38" s="415">
        <v>41787</v>
      </c>
      <c r="E38" s="405" t="s">
        <v>154</v>
      </c>
      <c r="F38" s="453">
        <v>0.38611111111111113</v>
      </c>
      <c r="G38" s="453" t="s">
        <v>22</v>
      </c>
      <c r="H38" s="455" t="s">
        <v>28</v>
      </c>
      <c r="I38" s="783" t="s">
        <v>137</v>
      </c>
      <c r="J38" s="455"/>
      <c r="K38" s="455"/>
      <c r="L38" s="455"/>
      <c r="M38" s="450">
        <v>8.0000000000000002E-3</v>
      </c>
      <c r="N38" s="450">
        <v>0.02</v>
      </c>
      <c r="O38" s="451">
        <v>0.03</v>
      </c>
      <c r="P38" s="450">
        <v>0.221</v>
      </c>
      <c r="Q38" s="451">
        <v>0.21</v>
      </c>
      <c r="R38" s="462">
        <v>1.9</v>
      </c>
      <c r="S38" s="455">
        <v>0.7</v>
      </c>
      <c r="T38" s="455"/>
      <c r="U38" s="449">
        <v>209.8</v>
      </c>
      <c r="V38" s="449">
        <v>8390</v>
      </c>
      <c r="W38" s="462"/>
      <c r="X38" s="462"/>
      <c r="Y38" s="1238"/>
      <c r="Z38" s="1238"/>
      <c r="AA38" s="1238"/>
      <c r="AB38" s="785"/>
      <c r="AC38" s="785"/>
      <c r="AD38" s="785"/>
      <c r="AE38" s="785"/>
      <c r="AF38" s="785"/>
      <c r="AG38" s="785"/>
      <c r="AH38" s="785"/>
    </row>
    <row r="39" spans="1:34" x14ac:dyDescent="0.25">
      <c r="A39" s="1238" t="s">
        <v>83</v>
      </c>
      <c r="B39" s="1238" t="s">
        <v>41</v>
      </c>
      <c r="C39" s="1238" t="s">
        <v>182</v>
      </c>
      <c r="D39" s="415">
        <v>41795</v>
      </c>
      <c r="E39" s="405" t="s">
        <v>154</v>
      </c>
      <c r="F39" s="453">
        <v>5.2777777777777778E-2</v>
      </c>
      <c r="G39" s="453" t="s">
        <v>24</v>
      </c>
      <c r="H39" s="455" t="s">
        <v>29</v>
      </c>
      <c r="I39" s="783" t="s">
        <v>93</v>
      </c>
      <c r="J39" s="455"/>
      <c r="K39" s="455"/>
      <c r="L39" s="455"/>
      <c r="M39" s="450">
        <v>1.2E-2</v>
      </c>
      <c r="N39" s="450">
        <v>2.5999999999999999E-2</v>
      </c>
      <c r="O39" s="451">
        <v>0.05</v>
      </c>
      <c r="P39" s="450">
        <v>0.219</v>
      </c>
      <c r="Q39" s="451">
        <v>0.28000000000000003</v>
      </c>
      <c r="R39" s="462">
        <v>4.3</v>
      </c>
      <c r="S39" s="455">
        <v>0.8</v>
      </c>
      <c r="T39" s="455"/>
      <c r="U39" s="449">
        <v>201.4</v>
      </c>
      <c r="V39" s="449">
        <v>13330</v>
      </c>
      <c r="W39" s="462"/>
      <c r="X39" s="462"/>
      <c r="Y39" s="1238"/>
      <c r="Z39" s="1238"/>
      <c r="AA39" s="1238"/>
      <c r="AB39" s="785"/>
      <c r="AC39" s="785"/>
      <c r="AD39" s="785"/>
      <c r="AE39" s="785"/>
      <c r="AF39" s="785"/>
      <c r="AG39" s="785"/>
      <c r="AH39" s="785"/>
    </row>
    <row r="40" spans="1:34" x14ac:dyDescent="0.25">
      <c r="A40" s="1238" t="s">
        <v>83</v>
      </c>
      <c r="B40" s="1238" t="s">
        <v>41</v>
      </c>
      <c r="C40" s="1238" t="s">
        <v>182</v>
      </c>
      <c r="D40" s="415">
        <v>41799</v>
      </c>
      <c r="E40" s="405" t="s">
        <v>154</v>
      </c>
      <c r="F40" s="453">
        <v>0.36874999999999997</v>
      </c>
      <c r="G40" s="453" t="s">
        <v>22</v>
      </c>
      <c r="H40" s="455" t="s">
        <v>28</v>
      </c>
      <c r="I40" s="783" t="s">
        <v>137</v>
      </c>
      <c r="J40" s="455"/>
      <c r="K40" s="455"/>
      <c r="L40" s="455"/>
      <c r="M40" s="461">
        <v>6.0000000000000001E-3</v>
      </c>
      <c r="N40" s="461">
        <v>2.5999999999999999E-2</v>
      </c>
      <c r="O40" s="464">
        <v>0.02</v>
      </c>
      <c r="P40" s="461">
        <v>0.25600000000000001</v>
      </c>
      <c r="Q40" s="464">
        <v>0.26</v>
      </c>
      <c r="R40" s="462">
        <v>4.3</v>
      </c>
      <c r="S40" s="455">
        <v>1.33</v>
      </c>
      <c r="T40" s="455"/>
      <c r="U40" s="462">
        <v>517.20000000000005</v>
      </c>
      <c r="V40" s="462">
        <v>11690</v>
      </c>
      <c r="W40" s="462"/>
      <c r="X40" s="462"/>
      <c r="Y40" s="1238"/>
      <c r="Z40" s="1238"/>
      <c r="AA40" s="1238"/>
      <c r="AB40" s="785"/>
      <c r="AC40" s="785"/>
      <c r="AD40" s="785"/>
      <c r="AE40" s="785"/>
      <c r="AF40" s="785"/>
      <c r="AG40" s="785"/>
      <c r="AH40" s="785"/>
    </row>
    <row r="41" spans="1:34" x14ac:dyDescent="0.25">
      <c r="A41" s="1238" t="s">
        <v>83</v>
      </c>
      <c r="B41" s="1238" t="s">
        <v>41</v>
      </c>
      <c r="C41" s="1238" t="s">
        <v>182</v>
      </c>
      <c r="D41" s="415">
        <v>41809</v>
      </c>
      <c r="E41" s="405" t="s">
        <v>154</v>
      </c>
      <c r="F41" s="453">
        <v>0.37152777777777773</v>
      </c>
      <c r="G41" s="453" t="s">
        <v>22</v>
      </c>
      <c r="H41" s="455" t="s">
        <v>29</v>
      </c>
      <c r="I41" s="783" t="s">
        <v>93</v>
      </c>
      <c r="J41" s="455"/>
      <c r="K41" s="455"/>
      <c r="L41" s="455"/>
      <c r="M41" s="450">
        <v>0.01</v>
      </c>
      <c r="N41" s="450">
        <v>0.02</v>
      </c>
      <c r="O41" s="451">
        <v>0.03</v>
      </c>
      <c r="P41" s="450">
        <v>0.246</v>
      </c>
      <c r="Q41" s="451">
        <v>0.32</v>
      </c>
      <c r="R41" s="462">
        <v>0.9</v>
      </c>
      <c r="S41" s="455">
        <v>0.33</v>
      </c>
      <c r="T41" s="455"/>
      <c r="U41" s="449">
        <v>61.3</v>
      </c>
      <c r="V41" s="449">
        <v>4960</v>
      </c>
      <c r="W41" s="462"/>
      <c r="X41" s="462"/>
      <c r="Y41" s="1238"/>
      <c r="Z41" s="1238"/>
      <c r="AA41" s="1238"/>
      <c r="AB41" s="785"/>
      <c r="AC41" s="785"/>
      <c r="AD41" s="785"/>
      <c r="AE41" s="785"/>
      <c r="AF41" s="785"/>
      <c r="AG41" s="785"/>
      <c r="AH41" s="785"/>
    </row>
    <row r="42" spans="1:34" x14ac:dyDescent="0.25">
      <c r="A42" s="1238" t="s">
        <v>83</v>
      </c>
      <c r="B42" s="1238" t="s">
        <v>41</v>
      </c>
      <c r="C42" s="1238" t="s">
        <v>182</v>
      </c>
      <c r="D42" s="416">
        <v>41814</v>
      </c>
      <c r="E42" s="405" t="s">
        <v>154</v>
      </c>
      <c r="F42" s="453">
        <v>0.39374999999999999</v>
      </c>
      <c r="G42" s="453" t="s">
        <v>22</v>
      </c>
      <c r="H42" s="455" t="s">
        <v>28</v>
      </c>
      <c r="I42" s="783" t="s">
        <v>137</v>
      </c>
      <c r="J42" s="455"/>
      <c r="K42" s="455"/>
      <c r="L42" s="455"/>
      <c r="M42" s="499">
        <v>8.9999999999999993E-3</v>
      </c>
      <c r="N42" s="499">
        <v>6.8000000000000005E-2</v>
      </c>
      <c r="O42" s="500">
        <v>0.05</v>
      </c>
      <c r="P42" s="499">
        <v>0.245</v>
      </c>
      <c r="Q42" s="500">
        <v>0.35</v>
      </c>
      <c r="R42" s="456">
        <v>7.2</v>
      </c>
      <c r="S42" s="500">
        <v>3.81</v>
      </c>
      <c r="T42" s="500"/>
      <c r="U42" s="456">
        <v>24950</v>
      </c>
      <c r="V42" s="456">
        <v>1046.2</v>
      </c>
      <c r="W42" s="456"/>
      <c r="X42" s="456"/>
      <c r="Y42" s="504"/>
      <c r="Z42" s="504"/>
      <c r="AA42" s="504"/>
      <c r="AB42" s="785"/>
      <c r="AC42" s="785"/>
      <c r="AD42" s="785"/>
      <c r="AE42" s="785"/>
      <c r="AF42" s="785"/>
      <c r="AG42" s="785"/>
      <c r="AH42" s="785"/>
    </row>
    <row r="43" spans="1:34" x14ac:dyDescent="0.25">
      <c r="A43" s="1238" t="s">
        <v>83</v>
      </c>
      <c r="B43" s="1238" t="s">
        <v>41</v>
      </c>
      <c r="C43" s="1238" t="s">
        <v>182</v>
      </c>
      <c r="D43" s="415">
        <v>41817</v>
      </c>
      <c r="E43" s="405" t="s">
        <v>154</v>
      </c>
      <c r="F43" s="453">
        <v>0.51180555555555551</v>
      </c>
      <c r="G43" s="453" t="s">
        <v>22</v>
      </c>
      <c r="H43" s="455" t="s">
        <v>28</v>
      </c>
      <c r="I43" s="783" t="s">
        <v>137</v>
      </c>
      <c r="J43" s="455"/>
      <c r="K43" s="455"/>
      <c r="L43" s="455"/>
      <c r="M43" s="499">
        <v>1.7000000000000001E-2</v>
      </c>
      <c r="N43" s="499">
        <v>2.1999999999999999E-2</v>
      </c>
      <c r="O43" s="500">
        <v>0.01</v>
      </c>
      <c r="P43" s="499">
        <v>0.379</v>
      </c>
      <c r="Q43" s="500">
        <v>0.42</v>
      </c>
      <c r="R43" s="456">
        <v>5.5</v>
      </c>
      <c r="S43" s="473">
        <v>1.26</v>
      </c>
      <c r="T43" s="473"/>
      <c r="U43" s="469"/>
      <c r="V43" s="470"/>
      <c r="W43" s="456"/>
      <c r="X43" s="456"/>
      <c r="Y43" s="1238"/>
      <c r="Z43" s="1238"/>
      <c r="AA43" s="1238"/>
      <c r="AB43" s="785"/>
      <c r="AC43" s="785"/>
      <c r="AD43" s="785"/>
      <c r="AE43" s="785"/>
      <c r="AF43" s="785"/>
      <c r="AG43" s="785"/>
      <c r="AH43" s="785"/>
    </row>
    <row r="44" spans="1:34" x14ac:dyDescent="0.25">
      <c r="A44" s="1238" t="s">
        <v>83</v>
      </c>
      <c r="B44" s="1238" t="s">
        <v>41</v>
      </c>
      <c r="C44" s="1238" t="s">
        <v>182</v>
      </c>
      <c r="D44" s="415">
        <v>41821</v>
      </c>
      <c r="E44" s="405" t="s">
        <v>154</v>
      </c>
      <c r="F44" s="453">
        <v>0.39583333333333331</v>
      </c>
      <c r="G44" s="453" t="s">
        <v>22</v>
      </c>
      <c r="H44" s="455" t="s">
        <v>29</v>
      </c>
      <c r="I44" s="783" t="s">
        <v>93</v>
      </c>
      <c r="J44" s="455"/>
      <c r="K44" s="455"/>
      <c r="L44" s="455"/>
      <c r="M44" s="472">
        <v>1.2E-2</v>
      </c>
      <c r="N44" s="472">
        <v>1.2E-2</v>
      </c>
      <c r="O44" s="473">
        <v>0.03</v>
      </c>
      <c r="P44" s="472">
        <v>0.33500000000000002</v>
      </c>
      <c r="Q44" s="473">
        <v>0.4</v>
      </c>
      <c r="R44" s="475">
        <v>5.6</v>
      </c>
      <c r="S44" s="473">
        <v>0.87</v>
      </c>
      <c r="T44" s="473"/>
      <c r="U44" s="475">
        <v>129.6</v>
      </c>
      <c r="V44" s="475">
        <v>17890</v>
      </c>
      <c r="W44" s="475"/>
      <c r="X44" s="475"/>
      <c r="Y44" s="504"/>
      <c r="Z44" s="504"/>
      <c r="AA44" s="504"/>
      <c r="AB44" s="785"/>
      <c r="AC44" s="785"/>
      <c r="AD44" s="785"/>
      <c r="AE44" s="785"/>
      <c r="AF44" s="785"/>
      <c r="AG44" s="785"/>
      <c r="AH44" s="785"/>
    </row>
    <row r="45" spans="1:34" x14ac:dyDescent="0.25">
      <c r="A45" s="1238" t="s">
        <v>83</v>
      </c>
      <c r="B45" s="1238" t="s">
        <v>41</v>
      </c>
      <c r="C45" s="1238" t="s">
        <v>182</v>
      </c>
      <c r="D45" s="415">
        <v>41827</v>
      </c>
      <c r="E45" s="405" t="s">
        <v>154</v>
      </c>
      <c r="F45" s="453">
        <v>0.3833333333333333</v>
      </c>
      <c r="G45" s="453" t="s">
        <v>24</v>
      </c>
      <c r="H45" s="455" t="s">
        <v>28</v>
      </c>
      <c r="I45" s="783" t="s">
        <v>137</v>
      </c>
      <c r="J45" s="455"/>
      <c r="K45" s="455"/>
      <c r="L45" s="455"/>
      <c r="M45" s="450">
        <v>0.01</v>
      </c>
      <c r="N45" s="454">
        <v>3.4000000000000002E-2</v>
      </c>
      <c r="O45" s="473">
        <v>0.03</v>
      </c>
      <c r="P45" s="454">
        <v>0.39800000000000002</v>
      </c>
      <c r="Q45" s="451">
        <v>0.4</v>
      </c>
      <c r="R45" s="454">
        <v>3.5</v>
      </c>
      <c r="S45" s="455">
        <v>0.67</v>
      </c>
      <c r="T45" s="455"/>
      <c r="U45" s="454">
        <v>649.79999999999995</v>
      </c>
      <c r="V45" s="449">
        <v>15760</v>
      </c>
      <c r="W45" s="454"/>
      <c r="X45" s="454"/>
      <c r="Y45" s="1238"/>
      <c r="Z45" s="1238"/>
      <c r="AA45" s="1238"/>
      <c r="AB45" s="785"/>
      <c r="AC45" s="785"/>
      <c r="AD45" s="785"/>
      <c r="AE45" s="785"/>
      <c r="AF45" s="785"/>
      <c r="AG45" s="785"/>
      <c r="AH45" s="785"/>
    </row>
    <row r="46" spans="1:34" x14ac:dyDescent="0.25">
      <c r="A46" s="1238" t="s">
        <v>83</v>
      </c>
      <c r="B46" s="1238" t="s">
        <v>41</v>
      </c>
      <c r="C46" s="1238" t="s">
        <v>182</v>
      </c>
      <c r="D46" s="415">
        <v>41835</v>
      </c>
      <c r="E46" s="405" t="s">
        <v>154</v>
      </c>
      <c r="F46" s="453">
        <v>0.48055555555555557</v>
      </c>
      <c r="G46" s="453" t="s">
        <v>24</v>
      </c>
      <c r="H46" s="455" t="s">
        <v>29</v>
      </c>
      <c r="I46" s="783" t="s">
        <v>93</v>
      </c>
      <c r="J46" s="455"/>
      <c r="K46" s="455"/>
      <c r="L46" s="455"/>
      <c r="M46" s="472">
        <v>8.9999999999999993E-3</v>
      </c>
      <c r="N46" s="472">
        <v>0.05</v>
      </c>
      <c r="O46" s="473">
        <v>0.03</v>
      </c>
      <c r="P46" s="472">
        <v>0.27</v>
      </c>
      <c r="Q46" s="473">
        <v>0.4</v>
      </c>
      <c r="R46" s="475">
        <v>9.1</v>
      </c>
      <c r="S46" s="473">
        <v>1.92</v>
      </c>
      <c r="T46" s="473"/>
      <c r="U46" s="475">
        <v>816.4</v>
      </c>
      <c r="V46" s="475">
        <v>27550</v>
      </c>
      <c r="W46" s="475"/>
      <c r="X46" s="475"/>
      <c r="Y46" s="1238"/>
      <c r="Z46" s="1238"/>
      <c r="AA46" s="1238"/>
      <c r="AB46" s="785"/>
      <c r="AC46" s="785"/>
      <c r="AD46" s="785"/>
      <c r="AE46" s="785"/>
      <c r="AF46" s="785"/>
      <c r="AG46" s="785"/>
      <c r="AH46" s="785"/>
    </row>
    <row r="47" spans="1:34" x14ac:dyDescent="0.25">
      <c r="A47" s="1238" t="s">
        <v>83</v>
      </c>
      <c r="B47" s="1238" t="s">
        <v>41</v>
      </c>
      <c r="C47" s="1238" t="s">
        <v>182</v>
      </c>
      <c r="D47" s="415">
        <v>41838</v>
      </c>
      <c r="E47" s="405" t="s">
        <v>154</v>
      </c>
      <c r="F47" s="453">
        <v>0.44791666666666669</v>
      </c>
      <c r="G47" s="453" t="s">
        <v>24</v>
      </c>
      <c r="H47" s="455" t="s">
        <v>28</v>
      </c>
      <c r="I47" s="783" t="s">
        <v>137</v>
      </c>
      <c r="J47" s="455"/>
      <c r="K47" s="455"/>
      <c r="L47" s="455"/>
      <c r="M47" s="454">
        <v>1.4E-2</v>
      </c>
      <c r="N47" s="450">
        <v>0.03</v>
      </c>
      <c r="O47" s="451">
        <v>0.09</v>
      </c>
      <c r="P47" s="454">
        <v>0.29199999999999998</v>
      </c>
      <c r="Q47" s="451">
        <v>0.3</v>
      </c>
      <c r="R47" s="455">
        <v>2.6</v>
      </c>
      <c r="S47" s="455">
        <v>0.77</v>
      </c>
      <c r="T47" s="455"/>
      <c r="U47" s="465"/>
      <c r="V47" s="465"/>
      <c r="W47" s="455"/>
      <c r="X47" s="455"/>
      <c r="Y47" s="1238"/>
      <c r="Z47" s="1238"/>
      <c r="AA47" s="1238"/>
      <c r="AB47" s="785"/>
      <c r="AC47" s="785"/>
      <c r="AD47" s="785"/>
      <c r="AE47" s="785"/>
      <c r="AF47" s="785"/>
      <c r="AG47" s="785"/>
      <c r="AH47" s="785"/>
    </row>
    <row r="48" spans="1:34" x14ac:dyDescent="0.25">
      <c r="A48" s="1238" t="s">
        <v>83</v>
      </c>
      <c r="B48" s="1238" t="s">
        <v>41</v>
      </c>
      <c r="C48" s="1238" t="s">
        <v>182</v>
      </c>
      <c r="D48" s="415">
        <v>41843</v>
      </c>
      <c r="E48" s="405" t="s">
        <v>154</v>
      </c>
      <c r="F48" s="453">
        <v>0.42291666666666666</v>
      </c>
      <c r="G48" s="453" t="s">
        <v>22</v>
      </c>
      <c r="H48" s="455" t="s">
        <v>29</v>
      </c>
      <c r="I48" s="783" t="s">
        <v>93</v>
      </c>
      <c r="J48" s="455"/>
      <c r="K48" s="455"/>
      <c r="L48" s="455"/>
      <c r="M48" s="472">
        <v>1.9E-2</v>
      </c>
      <c r="N48" s="472">
        <v>3.2000000000000001E-2</v>
      </c>
      <c r="O48" s="473">
        <v>0.09</v>
      </c>
      <c r="P48" s="472">
        <v>0.28000000000000003</v>
      </c>
      <c r="Q48" s="473">
        <v>0.31</v>
      </c>
      <c r="R48" s="475">
        <v>3.7</v>
      </c>
      <c r="S48" s="473">
        <v>1.1200000000000001</v>
      </c>
      <c r="T48" s="473"/>
      <c r="U48" s="475">
        <v>95.9</v>
      </c>
      <c r="V48" s="475">
        <v>6010</v>
      </c>
      <c r="W48" s="475"/>
      <c r="X48" s="475"/>
      <c r="Y48" s="1238"/>
      <c r="Z48" s="1238"/>
      <c r="AA48" s="1238"/>
      <c r="AB48" s="785"/>
      <c r="AC48" s="785"/>
      <c r="AD48" s="785"/>
      <c r="AE48" s="785"/>
      <c r="AF48" s="785"/>
      <c r="AG48" s="785"/>
      <c r="AH48" s="785"/>
    </row>
    <row r="49" spans="1:34" x14ac:dyDescent="0.25">
      <c r="A49" s="1238" t="s">
        <v>83</v>
      </c>
      <c r="B49" s="504" t="s">
        <v>41</v>
      </c>
      <c r="C49" s="504" t="s">
        <v>182</v>
      </c>
      <c r="D49" s="416">
        <v>41845</v>
      </c>
      <c r="E49" s="405" t="s">
        <v>154</v>
      </c>
      <c r="F49" s="463">
        <v>0.41319444444444442</v>
      </c>
      <c r="G49" s="463" t="s">
        <v>24</v>
      </c>
      <c r="H49" s="455" t="s">
        <v>28</v>
      </c>
      <c r="I49" s="783" t="s">
        <v>137</v>
      </c>
      <c r="J49" s="455"/>
      <c r="K49" s="455"/>
      <c r="L49" s="455"/>
      <c r="M49" s="472">
        <v>1.2999999999999999E-2</v>
      </c>
      <c r="N49" s="472">
        <v>0.04</v>
      </c>
      <c r="O49" s="473">
        <v>0.03</v>
      </c>
      <c r="P49" s="472">
        <v>0.19600000000000001</v>
      </c>
      <c r="Q49" s="473">
        <v>0.28999999999999998</v>
      </c>
      <c r="R49" s="475">
        <v>5.9</v>
      </c>
      <c r="S49" s="473">
        <v>1.3</v>
      </c>
      <c r="T49" s="473"/>
      <c r="U49" s="483"/>
      <c r="V49" s="483"/>
      <c r="W49" s="475"/>
      <c r="X49" s="475"/>
      <c r="Y49" s="1238"/>
      <c r="Z49" s="1238"/>
      <c r="AA49" s="1238"/>
      <c r="AB49" s="785"/>
      <c r="AC49" s="785"/>
      <c r="AD49" s="782"/>
      <c r="AE49" s="785"/>
      <c r="AF49" s="785"/>
      <c r="AG49" s="782"/>
      <c r="AH49" s="785"/>
    </row>
    <row r="50" spans="1:34" x14ac:dyDescent="0.25">
      <c r="A50" s="1238" t="s">
        <v>83</v>
      </c>
      <c r="B50" s="1238" t="s">
        <v>41</v>
      </c>
      <c r="C50" s="1238" t="s">
        <v>182</v>
      </c>
      <c r="D50" s="415">
        <v>41851</v>
      </c>
      <c r="E50" s="405" t="s">
        <v>154</v>
      </c>
      <c r="F50" s="453">
        <v>0.3972222222222222</v>
      </c>
      <c r="G50" s="453" t="s">
        <v>22</v>
      </c>
      <c r="H50" s="455" t="s">
        <v>28</v>
      </c>
      <c r="I50" s="783" t="s">
        <v>137</v>
      </c>
      <c r="J50" s="455"/>
      <c r="K50" s="455"/>
      <c r="L50" s="455"/>
      <c r="M50" s="455">
        <v>1.7999999999999999E-2</v>
      </c>
      <c r="N50" s="461">
        <v>0.03</v>
      </c>
      <c r="O50" s="473">
        <v>0.03</v>
      </c>
      <c r="P50" s="461">
        <v>0.25</v>
      </c>
      <c r="Q50" s="464">
        <v>0.3</v>
      </c>
      <c r="R50" s="455">
        <v>3.3</v>
      </c>
      <c r="S50" s="454">
        <v>0.77</v>
      </c>
      <c r="T50" s="455"/>
      <c r="U50" s="455">
        <v>224.7</v>
      </c>
      <c r="V50" s="462">
        <v>23590</v>
      </c>
      <c r="W50" s="455"/>
      <c r="X50" s="455"/>
      <c r="Y50" s="1238"/>
      <c r="Z50" s="1238"/>
      <c r="AA50" s="1238"/>
      <c r="AB50" s="785"/>
      <c r="AC50" s="785"/>
      <c r="AD50" s="785"/>
      <c r="AE50" s="785"/>
      <c r="AF50" s="785"/>
      <c r="AG50" s="785"/>
      <c r="AH50" s="785"/>
    </row>
    <row r="51" spans="1:34" x14ac:dyDescent="0.25">
      <c r="A51" s="1238" t="s">
        <v>83</v>
      </c>
      <c r="B51" s="1238" t="s">
        <v>41</v>
      </c>
      <c r="C51" s="1238" t="s">
        <v>182</v>
      </c>
      <c r="D51" s="415">
        <v>41863</v>
      </c>
      <c r="E51" s="405" t="s">
        <v>154</v>
      </c>
      <c r="F51" s="453">
        <v>0.41250000000000003</v>
      </c>
      <c r="G51" s="453" t="s">
        <v>22</v>
      </c>
      <c r="H51" s="455" t="s">
        <v>29</v>
      </c>
      <c r="I51" s="783" t="s">
        <v>93</v>
      </c>
      <c r="J51" s="455"/>
      <c r="K51" s="455"/>
      <c r="L51" s="455"/>
      <c r="M51" s="472">
        <v>1.2E-2</v>
      </c>
      <c r="N51" s="472">
        <v>3.5999999999999997E-2</v>
      </c>
      <c r="O51" s="473">
        <v>0.04</v>
      </c>
      <c r="P51" s="474">
        <v>0.23200000000000001</v>
      </c>
      <c r="Q51" s="474">
        <v>0.23</v>
      </c>
      <c r="R51" s="475">
        <v>8.3000000000000007</v>
      </c>
      <c r="S51" s="473">
        <v>0.4</v>
      </c>
      <c r="T51" s="473"/>
      <c r="U51" s="475">
        <v>125</v>
      </c>
      <c r="V51" s="475">
        <v>9870</v>
      </c>
      <c r="W51" s="475"/>
      <c r="X51" s="475"/>
      <c r="Y51" s="504"/>
      <c r="Z51" s="504"/>
      <c r="AA51" s="504"/>
      <c r="AB51" s="785"/>
      <c r="AC51" s="785"/>
      <c r="AD51" s="785"/>
      <c r="AE51" s="785"/>
      <c r="AF51" s="785"/>
      <c r="AG51" s="785"/>
      <c r="AH51" s="785"/>
    </row>
    <row r="52" spans="1:34" x14ac:dyDescent="0.25">
      <c r="A52" s="1238" t="s">
        <v>83</v>
      </c>
      <c r="B52" s="1238" t="s">
        <v>41</v>
      </c>
      <c r="C52" s="1238" t="s">
        <v>182</v>
      </c>
      <c r="D52" s="415">
        <v>41871</v>
      </c>
      <c r="E52" s="405" t="s">
        <v>154</v>
      </c>
      <c r="F52" s="453">
        <v>0.42638888888888887</v>
      </c>
      <c r="G52" s="453" t="s">
        <v>22</v>
      </c>
      <c r="H52" s="455" t="s">
        <v>29</v>
      </c>
      <c r="I52" s="783" t="s">
        <v>93</v>
      </c>
      <c r="J52" s="455"/>
      <c r="K52" s="455"/>
      <c r="L52" s="455"/>
      <c r="M52" s="472">
        <v>1.0999999999999999E-2</v>
      </c>
      <c r="N52" s="472">
        <v>3.2000000000000001E-2</v>
      </c>
      <c r="O52" s="473">
        <v>0.01</v>
      </c>
      <c r="P52" s="474">
        <v>0.31900000000000001</v>
      </c>
      <c r="Q52" s="474">
        <v>0.37</v>
      </c>
      <c r="R52" s="475">
        <v>3.4</v>
      </c>
      <c r="S52" s="473">
        <v>0.44</v>
      </c>
      <c r="T52" s="473"/>
      <c r="U52" s="475">
        <v>69.7</v>
      </c>
      <c r="V52" s="475">
        <v>7380</v>
      </c>
      <c r="W52" s="475"/>
      <c r="X52" s="475"/>
      <c r="Y52" s="1238"/>
      <c r="Z52" s="1238"/>
      <c r="AA52" s="1238"/>
      <c r="AB52" s="785"/>
      <c r="AC52" s="785"/>
      <c r="AD52" s="785"/>
      <c r="AE52" s="785"/>
      <c r="AF52" s="785"/>
      <c r="AG52" s="785"/>
      <c r="AH52" s="785"/>
    </row>
    <row r="53" spans="1:34" x14ac:dyDescent="0.25">
      <c r="A53" s="1238" t="s">
        <v>83</v>
      </c>
      <c r="B53" s="1238" t="s">
        <v>41</v>
      </c>
      <c r="C53" s="1238" t="s">
        <v>182</v>
      </c>
      <c r="D53" s="415">
        <v>41877</v>
      </c>
      <c r="E53" s="405" t="s">
        <v>154</v>
      </c>
      <c r="F53" s="453">
        <v>0.4680555555555555</v>
      </c>
      <c r="G53" s="453" t="s">
        <v>24</v>
      </c>
      <c r="H53" s="455" t="s">
        <v>29</v>
      </c>
      <c r="I53" s="783" t="s">
        <v>93</v>
      </c>
      <c r="J53" s="455"/>
      <c r="K53" s="455"/>
      <c r="L53" s="455"/>
      <c r="M53" s="472">
        <v>1.2999999999999999E-2</v>
      </c>
      <c r="N53" s="472">
        <v>1.7999999999999999E-2</v>
      </c>
      <c r="O53" s="473">
        <v>0.01</v>
      </c>
      <c r="P53" s="474">
        <v>0.39800000000000002</v>
      </c>
      <c r="Q53" s="474">
        <v>0.46</v>
      </c>
      <c r="R53" s="475">
        <v>1.4</v>
      </c>
      <c r="S53" s="473">
        <v>0.22</v>
      </c>
      <c r="T53" s="473"/>
      <c r="U53" s="475">
        <v>19.7</v>
      </c>
      <c r="V53" s="475">
        <v>5120</v>
      </c>
      <c r="W53" s="475"/>
      <c r="X53" s="475"/>
      <c r="Y53" s="1238"/>
      <c r="Z53" s="1238"/>
      <c r="AA53" s="1238"/>
      <c r="AB53" s="785"/>
      <c r="AC53" s="785"/>
      <c r="AD53" s="785"/>
      <c r="AE53" s="785"/>
      <c r="AF53" s="785"/>
      <c r="AG53" s="785"/>
      <c r="AH53" s="785"/>
    </row>
    <row r="54" spans="1:34" x14ac:dyDescent="0.25">
      <c r="A54" s="1238" t="s">
        <v>83</v>
      </c>
      <c r="B54" s="1238" t="s">
        <v>41</v>
      </c>
      <c r="C54" s="1238" t="s">
        <v>182</v>
      </c>
      <c r="D54" s="415">
        <v>41885</v>
      </c>
      <c r="E54" s="405" t="s">
        <v>154</v>
      </c>
      <c r="F54" s="453">
        <v>0.40208333333333335</v>
      </c>
      <c r="G54" s="453" t="s">
        <v>22</v>
      </c>
      <c r="H54" s="455" t="s">
        <v>28</v>
      </c>
      <c r="I54" s="783" t="s">
        <v>137</v>
      </c>
      <c r="J54" s="455"/>
      <c r="K54" s="455"/>
      <c r="L54" s="455"/>
      <c r="M54" s="472">
        <v>1.4999999999999999E-2</v>
      </c>
      <c r="N54" s="472">
        <v>1.7999999999999999E-2</v>
      </c>
      <c r="O54" s="473">
        <v>0.03</v>
      </c>
      <c r="P54" s="472">
        <v>0.5</v>
      </c>
      <c r="Q54" s="474">
        <v>0.6</v>
      </c>
      <c r="R54" s="475">
        <v>3.5</v>
      </c>
      <c r="S54" s="473">
        <v>0.09</v>
      </c>
      <c r="T54" s="473"/>
      <c r="U54" s="475">
        <v>65.7</v>
      </c>
      <c r="V54" s="475">
        <v>4040</v>
      </c>
      <c r="W54" s="475"/>
      <c r="X54" s="475"/>
      <c r="Y54" s="1238"/>
      <c r="Z54" s="1238"/>
      <c r="AA54" s="1238"/>
      <c r="AB54" s="785"/>
      <c r="AC54" s="785"/>
      <c r="AD54" s="785"/>
      <c r="AE54" s="785"/>
      <c r="AF54" s="785"/>
      <c r="AG54" s="785"/>
      <c r="AH54" s="785"/>
    </row>
    <row r="55" spans="1:34" x14ac:dyDescent="0.25">
      <c r="A55" s="1238" t="s">
        <v>83</v>
      </c>
      <c r="B55" s="1238" t="s">
        <v>41</v>
      </c>
      <c r="C55" s="1238" t="s">
        <v>182</v>
      </c>
      <c r="D55" s="415">
        <v>41893</v>
      </c>
      <c r="E55" s="405" t="s">
        <v>154</v>
      </c>
      <c r="F55" s="453">
        <v>0.47916666666666669</v>
      </c>
      <c r="G55" s="453" t="s">
        <v>22</v>
      </c>
      <c r="H55" s="455" t="s">
        <v>28</v>
      </c>
      <c r="I55" s="783" t="s">
        <v>137</v>
      </c>
      <c r="J55" s="455"/>
      <c r="K55" s="455"/>
      <c r="L55" s="455"/>
      <c r="M55" s="484">
        <v>0.01</v>
      </c>
      <c r="N55" s="484">
        <v>2.4E-2</v>
      </c>
      <c r="O55" s="485">
        <v>0.04</v>
      </c>
      <c r="P55" s="486">
        <v>0.47599999999999998</v>
      </c>
      <c r="Q55" s="486">
        <v>0.52</v>
      </c>
      <c r="R55" s="487">
        <v>1.5</v>
      </c>
      <c r="S55" s="485">
        <v>0.24</v>
      </c>
      <c r="T55" s="485"/>
      <c r="U55" s="487">
        <v>980.4</v>
      </c>
      <c r="V55" s="487">
        <v>15970</v>
      </c>
      <c r="W55" s="487"/>
      <c r="X55" s="487"/>
      <c r="Y55" s="1238"/>
      <c r="Z55" s="1238"/>
      <c r="AA55" s="1238"/>
      <c r="AB55" s="785"/>
      <c r="AC55" s="785"/>
      <c r="AD55" s="785"/>
      <c r="AE55" s="785"/>
      <c r="AF55" s="785"/>
      <c r="AG55" s="785"/>
      <c r="AH55" s="785"/>
    </row>
    <row r="56" spans="1:34" x14ac:dyDescent="0.25">
      <c r="A56" s="1238" t="s">
        <v>83</v>
      </c>
      <c r="B56" s="1238" t="s">
        <v>41</v>
      </c>
      <c r="C56" s="1238" t="s">
        <v>182</v>
      </c>
      <c r="D56" s="415">
        <v>41900</v>
      </c>
      <c r="E56" s="405" t="s">
        <v>154</v>
      </c>
      <c r="F56" s="453">
        <v>0.41250000000000003</v>
      </c>
      <c r="G56" s="453" t="s">
        <v>22</v>
      </c>
      <c r="H56" s="455" t="s">
        <v>28</v>
      </c>
      <c r="I56" s="783" t="s">
        <v>137</v>
      </c>
      <c r="J56" s="455"/>
      <c r="K56" s="455"/>
      <c r="L56" s="455"/>
      <c r="M56" s="472">
        <v>1.2999999999999999E-2</v>
      </c>
      <c r="N56" s="472">
        <v>2.8000000000000001E-2</v>
      </c>
      <c r="O56" s="473">
        <v>0.02</v>
      </c>
      <c r="P56" s="474">
        <v>0.52300000000000002</v>
      </c>
      <c r="Q56" s="474">
        <v>0.61</v>
      </c>
      <c r="R56" s="475">
        <v>2.1</v>
      </c>
      <c r="S56" s="473">
        <v>0.33</v>
      </c>
      <c r="T56" s="473"/>
      <c r="U56" s="475">
        <v>579.4</v>
      </c>
      <c r="V56" s="475">
        <v>11530</v>
      </c>
      <c r="W56" s="475"/>
      <c r="X56" s="475"/>
      <c r="Y56" s="1238"/>
      <c r="Z56" s="1238"/>
      <c r="AA56" s="1238"/>
      <c r="AB56" s="785"/>
      <c r="AC56" s="785"/>
      <c r="AD56" s="785"/>
      <c r="AE56" s="785"/>
      <c r="AF56" s="785"/>
      <c r="AG56" s="785"/>
      <c r="AH56" s="785"/>
    </row>
    <row r="57" spans="1:34" x14ac:dyDescent="0.25">
      <c r="A57" s="1238" t="s">
        <v>83</v>
      </c>
      <c r="B57" s="1238" t="s">
        <v>41</v>
      </c>
      <c r="C57" s="1238" t="s">
        <v>182</v>
      </c>
      <c r="D57" s="415">
        <v>41905</v>
      </c>
      <c r="E57" s="405" t="s">
        <v>154</v>
      </c>
      <c r="F57" s="453">
        <v>0.45763888888888887</v>
      </c>
      <c r="G57" s="453" t="s">
        <v>22</v>
      </c>
      <c r="H57" s="455" t="s">
        <v>29</v>
      </c>
      <c r="I57" s="783" t="s">
        <v>93</v>
      </c>
      <c r="J57" s="455"/>
      <c r="K57" s="455"/>
      <c r="L57" s="455"/>
      <c r="M57" s="472">
        <v>0.01</v>
      </c>
      <c r="N57" s="472">
        <v>2.5999999999999999E-2</v>
      </c>
      <c r="O57" s="473">
        <v>0.02</v>
      </c>
      <c r="P57" s="474">
        <v>0.442</v>
      </c>
      <c r="Q57" s="474">
        <v>0.53</v>
      </c>
      <c r="R57" s="475">
        <v>2.7</v>
      </c>
      <c r="S57" s="473">
        <v>0.5</v>
      </c>
      <c r="T57" s="473"/>
      <c r="U57" s="475">
        <v>47.1</v>
      </c>
      <c r="V57" s="475">
        <v>2620</v>
      </c>
      <c r="W57" s="475"/>
      <c r="X57" s="475"/>
      <c r="Y57" s="1238"/>
      <c r="Z57" s="1238"/>
      <c r="AA57" s="1238"/>
      <c r="AB57" s="785"/>
      <c r="AC57" s="785"/>
      <c r="AD57" s="785"/>
      <c r="AE57" s="785"/>
      <c r="AF57" s="785"/>
      <c r="AG57" s="785"/>
      <c r="AH57" s="785"/>
    </row>
    <row r="58" spans="1:34" x14ac:dyDescent="0.25">
      <c r="A58" s="1238" t="s">
        <v>83</v>
      </c>
      <c r="B58" s="1238" t="s">
        <v>41</v>
      </c>
      <c r="C58" s="1238" t="s">
        <v>182</v>
      </c>
      <c r="D58" s="414">
        <v>41912</v>
      </c>
      <c r="E58" s="405" t="s">
        <v>154</v>
      </c>
      <c r="F58" s="443">
        <v>0.4145833333333333</v>
      </c>
      <c r="G58" s="453" t="s">
        <v>22</v>
      </c>
      <c r="H58" s="455" t="s">
        <v>29</v>
      </c>
      <c r="I58" s="783" t="s">
        <v>93</v>
      </c>
      <c r="J58" s="455"/>
      <c r="K58" s="455"/>
      <c r="L58" s="455"/>
      <c r="M58" s="472">
        <v>1.0999999999999999E-2</v>
      </c>
      <c r="N58" s="472">
        <v>3.2000000000000001E-2</v>
      </c>
      <c r="O58" s="473">
        <v>0.01</v>
      </c>
      <c r="P58" s="474">
        <v>0.44400000000000001</v>
      </c>
      <c r="Q58" s="474">
        <v>0.56999999999999995</v>
      </c>
      <c r="R58" s="475">
        <v>1.9</v>
      </c>
      <c r="S58" s="473">
        <v>0.45</v>
      </c>
      <c r="T58" s="473"/>
      <c r="U58" s="475">
        <v>85.7</v>
      </c>
      <c r="V58" s="475">
        <v>2560</v>
      </c>
      <c r="W58" s="475"/>
      <c r="X58" s="475"/>
      <c r="Y58" s="1238"/>
      <c r="Z58" s="1238"/>
      <c r="AA58" s="1238"/>
      <c r="AB58" s="785"/>
      <c r="AC58" s="785"/>
      <c r="AD58" s="785"/>
      <c r="AE58" s="785"/>
      <c r="AF58" s="785"/>
      <c r="AG58" s="785"/>
      <c r="AH58" s="785"/>
    </row>
    <row r="59" spans="1:34" x14ac:dyDescent="0.25">
      <c r="A59" s="1238" t="s">
        <v>83</v>
      </c>
      <c r="B59" s="1238" t="s">
        <v>41</v>
      </c>
      <c r="C59" s="1238" t="s">
        <v>182</v>
      </c>
      <c r="D59" s="414">
        <v>41920</v>
      </c>
      <c r="E59" s="405" t="s">
        <v>154</v>
      </c>
      <c r="F59" s="443">
        <v>0.39652777777777781</v>
      </c>
      <c r="G59" s="453" t="s">
        <v>22</v>
      </c>
      <c r="H59" s="455" t="s">
        <v>29</v>
      </c>
      <c r="I59" s="783" t="s">
        <v>93</v>
      </c>
      <c r="J59" s="455"/>
      <c r="K59" s="455"/>
      <c r="L59" s="455"/>
      <c r="M59" s="444">
        <v>8.9999999999999993E-3</v>
      </c>
      <c r="N59" s="444">
        <v>2.8000000000000001E-2</v>
      </c>
      <c r="O59" s="444">
        <v>0.03</v>
      </c>
      <c r="P59" s="444">
        <v>0.47399999999999998</v>
      </c>
      <c r="Q59" s="444">
        <v>0.56999999999999995</v>
      </c>
      <c r="R59" s="444">
        <v>2.1</v>
      </c>
      <c r="S59" s="444">
        <v>0.45</v>
      </c>
      <c r="T59" s="444"/>
      <c r="U59" s="444">
        <v>56.3</v>
      </c>
      <c r="V59" s="444">
        <v>5630</v>
      </c>
      <c r="W59" s="1238"/>
      <c r="X59" s="1238"/>
      <c r="Y59" s="1238"/>
      <c r="Z59" s="1238"/>
      <c r="AA59" s="1238"/>
      <c r="AB59" s="785"/>
      <c r="AC59" s="785"/>
      <c r="AD59" s="785"/>
      <c r="AE59" s="785"/>
      <c r="AF59" s="785"/>
      <c r="AG59" s="785"/>
      <c r="AH59" s="785"/>
    </row>
    <row r="60" spans="1:34" x14ac:dyDescent="0.25">
      <c r="A60" s="1238" t="s">
        <v>83</v>
      </c>
      <c r="B60" s="1238" t="s">
        <v>41</v>
      </c>
      <c r="C60" s="1238" t="s">
        <v>182</v>
      </c>
      <c r="D60" s="414">
        <v>41926</v>
      </c>
      <c r="E60" s="405" t="s">
        <v>154</v>
      </c>
      <c r="F60" s="443">
        <v>0.39652777777777781</v>
      </c>
      <c r="G60" s="453" t="s">
        <v>22</v>
      </c>
      <c r="H60" s="455" t="s">
        <v>68</v>
      </c>
      <c r="I60" s="783" t="s">
        <v>137</v>
      </c>
      <c r="J60" s="455"/>
      <c r="K60" s="455"/>
      <c r="L60" s="455"/>
      <c r="M60" s="472">
        <v>1.4999999999999999E-2</v>
      </c>
      <c r="N60" s="472">
        <v>5.8000000000000003E-2</v>
      </c>
      <c r="O60" s="473">
        <v>0.05</v>
      </c>
      <c r="P60" s="474">
        <v>0.379</v>
      </c>
      <c r="Q60" s="474">
        <v>0.51</v>
      </c>
      <c r="R60" s="475">
        <v>7</v>
      </c>
      <c r="S60" s="473">
        <v>2.2999999999999998</v>
      </c>
      <c r="T60" s="473"/>
      <c r="U60" s="475">
        <v>1203.3</v>
      </c>
      <c r="V60" s="475">
        <v>20120</v>
      </c>
      <c r="W60" s="475"/>
      <c r="X60" s="475"/>
      <c r="Y60" s="1238"/>
      <c r="Z60" s="1238"/>
      <c r="AA60" s="1238"/>
      <c r="AB60" s="785"/>
      <c r="AC60" s="785"/>
      <c r="AD60" s="785"/>
      <c r="AE60" s="785"/>
      <c r="AF60" s="785"/>
      <c r="AG60" s="785"/>
      <c r="AH60" s="785"/>
    </row>
    <row r="61" spans="1:34" x14ac:dyDescent="0.25">
      <c r="A61" s="1238" t="s">
        <v>83</v>
      </c>
      <c r="B61" s="504" t="s">
        <v>41</v>
      </c>
      <c r="C61" s="504" t="s">
        <v>182</v>
      </c>
      <c r="D61" s="413">
        <v>41926</v>
      </c>
      <c r="E61" s="405" t="s">
        <v>154</v>
      </c>
      <c r="F61" s="460">
        <v>0.38958333333333334</v>
      </c>
      <c r="G61" s="463" t="s">
        <v>22</v>
      </c>
      <c r="H61" s="455" t="s">
        <v>67</v>
      </c>
      <c r="I61" s="783" t="s">
        <v>137</v>
      </c>
      <c r="J61" s="455"/>
      <c r="K61" s="455"/>
      <c r="L61" s="455"/>
      <c r="M61" s="472">
        <v>0.11</v>
      </c>
      <c r="N61" s="472">
        <v>0.45</v>
      </c>
      <c r="O61" s="473">
        <v>0.23</v>
      </c>
      <c r="P61" s="474">
        <v>0.25700000000000001</v>
      </c>
      <c r="Q61" s="474">
        <v>1.03</v>
      </c>
      <c r="R61" s="475">
        <v>171.2</v>
      </c>
      <c r="S61" s="473">
        <v>4.7699999999999996</v>
      </c>
      <c r="T61" s="473"/>
      <c r="U61" s="507"/>
      <c r="V61" s="488"/>
      <c r="W61" s="475"/>
      <c r="X61" s="475"/>
      <c r="Y61" s="1238"/>
      <c r="Z61" s="504"/>
      <c r="AA61" s="1238"/>
      <c r="AB61" s="785"/>
      <c r="AC61" s="782"/>
      <c r="AD61" s="782"/>
      <c r="AE61" s="782"/>
      <c r="AF61" s="782"/>
      <c r="AG61" s="782"/>
      <c r="AH61" s="785"/>
    </row>
    <row r="62" spans="1:34" x14ac:dyDescent="0.25">
      <c r="A62" s="1238" t="s">
        <v>83</v>
      </c>
      <c r="B62" s="1238" t="s">
        <v>41</v>
      </c>
      <c r="C62" s="1238" t="s">
        <v>182</v>
      </c>
      <c r="D62" s="414">
        <v>41934</v>
      </c>
      <c r="E62" s="405" t="s">
        <v>154</v>
      </c>
      <c r="F62" s="443">
        <v>0.42291666666666666</v>
      </c>
      <c r="G62" s="453" t="s">
        <v>22</v>
      </c>
      <c r="H62" s="455" t="s">
        <v>29</v>
      </c>
      <c r="I62" s="783" t="s">
        <v>93</v>
      </c>
      <c r="J62" s="455"/>
      <c r="K62" s="455"/>
      <c r="L62" s="455"/>
      <c r="M62" s="472">
        <v>1.0999999999999999E-2</v>
      </c>
      <c r="N62" s="472">
        <v>2.8000000000000001E-2</v>
      </c>
      <c r="O62" s="473">
        <v>0.03</v>
      </c>
      <c r="P62" s="472">
        <v>0.38</v>
      </c>
      <c r="Q62" s="474">
        <v>0.47</v>
      </c>
      <c r="R62" s="475">
        <v>2</v>
      </c>
      <c r="S62" s="473">
        <v>0.59</v>
      </c>
      <c r="T62" s="473"/>
      <c r="U62" s="475">
        <v>200</v>
      </c>
      <c r="V62" s="475">
        <v>4350</v>
      </c>
      <c r="W62" s="475"/>
      <c r="X62" s="475"/>
      <c r="Y62" s="1238"/>
      <c r="Z62" s="1238"/>
      <c r="AA62" s="1238"/>
      <c r="AB62" s="785"/>
      <c r="AC62" s="785"/>
      <c r="AD62" s="785"/>
      <c r="AE62" s="785"/>
      <c r="AF62" s="785"/>
      <c r="AG62" s="785"/>
      <c r="AH62" s="785"/>
    </row>
    <row r="63" spans="1:34" x14ac:dyDescent="0.25">
      <c r="A63" s="1238" t="s">
        <v>83</v>
      </c>
      <c r="B63" s="1238" t="s">
        <v>41</v>
      </c>
      <c r="C63" s="1238" t="s">
        <v>182</v>
      </c>
      <c r="D63" s="414">
        <v>41942</v>
      </c>
      <c r="E63" s="405" t="s">
        <v>154</v>
      </c>
      <c r="F63" s="443">
        <v>0.4909722222222222</v>
      </c>
      <c r="G63" s="453" t="s">
        <v>62</v>
      </c>
      <c r="H63" s="455" t="s">
        <v>29</v>
      </c>
      <c r="I63" s="783" t="s">
        <v>93</v>
      </c>
      <c r="J63" s="455"/>
      <c r="K63" s="455"/>
      <c r="L63" s="455"/>
      <c r="M63" s="472">
        <v>6.0000000000000001E-3</v>
      </c>
      <c r="N63" s="472">
        <v>1.6E-2</v>
      </c>
      <c r="O63" s="473">
        <v>0.03</v>
      </c>
      <c r="P63" s="474">
        <v>0.36799999999999999</v>
      </c>
      <c r="Q63" s="474">
        <v>0.42</v>
      </c>
      <c r="R63" s="475">
        <v>1.8</v>
      </c>
      <c r="S63" s="473">
        <v>0.42</v>
      </c>
      <c r="T63" s="473"/>
      <c r="U63" s="475">
        <v>20.100000000000001</v>
      </c>
      <c r="V63" s="475">
        <v>2330</v>
      </c>
      <c r="W63" s="475"/>
      <c r="X63" s="475"/>
      <c r="Y63" s="1238"/>
      <c r="Z63" s="1238"/>
      <c r="AA63" s="1238"/>
      <c r="AB63" s="785"/>
      <c r="AC63" s="785"/>
      <c r="AD63" s="785"/>
      <c r="AE63" s="785"/>
      <c r="AF63" s="785"/>
      <c r="AG63" s="785"/>
      <c r="AH63" s="785"/>
    </row>
    <row r="64" spans="1:34" x14ac:dyDescent="0.25">
      <c r="A64" s="1238" t="s">
        <v>83</v>
      </c>
      <c r="B64" s="1238" t="s">
        <v>41</v>
      </c>
      <c r="C64" s="1238" t="s">
        <v>182</v>
      </c>
      <c r="D64" s="414">
        <v>41948</v>
      </c>
      <c r="E64" s="405" t="s">
        <v>154</v>
      </c>
      <c r="F64" s="443">
        <v>0.38194444444444442</v>
      </c>
      <c r="G64" s="453" t="s">
        <v>22</v>
      </c>
      <c r="H64" s="455" t="s">
        <v>28</v>
      </c>
      <c r="I64" s="783" t="s">
        <v>137</v>
      </c>
      <c r="J64" s="455"/>
      <c r="K64" s="455"/>
      <c r="L64" s="455"/>
      <c r="M64" s="506">
        <v>1.4E-2</v>
      </c>
      <c r="N64" s="506">
        <v>2.3E-2</v>
      </c>
      <c r="O64" s="473">
        <v>0.03</v>
      </c>
      <c r="P64" s="506">
        <v>0.35299999999999998</v>
      </c>
      <c r="Q64" s="506">
        <v>0.48</v>
      </c>
      <c r="R64" s="506">
        <v>2.1</v>
      </c>
      <c r="S64" s="1179">
        <v>0.78</v>
      </c>
      <c r="T64" s="506"/>
      <c r="U64" s="506">
        <v>153.9</v>
      </c>
      <c r="V64" s="506">
        <v>4190</v>
      </c>
      <c r="W64" s="506"/>
      <c r="X64" s="506"/>
      <c r="Y64" s="504"/>
      <c r="Z64" s="504"/>
      <c r="AA64" s="504"/>
      <c r="AB64" s="785"/>
      <c r="AC64" s="785"/>
      <c r="AD64" s="785"/>
      <c r="AE64" s="785"/>
      <c r="AF64" s="785"/>
      <c r="AG64" s="785"/>
      <c r="AH64" s="785"/>
    </row>
    <row r="65" spans="1:34" x14ac:dyDescent="0.25">
      <c r="A65" s="1238" t="s">
        <v>83</v>
      </c>
      <c r="B65" s="1238" t="s">
        <v>41</v>
      </c>
      <c r="C65" s="1238" t="s">
        <v>182</v>
      </c>
      <c r="D65" s="414">
        <v>41955</v>
      </c>
      <c r="E65" s="405" t="s">
        <v>154</v>
      </c>
      <c r="F65" s="443">
        <v>0.39374999999999999</v>
      </c>
      <c r="G65" s="453" t="s">
        <v>22</v>
      </c>
      <c r="H65" s="455" t="s">
        <v>29</v>
      </c>
      <c r="I65" s="783" t="s">
        <v>93</v>
      </c>
      <c r="J65" s="455"/>
      <c r="K65" s="455"/>
      <c r="L65" s="455"/>
      <c r="M65" s="1179">
        <v>1.2E-2</v>
      </c>
      <c r="N65" s="1179">
        <v>2.5999999999999999E-2</v>
      </c>
      <c r="O65" s="473">
        <v>0.03</v>
      </c>
      <c r="P65" s="1179">
        <v>0.217</v>
      </c>
      <c r="Q65" s="1179">
        <v>0.31</v>
      </c>
      <c r="R65" s="1179">
        <v>1.2</v>
      </c>
      <c r="S65" s="1179">
        <v>0.39</v>
      </c>
      <c r="T65" s="1179"/>
      <c r="U65" s="1179">
        <v>14.6</v>
      </c>
      <c r="V65" s="1179">
        <v>4350</v>
      </c>
      <c r="W65" s="1179"/>
      <c r="X65" s="1179"/>
      <c r="Y65" s="1238"/>
      <c r="Z65" s="1238"/>
      <c r="AA65" s="1238"/>
      <c r="AB65" s="785"/>
      <c r="AC65" s="785"/>
      <c r="AD65" s="785"/>
      <c r="AE65" s="785"/>
      <c r="AF65" s="785"/>
      <c r="AG65" s="785"/>
      <c r="AH65" s="785"/>
    </row>
    <row r="66" spans="1:34" x14ac:dyDescent="0.25">
      <c r="A66" s="1238" t="s">
        <v>83</v>
      </c>
      <c r="B66" s="1238" t="s">
        <v>41</v>
      </c>
      <c r="C66" s="1238" t="s">
        <v>182</v>
      </c>
      <c r="D66" s="414">
        <v>41967</v>
      </c>
      <c r="E66" s="405" t="s">
        <v>154</v>
      </c>
      <c r="F66" s="443">
        <v>0.39097222222222222</v>
      </c>
      <c r="G66" s="453" t="s">
        <v>24</v>
      </c>
      <c r="H66" s="455" t="s">
        <v>28</v>
      </c>
      <c r="I66" s="783" t="s">
        <v>137</v>
      </c>
      <c r="J66" s="455"/>
      <c r="K66" s="455"/>
      <c r="L66" s="455"/>
      <c r="M66" s="506">
        <v>1.4E-2</v>
      </c>
      <c r="N66" s="506">
        <v>1.6E-2</v>
      </c>
      <c r="O66" s="473">
        <v>0.03</v>
      </c>
      <c r="P66" s="506">
        <v>0.29699999999999999</v>
      </c>
      <c r="Q66" s="506">
        <v>0.38</v>
      </c>
      <c r="R66" s="506">
        <v>1.5</v>
      </c>
      <c r="S66" s="506">
        <v>2.11</v>
      </c>
      <c r="T66" s="506"/>
      <c r="U66" s="506">
        <v>14.8</v>
      </c>
      <c r="V66" s="506">
        <v>2419.1999999999998</v>
      </c>
      <c r="W66" s="1179"/>
      <c r="X66" s="1179"/>
      <c r="Y66" s="1238"/>
      <c r="Z66" s="1238"/>
      <c r="AA66" s="1238"/>
      <c r="AB66" s="785"/>
      <c r="AC66" s="785"/>
      <c r="AD66" s="785"/>
      <c r="AE66" s="785"/>
      <c r="AF66" s="785"/>
      <c r="AG66" s="785"/>
      <c r="AH66" s="785"/>
    </row>
    <row r="67" spans="1:34" x14ac:dyDescent="0.25">
      <c r="A67" s="1238" t="s">
        <v>83</v>
      </c>
      <c r="B67" s="1238" t="s">
        <v>41</v>
      </c>
      <c r="C67" s="1238" t="s">
        <v>182</v>
      </c>
      <c r="D67" s="414">
        <v>41977</v>
      </c>
      <c r="E67" s="405" t="s">
        <v>154</v>
      </c>
      <c r="F67" s="443">
        <v>0.44097222222222227</v>
      </c>
      <c r="G67" s="453" t="s">
        <v>24</v>
      </c>
      <c r="H67" s="455" t="s">
        <v>29</v>
      </c>
      <c r="I67" s="783" t="s">
        <v>93</v>
      </c>
      <c r="J67" s="455"/>
      <c r="K67" s="455"/>
      <c r="L67" s="455"/>
      <c r="M67" s="1179">
        <v>1.2999999999999999E-2</v>
      </c>
      <c r="N67" s="1179">
        <v>2.4E-2</v>
      </c>
      <c r="O67" s="473">
        <v>0.03</v>
      </c>
      <c r="P67" s="1179">
        <v>0.26400000000000001</v>
      </c>
      <c r="Q67" s="1179">
        <v>0.33</v>
      </c>
      <c r="R67" s="1179">
        <v>1.5</v>
      </c>
      <c r="S67" s="1179">
        <v>2.98</v>
      </c>
      <c r="T67" s="1179"/>
      <c r="U67" s="1179">
        <v>7.4</v>
      </c>
      <c r="V67" s="1179">
        <v>2990</v>
      </c>
      <c r="W67" s="1179"/>
      <c r="X67" s="1179"/>
      <c r="Y67" s="1238"/>
      <c r="Z67" s="1238"/>
      <c r="AA67" s="1238"/>
      <c r="AB67" s="785"/>
      <c r="AC67" s="785"/>
      <c r="AD67" s="785"/>
      <c r="AE67" s="785"/>
      <c r="AF67" s="785"/>
      <c r="AG67" s="785"/>
      <c r="AH67" s="785"/>
    </row>
    <row r="68" spans="1:34" x14ac:dyDescent="0.25">
      <c r="A68" s="1238" t="s">
        <v>83</v>
      </c>
      <c r="B68" s="1238" t="s">
        <v>41</v>
      </c>
      <c r="C68" s="1238" t="s">
        <v>182</v>
      </c>
      <c r="D68" s="414">
        <v>41982</v>
      </c>
      <c r="E68" s="405" t="s">
        <v>154</v>
      </c>
      <c r="F68" s="443">
        <v>0.40138888888888885</v>
      </c>
      <c r="G68" s="453" t="s">
        <v>22</v>
      </c>
      <c r="H68" s="455" t="s">
        <v>28</v>
      </c>
      <c r="I68" s="783" t="s">
        <v>137</v>
      </c>
      <c r="J68" s="455"/>
      <c r="K68" s="455"/>
      <c r="L68" s="455"/>
      <c r="M68" s="1179">
        <v>1.2999999999999999E-2</v>
      </c>
      <c r="N68" s="1179">
        <v>2.1999999999999999E-2</v>
      </c>
      <c r="O68" s="473">
        <v>0.03</v>
      </c>
      <c r="P68" s="1179">
        <v>0.17899999999999999</v>
      </c>
      <c r="Q68" s="1179">
        <v>0.23</v>
      </c>
      <c r="R68" s="1179">
        <v>1.1000000000000001</v>
      </c>
      <c r="S68" s="1179">
        <v>1.42</v>
      </c>
      <c r="T68" s="1179"/>
      <c r="U68" s="1179">
        <v>35</v>
      </c>
      <c r="V68" s="506">
        <v>2650</v>
      </c>
      <c r="W68" s="1179"/>
      <c r="X68" s="1179"/>
      <c r="Y68" s="1238"/>
      <c r="Z68" s="1238"/>
      <c r="AA68" s="1238"/>
      <c r="AB68" s="785"/>
      <c r="AC68" s="785"/>
      <c r="AD68" s="785"/>
      <c r="AE68" s="785"/>
      <c r="AF68" s="785"/>
      <c r="AG68" s="785"/>
      <c r="AH68" s="785"/>
    </row>
    <row r="69" spans="1:34" x14ac:dyDescent="0.25">
      <c r="A69" s="1238" t="s">
        <v>83</v>
      </c>
      <c r="B69" s="504" t="s">
        <v>41</v>
      </c>
      <c r="C69" s="504" t="s">
        <v>182</v>
      </c>
      <c r="D69" s="413">
        <v>41988</v>
      </c>
      <c r="E69" s="405" t="s">
        <v>154</v>
      </c>
      <c r="F69" s="460">
        <v>0.50624999999999998</v>
      </c>
      <c r="G69" s="463" t="s">
        <v>24</v>
      </c>
      <c r="H69" s="455" t="s">
        <v>28</v>
      </c>
      <c r="I69" s="783" t="s">
        <v>137</v>
      </c>
      <c r="J69" s="455"/>
      <c r="K69" s="455"/>
      <c r="L69" s="455"/>
      <c r="M69" s="444">
        <v>1.2999999999999999E-2</v>
      </c>
      <c r="N69" s="444">
        <v>4.3999999999999997E-2</v>
      </c>
      <c r="O69" s="444">
        <v>0.04</v>
      </c>
      <c r="P69" s="444">
        <v>0.16200000000000001</v>
      </c>
      <c r="Q69" s="444">
        <v>0.33</v>
      </c>
      <c r="R69" s="444">
        <v>4.3</v>
      </c>
      <c r="S69" s="444">
        <v>1.87</v>
      </c>
      <c r="T69" s="445"/>
      <c r="U69" s="504"/>
      <c r="V69" s="1238"/>
      <c r="W69" s="1238"/>
      <c r="X69" s="504"/>
      <c r="Y69" s="1238"/>
      <c r="Z69" s="504"/>
      <c r="AA69" s="1238"/>
      <c r="AB69" s="785"/>
      <c r="AC69" s="782"/>
      <c r="AD69" s="782"/>
      <c r="AE69" s="782"/>
      <c r="AF69" s="782"/>
      <c r="AG69" s="782"/>
      <c r="AH69" s="785"/>
    </row>
    <row r="70" spans="1:34" x14ac:dyDescent="0.25">
      <c r="A70" s="1238" t="s">
        <v>83</v>
      </c>
      <c r="B70" s="1238" t="s">
        <v>41</v>
      </c>
      <c r="C70" s="1238" t="s">
        <v>182</v>
      </c>
      <c r="D70" s="414">
        <v>41995</v>
      </c>
      <c r="E70" s="405" t="s">
        <v>154</v>
      </c>
      <c r="F70" s="516">
        <v>0.45833333333333331</v>
      </c>
      <c r="G70" s="1238"/>
      <c r="H70" s="412" t="s">
        <v>29</v>
      </c>
      <c r="I70" s="783" t="s">
        <v>93</v>
      </c>
      <c r="J70" s="412"/>
      <c r="K70" s="412"/>
      <c r="L70" s="412"/>
      <c r="M70" s="472">
        <v>1.0999999999999999E-2</v>
      </c>
      <c r="N70" s="472">
        <v>5.1999999999999998E-2</v>
      </c>
      <c r="O70" s="473">
        <v>0.03</v>
      </c>
      <c r="P70" s="474">
        <v>0.17499999999999999</v>
      </c>
      <c r="Q70" s="474">
        <v>0.24</v>
      </c>
      <c r="R70" s="445">
        <v>1.5</v>
      </c>
      <c r="S70" s="473">
        <v>1.1399999999999999</v>
      </c>
      <c r="T70" s="473"/>
      <c r="U70" s="475">
        <v>55.6</v>
      </c>
      <c r="V70" s="475">
        <v>980</v>
      </c>
      <c r="W70" s="1238"/>
      <c r="X70" s="1238"/>
      <c r="Y70" s="1238"/>
      <c r="Z70" s="1238"/>
      <c r="AA70" s="1238"/>
      <c r="AB70" s="785"/>
      <c r="AC70" s="785"/>
      <c r="AD70" s="785"/>
      <c r="AE70" s="785"/>
      <c r="AF70" s="785"/>
      <c r="AG70" s="785"/>
      <c r="AH70" s="785"/>
    </row>
    <row r="71" spans="1:34" x14ac:dyDescent="0.25">
      <c r="A71" s="1238" t="s">
        <v>83</v>
      </c>
      <c r="B71" s="1238" t="s">
        <v>41</v>
      </c>
      <c r="C71" s="1238" t="s">
        <v>182</v>
      </c>
      <c r="D71" s="414">
        <v>42012</v>
      </c>
      <c r="E71" s="405" t="s">
        <v>154</v>
      </c>
      <c r="F71" s="516">
        <v>0.45347222222222222</v>
      </c>
      <c r="G71" s="1238"/>
      <c r="H71" s="412" t="s">
        <v>63</v>
      </c>
      <c r="I71" s="783" t="s">
        <v>93</v>
      </c>
      <c r="J71" s="412"/>
      <c r="K71" s="412"/>
      <c r="L71" s="412"/>
      <c r="M71" s="472">
        <v>1.0999999999999999E-2</v>
      </c>
      <c r="N71" s="472">
        <v>2.4E-2</v>
      </c>
      <c r="O71" s="473">
        <v>0.03</v>
      </c>
      <c r="P71" s="474">
        <v>0.376</v>
      </c>
      <c r="Q71" s="474">
        <v>0.39</v>
      </c>
      <c r="R71" s="444">
        <v>2.5</v>
      </c>
      <c r="S71" s="473">
        <v>1.22</v>
      </c>
      <c r="T71" s="473"/>
      <c r="U71" s="475">
        <v>42.6</v>
      </c>
      <c r="V71" s="475">
        <v>980.4</v>
      </c>
      <c r="W71" s="444">
        <v>64</v>
      </c>
      <c r="X71" s="444">
        <v>7.56</v>
      </c>
      <c r="Y71" s="1238">
        <v>2.0230000000000001</v>
      </c>
      <c r="Z71" s="1238">
        <v>143.80000000000001</v>
      </c>
      <c r="AA71" s="1238">
        <v>89.3</v>
      </c>
      <c r="AB71" s="785"/>
      <c r="AC71" s="785"/>
      <c r="AD71" s="785"/>
      <c r="AE71" s="785"/>
      <c r="AF71" s="785"/>
      <c r="AG71" s="785"/>
      <c r="AH71" s="785"/>
    </row>
    <row r="72" spans="1:34" x14ac:dyDescent="0.25">
      <c r="A72" s="1238" t="s">
        <v>83</v>
      </c>
      <c r="B72" s="1238" t="s">
        <v>41</v>
      </c>
      <c r="C72" s="1238" t="s">
        <v>182</v>
      </c>
      <c r="D72" s="414">
        <v>42018</v>
      </c>
      <c r="E72" s="405" t="s">
        <v>154</v>
      </c>
      <c r="F72" s="516">
        <v>0.46875</v>
      </c>
      <c r="G72" s="1238"/>
      <c r="H72" s="412" t="s">
        <v>63</v>
      </c>
      <c r="I72" s="783" t="s">
        <v>93</v>
      </c>
      <c r="J72" s="412"/>
      <c r="K72" s="412"/>
      <c r="L72" s="412"/>
      <c r="M72" s="472">
        <v>1.0999999999999999E-2</v>
      </c>
      <c r="N72" s="472">
        <v>0.02</v>
      </c>
      <c r="O72" s="473">
        <v>0.03</v>
      </c>
      <c r="P72" s="474">
        <v>0.38800000000000001</v>
      </c>
      <c r="Q72" s="474">
        <v>0.34</v>
      </c>
      <c r="R72" s="444">
        <v>1</v>
      </c>
      <c r="S72" s="473">
        <v>2.0299999999999998</v>
      </c>
      <c r="T72" s="473"/>
      <c r="U72" s="475">
        <v>25.6</v>
      </c>
      <c r="V72" s="475">
        <v>613.1</v>
      </c>
      <c r="W72" s="444" t="s">
        <v>19</v>
      </c>
      <c r="X72" s="444" t="s">
        <v>19</v>
      </c>
      <c r="Y72" s="1238">
        <v>2.7549999999999999</v>
      </c>
      <c r="Z72" s="1238">
        <v>166.3</v>
      </c>
      <c r="AA72" s="1238">
        <v>79.8</v>
      </c>
      <c r="AB72" s="785"/>
      <c r="AC72" s="785"/>
      <c r="AD72" s="785"/>
      <c r="AE72" s="785"/>
      <c r="AF72" s="785"/>
      <c r="AG72" s="785"/>
      <c r="AH72" s="785"/>
    </row>
    <row r="73" spans="1:34" x14ac:dyDescent="0.25">
      <c r="A73" s="1238" t="s">
        <v>83</v>
      </c>
      <c r="B73" s="1238" t="s">
        <v>41</v>
      </c>
      <c r="C73" s="1238" t="s">
        <v>182</v>
      </c>
      <c r="D73" s="414">
        <v>42025</v>
      </c>
      <c r="E73" s="405" t="s">
        <v>154</v>
      </c>
      <c r="F73" s="516">
        <v>0.46180555555555558</v>
      </c>
      <c r="G73" s="1238"/>
      <c r="H73" s="412" t="s">
        <v>63</v>
      </c>
      <c r="I73" s="783" t="s">
        <v>93</v>
      </c>
      <c r="J73" s="412"/>
      <c r="K73" s="412"/>
      <c r="L73" s="412"/>
      <c r="M73" s="472">
        <v>0.01</v>
      </c>
      <c r="N73" s="472">
        <v>2.5999999999999999E-2</v>
      </c>
      <c r="O73" s="473">
        <v>0.06</v>
      </c>
      <c r="P73" s="472">
        <v>0.37</v>
      </c>
      <c r="Q73" s="474">
        <v>0.3</v>
      </c>
      <c r="R73" s="444">
        <v>1</v>
      </c>
      <c r="S73" s="473">
        <v>1.6</v>
      </c>
      <c r="T73" s="473"/>
      <c r="U73" s="475">
        <v>37.4</v>
      </c>
      <c r="V73" s="475">
        <v>613.1</v>
      </c>
      <c r="W73" s="444">
        <v>84</v>
      </c>
      <c r="X73" s="444">
        <v>7.55</v>
      </c>
      <c r="Y73" s="1238">
        <v>2.4420000000000002</v>
      </c>
      <c r="Z73" s="1238">
        <v>190.8</v>
      </c>
      <c r="AA73" s="1238">
        <v>91.1</v>
      </c>
      <c r="AB73" s="785"/>
      <c r="AC73" s="785"/>
      <c r="AD73" s="785"/>
      <c r="AE73" s="785"/>
      <c r="AF73" s="785"/>
      <c r="AG73" s="785"/>
      <c r="AH73" s="785"/>
    </row>
    <row r="74" spans="1:34" x14ac:dyDescent="0.25">
      <c r="A74" s="1238" t="s">
        <v>83</v>
      </c>
      <c r="B74" s="1238" t="s">
        <v>41</v>
      </c>
      <c r="C74" s="1238" t="s">
        <v>182</v>
      </c>
      <c r="D74" s="414">
        <v>42033</v>
      </c>
      <c r="E74" s="405" t="s">
        <v>154</v>
      </c>
      <c r="F74" s="516">
        <v>5.5555555555555552E-2</v>
      </c>
      <c r="G74" s="1238"/>
      <c r="H74" s="412" t="s">
        <v>63</v>
      </c>
      <c r="I74" s="783" t="s">
        <v>93</v>
      </c>
      <c r="J74" s="412"/>
      <c r="K74" s="412"/>
      <c r="L74" s="412"/>
      <c r="M74" s="472">
        <v>8.9999999999999993E-3</v>
      </c>
      <c r="N74" s="472">
        <v>0.02</v>
      </c>
      <c r="O74" s="473">
        <v>0.04</v>
      </c>
      <c r="P74" s="474">
        <v>0.16800000000000001</v>
      </c>
      <c r="Q74" s="474">
        <v>0.27</v>
      </c>
      <c r="R74" s="444">
        <v>1.3</v>
      </c>
      <c r="S74" s="473">
        <v>1.5</v>
      </c>
      <c r="T74" s="473"/>
      <c r="U74" s="475">
        <v>19.899999999999999</v>
      </c>
      <c r="V74" s="475">
        <v>1046.2</v>
      </c>
      <c r="W74" s="444" t="s">
        <v>19</v>
      </c>
      <c r="X74" s="444" t="s">
        <v>19</v>
      </c>
      <c r="Y74" s="1238">
        <v>2.512</v>
      </c>
      <c r="Z74" s="1238">
        <v>204.5</v>
      </c>
      <c r="AA74" s="1238">
        <v>109.1</v>
      </c>
      <c r="AB74" s="785"/>
      <c r="AC74" s="785"/>
      <c r="AD74" s="785"/>
      <c r="AE74" s="785"/>
      <c r="AF74" s="785"/>
      <c r="AG74" s="785"/>
      <c r="AH74" s="785"/>
    </row>
    <row r="75" spans="1:34" x14ac:dyDescent="0.25">
      <c r="A75" s="1238" t="s">
        <v>83</v>
      </c>
      <c r="B75" s="1238" t="s">
        <v>41</v>
      </c>
      <c r="C75" s="1238" t="s">
        <v>182</v>
      </c>
      <c r="D75" s="414">
        <v>42038</v>
      </c>
      <c r="E75" s="405" t="s">
        <v>154</v>
      </c>
      <c r="F75" s="516">
        <v>0.4513888888888889</v>
      </c>
      <c r="G75" s="1238"/>
      <c r="H75" s="412" t="s">
        <v>63</v>
      </c>
      <c r="I75" s="783" t="s">
        <v>93</v>
      </c>
      <c r="J75" s="412"/>
      <c r="K75" s="412"/>
      <c r="L75" s="412"/>
      <c r="M75" s="472">
        <v>8.9999999999999993E-3</v>
      </c>
      <c r="N75" s="472">
        <v>1.7999999999999999E-2</v>
      </c>
      <c r="O75" s="473">
        <v>0.03</v>
      </c>
      <c r="P75" s="472">
        <v>0.14000000000000001</v>
      </c>
      <c r="Q75" s="474">
        <v>0.09</v>
      </c>
      <c r="R75" s="444">
        <v>4.0999999999999996</v>
      </c>
      <c r="S75" s="473">
        <v>2.66</v>
      </c>
      <c r="T75" s="473"/>
      <c r="U75" s="475">
        <v>1</v>
      </c>
      <c r="V75" s="475">
        <v>547.5</v>
      </c>
      <c r="W75" s="515">
        <v>88</v>
      </c>
      <c r="X75" s="1199">
        <v>7.71</v>
      </c>
      <c r="Y75" s="122">
        <v>2.823</v>
      </c>
      <c r="Z75" s="515">
        <v>196.4</v>
      </c>
      <c r="AA75" s="515">
        <v>103.3</v>
      </c>
      <c r="AB75" s="785"/>
      <c r="AC75" s="785"/>
      <c r="AD75" s="785"/>
      <c r="AE75" s="785"/>
      <c r="AF75" s="785"/>
      <c r="AG75" s="785"/>
      <c r="AH75" s="785"/>
    </row>
    <row r="76" spans="1:34" x14ac:dyDescent="0.25">
      <c r="A76" s="1238" t="s">
        <v>83</v>
      </c>
      <c r="B76" s="1238" t="s">
        <v>41</v>
      </c>
      <c r="C76" s="1238" t="s">
        <v>182</v>
      </c>
      <c r="D76" s="414">
        <v>42045</v>
      </c>
      <c r="E76" s="405" t="s">
        <v>154</v>
      </c>
      <c r="F76" s="516">
        <v>0.43402777777777773</v>
      </c>
      <c r="G76" s="1238"/>
      <c r="H76" s="412" t="s">
        <v>63</v>
      </c>
      <c r="I76" s="783" t="s">
        <v>93</v>
      </c>
      <c r="J76" s="412"/>
      <c r="K76" s="412"/>
      <c r="L76" s="412"/>
      <c r="M76" s="472">
        <v>1.0999999999999999E-2</v>
      </c>
      <c r="N76" s="472">
        <v>0.01</v>
      </c>
      <c r="O76" s="473">
        <v>0.03</v>
      </c>
      <c r="P76" s="474">
        <v>0.14299999999999999</v>
      </c>
      <c r="Q76" s="474">
        <v>0.23</v>
      </c>
      <c r="R76" s="445">
        <v>1</v>
      </c>
      <c r="S76" s="473">
        <v>1.1499999999999999</v>
      </c>
      <c r="T76" s="473"/>
      <c r="U76" s="475">
        <v>7.4</v>
      </c>
      <c r="V76" s="475">
        <v>1553.1</v>
      </c>
      <c r="W76" s="515" t="s">
        <v>19</v>
      </c>
      <c r="X76" s="1199" t="s">
        <v>19</v>
      </c>
      <c r="Y76" s="122">
        <v>3.012</v>
      </c>
      <c r="Z76" s="515">
        <v>204.4</v>
      </c>
      <c r="AA76" s="515">
        <v>105.5</v>
      </c>
      <c r="AB76" s="785"/>
      <c r="AC76" s="785"/>
      <c r="AD76" s="785"/>
      <c r="AE76" s="785"/>
      <c r="AF76" s="785"/>
      <c r="AG76" s="785"/>
      <c r="AH76" s="785"/>
    </row>
    <row r="77" spans="1:34" x14ac:dyDescent="0.25">
      <c r="A77" s="1238" t="s">
        <v>83</v>
      </c>
      <c r="B77" s="1238" t="s">
        <v>41</v>
      </c>
      <c r="C77" s="1238" t="s">
        <v>182</v>
      </c>
      <c r="D77" s="413">
        <v>42061</v>
      </c>
      <c r="E77" s="405" t="s">
        <v>154</v>
      </c>
      <c r="F77" s="1181">
        <v>0.44027777777777777</v>
      </c>
      <c r="G77" s="504"/>
      <c r="H77" s="412" t="s">
        <v>63</v>
      </c>
      <c r="I77" s="783" t="s">
        <v>93</v>
      </c>
      <c r="J77" s="412"/>
      <c r="K77" s="412"/>
      <c r="L77" s="412"/>
      <c r="M77" s="472">
        <v>8.0000000000000002E-3</v>
      </c>
      <c r="N77" s="472">
        <v>2.5999999999999999E-2</v>
      </c>
      <c r="O77" s="473">
        <v>0.02</v>
      </c>
      <c r="P77" s="472">
        <v>0.2</v>
      </c>
      <c r="Q77" s="474">
        <v>0.25</v>
      </c>
      <c r="R77" s="445">
        <v>0.8</v>
      </c>
      <c r="S77" s="473">
        <v>1.17</v>
      </c>
      <c r="T77" s="473"/>
      <c r="U77" s="475">
        <v>48.7</v>
      </c>
      <c r="V77" s="475">
        <v>866.4</v>
      </c>
      <c r="W77" s="515">
        <v>66</v>
      </c>
      <c r="X77" s="1199">
        <v>7.75</v>
      </c>
      <c r="Y77" s="518">
        <v>2.27</v>
      </c>
      <c r="Z77" s="954">
        <v>161.9</v>
      </c>
      <c r="AA77" s="954">
        <v>88</v>
      </c>
      <c r="AB77" s="785"/>
      <c r="AC77" s="785"/>
      <c r="AD77" s="785"/>
      <c r="AE77" s="785"/>
      <c r="AF77" s="785"/>
      <c r="AG77" s="785"/>
      <c r="AH77" s="785"/>
    </row>
    <row r="78" spans="1:34" x14ac:dyDescent="0.25">
      <c r="A78" s="1238" t="s">
        <v>83</v>
      </c>
      <c r="B78" s="504" t="s">
        <v>41</v>
      </c>
      <c r="C78" s="504" t="s">
        <v>182</v>
      </c>
      <c r="D78" s="413">
        <v>42066</v>
      </c>
      <c r="E78" s="405" t="s">
        <v>154</v>
      </c>
      <c r="F78" s="1181">
        <v>0.4548611111111111</v>
      </c>
      <c r="G78" s="504"/>
      <c r="H78" s="412" t="s">
        <v>63</v>
      </c>
      <c r="I78" s="783" t="s">
        <v>93</v>
      </c>
      <c r="J78" s="412"/>
      <c r="K78" s="412"/>
      <c r="L78" s="412"/>
      <c r="M78" s="472">
        <v>7.0000000000000001E-3</v>
      </c>
      <c r="N78" s="472">
        <v>2.8000000000000001E-2</v>
      </c>
      <c r="O78" s="473">
        <v>0.03</v>
      </c>
      <c r="P78" s="474">
        <v>0.13800000000000001</v>
      </c>
      <c r="Q78" s="474">
        <v>0.23</v>
      </c>
      <c r="R78" s="444">
        <v>1.3</v>
      </c>
      <c r="S78" s="473">
        <v>1.5</v>
      </c>
      <c r="T78" s="473"/>
      <c r="U78" s="504"/>
      <c r="V78" s="1238"/>
      <c r="W78" s="515" t="s">
        <v>19</v>
      </c>
      <c r="X78" s="947" t="s">
        <v>19</v>
      </c>
      <c r="Y78" s="122">
        <v>2.3929999999999998</v>
      </c>
      <c r="Z78" s="515">
        <v>170.1</v>
      </c>
      <c r="AA78" s="515">
        <v>80</v>
      </c>
      <c r="AB78" s="785"/>
      <c r="AC78" s="785"/>
      <c r="AD78" s="785"/>
      <c r="AE78" s="782"/>
      <c r="AF78" s="782"/>
      <c r="AG78" s="782"/>
      <c r="AH78" s="785"/>
    </row>
    <row r="79" spans="1:34" x14ac:dyDescent="0.25">
      <c r="A79" s="1238" t="s">
        <v>83</v>
      </c>
      <c r="B79" s="1238" t="s">
        <v>41</v>
      </c>
      <c r="C79" s="1238" t="s">
        <v>182</v>
      </c>
      <c r="D79" s="414">
        <v>42074</v>
      </c>
      <c r="E79" s="405" t="s">
        <v>154</v>
      </c>
      <c r="F79" s="516">
        <v>0.47222222222222227</v>
      </c>
      <c r="G79" s="1238"/>
      <c r="H79" s="412" t="s">
        <v>64</v>
      </c>
      <c r="I79" s="783" t="s">
        <v>137</v>
      </c>
      <c r="J79" s="412"/>
      <c r="K79" s="412"/>
      <c r="L79" s="412"/>
      <c r="M79" s="472">
        <v>7.0000000000000001E-3</v>
      </c>
      <c r="N79" s="472">
        <v>0.03</v>
      </c>
      <c r="O79" s="473">
        <v>0.02</v>
      </c>
      <c r="P79" s="472">
        <v>0.20899999999999999</v>
      </c>
      <c r="Q79" s="474">
        <v>0.27</v>
      </c>
      <c r="R79" s="444">
        <v>1.8</v>
      </c>
      <c r="S79" s="473">
        <v>1.44</v>
      </c>
      <c r="T79" s="473"/>
      <c r="U79" s="475">
        <v>66.3</v>
      </c>
      <c r="V79" s="475">
        <v>770.1</v>
      </c>
      <c r="W79" s="515">
        <v>52</v>
      </c>
      <c r="X79" s="951">
        <v>7.78</v>
      </c>
      <c r="Y79" s="122">
        <v>2.02</v>
      </c>
      <c r="Z79" s="515">
        <v>127.9</v>
      </c>
      <c r="AA79" s="515">
        <v>77.3</v>
      </c>
      <c r="AB79" s="785"/>
      <c r="AC79" s="785"/>
      <c r="AD79" s="785"/>
      <c r="AE79" s="785"/>
      <c r="AF79" s="785"/>
      <c r="AG79" s="785"/>
      <c r="AH79" s="785"/>
    </row>
    <row r="80" spans="1:34" x14ac:dyDescent="0.25">
      <c r="A80" s="1238" t="s">
        <v>83</v>
      </c>
      <c r="B80" s="1238" t="s">
        <v>41</v>
      </c>
      <c r="C80" s="1238" t="s">
        <v>182</v>
      </c>
      <c r="D80" s="414">
        <v>42082</v>
      </c>
      <c r="E80" s="405" t="s">
        <v>154</v>
      </c>
      <c r="F80" s="516">
        <v>0.46736111111111112</v>
      </c>
      <c r="G80" s="1238"/>
      <c r="H80" s="412" t="s">
        <v>63</v>
      </c>
      <c r="I80" s="783" t="s">
        <v>93</v>
      </c>
      <c r="J80" s="412"/>
      <c r="K80" s="412"/>
      <c r="L80" s="412"/>
      <c r="M80" s="472">
        <v>8.9999999999999993E-3</v>
      </c>
      <c r="N80" s="472">
        <v>2.8000000000000001E-2</v>
      </c>
      <c r="O80" s="473">
        <v>0.04</v>
      </c>
      <c r="P80" s="474">
        <v>0.23400000000000001</v>
      </c>
      <c r="Q80" s="474">
        <v>0.35</v>
      </c>
      <c r="R80" s="444">
        <v>2.8</v>
      </c>
      <c r="S80" s="473">
        <v>2.87</v>
      </c>
      <c r="T80" s="473"/>
      <c r="U80" s="475">
        <v>71.7</v>
      </c>
      <c r="V80" s="475">
        <v>1119.9000000000001</v>
      </c>
      <c r="W80" s="515" t="s">
        <v>19</v>
      </c>
      <c r="X80" s="947" t="s">
        <v>19</v>
      </c>
      <c r="Y80" s="122">
        <v>1.7529999999999999</v>
      </c>
      <c r="Z80" s="515">
        <v>147.69999999999999</v>
      </c>
      <c r="AA80" s="515">
        <v>84.9</v>
      </c>
      <c r="AB80" s="785"/>
      <c r="AC80" s="785"/>
      <c r="AD80" s="785"/>
      <c r="AE80" s="785"/>
      <c r="AF80" s="785"/>
      <c r="AG80" s="785"/>
      <c r="AH80" s="785"/>
    </row>
    <row r="81" spans="1:34" x14ac:dyDescent="0.25">
      <c r="A81" s="1238" t="s">
        <v>83</v>
      </c>
      <c r="B81" s="1238" t="s">
        <v>41</v>
      </c>
      <c r="C81" s="1238" t="s">
        <v>182</v>
      </c>
      <c r="D81" s="414">
        <v>42088</v>
      </c>
      <c r="E81" s="405" t="s">
        <v>154</v>
      </c>
      <c r="F81" s="516">
        <v>0.47916666666666669</v>
      </c>
      <c r="G81" s="1238"/>
      <c r="H81" s="412" t="s">
        <v>63</v>
      </c>
      <c r="I81" s="783" t="s">
        <v>93</v>
      </c>
      <c r="J81" s="412"/>
      <c r="K81" s="412"/>
      <c r="L81" s="412"/>
      <c r="M81" s="472">
        <v>8.0000000000000002E-3</v>
      </c>
      <c r="N81" s="472">
        <v>3.5999999999999997E-2</v>
      </c>
      <c r="O81" s="473">
        <v>0.04</v>
      </c>
      <c r="P81" s="472">
        <v>0.16200000000000001</v>
      </c>
      <c r="Q81" s="474">
        <v>0.28999999999999998</v>
      </c>
      <c r="R81" s="445">
        <v>5</v>
      </c>
      <c r="S81" s="473">
        <v>1.41</v>
      </c>
      <c r="T81" s="473"/>
      <c r="U81" s="475">
        <v>547.5</v>
      </c>
      <c r="V81" s="519">
        <v>3410</v>
      </c>
      <c r="W81" s="515">
        <v>64</v>
      </c>
      <c r="X81" s="951">
        <v>7.83</v>
      </c>
      <c r="Y81" s="122">
        <v>2.0720000000000001</v>
      </c>
      <c r="Z81" s="515">
        <v>158</v>
      </c>
      <c r="AA81" s="515">
        <v>88.7</v>
      </c>
      <c r="AB81" s="785"/>
      <c r="AC81" s="785"/>
      <c r="AD81" s="785"/>
      <c r="AE81" s="785"/>
      <c r="AF81" s="785"/>
      <c r="AG81" s="785"/>
      <c r="AH81" s="785"/>
    </row>
    <row r="82" spans="1:34" x14ac:dyDescent="0.25">
      <c r="A82" s="1238" t="s">
        <v>83</v>
      </c>
      <c r="B82" s="1238" t="s">
        <v>41</v>
      </c>
      <c r="C82" s="1238" t="s">
        <v>182</v>
      </c>
      <c r="D82" s="414">
        <v>42089</v>
      </c>
      <c r="E82" s="405" t="s">
        <v>154</v>
      </c>
      <c r="F82" s="516">
        <v>6.5972222222222224E-2</v>
      </c>
      <c r="G82" s="1238"/>
      <c r="H82" s="412" t="s">
        <v>63</v>
      </c>
      <c r="I82" s="783" t="s">
        <v>93</v>
      </c>
      <c r="J82" s="412"/>
      <c r="K82" s="412"/>
      <c r="L82" s="412"/>
      <c r="M82" s="472">
        <v>1.2999999999999999E-2</v>
      </c>
      <c r="N82" s="472">
        <v>7.5999999999999998E-2</v>
      </c>
      <c r="O82" s="473">
        <v>0.06</v>
      </c>
      <c r="P82" s="474">
        <v>0.14399999999999999</v>
      </c>
      <c r="Q82" s="474">
        <v>0.41</v>
      </c>
      <c r="R82" s="445">
        <v>14.1</v>
      </c>
      <c r="S82" s="473">
        <v>3.94</v>
      </c>
      <c r="T82" s="473"/>
      <c r="U82" s="475">
        <v>816.4</v>
      </c>
      <c r="V82" s="519">
        <v>4960</v>
      </c>
      <c r="W82" s="504"/>
      <c r="X82" s="515" t="s">
        <v>19</v>
      </c>
      <c r="Y82" s="122">
        <v>1.4570000000000001</v>
      </c>
      <c r="Z82" s="515">
        <v>82.9</v>
      </c>
      <c r="AA82" s="515">
        <v>78.7</v>
      </c>
      <c r="AB82" s="785"/>
      <c r="AC82" s="785"/>
      <c r="AD82" s="785"/>
      <c r="AE82" s="785"/>
      <c r="AF82" s="785"/>
      <c r="AG82" s="785"/>
      <c r="AH82" s="785"/>
    </row>
    <row r="83" spans="1:34" x14ac:dyDescent="0.25">
      <c r="A83" s="1238" t="s">
        <v>83</v>
      </c>
      <c r="B83" s="1238" t="s">
        <v>41</v>
      </c>
      <c r="C83" s="1238" t="s">
        <v>182</v>
      </c>
      <c r="D83" s="414">
        <v>42096</v>
      </c>
      <c r="E83" s="405" t="s">
        <v>154</v>
      </c>
      <c r="F83" s="516">
        <v>6.25E-2</v>
      </c>
      <c r="G83" s="1238"/>
      <c r="H83" s="412" t="s">
        <v>63</v>
      </c>
      <c r="I83" s="783" t="s">
        <v>93</v>
      </c>
      <c r="J83" s="412"/>
      <c r="K83" s="412"/>
      <c r="L83" s="412"/>
      <c r="M83" s="472">
        <v>7.0000000000000001E-3</v>
      </c>
      <c r="N83" s="472">
        <v>4.2000000000000003E-2</v>
      </c>
      <c r="O83" s="473">
        <v>0.02</v>
      </c>
      <c r="P83" s="472">
        <v>0.13900000000000001</v>
      </c>
      <c r="Q83" s="473">
        <v>0.22</v>
      </c>
      <c r="R83" s="475">
        <v>2.5</v>
      </c>
      <c r="S83" s="473">
        <v>2.71</v>
      </c>
      <c r="T83" s="473"/>
      <c r="U83" s="475">
        <v>121.1</v>
      </c>
      <c r="V83" s="475">
        <v>1986.3</v>
      </c>
      <c r="W83" s="515">
        <v>68</v>
      </c>
      <c r="X83" s="515">
        <v>8.1</v>
      </c>
      <c r="Y83" s="122">
        <v>1.946</v>
      </c>
      <c r="Z83" s="515">
        <v>163.30000000000001</v>
      </c>
      <c r="AA83" s="515">
        <v>103</v>
      </c>
      <c r="AB83" s="785"/>
      <c r="AC83" s="785"/>
      <c r="AD83" s="785"/>
      <c r="AE83" s="785"/>
      <c r="AF83" s="785"/>
      <c r="AG83" s="785"/>
      <c r="AH83" s="785"/>
    </row>
    <row r="84" spans="1:34" x14ac:dyDescent="0.25">
      <c r="A84" s="1238" t="s">
        <v>83</v>
      </c>
      <c r="B84" s="1238" t="s">
        <v>41</v>
      </c>
      <c r="C84" s="1238" t="s">
        <v>182</v>
      </c>
      <c r="D84" s="414">
        <v>42103</v>
      </c>
      <c r="E84" s="405" t="s">
        <v>154</v>
      </c>
      <c r="F84" s="516">
        <v>0.48958333333333331</v>
      </c>
      <c r="G84" s="1238"/>
      <c r="H84" s="412" t="s">
        <v>63</v>
      </c>
      <c r="I84" s="783" t="s">
        <v>93</v>
      </c>
      <c r="J84" s="412"/>
      <c r="K84" s="412"/>
      <c r="L84" s="412"/>
      <c r="M84" s="472">
        <v>0.01</v>
      </c>
      <c r="N84" s="472">
        <v>4.8000000000000001E-2</v>
      </c>
      <c r="O84" s="473">
        <v>0.03</v>
      </c>
      <c r="P84" s="472">
        <v>0.157</v>
      </c>
      <c r="Q84" s="473">
        <v>0.25</v>
      </c>
      <c r="R84" s="475">
        <v>19.7</v>
      </c>
      <c r="S84" s="473">
        <v>1.82</v>
      </c>
      <c r="T84" s="473"/>
      <c r="U84" s="475">
        <v>47.2</v>
      </c>
      <c r="V84" s="475">
        <v>1986.3</v>
      </c>
      <c r="W84" s="515" t="s">
        <v>19</v>
      </c>
      <c r="X84" s="515" t="s">
        <v>19</v>
      </c>
      <c r="Y84" s="122">
        <v>2.081</v>
      </c>
      <c r="Z84" s="515">
        <v>167.5</v>
      </c>
      <c r="AA84" s="515">
        <v>100.4</v>
      </c>
      <c r="AB84" s="785"/>
      <c r="AC84" s="785"/>
      <c r="AD84" s="785"/>
      <c r="AE84" s="785"/>
      <c r="AF84" s="785"/>
      <c r="AG84" s="785"/>
      <c r="AH84" s="785"/>
    </row>
    <row r="85" spans="1:34" x14ac:dyDescent="0.25">
      <c r="A85" s="1238" t="s">
        <v>83</v>
      </c>
      <c r="B85" s="1238" t="s">
        <v>41</v>
      </c>
      <c r="C85" s="1238" t="s">
        <v>182</v>
      </c>
      <c r="D85" s="414">
        <v>42109</v>
      </c>
      <c r="E85" s="405" t="s">
        <v>154</v>
      </c>
      <c r="F85" s="516"/>
      <c r="G85" s="1238"/>
      <c r="H85" s="412"/>
      <c r="I85" s="783" t="s">
        <v>137</v>
      </c>
      <c r="J85" s="412"/>
      <c r="K85" s="412"/>
      <c r="L85" s="412"/>
      <c r="M85" s="472">
        <v>8.9999999999999993E-3</v>
      </c>
      <c r="N85" s="472">
        <v>4.8000000000000001E-2</v>
      </c>
      <c r="O85" s="473">
        <v>0.03</v>
      </c>
      <c r="P85" s="472">
        <v>0.16600000000000001</v>
      </c>
      <c r="Q85" s="473">
        <v>0.26</v>
      </c>
      <c r="R85" s="475">
        <v>4.4000000000000004</v>
      </c>
      <c r="S85" s="473">
        <v>2.67</v>
      </c>
      <c r="T85" s="473"/>
      <c r="U85" s="475">
        <v>344.8</v>
      </c>
      <c r="V85" s="475">
        <v>2920</v>
      </c>
      <c r="W85" s="515">
        <v>56</v>
      </c>
      <c r="X85" s="515">
        <v>7.75</v>
      </c>
      <c r="Y85" s="122">
        <v>1.5409999999999999</v>
      </c>
      <c r="Z85" s="515">
        <v>129.9</v>
      </c>
      <c r="AA85" s="515">
        <v>82</v>
      </c>
      <c r="AB85" s="785"/>
      <c r="AC85" s="785"/>
      <c r="AD85" s="785"/>
      <c r="AE85" s="785"/>
      <c r="AF85" s="785"/>
      <c r="AG85" s="785"/>
      <c r="AH85" s="785"/>
    </row>
    <row r="86" spans="1:34" x14ac:dyDescent="0.25">
      <c r="A86" s="1238" t="s">
        <v>83</v>
      </c>
      <c r="B86" s="1238" t="s">
        <v>41</v>
      </c>
      <c r="C86" s="1238" t="s">
        <v>182</v>
      </c>
      <c r="D86" s="414">
        <v>42117</v>
      </c>
      <c r="E86" s="405" t="s">
        <v>154</v>
      </c>
      <c r="F86" s="516">
        <v>0.51041666666666663</v>
      </c>
      <c r="G86" s="1238"/>
      <c r="H86" s="412" t="s">
        <v>63</v>
      </c>
      <c r="I86" s="783" t="s">
        <v>93</v>
      </c>
      <c r="J86" s="412"/>
      <c r="K86" s="412"/>
      <c r="L86" s="412"/>
      <c r="M86" s="472">
        <v>7.0000000000000001E-3</v>
      </c>
      <c r="N86" s="472">
        <v>3.2000000000000001E-2</v>
      </c>
      <c r="O86" s="473">
        <v>0.03</v>
      </c>
      <c r="P86" s="472">
        <v>0.16200000000000001</v>
      </c>
      <c r="Q86" s="473">
        <v>0.25</v>
      </c>
      <c r="R86" s="475">
        <v>2.6</v>
      </c>
      <c r="S86" s="473">
        <v>2.5099999999999998</v>
      </c>
      <c r="T86" s="473"/>
      <c r="U86" s="475">
        <v>65.7</v>
      </c>
      <c r="V86" s="1179">
        <v>2419.1999999999998</v>
      </c>
      <c r="W86" s="515" t="s">
        <v>19</v>
      </c>
      <c r="X86" s="515" t="s">
        <v>19</v>
      </c>
      <c r="Y86" s="122">
        <v>1.8120000000000001</v>
      </c>
      <c r="Z86" s="515">
        <v>142.4</v>
      </c>
      <c r="AA86" s="515">
        <v>81</v>
      </c>
      <c r="AB86" s="785"/>
      <c r="AC86" s="785"/>
      <c r="AD86" s="785"/>
      <c r="AE86" s="785"/>
      <c r="AF86" s="785"/>
      <c r="AG86" s="785"/>
      <c r="AH86" s="785"/>
    </row>
    <row r="87" spans="1:34" x14ac:dyDescent="0.25">
      <c r="A87" s="1238" t="s">
        <v>83</v>
      </c>
      <c r="B87" s="1238" t="s">
        <v>41</v>
      </c>
      <c r="C87" s="1238" t="s">
        <v>182</v>
      </c>
      <c r="D87" s="414">
        <v>42123</v>
      </c>
      <c r="E87" s="405" t="s">
        <v>154</v>
      </c>
      <c r="F87" s="1238"/>
      <c r="G87" s="1238"/>
      <c r="H87" s="1238"/>
      <c r="I87" s="783" t="s">
        <v>93</v>
      </c>
      <c r="J87" s="1238"/>
      <c r="K87" s="1238"/>
      <c r="L87" s="1238"/>
      <c r="M87" s="472">
        <v>1.2E-2</v>
      </c>
      <c r="N87" s="472">
        <v>1.7999999999999999E-2</v>
      </c>
      <c r="O87" s="473">
        <v>0.03</v>
      </c>
      <c r="P87" s="472">
        <v>0.189</v>
      </c>
      <c r="Q87" s="473">
        <v>9.82</v>
      </c>
      <c r="R87" s="475">
        <v>2.1</v>
      </c>
      <c r="S87" s="473">
        <v>1.64</v>
      </c>
      <c r="T87" s="473"/>
      <c r="U87" s="475">
        <v>58.6</v>
      </c>
      <c r="V87" s="475">
        <v>1986.3</v>
      </c>
      <c r="W87" s="515">
        <v>80</v>
      </c>
      <c r="X87" s="515">
        <v>8</v>
      </c>
      <c r="Y87" s="122">
        <v>2.15</v>
      </c>
      <c r="Z87" s="515">
        <v>150.4</v>
      </c>
      <c r="AA87" s="515">
        <v>97.3</v>
      </c>
      <c r="AB87" s="785"/>
      <c r="AC87" s="785"/>
      <c r="AD87" s="785"/>
      <c r="AE87" s="785"/>
      <c r="AF87" s="785"/>
      <c r="AG87" s="785"/>
      <c r="AH87" s="785"/>
    </row>
    <row r="88" spans="1:34" x14ac:dyDescent="0.25">
      <c r="A88" s="1238" t="s">
        <v>83</v>
      </c>
      <c r="B88" s="1238" t="s">
        <v>41</v>
      </c>
      <c r="C88" s="1238" t="s">
        <v>182</v>
      </c>
      <c r="D88" s="918">
        <v>42131</v>
      </c>
      <c r="E88" s="405" t="s">
        <v>154</v>
      </c>
      <c r="F88" s="516">
        <v>0.50347222222222221</v>
      </c>
      <c r="G88" s="1238"/>
      <c r="H88" s="412" t="s">
        <v>63</v>
      </c>
      <c r="I88" s="783" t="s">
        <v>93</v>
      </c>
      <c r="J88" s="412"/>
      <c r="K88" s="412"/>
      <c r="L88" s="412"/>
      <c r="M88" s="928">
        <v>8.9999999999999993E-3</v>
      </c>
      <c r="N88" s="928">
        <v>3.4000000000000002E-2</v>
      </c>
      <c r="O88" s="473">
        <v>0.03</v>
      </c>
      <c r="P88" s="493">
        <v>0.26700000000000002</v>
      </c>
      <c r="Q88" s="928">
        <v>0.36</v>
      </c>
      <c r="R88" s="495">
        <v>4.5</v>
      </c>
      <c r="S88" s="494">
        <v>7.7</v>
      </c>
      <c r="T88" s="494"/>
      <c r="U88" s="495">
        <v>27.8</v>
      </c>
      <c r="V88" s="495">
        <v>2280</v>
      </c>
      <c r="W88" s="948"/>
      <c r="X88" s="948"/>
      <c r="Y88" s="518">
        <v>2.4969999999999999</v>
      </c>
      <c r="Z88" s="954">
        <v>225</v>
      </c>
      <c r="AA88" s="954">
        <v>125.8</v>
      </c>
      <c r="AB88" s="785"/>
      <c r="AC88" s="785"/>
      <c r="AD88" s="785"/>
      <c r="AE88" s="785"/>
      <c r="AF88" s="785"/>
      <c r="AG88" s="785"/>
      <c r="AH88" s="785"/>
    </row>
    <row r="89" spans="1:34" x14ac:dyDescent="0.25">
      <c r="A89" s="1238" t="s">
        <v>83</v>
      </c>
      <c r="B89" s="504" t="s">
        <v>41</v>
      </c>
      <c r="C89" s="504" t="s">
        <v>182</v>
      </c>
      <c r="D89" s="917">
        <v>42132</v>
      </c>
      <c r="E89" s="405" t="s">
        <v>154</v>
      </c>
      <c r="F89" s="1181">
        <v>0.53263888888888888</v>
      </c>
      <c r="G89" s="504"/>
      <c r="H89" s="412" t="s">
        <v>63</v>
      </c>
      <c r="I89" s="783" t="s">
        <v>93</v>
      </c>
      <c r="J89" s="412"/>
      <c r="K89" s="412"/>
      <c r="L89" s="412"/>
      <c r="M89" s="472">
        <v>0.19500000000000001</v>
      </c>
      <c r="N89" s="472">
        <v>0.54400000000000004</v>
      </c>
      <c r="O89" s="473">
        <v>0.27</v>
      </c>
      <c r="P89" s="472">
        <v>0.29199999999999998</v>
      </c>
      <c r="Q89" s="473">
        <v>1.2</v>
      </c>
      <c r="R89" s="475">
        <v>113.2</v>
      </c>
      <c r="S89" s="473">
        <v>7.47</v>
      </c>
      <c r="T89" s="473"/>
      <c r="U89" s="475"/>
      <c r="V89" s="475"/>
      <c r="W89" s="947" t="s">
        <v>19</v>
      </c>
      <c r="X89" s="947" t="s">
        <v>19</v>
      </c>
      <c r="Y89" s="122">
        <v>1.7310000000000001</v>
      </c>
      <c r="Z89" s="515">
        <v>148.9</v>
      </c>
      <c r="AA89" s="515">
        <v>130.9</v>
      </c>
      <c r="AB89" s="785"/>
      <c r="AC89" s="785"/>
      <c r="AD89" s="785"/>
      <c r="AE89" s="785"/>
      <c r="AF89" s="785"/>
      <c r="AG89" s="782"/>
      <c r="AH89" s="785"/>
    </row>
    <row r="90" spans="1:34" x14ac:dyDescent="0.25">
      <c r="A90" s="1238" t="s">
        <v>83</v>
      </c>
      <c r="B90" s="504" t="s">
        <v>41</v>
      </c>
      <c r="C90" s="504" t="s">
        <v>182</v>
      </c>
      <c r="D90" s="917">
        <v>42135</v>
      </c>
      <c r="E90" s="405" t="s">
        <v>154</v>
      </c>
      <c r="F90" s="1181">
        <v>0.51180555555555551</v>
      </c>
      <c r="G90" s="504"/>
      <c r="H90" s="412" t="s">
        <v>64</v>
      </c>
      <c r="I90" s="783" t="s">
        <v>137</v>
      </c>
      <c r="J90" s="412"/>
      <c r="K90" s="412"/>
      <c r="L90" s="412"/>
      <c r="M90" s="472">
        <v>3.1E-2</v>
      </c>
      <c r="N90" s="472">
        <v>0.53</v>
      </c>
      <c r="O90" s="473">
        <v>0.11</v>
      </c>
      <c r="P90" s="472">
        <v>7.0999999999999994E-2</v>
      </c>
      <c r="Q90" s="473">
        <v>1.1200000000000001</v>
      </c>
      <c r="R90" s="475">
        <v>277.5</v>
      </c>
      <c r="S90" s="473">
        <v>8.48</v>
      </c>
      <c r="T90" s="473"/>
      <c r="U90" s="475"/>
      <c r="V90" s="475"/>
      <c r="W90" s="515">
        <v>36</v>
      </c>
      <c r="X90" s="515">
        <v>7.46</v>
      </c>
      <c r="Y90" s="122">
        <v>1.0589999999999999</v>
      </c>
      <c r="Z90" s="515">
        <v>103.1</v>
      </c>
      <c r="AA90" s="515">
        <v>80.2</v>
      </c>
      <c r="AB90" s="785"/>
      <c r="AC90" s="785"/>
      <c r="AD90" s="785"/>
      <c r="AE90" s="782"/>
      <c r="AF90" s="782"/>
      <c r="AG90" s="782"/>
      <c r="AH90" s="785"/>
    </row>
    <row r="91" spans="1:34" x14ac:dyDescent="0.25">
      <c r="A91" s="1238" t="s">
        <v>83</v>
      </c>
      <c r="B91" s="1238" t="s">
        <v>41</v>
      </c>
      <c r="C91" s="1238" t="s">
        <v>182</v>
      </c>
      <c r="D91" s="920">
        <v>42138</v>
      </c>
      <c r="E91" s="405" t="s">
        <v>154</v>
      </c>
      <c r="F91" s="516">
        <v>6.3888888888888884E-2</v>
      </c>
      <c r="G91" s="1238"/>
      <c r="H91" s="412" t="s">
        <v>65</v>
      </c>
      <c r="I91" s="783" t="s">
        <v>137</v>
      </c>
      <c r="J91" s="412"/>
      <c r="K91" s="412"/>
      <c r="L91" s="412"/>
      <c r="M91" s="499">
        <v>1.4999999999999999E-2</v>
      </c>
      <c r="N91" s="499">
        <v>0.05</v>
      </c>
      <c r="O91" s="500">
        <v>0.02</v>
      </c>
      <c r="P91" s="499">
        <v>0.32600000000000001</v>
      </c>
      <c r="Q91" s="500">
        <v>0.39</v>
      </c>
      <c r="R91" s="456">
        <v>6.1</v>
      </c>
      <c r="S91" s="500">
        <v>1.1599999999999999</v>
      </c>
      <c r="T91" s="500"/>
      <c r="U91" s="456">
        <v>128.1</v>
      </c>
      <c r="V91" s="456">
        <v>4370</v>
      </c>
      <c r="W91" s="950" t="s">
        <v>19</v>
      </c>
      <c r="X91" s="950" t="s">
        <v>19</v>
      </c>
      <c r="Y91" s="953">
        <v>1.5449999999999999</v>
      </c>
      <c r="Z91" s="950">
        <v>150.30000000000001</v>
      </c>
      <c r="AA91" s="950">
        <v>58.7</v>
      </c>
      <c r="AB91" s="785"/>
      <c r="AC91" s="785"/>
      <c r="AD91" s="785"/>
      <c r="AE91" s="785"/>
      <c r="AF91" s="785"/>
      <c r="AG91" s="785"/>
      <c r="AH91" s="785"/>
    </row>
    <row r="92" spans="1:34" x14ac:dyDescent="0.25">
      <c r="A92" s="1238" t="s">
        <v>83</v>
      </c>
      <c r="B92" s="1238" t="s">
        <v>41</v>
      </c>
      <c r="C92" s="1238" t="s">
        <v>182</v>
      </c>
      <c r="D92" s="917">
        <v>42142</v>
      </c>
      <c r="E92" s="405" t="s">
        <v>154</v>
      </c>
      <c r="F92" s="516">
        <v>5.2083333333333336E-2</v>
      </c>
      <c r="G92" s="1238"/>
      <c r="H92" s="412" t="s">
        <v>65</v>
      </c>
      <c r="I92" s="783" t="s">
        <v>137</v>
      </c>
      <c r="J92" s="412"/>
      <c r="K92" s="412"/>
      <c r="L92" s="412"/>
      <c r="M92" s="472">
        <v>8.9999999999999993E-3</v>
      </c>
      <c r="N92" s="472">
        <v>0.04</v>
      </c>
      <c r="O92" s="473">
        <v>0.03</v>
      </c>
      <c r="P92" s="472">
        <v>0.20100000000000001</v>
      </c>
      <c r="Q92" s="473">
        <v>0.25</v>
      </c>
      <c r="R92" s="475">
        <v>6.1</v>
      </c>
      <c r="S92" s="473">
        <v>1.47</v>
      </c>
      <c r="T92" s="473"/>
      <c r="U92" s="475">
        <v>185</v>
      </c>
      <c r="V92" s="475">
        <v>6770</v>
      </c>
      <c r="W92" s="515" t="s">
        <v>19</v>
      </c>
      <c r="X92" s="947" t="s">
        <v>19</v>
      </c>
      <c r="Y92" s="122">
        <v>1.248</v>
      </c>
      <c r="Z92" s="515">
        <v>136.6</v>
      </c>
      <c r="AA92" s="515">
        <v>89.1</v>
      </c>
      <c r="AB92" s="785"/>
      <c r="AC92" s="785"/>
      <c r="AD92" s="785"/>
      <c r="AE92" s="785"/>
      <c r="AF92" s="785"/>
      <c r="AG92" s="785"/>
      <c r="AH92" s="785"/>
    </row>
    <row r="93" spans="1:34" x14ac:dyDescent="0.25">
      <c r="A93" s="1238" t="s">
        <v>83</v>
      </c>
      <c r="B93" s="1238" t="s">
        <v>41</v>
      </c>
      <c r="C93" s="1238" t="s">
        <v>182</v>
      </c>
      <c r="D93" s="917">
        <v>42150</v>
      </c>
      <c r="E93" s="405" t="s">
        <v>154</v>
      </c>
      <c r="F93" s="454"/>
      <c r="G93" s="454"/>
      <c r="H93" s="454"/>
      <c r="I93" s="783" t="s">
        <v>93</v>
      </c>
      <c r="J93" s="454"/>
      <c r="K93" s="454"/>
      <c r="L93" s="454"/>
      <c r="M93" s="472">
        <v>4.4999999999999998E-2</v>
      </c>
      <c r="N93" s="472">
        <v>0.2</v>
      </c>
      <c r="O93" s="473">
        <v>0.11</v>
      </c>
      <c r="P93" s="472">
        <v>9.6000000000000002E-2</v>
      </c>
      <c r="Q93" s="473" t="s">
        <v>19</v>
      </c>
      <c r="R93" s="475">
        <v>94.7</v>
      </c>
      <c r="S93" s="473">
        <v>4.57</v>
      </c>
      <c r="T93" s="473"/>
      <c r="U93" s="475">
        <v>22470</v>
      </c>
      <c r="V93" s="475">
        <v>155310</v>
      </c>
      <c r="W93" s="515">
        <v>46</v>
      </c>
      <c r="X93" s="951">
        <v>7.7</v>
      </c>
      <c r="Y93" s="122">
        <v>1.202</v>
      </c>
      <c r="Z93" s="515">
        <v>125.1</v>
      </c>
      <c r="AA93" s="515">
        <v>93.3</v>
      </c>
      <c r="AB93" s="785"/>
      <c r="AC93" s="785"/>
      <c r="AD93" s="785"/>
      <c r="AE93" s="785"/>
      <c r="AF93" s="785"/>
      <c r="AG93" s="785"/>
      <c r="AH93" s="785"/>
    </row>
    <row r="94" spans="1:34" x14ac:dyDescent="0.25">
      <c r="A94" s="785" t="s">
        <v>83</v>
      </c>
      <c r="B94" s="782" t="s">
        <v>175</v>
      </c>
      <c r="C94" s="782" t="s">
        <v>182</v>
      </c>
      <c r="D94" s="852">
        <v>42156</v>
      </c>
      <c r="E94" s="405" t="s">
        <v>154</v>
      </c>
      <c r="F94" s="853">
        <v>0.57708333333333328</v>
      </c>
      <c r="G94" s="782"/>
      <c r="H94" s="782" t="s">
        <v>174</v>
      </c>
      <c r="I94" s="785" t="s">
        <v>137</v>
      </c>
      <c r="J94" s="785"/>
      <c r="K94" s="785"/>
      <c r="L94" s="785"/>
      <c r="M94" s="785">
        <v>6.0000000000000001E-3</v>
      </c>
      <c r="N94" s="785">
        <v>0.05</v>
      </c>
      <c r="O94" s="785">
        <v>0.05</v>
      </c>
      <c r="P94" s="785">
        <v>0.109</v>
      </c>
      <c r="Q94" s="785">
        <v>0.25</v>
      </c>
      <c r="R94" s="785">
        <v>13.7</v>
      </c>
      <c r="S94" s="785">
        <v>1.8</v>
      </c>
      <c r="T94" s="782"/>
      <c r="U94" s="782"/>
      <c r="V94" s="785"/>
      <c r="W94" s="785"/>
      <c r="X94" s="782"/>
      <c r="Y94" s="785">
        <v>1.2</v>
      </c>
      <c r="Z94" s="782">
        <v>125</v>
      </c>
      <c r="AA94" s="785">
        <v>93.3</v>
      </c>
      <c r="AB94" s="785"/>
      <c r="AC94" s="785"/>
      <c r="AD94" s="785"/>
      <c r="AE94" s="782"/>
      <c r="AF94" s="782"/>
      <c r="AG94" s="782"/>
      <c r="AH94" s="785"/>
    </row>
    <row r="95" spans="1:34" x14ac:dyDescent="0.25">
      <c r="A95" s="785" t="s">
        <v>83</v>
      </c>
      <c r="B95" s="785" t="s">
        <v>175</v>
      </c>
      <c r="C95" s="785" t="s">
        <v>182</v>
      </c>
      <c r="D95" s="836">
        <v>42159</v>
      </c>
      <c r="E95" s="405" t="s">
        <v>154</v>
      </c>
      <c r="F95" s="837">
        <v>0.54513888888888895</v>
      </c>
      <c r="G95" s="785"/>
      <c r="H95" s="785" t="s">
        <v>93</v>
      </c>
      <c r="I95" s="785" t="s">
        <v>93</v>
      </c>
      <c r="J95" s="785"/>
      <c r="K95" s="785"/>
      <c r="L95" s="785"/>
      <c r="M95" s="785">
        <v>8.9999999999999993E-3</v>
      </c>
      <c r="N95" s="785">
        <v>3.4000000000000002E-2</v>
      </c>
      <c r="O95" s="785">
        <v>1.4999999999999999E-2</v>
      </c>
      <c r="P95" s="785">
        <v>0.184</v>
      </c>
      <c r="Q95" s="785">
        <v>0.23</v>
      </c>
      <c r="R95" s="785">
        <v>1.7</v>
      </c>
      <c r="S95" s="785">
        <v>2.64</v>
      </c>
      <c r="T95" s="785"/>
      <c r="U95" s="785">
        <v>24.7</v>
      </c>
      <c r="V95" s="785">
        <v>2419.1999999999998</v>
      </c>
      <c r="W95" s="785"/>
      <c r="X95" s="785"/>
      <c r="Y95" s="785"/>
      <c r="Z95" s="785"/>
      <c r="AA95" s="785"/>
      <c r="AB95" s="785"/>
      <c r="AC95" s="785"/>
      <c r="AD95" s="785"/>
      <c r="AE95" s="785"/>
      <c r="AF95" s="785"/>
      <c r="AG95" s="785"/>
      <c r="AH95" s="785"/>
    </row>
    <row r="96" spans="1:34" x14ac:dyDescent="0.25">
      <c r="A96" s="785" t="s">
        <v>83</v>
      </c>
      <c r="B96" s="785" t="s">
        <v>175</v>
      </c>
      <c r="C96" s="785" t="s">
        <v>182</v>
      </c>
      <c r="D96" s="836">
        <v>42163</v>
      </c>
      <c r="E96" s="405" t="s">
        <v>154</v>
      </c>
      <c r="F96" s="837">
        <v>0.54999999999999993</v>
      </c>
      <c r="G96" s="785"/>
      <c r="H96" s="785" t="s">
        <v>93</v>
      </c>
      <c r="I96" s="785" t="s">
        <v>93</v>
      </c>
      <c r="J96" s="785"/>
      <c r="K96" s="785"/>
      <c r="L96" s="785"/>
      <c r="M96" s="782">
        <v>8.9999999999999993E-3</v>
      </c>
      <c r="N96" s="782">
        <v>2.1999999999999999E-2</v>
      </c>
      <c r="O96" s="782">
        <v>0.05</v>
      </c>
      <c r="P96" s="782">
        <v>0.185</v>
      </c>
      <c r="Q96" s="782">
        <v>0.27</v>
      </c>
      <c r="R96" s="782">
        <v>0.9</v>
      </c>
      <c r="S96" s="782">
        <v>2.66</v>
      </c>
      <c r="T96" s="782"/>
      <c r="U96" s="782">
        <v>57.4</v>
      </c>
      <c r="V96" s="782">
        <v>4640</v>
      </c>
      <c r="W96" s="782">
        <v>94</v>
      </c>
      <c r="X96" s="782">
        <v>8</v>
      </c>
      <c r="Y96" s="785">
        <v>1.44</v>
      </c>
      <c r="Z96" s="785">
        <v>163</v>
      </c>
      <c r="AA96" s="785">
        <v>86.9</v>
      </c>
      <c r="AB96" s="785"/>
      <c r="AC96" s="785"/>
      <c r="AD96" s="785"/>
      <c r="AE96" s="785"/>
      <c r="AF96" s="785"/>
      <c r="AG96" s="785"/>
      <c r="AH96" s="785"/>
    </row>
    <row r="97" spans="1:34" x14ac:dyDescent="0.25">
      <c r="A97" s="785" t="s">
        <v>83</v>
      </c>
      <c r="B97" s="785" t="s">
        <v>175</v>
      </c>
      <c r="C97" s="785" t="s">
        <v>182</v>
      </c>
      <c r="D97" s="836">
        <v>42172</v>
      </c>
      <c r="E97" s="405" t="s">
        <v>154</v>
      </c>
      <c r="F97" s="837">
        <v>0.53402777777777777</v>
      </c>
      <c r="G97" s="785"/>
      <c r="H97" s="785" t="s">
        <v>93</v>
      </c>
      <c r="I97" s="785" t="s">
        <v>93</v>
      </c>
      <c r="J97" s="785"/>
      <c r="K97" s="785"/>
      <c r="L97" s="785"/>
      <c r="M97" s="782">
        <v>7.0000000000000001E-3</v>
      </c>
      <c r="N97" s="782">
        <v>3.4000000000000002E-2</v>
      </c>
      <c r="O97" s="782">
        <v>0.03</v>
      </c>
      <c r="P97" s="782">
        <v>0.106</v>
      </c>
      <c r="Q97" s="782">
        <v>0.23</v>
      </c>
      <c r="R97" s="782">
        <v>2.2999999999999998</v>
      </c>
      <c r="S97" s="782">
        <v>2.92</v>
      </c>
      <c r="T97" s="782"/>
      <c r="U97" s="782">
        <v>344.8</v>
      </c>
      <c r="V97" s="782">
        <v>20980</v>
      </c>
      <c r="W97" s="782"/>
      <c r="X97" s="782"/>
      <c r="Y97" s="782">
        <v>2.14</v>
      </c>
      <c r="Z97" s="782">
        <v>216</v>
      </c>
      <c r="AA97" s="782">
        <v>141.30000000000001</v>
      </c>
      <c r="AB97" s="785"/>
      <c r="AC97" s="785"/>
      <c r="AD97" s="785"/>
      <c r="AE97" s="785"/>
      <c r="AF97" s="785"/>
      <c r="AG97" s="785"/>
      <c r="AH97" s="785"/>
    </row>
    <row r="98" spans="1:34" x14ac:dyDescent="0.25">
      <c r="A98" s="785" t="s">
        <v>83</v>
      </c>
      <c r="B98" s="785" t="s">
        <v>175</v>
      </c>
      <c r="C98" s="785" t="s">
        <v>182</v>
      </c>
      <c r="D98" s="836">
        <v>42177</v>
      </c>
      <c r="E98" s="405" t="s">
        <v>154</v>
      </c>
      <c r="F98" s="837">
        <v>0.53819444444444442</v>
      </c>
      <c r="G98" s="785"/>
      <c r="H98" s="785" t="s">
        <v>174</v>
      </c>
      <c r="I98" s="785" t="s">
        <v>137</v>
      </c>
      <c r="J98" s="785"/>
      <c r="K98" s="785"/>
      <c r="L98" s="785"/>
      <c r="M98" s="782">
        <v>8.9999999999999993E-3</v>
      </c>
      <c r="N98" s="782">
        <v>3.2000000000000001E-2</v>
      </c>
      <c r="O98" s="782">
        <v>0.04</v>
      </c>
      <c r="P98" s="782">
        <v>0.13600000000000001</v>
      </c>
      <c r="Q98" s="782">
        <v>0.16</v>
      </c>
      <c r="R98" s="782">
        <v>2.9</v>
      </c>
      <c r="S98" s="782">
        <v>1.1499999999999999</v>
      </c>
      <c r="T98" s="782"/>
      <c r="U98" s="782">
        <v>36.799999999999997</v>
      </c>
      <c r="V98" s="782">
        <v>5040</v>
      </c>
      <c r="W98" s="782">
        <v>76</v>
      </c>
      <c r="X98" s="782">
        <v>7.9</v>
      </c>
      <c r="Y98" s="782">
        <v>1.76</v>
      </c>
      <c r="Z98" s="782">
        <v>204</v>
      </c>
      <c r="AA98" s="782">
        <v>106.5</v>
      </c>
      <c r="AB98" s="785"/>
      <c r="AC98" s="785"/>
      <c r="AD98" s="785"/>
      <c r="AE98" s="785"/>
      <c r="AF98" s="785"/>
      <c r="AG98" s="785"/>
      <c r="AH98" s="785"/>
    </row>
    <row r="99" spans="1:34" x14ac:dyDescent="0.25">
      <c r="A99" s="785" t="s">
        <v>83</v>
      </c>
      <c r="B99" s="785" t="s">
        <v>175</v>
      </c>
      <c r="C99" s="785" t="s">
        <v>182</v>
      </c>
      <c r="D99" s="852">
        <v>42184</v>
      </c>
      <c r="E99" s="405" t="s">
        <v>154</v>
      </c>
      <c r="F99" s="837">
        <v>0.55694444444444446</v>
      </c>
      <c r="G99" s="785"/>
      <c r="H99" s="785" t="s">
        <v>174</v>
      </c>
      <c r="I99" s="785" t="s">
        <v>137</v>
      </c>
      <c r="J99" s="785"/>
      <c r="K99" s="785"/>
      <c r="L99" s="785"/>
      <c r="M99" s="782">
        <v>6.8000000000000005E-2</v>
      </c>
      <c r="N99" s="782">
        <v>0.748</v>
      </c>
      <c r="O99" s="782">
        <v>0.17</v>
      </c>
      <c r="P99" s="782">
        <v>0.14699999999999999</v>
      </c>
      <c r="Q99" s="782">
        <v>1.88</v>
      </c>
      <c r="R99" s="782">
        <v>571</v>
      </c>
      <c r="S99" s="785">
        <v>6.57</v>
      </c>
      <c r="T99" s="782"/>
      <c r="U99" s="782">
        <v>135.4</v>
      </c>
      <c r="V99" s="782">
        <v>7540</v>
      </c>
      <c r="W99" s="782"/>
      <c r="X99" s="782"/>
      <c r="Y99" s="782"/>
      <c r="Z99" s="782"/>
      <c r="AA99" s="782"/>
      <c r="AB99" s="785"/>
      <c r="AC99" s="785"/>
      <c r="AD99" s="785"/>
      <c r="AE99" s="785"/>
      <c r="AF99" s="785"/>
      <c r="AG99" s="785"/>
      <c r="AH99" s="785"/>
    </row>
    <row r="100" spans="1:34" x14ac:dyDescent="0.25">
      <c r="A100" s="785" t="s">
        <v>83</v>
      </c>
      <c r="B100" s="782" t="s">
        <v>175</v>
      </c>
      <c r="C100" s="782" t="s">
        <v>182</v>
      </c>
      <c r="D100" s="852">
        <v>42191</v>
      </c>
      <c r="E100" s="405" t="s">
        <v>154</v>
      </c>
      <c r="F100" s="853">
        <v>0.82291666666666663</v>
      </c>
      <c r="G100" s="782"/>
      <c r="H100" s="782" t="s">
        <v>174</v>
      </c>
      <c r="I100" s="785" t="s">
        <v>137</v>
      </c>
      <c r="J100" s="785"/>
      <c r="K100" s="785"/>
      <c r="L100" s="785"/>
      <c r="M100" s="785">
        <v>0.27500000000000002</v>
      </c>
      <c r="N100" s="785">
        <v>0.38</v>
      </c>
      <c r="O100" s="785">
        <v>0.22</v>
      </c>
      <c r="P100" s="785">
        <v>0.20399999999999999</v>
      </c>
      <c r="Q100" s="785">
        <v>1.03</v>
      </c>
      <c r="R100" s="785">
        <v>19.100000000000001</v>
      </c>
      <c r="S100" s="785">
        <v>7.91</v>
      </c>
      <c r="T100" s="782"/>
      <c r="U100" s="782"/>
      <c r="V100" s="785"/>
      <c r="W100" s="785"/>
      <c r="X100" s="782"/>
      <c r="Y100" s="782">
        <v>1.55</v>
      </c>
      <c r="Z100" s="782">
        <v>177</v>
      </c>
      <c r="AA100" s="782">
        <v>79.3</v>
      </c>
      <c r="AB100" s="785"/>
      <c r="AC100" s="785"/>
      <c r="AD100" s="785"/>
      <c r="AE100" s="782"/>
      <c r="AF100" s="782"/>
      <c r="AG100" s="782"/>
      <c r="AH100" s="785"/>
    </row>
    <row r="101" spans="1:34" x14ac:dyDescent="0.25">
      <c r="A101" s="785" t="s">
        <v>83</v>
      </c>
      <c r="B101" s="785" t="s">
        <v>175</v>
      </c>
      <c r="C101" s="785" t="s">
        <v>182</v>
      </c>
      <c r="D101" s="852">
        <v>42194</v>
      </c>
      <c r="E101" s="405" t="s">
        <v>154</v>
      </c>
      <c r="F101" s="837">
        <v>0.53819444444444442</v>
      </c>
      <c r="G101" s="785"/>
      <c r="H101" s="785" t="s">
        <v>93</v>
      </c>
      <c r="I101" s="785" t="s">
        <v>93</v>
      </c>
      <c r="J101" s="785"/>
      <c r="K101" s="785"/>
      <c r="L101" s="785"/>
      <c r="M101" s="782">
        <v>1.4E-2</v>
      </c>
      <c r="N101" s="782">
        <v>0.05</v>
      </c>
      <c r="O101" s="782">
        <v>0.03</v>
      </c>
      <c r="P101" s="782">
        <v>0.11700000000000001</v>
      </c>
      <c r="Q101" s="782">
        <v>0.24</v>
      </c>
      <c r="R101" s="782">
        <v>8.8000000000000007</v>
      </c>
      <c r="S101" s="785">
        <v>2.3199999999999998</v>
      </c>
      <c r="T101" s="782"/>
      <c r="U101" s="782">
        <v>275.5</v>
      </c>
      <c r="V101" s="782">
        <v>10760</v>
      </c>
      <c r="W101" s="782">
        <v>50</v>
      </c>
      <c r="X101" s="782">
        <v>7.7</v>
      </c>
      <c r="Y101" s="782">
        <v>1.63</v>
      </c>
      <c r="Z101" s="782">
        <v>116</v>
      </c>
      <c r="AA101" s="782">
        <v>77.599999999999994</v>
      </c>
      <c r="AB101" s="785"/>
      <c r="AC101" s="785"/>
      <c r="AD101" s="785"/>
      <c r="AE101" s="785"/>
      <c r="AF101" s="785"/>
      <c r="AG101" s="785"/>
      <c r="AH101" s="785"/>
    </row>
    <row r="102" spans="1:34" x14ac:dyDescent="0.25">
      <c r="A102" s="785" t="s">
        <v>83</v>
      </c>
      <c r="B102" s="785" t="s">
        <v>175</v>
      </c>
      <c r="C102" s="785" t="s">
        <v>182</v>
      </c>
      <c r="D102" s="836">
        <v>42201</v>
      </c>
      <c r="E102" s="405" t="s">
        <v>154</v>
      </c>
      <c r="F102" s="837">
        <v>0.53749999999999998</v>
      </c>
      <c r="G102" s="785"/>
      <c r="H102" s="785" t="s">
        <v>93</v>
      </c>
      <c r="I102" s="785" t="s">
        <v>93</v>
      </c>
      <c r="J102" s="785"/>
      <c r="K102" s="785"/>
      <c r="L102" s="785"/>
      <c r="M102" s="785">
        <v>1.0999999999999999E-2</v>
      </c>
      <c r="N102" s="785">
        <v>0.03</v>
      </c>
      <c r="O102" s="785">
        <v>1.4999999999999999E-2</v>
      </c>
      <c r="P102" s="785">
        <v>0.19500000000000001</v>
      </c>
      <c r="Q102" s="785">
        <v>0.33</v>
      </c>
      <c r="R102" s="785">
        <v>0.5</v>
      </c>
      <c r="S102" s="785">
        <v>1.35</v>
      </c>
      <c r="T102" s="785"/>
      <c r="U102" s="785">
        <v>11.8</v>
      </c>
      <c r="V102" s="785">
        <v>6310</v>
      </c>
      <c r="W102" s="785"/>
      <c r="X102" s="785"/>
      <c r="Y102" s="785">
        <v>1.5</v>
      </c>
      <c r="Z102" s="785">
        <v>124</v>
      </c>
      <c r="AA102" s="785">
        <v>72.2</v>
      </c>
      <c r="AB102" s="785"/>
      <c r="AC102" s="785"/>
      <c r="AD102" s="785"/>
      <c r="AE102" s="785"/>
      <c r="AF102" s="785"/>
      <c r="AG102" s="785"/>
      <c r="AH102" s="785"/>
    </row>
    <row r="103" spans="1:34" x14ac:dyDescent="0.25">
      <c r="A103" s="785" t="s">
        <v>83</v>
      </c>
      <c r="B103" s="785" t="s">
        <v>175</v>
      </c>
      <c r="C103" s="785" t="s">
        <v>182</v>
      </c>
      <c r="D103" s="836">
        <v>42208</v>
      </c>
      <c r="E103" s="405" t="s">
        <v>154</v>
      </c>
      <c r="F103" s="837">
        <v>0.52777777777777779</v>
      </c>
      <c r="G103" s="785"/>
      <c r="H103" s="785" t="s">
        <v>174</v>
      </c>
      <c r="I103" s="785" t="s">
        <v>137</v>
      </c>
      <c r="J103" s="785"/>
      <c r="K103" s="785"/>
      <c r="L103" s="785"/>
      <c r="M103" s="785">
        <v>1.0999999999999999E-2</v>
      </c>
      <c r="N103" s="785">
        <v>2.8000000000000001E-2</v>
      </c>
      <c r="O103" s="785">
        <v>0.02</v>
      </c>
      <c r="P103" s="785">
        <v>0.19800000000000001</v>
      </c>
      <c r="Q103" s="785">
        <v>0.31</v>
      </c>
      <c r="R103" s="785">
        <v>0.8</v>
      </c>
      <c r="S103" s="785">
        <v>1.06</v>
      </c>
      <c r="T103" s="785"/>
      <c r="U103" s="785">
        <v>16.8</v>
      </c>
      <c r="V103" s="785">
        <v>4870</v>
      </c>
      <c r="W103" s="785">
        <v>108</v>
      </c>
      <c r="X103" s="785">
        <v>7.8</v>
      </c>
      <c r="Y103" s="785">
        <v>1.84</v>
      </c>
      <c r="Z103" s="785">
        <v>223</v>
      </c>
      <c r="AA103" s="785">
        <v>111.8</v>
      </c>
      <c r="AB103" s="785"/>
      <c r="AC103" s="785"/>
      <c r="AD103" s="785"/>
      <c r="AE103" s="785"/>
      <c r="AF103" s="785"/>
      <c r="AG103" s="785"/>
      <c r="AH103" s="785"/>
    </row>
    <row r="104" spans="1:34" x14ac:dyDescent="0.25">
      <c r="A104" s="785" t="s">
        <v>83</v>
      </c>
      <c r="B104" s="785" t="s">
        <v>175</v>
      </c>
      <c r="C104" s="785" t="s">
        <v>182</v>
      </c>
      <c r="D104" s="836">
        <v>42215</v>
      </c>
      <c r="E104" s="405" t="s">
        <v>154</v>
      </c>
      <c r="F104" s="837">
        <v>0.53472222222222221</v>
      </c>
      <c r="G104" s="785"/>
      <c r="H104" s="785" t="s">
        <v>93</v>
      </c>
      <c r="I104" s="785" t="s">
        <v>93</v>
      </c>
      <c r="J104" s="785"/>
      <c r="K104" s="785"/>
      <c r="L104" s="785"/>
      <c r="M104" s="785">
        <v>1.2E-2</v>
      </c>
      <c r="N104" s="785">
        <v>2.1999999999999999E-2</v>
      </c>
      <c r="O104" s="785">
        <v>0.02</v>
      </c>
      <c r="P104" s="785">
        <v>0.26800000000000002</v>
      </c>
      <c r="Q104" s="785">
        <v>0.38</v>
      </c>
      <c r="R104" s="785">
        <v>1.9</v>
      </c>
      <c r="S104" s="785">
        <v>2.16</v>
      </c>
      <c r="T104" s="785"/>
      <c r="U104" s="785">
        <v>11.9</v>
      </c>
      <c r="V104" s="785">
        <v>6500</v>
      </c>
      <c r="W104" s="785"/>
      <c r="X104" s="785"/>
      <c r="Y104" s="785">
        <v>2.1800000000000002</v>
      </c>
      <c r="Z104" s="785">
        <v>248</v>
      </c>
      <c r="AA104" s="785">
        <v>122</v>
      </c>
      <c r="AB104" s="785"/>
      <c r="AC104" s="785"/>
      <c r="AD104" s="785"/>
      <c r="AE104" s="785"/>
      <c r="AF104" s="785"/>
      <c r="AG104" s="785"/>
      <c r="AH104" s="785"/>
    </row>
    <row r="105" spans="1:34" x14ac:dyDescent="0.25">
      <c r="A105" s="785" t="s">
        <v>83</v>
      </c>
      <c r="B105" s="785" t="s">
        <v>175</v>
      </c>
      <c r="C105" s="785" t="s">
        <v>182</v>
      </c>
      <c r="D105" s="836">
        <v>42222</v>
      </c>
      <c r="E105" s="405" t="s">
        <v>154</v>
      </c>
      <c r="F105" s="837">
        <v>0.51527777777777783</v>
      </c>
      <c r="G105" s="785"/>
      <c r="H105" s="785" t="s">
        <v>174</v>
      </c>
      <c r="I105" s="785" t="s">
        <v>137</v>
      </c>
      <c r="J105" s="785"/>
      <c r="K105" s="785"/>
      <c r="L105" s="785"/>
      <c r="M105" s="785">
        <v>0.01</v>
      </c>
      <c r="N105" s="785">
        <v>2.8000000000000001E-2</v>
      </c>
      <c r="O105" s="785">
        <v>0.03</v>
      </c>
      <c r="P105" s="785">
        <v>0.40600000000000003</v>
      </c>
      <c r="Q105" s="785">
        <v>0.52</v>
      </c>
      <c r="R105" s="785">
        <v>1.7</v>
      </c>
      <c r="S105" s="785">
        <v>3.06</v>
      </c>
      <c r="T105" s="785"/>
      <c r="U105" s="785">
        <v>40.200000000000003</v>
      </c>
      <c r="V105" s="785">
        <v>10390</v>
      </c>
      <c r="W105" s="785">
        <v>154</v>
      </c>
      <c r="X105" s="785">
        <v>7.6</v>
      </c>
      <c r="Y105" s="785">
        <v>2.31</v>
      </c>
      <c r="Z105" s="785">
        <v>286</v>
      </c>
      <c r="AA105" s="785">
        <v>142.9</v>
      </c>
      <c r="AB105" s="785"/>
      <c r="AC105" s="785"/>
      <c r="AD105" s="785"/>
      <c r="AE105" s="785"/>
      <c r="AF105" s="785"/>
      <c r="AG105" s="785"/>
      <c r="AH105" s="785"/>
    </row>
    <row r="106" spans="1:34" x14ac:dyDescent="0.25">
      <c r="A106" s="785" t="s">
        <v>83</v>
      </c>
      <c r="B106" s="782" t="s">
        <v>175</v>
      </c>
      <c r="C106" s="782" t="s">
        <v>182</v>
      </c>
      <c r="D106" s="852">
        <v>42229</v>
      </c>
      <c r="E106" s="405" t="s">
        <v>154</v>
      </c>
      <c r="F106" s="853">
        <v>0.54236111111111118</v>
      </c>
      <c r="G106" s="782"/>
      <c r="H106" s="782" t="s">
        <v>93</v>
      </c>
      <c r="I106" s="782" t="s">
        <v>93</v>
      </c>
      <c r="J106" s="785"/>
      <c r="K106" s="785"/>
      <c r="L106" s="785"/>
      <c r="M106" s="785">
        <v>1.0999999999999999E-2</v>
      </c>
      <c r="N106" s="785">
        <v>2.4E-2</v>
      </c>
      <c r="O106" s="785">
        <v>1.4999999999999999E-2</v>
      </c>
      <c r="P106" s="785">
        <v>0.38400000000000001</v>
      </c>
      <c r="Q106" s="785">
        <v>0.5</v>
      </c>
      <c r="R106" s="785">
        <v>4</v>
      </c>
      <c r="S106" s="785">
        <v>3.74</v>
      </c>
      <c r="T106" s="785"/>
      <c r="U106" s="782">
        <v>24</v>
      </c>
      <c r="V106" s="785">
        <v>3310</v>
      </c>
      <c r="W106" s="785"/>
      <c r="X106" s="785"/>
      <c r="Y106" s="785">
        <v>2.78</v>
      </c>
      <c r="Z106" s="785">
        <v>283</v>
      </c>
      <c r="AA106" s="785">
        <v>159.1</v>
      </c>
      <c r="AB106" s="785"/>
      <c r="AC106" s="782"/>
      <c r="AD106" s="782"/>
      <c r="AE106" s="785"/>
      <c r="AF106" s="785"/>
      <c r="AG106" s="782"/>
      <c r="AH106" s="785"/>
    </row>
    <row r="107" spans="1:34" x14ac:dyDescent="0.25">
      <c r="A107" s="785" t="s">
        <v>83</v>
      </c>
      <c r="B107" s="782" t="s">
        <v>175</v>
      </c>
      <c r="C107" s="782" t="s">
        <v>182</v>
      </c>
      <c r="D107" s="852">
        <v>42236</v>
      </c>
      <c r="E107" s="405" t="s">
        <v>154</v>
      </c>
      <c r="F107" s="853">
        <v>0.49236111111111108</v>
      </c>
      <c r="G107" s="782"/>
      <c r="H107" s="782" t="s">
        <v>174</v>
      </c>
      <c r="I107" s="782" t="s">
        <v>137</v>
      </c>
      <c r="J107" s="785"/>
      <c r="K107" s="785"/>
      <c r="L107" s="785"/>
      <c r="M107" s="785">
        <v>1.4999999999999999E-2</v>
      </c>
      <c r="N107" s="785">
        <v>2.1999999999999999E-2</v>
      </c>
      <c r="O107" s="785">
        <v>0.03</v>
      </c>
      <c r="P107" s="785">
        <v>0.49099999999999999</v>
      </c>
      <c r="Q107" s="785">
        <v>0.53</v>
      </c>
      <c r="R107" s="785">
        <v>2.2000000000000002</v>
      </c>
      <c r="S107" s="785">
        <v>5.94</v>
      </c>
      <c r="T107" s="785"/>
      <c r="U107" s="782">
        <v>39.299999999999997</v>
      </c>
      <c r="V107" s="785">
        <v>66.3</v>
      </c>
      <c r="W107" s="785">
        <v>142</v>
      </c>
      <c r="X107" s="782">
        <v>7.2</v>
      </c>
      <c r="Y107" s="785">
        <v>2.83</v>
      </c>
      <c r="Z107" s="782">
        <v>287</v>
      </c>
      <c r="AA107" s="785">
        <v>156</v>
      </c>
      <c r="AB107" s="785"/>
      <c r="AC107" s="782"/>
      <c r="AD107" s="782"/>
      <c r="AE107" s="782"/>
      <c r="AF107" s="785"/>
      <c r="AG107" s="782"/>
      <c r="AH107" s="785"/>
    </row>
    <row r="108" spans="1:34" x14ac:dyDescent="0.25">
      <c r="A108" s="785" t="s">
        <v>83</v>
      </c>
      <c r="B108" s="782" t="s">
        <v>175</v>
      </c>
      <c r="C108" s="782" t="s">
        <v>182</v>
      </c>
      <c r="D108" s="852">
        <v>42243</v>
      </c>
      <c r="E108" s="405" t="s">
        <v>154</v>
      </c>
      <c r="F108" s="853">
        <v>5.5555555555555552E-2</v>
      </c>
      <c r="G108" s="782"/>
      <c r="H108" s="782" t="s">
        <v>93</v>
      </c>
      <c r="I108" s="782" t="s">
        <v>93</v>
      </c>
      <c r="J108" s="785"/>
      <c r="K108" s="785"/>
      <c r="L108" s="785"/>
      <c r="M108" s="785">
        <v>1.2999999999999999E-2</v>
      </c>
      <c r="N108" s="785">
        <v>2.4E-2</v>
      </c>
      <c r="O108" s="785">
        <v>1.4999999999999999E-2</v>
      </c>
      <c r="P108" s="785">
        <v>0.45</v>
      </c>
      <c r="Q108" s="785">
        <v>0.54</v>
      </c>
      <c r="R108" s="785">
        <v>2.5</v>
      </c>
      <c r="S108" s="782">
        <v>4.43</v>
      </c>
      <c r="T108" s="782"/>
      <c r="U108" s="782">
        <v>137.4</v>
      </c>
      <c r="V108" s="785">
        <v>5730</v>
      </c>
      <c r="W108" s="785"/>
      <c r="X108" s="782"/>
      <c r="Y108" s="785">
        <v>3.01</v>
      </c>
      <c r="Z108" s="782">
        <v>300</v>
      </c>
      <c r="AA108" s="785">
        <v>153.30000000000001</v>
      </c>
      <c r="AB108" s="785"/>
      <c r="AC108" s="782"/>
      <c r="AD108" s="782"/>
      <c r="AE108" s="782"/>
      <c r="AF108" s="782"/>
      <c r="AG108" s="782"/>
      <c r="AH108" s="785"/>
    </row>
    <row r="109" spans="1:34" x14ac:dyDescent="0.25">
      <c r="A109" s="1238" t="s">
        <v>83</v>
      </c>
      <c r="B109" s="1238" t="s">
        <v>75</v>
      </c>
      <c r="C109" s="785" t="s">
        <v>204</v>
      </c>
      <c r="D109" s="405">
        <v>41529</v>
      </c>
      <c r="E109" s="795" t="s">
        <v>153</v>
      </c>
      <c r="F109" s="426">
        <v>0.49305555555555558</v>
      </c>
      <c r="G109" s="426" t="s">
        <v>48</v>
      </c>
      <c r="H109" s="1179" t="s">
        <v>49</v>
      </c>
      <c r="I109" s="783" t="s">
        <v>93</v>
      </c>
      <c r="J109" s="1179"/>
      <c r="K109" s="1179"/>
      <c r="L109" s="1179"/>
      <c r="M109" s="432">
        <v>1.9E-2</v>
      </c>
      <c r="N109" s="432">
        <v>2.5999999999999999E-2</v>
      </c>
      <c r="O109" s="433">
        <v>0.05</v>
      </c>
      <c r="P109" s="432">
        <v>0.63200000000000001</v>
      </c>
      <c r="Q109" s="433">
        <v>0.78</v>
      </c>
      <c r="R109" s="704">
        <v>1.2</v>
      </c>
      <c r="S109" s="1238"/>
      <c r="T109" s="1238"/>
      <c r="U109" s="704">
        <v>1</v>
      </c>
      <c r="V109" s="704">
        <v>488.4</v>
      </c>
      <c r="W109" s="1238"/>
      <c r="X109" s="1238"/>
      <c r="Y109" s="1238"/>
      <c r="Z109" s="1238"/>
      <c r="AA109" s="1238"/>
      <c r="AB109" s="785"/>
      <c r="AC109" s="785"/>
      <c r="AD109" s="785"/>
      <c r="AE109" s="785"/>
      <c r="AF109" s="785"/>
      <c r="AG109" s="785"/>
      <c r="AH109" s="785"/>
    </row>
    <row r="110" spans="1:34" x14ac:dyDescent="0.25">
      <c r="A110" s="1238" t="s">
        <v>83</v>
      </c>
      <c r="B110" s="1238" t="s">
        <v>75</v>
      </c>
      <c r="C110" s="785" t="s">
        <v>204</v>
      </c>
      <c r="D110" s="405">
        <v>41537</v>
      </c>
      <c r="E110" s="795" t="s">
        <v>153</v>
      </c>
      <c r="F110" s="426">
        <v>0.51388888888888895</v>
      </c>
      <c r="G110" s="426" t="s">
        <v>48</v>
      </c>
      <c r="H110" s="1179" t="s">
        <v>50</v>
      </c>
      <c r="I110" s="783" t="s">
        <v>137</v>
      </c>
      <c r="J110" s="1179"/>
      <c r="K110" s="1179"/>
      <c r="L110" s="1179"/>
      <c r="M110" s="432">
        <v>2.4E-2</v>
      </c>
      <c r="N110" s="432">
        <v>3.2000000000000001E-2</v>
      </c>
      <c r="O110" s="433">
        <v>0.06</v>
      </c>
      <c r="P110" s="432">
        <v>0.75700000000000001</v>
      </c>
      <c r="Q110" s="433">
        <v>0.85</v>
      </c>
      <c r="R110" s="704">
        <v>1.3</v>
      </c>
      <c r="S110" s="1238"/>
      <c r="T110" s="1238"/>
      <c r="U110" s="704">
        <v>218.7</v>
      </c>
      <c r="V110" s="704">
        <v>2430</v>
      </c>
      <c r="W110" s="1238"/>
      <c r="X110" s="1238"/>
      <c r="Y110" s="1238"/>
      <c r="Z110" s="1238"/>
      <c r="AA110" s="1238"/>
      <c r="AB110" s="785"/>
      <c r="AC110" s="785"/>
      <c r="AD110" s="785"/>
      <c r="AE110" s="785"/>
      <c r="AF110" s="785"/>
      <c r="AG110" s="785"/>
      <c r="AH110" s="785"/>
    </row>
    <row r="111" spans="1:34" x14ac:dyDescent="0.25">
      <c r="A111" s="1238" t="s">
        <v>83</v>
      </c>
      <c r="B111" s="1238" t="s">
        <v>75</v>
      </c>
      <c r="C111" s="785" t="s">
        <v>204</v>
      </c>
      <c r="D111" s="405">
        <v>41541</v>
      </c>
      <c r="E111" s="795" t="s">
        <v>153</v>
      </c>
      <c r="F111" s="426">
        <v>0.51388888888888895</v>
      </c>
      <c r="G111" s="426" t="s">
        <v>48</v>
      </c>
      <c r="H111" s="1179" t="s">
        <v>49</v>
      </c>
      <c r="I111" s="783" t="s">
        <v>93</v>
      </c>
      <c r="J111" s="1179"/>
      <c r="K111" s="1179"/>
      <c r="L111" s="1179"/>
      <c r="M111" s="490">
        <v>1.7000000000000001E-2</v>
      </c>
      <c r="N111" s="490">
        <v>3.2000000000000001E-2</v>
      </c>
      <c r="O111" s="489">
        <v>1.77</v>
      </c>
      <c r="P111" s="490">
        <v>0.79</v>
      </c>
      <c r="Q111" s="489">
        <v>0.82</v>
      </c>
      <c r="R111" s="491">
        <v>0.7</v>
      </c>
      <c r="S111" s="1238"/>
      <c r="T111" s="1238"/>
      <c r="U111" s="491">
        <v>41.7</v>
      </c>
      <c r="V111" s="491">
        <v>816.4</v>
      </c>
      <c r="W111" s="1238"/>
      <c r="X111" s="1238"/>
      <c r="Y111" s="1238"/>
      <c r="Z111" s="1238"/>
      <c r="AA111" s="1238"/>
      <c r="AB111" s="785"/>
      <c r="AC111" s="785"/>
      <c r="AD111" s="785"/>
      <c r="AE111" s="785"/>
      <c r="AF111" s="785"/>
      <c r="AG111" s="785"/>
      <c r="AH111" s="785"/>
    </row>
    <row r="112" spans="1:34" x14ac:dyDescent="0.25">
      <c r="A112" s="1238" t="s">
        <v>83</v>
      </c>
      <c r="B112" s="1238" t="s">
        <v>75</v>
      </c>
      <c r="C112" s="785" t="s">
        <v>204</v>
      </c>
      <c r="D112" s="405">
        <v>41548</v>
      </c>
      <c r="E112" s="795" t="s">
        <v>153</v>
      </c>
      <c r="F112" s="426">
        <v>0.44097222222222227</v>
      </c>
      <c r="G112" s="426" t="s">
        <v>48</v>
      </c>
      <c r="H112" s="1179" t="s">
        <v>49</v>
      </c>
      <c r="I112" s="783" t="s">
        <v>93</v>
      </c>
      <c r="J112" s="1179"/>
      <c r="K112" s="1179"/>
      <c r="L112" s="1179"/>
      <c r="M112" s="490">
        <v>1.7999999999999999E-2</v>
      </c>
      <c r="N112" s="490">
        <v>3.2000000000000001E-2</v>
      </c>
      <c r="O112" s="489">
        <v>0</v>
      </c>
      <c r="P112" s="490">
        <v>0.83699999999999997</v>
      </c>
      <c r="Q112" s="489">
        <v>0.92</v>
      </c>
      <c r="R112" s="491">
        <v>1.1000000000000001</v>
      </c>
      <c r="S112" s="1238"/>
      <c r="T112" s="1238"/>
      <c r="U112" s="491">
        <v>18.5</v>
      </c>
      <c r="V112" s="491">
        <v>648.79999999999995</v>
      </c>
      <c r="W112" s="1238"/>
      <c r="X112" s="1238"/>
      <c r="Y112" s="1238"/>
      <c r="Z112" s="1238"/>
      <c r="AA112" s="1238"/>
      <c r="AB112" s="785"/>
      <c r="AC112" s="785"/>
      <c r="AD112" s="785"/>
      <c r="AE112" s="785"/>
      <c r="AF112" s="785"/>
      <c r="AG112" s="785"/>
      <c r="AH112" s="785"/>
    </row>
    <row r="113" spans="1:34" x14ac:dyDescent="0.25">
      <c r="A113" s="1238" t="s">
        <v>83</v>
      </c>
      <c r="B113" s="1238" t="s">
        <v>75</v>
      </c>
      <c r="C113" s="785" t="s">
        <v>204</v>
      </c>
      <c r="D113" s="405">
        <v>41556</v>
      </c>
      <c r="E113" s="795" t="s">
        <v>153</v>
      </c>
      <c r="F113" s="426">
        <v>0.41666666666666669</v>
      </c>
      <c r="G113" s="426" t="s">
        <v>48</v>
      </c>
      <c r="H113" s="1179" t="s">
        <v>49</v>
      </c>
      <c r="I113" s="783" t="s">
        <v>93</v>
      </c>
      <c r="J113" s="1179"/>
      <c r="K113" s="1179"/>
      <c r="L113" s="1179"/>
      <c r="M113" s="432">
        <v>1.7000000000000001E-2</v>
      </c>
      <c r="N113" s="432">
        <v>0.02</v>
      </c>
      <c r="O113" s="489">
        <v>0</v>
      </c>
      <c r="P113" s="490">
        <v>0.86799999999999999</v>
      </c>
      <c r="Q113" s="489">
        <v>0.89</v>
      </c>
      <c r="R113" s="704">
        <v>0.4</v>
      </c>
      <c r="S113" s="1238"/>
      <c r="T113" s="1238"/>
      <c r="U113" s="704">
        <v>29.2</v>
      </c>
      <c r="V113" s="704">
        <v>1986.3</v>
      </c>
      <c r="W113" s="1238"/>
      <c r="X113" s="1238"/>
      <c r="Y113" s="1238"/>
      <c r="Z113" s="1238"/>
      <c r="AA113" s="1238"/>
      <c r="AB113" s="785"/>
      <c r="AC113" s="785"/>
      <c r="AD113" s="785"/>
      <c r="AE113" s="785"/>
      <c r="AF113" s="785"/>
      <c r="AG113" s="785"/>
      <c r="AH113" s="785"/>
    </row>
    <row r="114" spans="1:34" x14ac:dyDescent="0.25">
      <c r="A114" s="1238" t="s">
        <v>83</v>
      </c>
      <c r="B114" s="1238" t="s">
        <v>75</v>
      </c>
      <c r="C114" s="785" t="s">
        <v>204</v>
      </c>
      <c r="D114" s="405">
        <v>41562</v>
      </c>
      <c r="E114" s="795" t="s">
        <v>153</v>
      </c>
      <c r="F114" s="426">
        <v>0.55069444444444449</v>
      </c>
      <c r="G114" s="445" t="s">
        <v>51</v>
      </c>
      <c r="H114" s="1179" t="s">
        <v>52</v>
      </c>
      <c r="I114" s="783" t="s">
        <v>137</v>
      </c>
      <c r="J114" s="1179"/>
      <c r="K114" s="1179"/>
      <c r="L114" s="1179"/>
      <c r="M114" s="432">
        <v>3.3000000000000002E-2</v>
      </c>
      <c r="N114" s="432">
        <v>0.24399999999999999</v>
      </c>
      <c r="O114" s="433">
        <v>0.12</v>
      </c>
      <c r="P114" s="432">
        <v>1.28</v>
      </c>
      <c r="Q114" s="433">
        <v>1.44</v>
      </c>
      <c r="R114" s="704">
        <v>89.2</v>
      </c>
      <c r="S114" s="1238"/>
      <c r="T114" s="1238"/>
      <c r="U114" s="704">
        <v>959</v>
      </c>
      <c r="V114" s="704">
        <v>12997</v>
      </c>
      <c r="W114" s="1238"/>
      <c r="X114" s="1238"/>
      <c r="Y114" s="1238"/>
      <c r="Z114" s="1238"/>
      <c r="AA114" s="1238"/>
      <c r="AB114" s="785"/>
      <c r="AC114" s="785"/>
      <c r="AD114" s="785"/>
      <c r="AE114" s="785"/>
      <c r="AF114" s="785"/>
      <c r="AG114" s="785"/>
      <c r="AH114" s="785"/>
    </row>
    <row r="115" spans="1:34" x14ac:dyDescent="0.25">
      <c r="A115" s="1238" t="s">
        <v>83</v>
      </c>
      <c r="B115" s="1238" t="s">
        <v>75</v>
      </c>
      <c r="C115" s="785" t="s">
        <v>204</v>
      </c>
      <c r="D115" s="405">
        <v>41569</v>
      </c>
      <c r="E115" s="795" t="s">
        <v>153</v>
      </c>
      <c r="F115" s="426">
        <v>0.45833333333333331</v>
      </c>
      <c r="G115" s="426" t="s">
        <v>48</v>
      </c>
      <c r="H115" s="1179" t="s">
        <v>53</v>
      </c>
      <c r="I115" s="783" t="s">
        <v>137</v>
      </c>
      <c r="J115" s="1179"/>
      <c r="K115" s="1179"/>
      <c r="L115" s="1179"/>
      <c r="M115" s="512">
        <v>1.6E-2</v>
      </c>
      <c r="N115" s="512">
        <v>2.1999999999999999E-2</v>
      </c>
      <c r="O115" s="489">
        <v>0</v>
      </c>
      <c r="P115" s="498">
        <v>0.78600000000000003</v>
      </c>
      <c r="Q115" s="502">
        <v>0.77</v>
      </c>
      <c r="R115" s="508">
        <v>0.1</v>
      </c>
      <c r="S115" s="1238"/>
      <c r="T115" s="1238"/>
      <c r="U115" s="704">
        <v>150</v>
      </c>
      <c r="V115" s="704">
        <v>2419.1999999999998</v>
      </c>
      <c r="W115" s="504"/>
      <c r="X115" s="504"/>
      <c r="Y115" s="504"/>
      <c r="Z115" s="504"/>
      <c r="AA115" s="1238"/>
      <c r="AB115" s="785"/>
      <c r="AC115" s="785"/>
      <c r="AD115" s="785"/>
      <c r="AE115" s="785"/>
      <c r="AF115" s="785"/>
      <c r="AG115" s="785"/>
      <c r="AH115" s="785"/>
    </row>
    <row r="116" spans="1:34" x14ac:dyDescent="0.25">
      <c r="A116" s="1238" t="s">
        <v>83</v>
      </c>
      <c r="B116" s="1238" t="s">
        <v>75</v>
      </c>
      <c r="C116" s="785" t="s">
        <v>204</v>
      </c>
      <c r="D116" s="405">
        <v>41578</v>
      </c>
      <c r="E116" s="795" t="s">
        <v>153</v>
      </c>
      <c r="F116" s="426">
        <v>0.41666666666666669</v>
      </c>
      <c r="G116" s="426" t="s">
        <v>48</v>
      </c>
      <c r="H116" s="1179" t="s">
        <v>49</v>
      </c>
      <c r="I116" s="783" t="s">
        <v>93</v>
      </c>
      <c r="J116" s="1179"/>
      <c r="K116" s="1179"/>
      <c r="L116" s="1179"/>
      <c r="M116" s="490">
        <v>1.7999999999999999E-2</v>
      </c>
      <c r="N116" s="490">
        <v>2.1999999999999999E-2</v>
      </c>
      <c r="O116" s="489">
        <v>0.11</v>
      </c>
      <c r="P116" s="490">
        <v>0.51900000000000002</v>
      </c>
      <c r="Q116" s="489">
        <v>0.66</v>
      </c>
      <c r="R116" s="491">
        <v>0.9</v>
      </c>
      <c r="S116" s="1238"/>
      <c r="T116" s="1238"/>
      <c r="U116" s="491">
        <v>13.5</v>
      </c>
      <c r="V116" s="491">
        <v>218.7</v>
      </c>
      <c r="W116" s="1238"/>
      <c r="X116" s="1238"/>
      <c r="Y116" s="1238"/>
      <c r="Z116" s="1238"/>
      <c r="AA116" s="1238"/>
      <c r="AB116" s="785"/>
      <c r="AC116" s="785"/>
      <c r="AD116" s="785"/>
      <c r="AE116" s="785"/>
      <c r="AF116" s="785"/>
      <c r="AG116" s="785"/>
      <c r="AH116" s="785"/>
    </row>
    <row r="117" spans="1:34" x14ac:dyDescent="0.25">
      <c r="A117" s="1238" t="s">
        <v>83</v>
      </c>
      <c r="B117" s="1238" t="s">
        <v>75</v>
      </c>
      <c r="C117" s="785" t="s">
        <v>204</v>
      </c>
      <c r="D117" s="405">
        <v>41584</v>
      </c>
      <c r="E117" s="795" t="s">
        <v>153</v>
      </c>
      <c r="F117" s="426">
        <v>0.40625</v>
      </c>
      <c r="G117" s="426" t="s">
        <v>48</v>
      </c>
      <c r="H117" s="1179" t="s">
        <v>49</v>
      </c>
      <c r="I117" s="783" t="s">
        <v>93</v>
      </c>
      <c r="J117" s="1179"/>
      <c r="K117" s="1179"/>
      <c r="L117" s="1179"/>
      <c r="M117" s="512">
        <v>0.04</v>
      </c>
      <c r="N117" s="512">
        <v>0.16400000000000001</v>
      </c>
      <c r="O117" s="511">
        <v>0.12</v>
      </c>
      <c r="P117" s="512">
        <v>0.41299999999999998</v>
      </c>
      <c r="Q117" s="511">
        <v>0.67</v>
      </c>
      <c r="R117" s="508">
        <v>32.9</v>
      </c>
      <c r="S117" s="1238"/>
      <c r="T117" s="504"/>
      <c r="U117" s="704">
        <v>3180</v>
      </c>
      <c r="V117" s="704">
        <v>36090</v>
      </c>
      <c r="W117" s="1238"/>
      <c r="X117" s="1238"/>
      <c r="Y117" s="1238"/>
      <c r="Z117" s="1238"/>
      <c r="AA117" s="1238"/>
      <c r="AB117" s="785"/>
      <c r="AC117" s="785"/>
      <c r="AD117" s="785"/>
      <c r="AE117" s="785"/>
      <c r="AF117" s="785"/>
      <c r="AG117" s="785"/>
      <c r="AH117" s="785"/>
    </row>
    <row r="118" spans="1:34" x14ac:dyDescent="0.25">
      <c r="A118" s="1238" t="s">
        <v>83</v>
      </c>
      <c r="B118" s="1238" t="s">
        <v>75</v>
      </c>
      <c r="C118" s="785" t="s">
        <v>204</v>
      </c>
      <c r="D118" s="405">
        <v>41590</v>
      </c>
      <c r="E118" s="795" t="s">
        <v>153</v>
      </c>
      <c r="F118" s="426">
        <v>0.54375000000000007</v>
      </c>
      <c r="G118" s="426" t="s">
        <v>54</v>
      </c>
      <c r="H118" s="1179" t="s">
        <v>49</v>
      </c>
      <c r="I118" s="783" t="s">
        <v>93</v>
      </c>
      <c r="J118" s="1179"/>
      <c r="K118" s="1179"/>
      <c r="L118" s="1179"/>
      <c r="M118" s="432">
        <v>1.2E-2</v>
      </c>
      <c r="N118" s="432">
        <v>1.2E-2</v>
      </c>
      <c r="O118" s="433">
        <v>0</v>
      </c>
      <c r="P118" s="432">
        <v>0.29499999999999998</v>
      </c>
      <c r="Q118" s="433">
        <v>0.34</v>
      </c>
      <c r="R118" s="704">
        <v>0.5</v>
      </c>
      <c r="S118" s="1238"/>
      <c r="T118" s="1238"/>
      <c r="U118" s="704">
        <v>21.1</v>
      </c>
      <c r="V118" s="704">
        <v>1046.2</v>
      </c>
      <c r="W118" s="1238"/>
      <c r="X118" s="1238"/>
      <c r="Y118" s="1238"/>
      <c r="Z118" s="1238"/>
      <c r="AA118" s="1238"/>
      <c r="AB118" s="785"/>
      <c r="AC118" s="785"/>
      <c r="AD118" s="785"/>
      <c r="AE118" s="785"/>
      <c r="AF118" s="785"/>
      <c r="AG118" s="785"/>
      <c r="AH118" s="785"/>
    </row>
    <row r="119" spans="1:34" x14ac:dyDescent="0.25">
      <c r="A119" s="1238" t="s">
        <v>83</v>
      </c>
      <c r="B119" s="1238" t="s">
        <v>75</v>
      </c>
      <c r="C119" s="785" t="s">
        <v>204</v>
      </c>
      <c r="D119" s="405">
        <v>41597</v>
      </c>
      <c r="E119" s="795" t="s">
        <v>153</v>
      </c>
      <c r="F119" s="426">
        <v>0.44097222222222227</v>
      </c>
      <c r="G119" s="426" t="s">
        <v>48</v>
      </c>
      <c r="H119" s="1179" t="s">
        <v>49</v>
      </c>
      <c r="I119" s="783" t="s">
        <v>93</v>
      </c>
      <c r="J119" s="1179"/>
      <c r="K119" s="1179"/>
      <c r="L119" s="1179"/>
      <c r="M119" s="432">
        <v>1.0999999999999999E-2</v>
      </c>
      <c r="N119" s="432">
        <v>2.8000000000000001E-2</v>
      </c>
      <c r="O119" s="433">
        <v>0</v>
      </c>
      <c r="P119" s="432">
        <v>0.23100000000000001</v>
      </c>
      <c r="Q119" s="433">
        <v>0.34</v>
      </c>
      <c r="R119" s="704">
        <v>0.5</v>
      </c>
      <c r="S119" s="1238"/>
      <c r="T119" s="1238"/>
      <c r="U119" s="704">
        <v>238.2</v>
      </c>
      <c r="V119" s="704">
        <v>2419.1999999999998</v>
      </c>
      <c r="W119" s="1238"/>
      <c r="X119" s="1238"/>
      <c r="Y119" s="1238"/>
      <c r="Z119" s="1238"/>
      <c r="AA119" s="1238"/>
      <c r="AB119" s="785"/>
      <c r="AC119" s="785"/>
      <c r="AD119" s="785"/>
      <c r="AE119" s="785"/>
      <c r="AF119" s="785"/>
      <c r="AG119" s="785"/>
      <c r="AH119" s="785"/>
    </row>
    <row r="120" spans="1:34" x14ac:dyDescent="0.25">
      <c r="A120" s="1238" t="s">
        <v>83</v>
      </c>
      <c r="B120" s="1238" t="s">
        <v>75</v>
      </c>
      <c r="C120" s="785" t="s">
        <v>204</v>
      </c>
      <c r="D120" s="405">
        <v>41604</v>
      </c>
      <c r="E120" s="795" t="s">
        <v>153</v>
      </c>
      <c r="F120" s="426">
        <v>0.47916666666666669</v>
      </c>
      <c r="G120" s="426" t="s">
        <v>55</v>
      </c>
      <c r="H120" s="1179" t="s">
        <v>49</v>
      </c>
      <c r="I120" s="783" t="s">
        <v>93</v>
      </c>
      <c r="J120" s="1179"/>
      <c r="K120" s="1179"/>
      <c r="L120" s="1179"/>
      <c r="M120" s="432">
        <v>1.4E-2</v>
      </c>
      <c r="N120" s="432">
        <v>1.7999999999999999E-2</v>
      </c>
      <c r="O120" s="433">
        <v>0.03</v>
      </c>
      <c r="P120" s="432">
        <v>0.3</v>
      </c>
      <c r="Q120" s="433">
        <v>0.33</v>
      </c>
      <c r="R120" s="704">
        <v>1.3</v>
      </c>
      <c r="S120" s="1238"/>
      <c r="T120" s="1238"/>
      <c r="U120" s="704">
        <v>39.9</v>
      </c>
      <c r="V120" s="704">
        <v>613.1</v>
      </c>
      <c r="W120" s="1238"/>
      <c r="X120" s="1238"/>
      <c r="Y120" s="1238"/>
      <c r="Z120" s="1238"/>
      <c r="AA120" s="1238"/>
      <c r="AB120" s="785"/>
      <c r="AC120" s="785"/>
      <c r="AD120" s="785"/>
      <c r="AE120" s="785"/>
      <c r="AF120" s="785"/>
      <c r="AG120" s="785"/>
      <c r="AH120" s="785"/>
    </row>
    <row r="121" spans="1:34" x14ac:dyDescent="0.25">
      <c r="A121" s="1238" t="s">
        <v>83</v>
      </c>
      <c r="B121" s="1238" t="s">
        <v>75</v>
      </c>
      <c r="C121" s="785" t="s">
        <v>204</v>
      </c>
      <c r="D121" s="405">
        <v>41611</v>
      </c>
      <c r="E121" s="795" t="s">
        <v>153</v>
      </c>
      <c r="F121" s="426">
        <v>0.38541666666666669</v>
      </c>
      <c r="G121" s="426" t="s">
        <v>48</v>
      </c>
      <c r="H121" s="1179" t="s">
        <v>49</v>
      </c>
      <c r="I121" s="783" t="s">
        <v>93</v>
      </c>
      <c r="J121" s="1179"/>
      <c r="K121" s="1179"/>
      <c r="L121" s="1179"/>
      <c r="M121" s="490">
        <v>0.01</v>
      </c>
      <c r="N121" s="490">
        <v>1.7999999999999999E-2</v>
      </c>
      <c r="O121" s="489">
        <v>0</v>
      </c>
      <c r="P121" s="490">
        <v>0.29499999999999998</v>
      </c>
      <c r="Q121" s="489">
        <v>0.35</v>
      </c>
      <c r="R121" s="491">
        <v>0.6</v>
      </c>
      <c r="S121" s="1238"/>
      <c r="T121" s="1238"/>
      <c r="U121" s="491">
        <v>248.1</v>
      </c>
      <c r="V121" s="491">
        <v>686.7</v>
      </c>
      <c r="W121" s="504"/>
      <c r="X121" s="504"/>
      <c r="Y121" s="504"/>
      <c r="Z121" s="504"/>
      <c r="AA121" s="504"/>
      <c r="AB121" s="785"/>
      <c r="AC121" s="785"/>
      <c r="AD121" s="785"/>
      <c r="AE121" s="785"/>
      <c r="AF121" s="785"/>
      <c r="AG121" s="785"/>
      <c r="AH121" s="785"/>
    </row>
    <row r="122" spans="1:34" x14ac:dyDescent="0.25">
      <c r="A122" s="1238" t="s">
        <v>83</v>
      </c>
      <c r="B122" s="1238" t="s">
        <v>75</v>
      </c>
      <c r="C122" s="785" t="s">
        <v>204</v>
      </c>
      <c r="D122" s="409">
        <v>41625</v>
      </c>
      <c r="E122" s="795" t="s">
        <v>153</v>
      </c>
      <c r="F122" s="492">
        <v>0.4375</v>
      </c>
      <c r="G122" s="492" t="s">
        <v>48</v>
      </c>
      <c r="H122" s="434" t="s">
        <v>56</v>
      </c>
      <c r="I122" s="783" t="s">
        <v>137</v>
      </c>
      <c r="J122" s="434"/>
      <c r="K122" s="434"/>
      <c r="L122" s="434"/>
      <c r="M122" s="498">
        <v>8.0000000000000002E-3</v>
      </c>
      <c r="N122" s="498">
        <v>3.2000000000000001E-2</v>
      </c>
      <c r="O122" s="502">
        <v>0.03</v>
      </c>
      <c r="P122" s="498">
        <v>0.39300000000000002</v>
      </c>
      <c r="Q122" s="502">
        <v>0.5</v>
      </c>
      <c r="R122" s="503">
        <v>1.6</v>
      </c>
      <c r="S122" s="434"/>
      <c r="T122" s="442"/>
      <c r="U122" s="503">
        <v>127.4</v>
      </c>
      <c r="V122" s="503">
        <v>2419.1999999999998</v>
      </c>
      <c r="W122" s="514"/>
      <c r="X122" s="504"/>
      <c r="Y122" s="504"/>
      <c r="Z122" s="504"/>
      <c r="AA122" s="504"/>
      <c r="AB122" s="785"/>
      <c r="AC122" s="785"/>
      <c r="AD122" s="785"/>
      <c r="AE122" s="785"/>
      <c r="AF122" s="785"/>
      <c r="AG122" s="785"/>
      <c r="AH122" s="785"/>
    </row>
    <row r="123" spans="1:34" x14ac:dyDescent="0.25">
      <c r="A123" s="1238" t="s">
        <v>83</v>
      </c>
      <c r="B123" s="504" t="s">
        <v>75</v>
      </c>
      <c r="C123" s="785" t="s">
        <v>204</v>
      </c>
      <c r="D123" s="1228">
        <v>41641</v>
      </c>
      <c r="E123" s="405" t="s">
        <v>154</v>
      </c>
      <c r="F123" s="1230">
        <v>0.47569444444444442</v>
      </c>
      <c r="G123" s="1230" t="s">
        <v>48</v>
      </c>
      <c r="H123" s="501" t="s">
        <v>49</v>
      </c>
      <c r="I123" s="783" t="s">
        <v>93</v>
      </c>
      <c r="J123" s="457"/>
      <c r="K123" s="457"/>
      <c r="L123" s="457"/>
      <c r="M123" s="499">
        <v>1.2E-2</v>
      </c>
      <c r="N123" s="499">
        <v>2.4E-2</v>
      </c>
      <c r="O123" s="500">
        <v>0</v>
      </c>
      <c r="P123" s="499">
        <v>0.54300000000000004</v>
      </c>
      <c r="Q123" s="500">
        <v>0.57999999999999996</v>
      </c>
      <c r="R123" s="456">
        <v>0.8</v>
      </c>
      <c r="S123" s="457"/>
      <c r="T123" s="457"/>
      <c r="U123" s="501"/>
      <c r="V123" s="501"/>
      <c r="W123" s="417"/>
      <c r="X123" s="504"/>
      <c r="Y123" s="1238"/>
      <c r="Z123" s="504"/>
      <c r="AA123" s="1238"/>
      <c r="AB123" s="785"/>
      <c r="AC123" s="782"/>
      <c r="AD123" s="782"/>
      <c r="AE123" s="782"/>
      <c r="AF123" s="785"/>
      <c r="AG123" s="782"/>
      <c r="AH123" s="785"/>
    </row>
    <row r="124" spans="1:34" x14ac:dyDescent="0.25">
      <c r="A124" s="1238" t="s">
        <v>83</v>
      </c>
      <c r="B124" s="1238" t="s">
        <v>75</v>
      </c>
      <c r="C124" s="785" t="s">
        <v>204</v>
      </c>
      <c r="D124" s="409">
        <v>41646</v>
      </c>
      <c r="E124" s="405" t="s">
        <v>154</v>
      </c>
      <c r="F124" s="492">
        <v>0.4513888888888889</v>
      </c>
      <c r="G124" s="492" t="s">
        <v>48</v>
      </c>
      <c r="H124" s="434" t="s">
        <v>49</v>
      </c>
      <c r="I124" s="783" t="s">
        <v>93</v>
      </c>
      <c r="J124" s="434"/>
      <c r="K124" s="434"/>
      <c r="L124" s="434"/>
      <c r="M124" s="498">
        <v>1.4999999999999999E-2</v>
      </c>
      <c r="N124" s="498">
        <v>2.1999999999999999E-2</v>
      </c>
      <c r="O124" s="502">
        <v>0</v>
      </c>
      <c r="P124" s="498">
        <v>0.497</v>
      </c>
      <c r="Q124" s="502">
        <v>0.54</v>
      </c>
      <c r="R124" s="503">
        <v>1.1000000000000001</v>
      </c>
      <c r="S124" s="434"/>
      <c r="T124" s="434"/>
      <c r="U124" s="503">
        <v>21.1</v>
      </c>
      <c r="V124" s="503">
        <v>290.89999999999998</v>
      </c>
      <c r="W124" s="407"/>
      <c r="X124" s="1238"/>
      <c r="Y124" s="1238"/>
      <c r="Z124" s="1238"/>
      <c r="AA124" s="1238"/>
      <c r="AB124" s="785"/>
      <c r="AC124" s="785"/>
      <c r="AD124" s="785"/>
      <c r="AE124" s="785"/>
      <c r="AF124" s="785"/>
      <c r="AG124" s="785"/>
      <c r="AH124" s="785"/>
    </row>
    <row r="125" spans="1:34" x14ac:dyDescent="0.25">
      <c r="A125" s="1238" t="s">
        <v>83</v>
      </c>
      <c r="B125" s="1238" t="s">
        <v>75</v>
      </c>
      <c r="C125" s="785" t="s">
        <v>204</v>
      </c>
      <c r="D125" s="1228">
        <v>41653</v>
      </c>
      <c r="E125" s="405" t="s">
        <v>154</v>
      </c>
      <c r="F125" s="458">
        <v>0.53472222222222221</v>
      </c>
      <c r="G125" s="458" t="s">
        <v>54</v>
      </c>
      <c r="H125" s="457" t="s">
        <v>49</v>
      </c>
      <c r="I125" s="783" t="s">
        <v>93</v>
      </c>
      <c r="J125" s="457"/>
      <c r="K125" s="457"/>
      <c r="L125" s="457"/>
      <c r="M125" s="499">
        <v>8.0000000000000002E-3</v>
      </c>
      <c r="N125" s="499">
        <v>2.8000000000000001E-2</v>
      </c>
      <c r="O125" s="500">
        <v>0.02</v>
      </c>
      <c r="P125" s="499">
        <v>0.33200000000000002</v>
      </c>
      <c r="Q125" s="500">
        <v>0.43</v>
      </c>
      <c r="R125" s="456">
        <v>0.5</v>
      </c>
      <c r="S125" s="457"/>
      <c r="T125" s="501"/>
      <c r="U125" s="456">
        <v>156.5</v>
      </c>
      <c r="V125" s="456">
        <v>1119.9000000000001</v>
      </c>
      <c r="W125" s="55"/>
      <c r="X125" s="504"/>
      <c r="Y125" s="504"/>
      <c r="Z125" s="504"/>
      <c r="AA125" s="504"/>
      <c r="AB125" s="785"/>
      <c r="AC125" s="785"/>
      <c r="AD125" s="785"/>
      <c r="AE125" s="785"/>
      <c r="AF125" s="785"/>
      <c r="AG125" s="785"/>
      <c r="AH125" s="785"/>
    </row>
    <row r="126" spans="1:34" x14ac:dyDescent="0.25">
      <c r="A126" s="1238" t="s">
        <v>83</v>
      </c>
      <c r="B126" s="1238" t="s">
        <v>75</v>
      </c>
      <c r="C126" s="785" t="s">
        <v>204</v>
      </c>
      <c r="D126" s="418">
        <v>41660</v>
      </c>
      <c r="E126" s="405" t="s">
        <v>154</v>
      </c>
      <c r="F126" s="458">
        <v>0.36458333333333331</v>
      </c>
      <c r="G126" s="458" t="s">
        <v>48</v>
      </c>
      <c r="H126" s="457" t="s">
        <v>49</v>
      </c>
      <c r="I126" s="783" t="s">
        <v>93</v>
      </c>
      <c r="J126" s="457"/>
      <c r="K126" s="457"/>
      <c r="L126" s="457"/>
      <c r="M126" s="499">
        <v>1.0999999999999999E-2</v>
      </c>
      <c r="N126" s="499">
        <v>1.2E-2</v>
      </c>
      <c r="O126" s="500">
        <v>0.01</v>
      </c>
      <c r="P126" s="499">
        <v>0.33900000000000002</v>
      </c>
      <c r="Q126" s="500">
        <v>0.45</v>
      </c>
      <c r="R126" s="456">
        <v>1</v>
      </c>
      <c r="S126" s="457"/>
      <c r="T126" s="457"/>
      <c r="U126" s="456">
        <v>49.6</v>
      </c>
      <c r="V126" s="456">
        <v>249.9</v>
      </c>
      <c r="W126" s="417"/>
      <c r="X126" s="1238"/>
      <c r="Y126" s="1238"/>
      <c r="Z126" s="1238"/>
      <c r="AA126" s="1238"/>
      <c r="AB126" s="785"/>
      <c r="AC126" s="785"/>
      <c r="AD126" s="785"/>
      <c r="AE126" s="785"/>
      <c r="AF126" s="785"/>
      <c r="AG126" s="785"/>
      <c r="AH126" s="785"/>
    </row>
    <row r="127" spans="1:34" x14ac:dyDescent="0.25">
      <c r="A127" s="1238" t="s">
        <v>83</v>
      </c>
      <c r="B127" s="1238" t="s">
        <v>40</v>
      </c>
      <c r="C127" s="1238" t="s">
        <v>181</v>
      </c>
      <c r="D127" s="414">
        <v>41478</v>
      </c>
      <c r="E127" s="795" t="s">
        <v>153</v>
      </c>
      <c r="F127" s="476">
        <v>0.51458333333333328</v>
      </c>
      <c r="G127" s="476" t="s">
        <v>22</v>
      </c>
      <c r="H127" s="527" t="s">
        <v>29</v>
      </c>
      <c r="I127" s="783" t="s">
        <v>93</v>
      </c>
      <c r="J127" s="527"/>
      <c r="K127" s="527"/>
      <c r="L127" s="527"/>
      <c r="M127" s="472">
        <v>2.1000000000000001E-2</v>
      </c>
      <c r="N127" s="472">
        <v>0.02</v>
      </c>
      <c r="O127" s="473">
        <v>0.05</v>
      </c>
      <c r="P127" s="472">
        <v>0.10299999999999999</v>
      </c>
      <c r="Q127" s="937">
        <v>0.13</v>
      </c>
      <c r="R127" s="475">
        <v>1.3</v>
      </c>
      <c r="S127" s="473">
        <v>1.1299999999999999</v>
      </c>
      <c r="T127" s="473"/>
      <c r="U127" s="475">
        <v>142.1</v>
      </c>
      <c r="V127" s="475">
        <v>2419.1999999999998</v>
      </c>
      <c r="W127" s="475"/>
      <c r="X127" s="475"/>
      <c r="Y127" s="475"/>
      <c r="Z127" s="1238"/>
      <c r="AA127" s="1238"/>
      <c r="AB127" s="785"/>
      <c r="AC127" s="785"/>
      <c r="AD127" s="785"/>
      <c r="AE127" s="785"/>
      <c r="AF127" s="785"/>
      <c r="AG127" s="785"/>
      <c r="AH127" s="785"/>
    </row>
    <row r="128" spans="1:34" x14ac:dyDescent="0.25">
      <c r="A128" s="1238" t="s">
        <v>83</v>
      </c>
      <c r="B128" s="1238" t="s">
        <v>40</v>
      </c>
      <c r="C128" s="1238" t="s">
        <v>181</v>
      </c>
      <c r="D128" s="414">
        <v>41529</v>
      </c>
      <c r="E128" s="795" t="s">
        <v>153</v>
      </c>
      <c r="F128" s="476">
        <v>0.44791666666666669</v>
      </c>
      <c r="G128" s="476" t="s">
        <v>48</v>
      </c>
      <c r="H128" s="524" t="s">
        <v>49</v>
      </c>
      <c r="I128" s="783" t="s">
        <v>93</v>
      </c>
      <c r="J128" s="524"/>
      <c r="K128" s="524"/>
      <c r="L128" s="524"/>
      <c r="M128" s="446">
        <v>1.6E-2</v>
      </c>
      <c r="N128" s="446">
        <v>0.03</v>
      </c>
      <c r="O128" s="447">
        <v>0.06</v>
      </c>
      <c r="P128" s="446">
        <v>0.36699999999999999</v>
      </c>
      <c r="Q128" s="447">
        <v>0.5</v>
      </c>
      <c r="R128" s="448">
        <v>3</v>
      </c>
      <c r="S128" s="448"/>
      <c r="T128" s="448"/>
      <c r="U128" s="448">
        <v>6.3</v>
      </c>
      <c r="V128" s="475">
        <v>2419.1999999999998</v>
      </c>
      <c r="W128" s="448"/>
      <c r="X128" s="448"/>
      <c r="Y128" s="448"/>
      <c r="Z128" s="520"/>
      <c r="AA128" s="520"/>
      <c r="AB128" s="785"/>
      <c r="AC128" s="785"/>
      <c r="AD128" s="785"/>
      <c r="AE128" s="785"/>
      <c r="AF128" s="785"/>
      <c r="AG128" s="785"/>
      <c r="AH128" s="785"/>
    </row>
    <row r="129" spans="1:34" x14ac:dyDescent="0.25">
      <c r="A129" s="1238" t="s">
        <v>83</v>
      </c>
      <c r="B129" s="1238" t="s">
        <v>40</v>
      </c>
      <c r="C129" s="1238" t="s">
        <v>181</v>
      </c>
      <c r="D129" s="414">
        <v>41537</v>
      </c>
      <c r="E129" s="795" t="s">
        <v>153</v>
      </c>
      <c r="F129" s="476">
        <v>0.46875</v>
      </c>
      <c r="G129" s="476" t="s">
        <v>48</v>
      </c>
      <c r="H129" s="524" t="s">
        <v>50</v>
      </c>
      <c r="I129" s="783" t="s">
        <v>137</v>
      </c>
      <c r="J129" s="524"/>
      <c r="K129" s="524"/>
      <c r="L129" s="524"/>
      <c r="M129" s="446">
        <v>8.9999999999999993E-3</v>
      </c>
      <c r="N129" s="446">
        <v>2.1999999999999999E-2</v>
      </c>
      <c r="O129" s="447">
        <v>0.03</v>
      </c>
      <c r="P129" s="446">
        <v>0.247</v>
      </c>
      <c r="Q129" s="447">
        <v>0.36</v>
      </c>
      <c r="R129" s="448">
        <v>1.1000000000000001</v>
      </c>
      <c r="S129" s="448"/>
      <c r="T129" s="448"/>
      <c r="U129" s="448">
        <v>80.900000000000006</v>
      </c>
      <c r="V129" s="448">
        <v>9870</v>
      </c>
      <c r="W129" s="448"/>
      <c r="X129" s="448"/>
      <c r="Y129" s="448"/>
      <c r="Z129" s="520"/>
      <c r="AA129" s="520"/>
      <c r="AB129" s="785"/>
      <c r="AC129" s="785"/>
      <c r="AD129" s="785"/>
      <c r="AE129" s="785"/>
      <c r="AF129" s="785"/>
      <c r="AG129" s="785"/>
      <c r="AH129" s="785"/>
    </row>
    <row r="130" spans="1:34" x14ac:dyDescent="0.25">
      <c r="A130" s="1238" t="s">
        <v>83</v>
      </c>
      <c r="B130" s="1238" t="s">
        <v>40</v>
      </c>
      <c r="C130" s="1238" t="s">
        <v>181</v>
      </c>
      <c r="D130" s="414">
        <v>41541</v>
      </c>
      <c r="E130" s="795" t="s">
        <v>153</v>
      </c>
      <c r="F130" s="476">
        <v>0.44791666666666669</v>
      </c>
      <c r="G130" s="476" t="s">
        <v>48</v>
      </c>
      <c r="H130" s="524" t="s">
        <v>49</v>
      </c>
      <c r="I130" s="783" t="s">
        <v>93</v>
      </c>
      <c r="J130" s="524"/>
      <c r="K130" s="524"/>
      <c r="L130" s="524"/>
      <c r="M130" s="505">
        <v>2.1000000000000001E-2</v>
      </c>
      <c r="N130" s="446">
        <v>0.14000000000000001</v>
      </c>
      <c r="O130" s="447">
        <v>0.03</v>
      </c>
      <c r="P130" s="446">
        <v>0.44400000000000001</v>
      </c>
      <c r="Q130" s="447">
        <v>2.2000000000000002</v>
      </c>
      <c r="R130" s="448">
        <v>17.899999999999999</v>
      </c>
      <c r="S130" s="448"/>
      <c r="T130" s="448"/>
      <c r="U130" s="448">
        <v>38.9</v>
      </c>
      <c r="V130" s="448">
        <v>1119.9000000000001</v>
      </c>
      <c r="W130" s="448"/>
      <c r="X130" s="448"/>
      <c r="Y130" s="448"/>
      <c r="Z130" s="520"/>
      <c r="AA130" s="520"/>
      <c r="AB130" s="785"/>
      <c r="AC130" s="785"/>
      <c r="AD130" s="785"/>
      <c r="AE130" s="785"/>
      <c r="AF130" s="785"/>
      <c r="AG130" s="785"/>
      <c r="AH130" s="785"/>
    </row>
    <row r="131" spans="1:34" x14ac:dyDescent="0.25">
      <c r="A131" s="1238" t="s">
        <v>83</v>
      </c>
      <c r="B131" s="1238" t="s">
        <v>40</v>
      </c>
      <c r="C131" s="1238" t="s">
        <v>181</v>
      </c>
      <c r="D131" s="414">
        <v>41548</v>
      </c>
      <c r="E131" s="795" t="s">
        <v>153</v>
      </c>
      <c r="F131" s="476">
        <v>0.41666666666666669</v>
      </c>
      <c r="G131" s="476" t="s">
        <v>48</v>
      </c>
      <c r="H131" s="524" t="s">
        <v>49</v>
      </c>
      <c r="I131" s="783" t="s">
        <v>93</v>
      </c>
      <c r="J131" s="524"/>
      <c r="K131" s="524"/>
      <c r="L131" s="524"/>
      <c r="M131" s="446">
        <v>1.0999999999999999E-2</v>
      </c>
      <c r="N131" s="446">
        <v>3.7999999999999999E-2</v>
      </c>
      <c r="O131" s="447">
        <v>0.02</v>
      </c>
      <c r="P131" s="446">
        <v>0.23599999999999999</v>
      </c>
      <c r="Q131" s="447">
        <v>0.34</v>
      </c>
      <c r="R131" s="448">
        <v>2.2000000000000002</v>
      </c>
      <c r="S131" s="448"/>
      <c r="T131" s="448"/>
      <c r="U131" s="448">
        <v>7.5</v>
      </c>
      <c r="V131" s="448">
        <v>1299.7</v>
      </c>
      <c r="W131" s="448"/>
      <c r="X131" s="448"/>
      <c r="Y131" s="448"/>
      <c r="Z131" s="520"/>
      <c r="AA131" s="520"/>
      <c r="AB131" s="785"/>
      <c r="AC131" s="785"/>
      <c r="AD131" s="785"/>
      <c r="AE131" s="785"/>
      <c r="AF131" s="785"/>
      <c r="AG131" s="785"/>
      <c r="AH131" s="785"/>
    </row>
    <row r="132" spans="1:34" x14ac:dyDescent="0.25">
      <c r="A132" s="1238" t="s">
        <v>83</v>
      </c>
      <c r="B132" s="1238" t="s">
        <v>40</v>
      </c>
      <c r="C132" s="1238" t="s">
        <v>181</v>
      </c>
      <c r="D132" s="414">
        <v>41556</v>
      </c>
      <c r="E132" s="795" t="s">
        <v>153</v>
      </c>
      <c r="F132" s="476">
        <v>0.39583333333333331</v>
      </c>
      <c r="G132" s="476" t="s">
        <v>48</v>
      </c>
      <c r="H132" s="524" t="s">
        <v>49</v>
      </c>
      <c r="I132" s="783" t="s">
        <v>93</v>
      </c>
      <c r="J132" s="524"/>
      <c r="K132" s="524"/>
      <c r="L132" s="524"/>
      <c r="M132" s="505">
        <v>1.6E-2</v>
      </c>
      <c r="N132" s="446">
        <v>3.4000000000000002E-2</v>
      </c>
      <c r="O132" s="447">
        <v>0.03</v>
      </c>
      <c r="P132" s="446">
        <v>0.497</v>
      </c>
      <c r="Q132" s="447">
        <v>0.73</v>
      </c>
      <c r="R132" s="448">
        <v>7.1</v>
      </c>
      <c r="S132" s="448"/>
      <c r="T132" s="448"/>
      <c r="U132" s="448">
        <v>10.8</v>
      </c>
      <c r="V132" s="448">
        <v>2419.6</v>
      </c>
      <c r="W132" s="448"/>
      <c r="X132" s="448"/>
      <c r="Y132" s="448"/>
      <c r="Z132" s="520"/>
      <c r="AA132" s="520"/>
      <c r="AB132" s="785"/>
      <c r="AC132" s="785"/>
      <c r="AD132" s="785"/>
      <c r="AE132" s="785"/>
      <c r="AF132" s="785"/>
      <c r="AG132" s="785"/>
      <c r="AH132" s="785"/>
    </row>
    <row r="133" spans="1:34" x14ac:dyDescent="0.25">
      <c r="A133" s="1238" t="s">
        <v>83</v>
      </c>
      <c r="B133" s="1238" t="s">
        <v>40</v>
      </c>
      <c r="C133" s="1238" t="s">
        <v>181</v>
      </c>
      <c r="D133" s="414">
        <v>41562</v>
      </c>
      <c r="E133" s="795" t="s">
        <v>153</v>
      </c>
      <c r="F133" s="476">
        <v>0.51666666666666672</v>
      </c>
      <c r="G133" s="477" t="s">
        <v>51</v>
      </c>
      <c r="H133" s="524" t="s">
        <v>52</v>
      </c>
      <c r="I133" s="783" t="s">
        <v>137</v>
      </c>
      <c r="J133" s="524"/>
      <c r="K133" s="524"/>
      <c r="L133" s="524"/>
      <c r="M133" s="461">
        <v>1.7999999999999999E-2</v>
      </c>
      <c r="N133" s="450">
        <v>2.5999999999999999E-2</v>
      </c>
      <c r="O133" s="447">
        <v>0.03</v>
      </c>
      <c r="P133" s="450">
        <v>1.0236000000000001</v>
      </c>
      <c r="Q133" s="451">
        <v>1.03</v>
      </c>
      <c r="R133" s="449">
        <v>1.1000000000000001</v>
      </c>
      <c r="S133" s="449"/>
      <c r="T133" s="449"/>
      <c r="U133" s="449">
        <v>759</v>
      </c>
      <c r="V133" s="475">
        <v>2419.1999999999998</v>
      </c>
      <c r="W133" s="449"/>
      <c r="X133" s="449"/>
      <c r="Y133" s="449"/>
      <c r="Z133" s="520"/>
      <c r="AA133" s="520"/>
      <c r="AB133" s="785"/>
      <c r="AC133" s="785"/>
      <c r="AD133" s="785"/>
      <c r="AE133" s="785"/>
      <c r="AF133" s="785"/>
      <c r="AG133" s="785"/>
      <c r="AH133" s="785"/>
    </row>
    <row r="134" spans="1:34" x14ac:dyDescent="0.25">
      <c r="A134" s="1238" t="s">
        <v>83</v>
      </c>
      <c r="B134" s="1238" t="s">
        <v>40</v>
      </c>
      <c r="C134" s="1238" t="s">
        <v>181</v>
      </c>
      <c r="D134" s="414">
        <v>41569</v>
      </c>
      <c r="E134" s="795" t="s">
        <v>153</v>
      </c>
      <c r="F134" s="476">
        <v>0.4375</v>
      </c>
      <c r="G134" s="476" t="s">
        <v>48</v>
      </c>
      <c r="H134" s="524" t="s">
        <v>53</v>
      </c>
      <c r="I134" s="783" t="s">
        <v>137</v>
      </c>
      <c r="J134" s="524"/>
      <c r="K134" s="524"/>
      <c r="L134" s="524"/>
      <c r="M134" s="505">
        <v>1.4E-2</v>
      </c>
      <c r="N134" s="505">
        <v>3.4000000000000002E-2</v>
      </c>
      <c r="O134" s="459">
        <v>0.03</v>
      </c>
      <c r="P134" s="461">
        <v>0.34499999999999997</v>
      </c>
      <c r="Q134" s="464">
        <v>0.32</v>
      </c>
      <c r="R134" s="1226">
        <v>0.3</v>
      </c>
      <c r="S134" s="448"/>
      <c r="T134" s="1226"/>
      <c r="U134" s="1226">
        <v>186</v>
      </c>
      <c r="V134" s="1226">
        <v>299</v>
      </c>
      <c r="W134" s="1226"/>
      <c r="X134" s="1226"/>
      <c r="Y134" s="448"/>
      <c r="Z134" s="520"/>
      <c r="AA134" s="520"/>
      <c r="AB134" s="785"/>
      <c r="AC134" s="785"/>
      <c r="AD134" s="785"/>
      <c r="AE134" s="785"/>
      <c r="AF134" s="785"/>
      <c r="AG134" s="785"/>
      <c r="AH134" s="785"/>
    </row>
    <row r="135" spans="1:34" x14ac:dyDescent="0.25">
      <c r="A135" s="1238" t="s">
        <v>83</v>
      </c>
      <c r="B135" s="1238" t="s">
        <v>40</v>
      </c>
      <c r="C135" s="1238" t="s">
        <v>181</v>
      </c>
      <c r="D135" s="414">
        <v>41578</v>
      </c>
      <c r="E135" s="795" t="s">
        <v>153</v>
      </c>
      <c r="F135" s="476">
        <v>0.44791666666666669</v>
      </c>
      <c r="G135" s="476" t="s">
        <v>48</v>
      </c>
      <c r="H135" s="524" t="s">
        <v>49</v>
      </c>
      <c r="I135" s="783" t="s">
        <v>93</v>
      </c>
      <c r="J135" s="524"/>
      <c r="K135" s="524"/>
      <c r="L135" s="524"/>
      <c r="M135" s="446">
        <v>1.2E-2</v>
      </c>
      <c r="N135" s="446">
        <v>3.2000000000000001E-2</v>
      </c>
      <c r="O135" s="447">
        <v>0.03</v>
      </c>
      <c r="P135" s="446">
        <v>0.24199999999999999</v>
      </c>
      <c r="Q135" s="447">
        <v>0.32</v>
      </c>
      <c r="R135" s="448">
        <v>1.1000000000000001</v>
      </c>
      <c r="S135" s="448"/>
      <c r="T135" s="448"/>
      <c r="U135" s="448">
        <v>65.7</v>
      </c>
      <c r="V135" s="448">
        <v>1986.3</v>
      </c>
      <c r="W135" s="448"/>
      <c r="X135" s="448"/>
      <c r="Y135" s="448"/>
      <c r="Z135" s="520"/>
      <c r="AA135" s="520"/>
      <c r="AB135" s="785"/>
      <c r="AC135" s="785"/>
      <c r="AD135" s="785"/>
      <c r="AE135" s="785"/>
      <c r="AF135" s="785"/>
      <c r="AG135" s="785"/>
      <c r="AH135" s="785"/>
    </row>
    <row r="136" spans="1:34" x14ac:dyDescent="0.25">
      <c r="A136" s="1238" t="s">
        <v>83</v>
      </c>
      <c r="B136" s="1238" t="s">
        <v>40</v>
      </c>
      <c r="C136" s="1238" t="s">
        <v>181</v>
      </c>
      <c r="D136" s="414">
        <v>41584</v>
      </c>
      <c r="E136" s="795" t="s">
        <v>153</v>
      </c>
      <c r="F136" s="476">
        <v>0.375</v>
      </c>
      <c r="G136" s="476" t="s">
        <v>48</v>
      </c>
      <c r="H136" s="524" t="s">
        <v>49</v>
      </c>
      <c r="I136" s="783" t="s">
        <v>93</v>
      </c>
      <c r="J136" s="524"/>
      <c r="K136" s="524"/>
      <c r="L136" s="524"/>
      <c r="M136" s="505">
        <v>3.2000000000000001E-2</v>
      </c>
      <c r="N136" s="446">
        <v>7.3999999999999996E-2</v>
      </c>
      <c r="O136" s="447">
        <v>0.03</v>
      </c>
      <c r="P136" s="446">
        <v>0.432</v>
      </c>
      <c r="Q136" s="447">
        <v>0.61</v>
      </c>
      <c r="R136" s="448">
        <v>4.7</v>
      </c>
      <c r="S136" s="448"/>
      <c r="T136" s="448"/>
      <c r="U136" s="448">
        <v>4080</v>
      </c>
      <c r="V136" s="448">
        <v>28510</v>
      </c>
      <c r="W136" s="448"/>
      <c r="X136" s="448"/>
      <c r="Y136" s="448"/>
      <c r="Z136" s="520"/>
      <c r="AA136" s="520"/>
      <c r="AB136" s="785"/>
      <c r="AC136" s="785"/>
      <c r="AD136" s="785"/>
      <c r="AE136" s="785"/>
      <c r="AF136" s="785"/>
      <c r="AG136" s="785"/>
      <c r="AH136" s="785"/>
    </row>
    <row r="137" spans="1:34" x14ac:dyDescent="0.25">
      <c r="A137" s="1238" t="s">
        <v>83</v>
      </c>
      <c r="B137" s="1238" t="s">
        <v>40</v>
      </c>
      <c r="C137" s="1238" t="s">
        <v>181</v>
      </c>
      <c r="D137" s="414">
        <v>41590</v>
      </c>
      <c r="E137" s="795" t="s">
        <v>153</v>
      </c>
      <c r="F137" s="476">
        <v>0.4826388888888889</v>
      </c>
      <c r="G137" s="476" t="s">
        <v>54</v>
      </c>
      <c r="H137" s="524" t="s">
        <v>49</v>
      </c>
      <c r="I137" s="783" t="s">
        <v>93</v>
      </c>
      <c r="J137" s="524"/>
      <c r="K137" s="524"/>
      <c r="L137" s="524"/>
      <c r="M137" s="450">
        <v>1.0999999999999999E-2</v>
      </c>
      <c r="N137" s="450">
        <v>0.01</v>
      </c>
      <c r="O137" s="447">
        <v>0.03</v>
      </c>
      <c r="P137" s="446">
        <v>0.16900000000000001</v>
      </c>
      <c r="Q137" s="447">
        <v>0.22</v>
      </c>
      <c r="R137" s="448">
        <v>1</v>
      </c>
      <c r="S137" s="448"/>
      <c r="T137" s="448"/>
      <c r="U137" s="448">
        <v>45</v>
      </c>
      <c r="V137" s="448">
        <v>1986.3</v>
      </c>
      <c r="W137" s="448"/>
      <c r="X137" s="448"/>
      <c r="Y137" s="448"/>
      <c r="Z137" s="520"/>
      <c r="AA137" s="520"/>
      <c r="AB137" s="785"/>
      <c r="AC137" s="785"/>
      <c r="AD137" s="785"/>
      <c r="AE137" s="785"/>
      <c r="AF137" s="785"/>
      <c r="AG137" s="785"/>
      <c r="AH137" s="785"/>
    </row>
    <row r="138" spans="1:34" x14ac:dyDescent="0.25">
      <c r="A138" s="1238" t="s">
        <v>83</v>
      </c>
      <c r="B138" s="1238" t="s">
        <v>40</v>
      </c>
      <c r="C138" s="1238" t="s">
        <v>181</v>
      </c>
      <c r="D138" s="413">
        <v>41597</v>
      </c>
      <c r="E138" s="795" t="s">
        <v>153</v>
      </c>
      <c r="F138" s="480">
        <v>0.40625</v>
      </c>
      <c r="G138" s="480" t="s">
        <v>48</v>
      </c>
      <c r="H138" s="525" t="s">
        <v>49</v>
      </c>
      <c r="I138" s="783" t="s">
        <v>93</v>
      </c>
      <c r="J138" s="525"/>
      <c r="K138" s="525"/>
      <c r="L138" s="525"/>
      <c r="M138" s="505">
        <v>0.01</v>
      </c>
      <c r="N138" s="505">
        <v>2.5999999999999999E-2</v>
      </c>
      <c r="O138" s="459">
        <v>0.03</v>
      </c>
      <c r="P138" s="505">
        <v>0.123</v>
      </c>
      <c r="Q138" s="459">
        <v>0.22</v>
      </c>
      <c r="R138" s="1226">
        <v>0.7</v>
      </c>
      <c r="S138" s="448"/>
      <c r="T138" s="1226"/>
      <c r="U138" s="1226">
        <v>435.2</v>
      </c>
      <c r="V138" s="1226">
        <v>2400</v>
      </c>
      <c r="W138" s="448"/>
      <c r="X138" s="448"/>
      <c r="Y138" s="448"/>
      <c r="Z138" s="520"/>
      <c r="AA138" s="520"/>
      <c r="AB138" s="785"/>
      <c r="AC138" s="785"/>
      <c r="AD138" s="785"/>
      <c r="AE138" s="785"/>
      <c r="AF138" s="785"/>
      <c r="AG138" s="785"/>
      <c r="AH138" s="785"/>
    </row>
    <row r="139" spans="1:34" x14ac:dyDescent="0.25">
      <c r="A139" s="1238" t="s">
        <v>83</v>
      </c>
      <c r="B139" s="1238" t="s">
        <v>40</v>
      </c>
      <c r="C139" s="1238" t="s">
        <v>181</v>
      </c>
      <c r="D139" s="414">
        <v>41604</v>
      </c>
      <c r="E139" s="795" t="s">
        <v>153</v>
      </c>
      <c r="F139" s="476">
        <v>0.44791666666666669</v>
      </c>
      <c r="G139" s="476" t="s">
        <v>55</v>
      </c>
      <c r="H139" s="524" t="s">
        <v>49</v>
      </c>
      <c r="I139" s="783" t="s">
        <v>93</v>
      </c>
      <c r="J139" s="524"/>
      <c r="K139" s="524"/>
      <c r="L139" s="524"/>
      <c r="M139" s="450">
        <v>1.2999999999999999E-2</v>
      </c>
      <c r="N139" s="450">
        <v>1.7999999999999999E-2</v>
      </c>
      <c r="O139" s="447">
        <v>0.03</v>
      </c>
      <c r="P139" s="450">
        <v>0.13500000000000001</v>
      </c>
      <c r="Q139" s="451">
        <v>0.14000000000000001</v>
      </c>
      <c r="R139" s="449">
        <v>0.4</v>
      </c>
      <c r="S139" s="449"/>
      <c r="T139" s="449"/>
      <c r="U139" s="449">
        <v>77.099999999999994</v>
      </c>
      <c r="V139" s="449">
        <v>1203.3</v>
      </c>
      <c r="W139" s="449"/>
      <c r="X139" s="449"/>
      <c r="Y139" s="449"/>
      <c r="Z139" s="520"/>
      <c r="AA139" s="520"/>
      <c r="AB139" s="785"/>
      <c r="AC139" s="785"/>
      <c r="AD139" s="785"/>
      <c r="AE139" s="785"/>
      <c r="AF139" s="785"/>
      <c r="AG139" s="785"/>
      <c r="AH139" s="785"/>
    </row>
    <row r="140" spans="1:34" x14ac:dyDescent="0.25">
      <c r="A140" s="1238" t="s">
        <v>83</v>
      </c>
      <c r="B140" s="1238" t="s">
        <v>40</v>
      </c>
      <c r="C140" s="1238" t="s">
        <v>181</v>
      </c>
      <c r="D140" s="414">
        <v>41611</v>
      </c>
      <c r="E140" s="795" t="s">
        <v>153</v>
      </c>
      <c r="F140" s="476">
        <v>0.36458333333333331</v>
      </c>
      <c r="G140" s="476" t="s">
        <v>48</v>
      </c>
      <c r="H140" s="524" t="s">
        <v>49</v>
      </c>
      <c r="I140" s="783" t="s">
        <v>93</v>
      </c>
      <c r="J140" s="524"/>
      <c r="K140" s="524"/>
      <c r="L140" s="524"/>
      <c r="M140" s="461">
        <v>7.0000000000000001E-3</v>
      </c>
      <c r="N140" s="450">
        <v>1.2E-2</v>
      </c>
      <c r="O140" s="447">
        <v>0.03</v>
      </c>
      <c r="P140" s="450">
        <v>0.152</v>
      </c>
      <c r="Q140" s="451">
        <v>0.25</v>
      </c>
      <c r="R140" s="449">
        <v>0.5</v>
      </c>
      <c r="S140" s="449"/>
      <c r="T140" s="449"/>
      <c r="U140" s="449">
        <v>26.5</v>
      </c>
      <c r="V140" s="449">
        <v>435.2</v>
      </c>
      <c r="W140" s="449"/>
      <c r="X140" s="449"/>
      <c r="Y140" s="449"/>
      <c r="Z140" s="520"/>
      <c r="AA140" s="520"/>
      <c r="AB140" s="785"/>
      <c r="AC140" s="785"/>
      <c r="AD140" s="785"/>
      <c r="AE140" s="785"/>
      <c r="AF140" s="785"/>
      <c r="AG140" s="785"/>
      <c r="AH140" s="785"/>
    </row>
    <row r="141" spans="1:34" x14ac:dyDescent="0.25">
      <c r="A141" s="1238" t="s">
        <v>83</v>
      </c>
      <c r="B141" s="1238" t="s">
        <v>40</v>
      </c>
      <c r="C141" s="1238" t="s">
        <v>181</v>
      </c>
      <c r="D141" s="415">
        <v>41625</v>
      </c>
      <c r="E141" s="795" t="s">
        <v>153</v>
      </c>
      <c r="F141" s="478">
        <v>0.41666666666666669</v>
      </c>
      <c r="G141" s="478" t="s">
        <v>48</v>
      </c>
      <c r="H141" s="526" t="s">
        <v>56</v>
      </c>
      <c r="I141" s="783" t="s">
        <v>137</v>
      </c>
      <c r="J141" s="526"/>
      <c r="K141" s="526"/>
      <c r="L141" s="526"/>
      <c r="M141" s="461">
        <v>0.01</v>
      </c>
      <c r="N141" s="461">
        <v>3.5999999999999997E-2</v>
      </c>
      <c r="O141" s="464">
        <v>0.06</v>
      </c>
      <c r="P141" s="461">
        <v>0.18</v>
      </c>
      <c r="Q141" s="464">
        <v>0.27</v>
      </c>
      <c r="R141" s="462">
        <v>1.2</v>
      </c>
      <c r="S141" s="449"/>
      <c r="T141" s="462"/>
      <c r="U141" s="462">
        <v>248.1</v>
      </c>
      <c r="V141" s="462">
        <v>2419.1999999999998</v>
      </c>
      <c r="W141" s="462"/>
      <c r="X141" s="462"/>
      <c r="Y141" s="462"/>
      <c r="Z141" s="521"/>
      <c r="AA141" s="521"/>
      <c r="AB141" s="785"/>
      <c r="AC141" s="785"/>
      <c r="AD141" s="785"/>
      <c r="AE141" s="785"/>
      <c r="AF141" s="785"/>
      <c r="AG141" s="785"/>
      <c r="AH141" s="785"/>
    </row>
    <row r="142" spans="1:34" x14ac:dyDescent="0.25">
      <c r="A142" s="1238" t="s">
        <v>83</v>
      </c>
      <c r="B142" s="504" t="s">
        <v>40</v>
      </c>
      <c r="C142" s="504" t="s">
        <v>181</v>
      </c>
      <c r="D142" s="1228">
        <v>41641</v>
      </c>
      <c r="E142" s="405" t="s">
        <v>154</v>
      </c>
      <c r="F142" s="1229">
        <v>0.4548611111111111</v>
      </c>
      <c r="G142" s="1229" t="s">
        <v>48</v>
      </c>
      <c r="H142" s="1231" t="s">
        <v>49</v>
      </c>
      <c r="I142" s="783" t="s">
        <v>93</v>
      </c>
      <c r="J142" s="528"/>
      <c r="K142" s="528"/>
      <c r="L142" s="528"/>
      <c r="M142" s="499">
        <v>8.9999999999999993E-3</v>
      </c>
      <c r="N142" s="499">
        <v>2.1999999999999999E-2</v>
      </c>
      <c r="O142" s="452">
        <v>0.01</v>
      </c>
      <c r="P142" s="499">
        <v>0.223</v>
      </c>
      <c r="Q142" s="500">
        <v>0.25</v>
      </c>
      <c r="R142" s="456">
        <v>0.7</v>
      </c>
      <c r="S142" s="456"/>
      <c r="T142" s="456"/>
      <c r="U142" s="501"/>
      <c r="V142" s="457"/>
      <c r="W142" s="457"/>
      <c r="X142" s="457"/>
      <c r="Y142" s="457"/>
      <c r="Z142" s="522"/>
      <c r="AA142" s="522"/>
      <c r="AB142" s="785"/>
      <c r="AC142" s="782"/>
      <c r="AD142" s="782"/>
      <c r="AE142" s="785"/>
      <c r="AF142" s="785"/>
      <c r="AG142" s="782"/>
      <c r="AH142" s="785"/>
    </row>
    <row r="143" spans="1:34" x14ac:dyDescent="0.25">
      <c r="A143" s="1238" t="s">
        <v>83</v>
      </c>
      <c r="B143" s="1238" t="s">
        <v>40</v>
      </c>
      <c r="C143" s="1238" t="s">
        <v>181</v>
      </c>
      <c r="D143" s="415">
        <v>41646</v>
      </c>
      <c r="E143" s="405" t="s">
        <v>154</v>
      </c>
      <c r="F143" s="478">
        <v>0.43055555555555558</v>
      </c>
      <c r="G143" s="478" t="s">
        <v>48</v>
      </c>
      <c r="H143" s="526" t="s">
        <v>49</v>
      </c>
      <c r="I143" s="783" t="s">
        <v>93</v>
      </c>
      <c r="J143" s="526"/>
      <c r="K143" s="526"/>
      <c r="L143" s="526"/>
      <c r="M143" s="450">
        <v>1.4E-2</v>
      </c>
      <c r="N143" s="450">
        <v>2.1999999999999999E-2</v>
      </c>
      <c r="O143" s="451">
        <v>0.02</v>
      </c>
      <c r="P143" s="450">
        <v>0.20399999999999999</v>
      </c>
      <c r="Q143" s="451">
        <v>0.27</v>
      </c>
      <c r="R143" s="449">
        <v>0.8</v>
      </c>
      <c r="S143" s="449"/>
      <c r="T143" s="449"/>
      <c r="U143" s="449">
        <v>66.3</v>
      </c>
      <c r="V143" s="449">
        <v>307.60000000000002</v>
      </c>
      <c r="W143" s="449"/>
      <c r="X143" s="449"/>
      <c r="Y143" s="449"/>
      <c r="Z143" s="521"/>
      <c r="AA143" s="521"/>
      <c r="AB143" s="785"/>
      <c r="AC143" s="785"/>
      <c r="AD143" s="785"/>
      <c r="AE143" s="785"/>
      <c r="AF143" s="785"/>
      <c r="AG143" s="785"/>
      <c r="AH143" s="785"/>
    </row>
    <row r="144" spans="1:34" x14ac:dyDescent="0.25">
      <c r="A144" s="1238" t="s">
        <v>83</v>
      </c>
      <c r="B144" s="1238" t="s">
        <v>40</v>
      </c>
      <c r="C144" s="1238" t="s">
        <v>181</v>
      </c>
      <c r="D144" s="418">
        <v>41653</v>
      </c>
      <c r="E144" s="405" t="s">
        <v>154</v>
      </c>
      <c r="F144" s="479">
        <v>0.51041666666666663</v>
      </c>
      <c r="G144" s="479" t="s">
        <v>54</v>
      </c>
      <c r="H144" s="528" t="s">
        <v>49</v>
      </c>
      <c r="I144" s="783" t="s">
        <v>93</v>
      </c>
      <c r="J144" s="528"/>
      <c r="K144" s="528"/>
      <c r="L144" s="528"/>
      <c r="M144" s="499">
        <v>8.0000000000000002E-3</v>
      </c>
      <c r="N144" s="499">
        <v>2.8000000000000001E-2</v>
      </c>
      <c r="O144" s="500">
        <v>0.01</v>
      </c>
      <c r="P144" s="499">
        <v>0.156</v>
      </c>
      <c r="Q144" s="500">
        <v>0.25</v>
      </c>
      <c r="R144" s="456">
        <v>0.3</v>
      </c>
      <c r="S144" s="456"/>
      <c r="T144" s="456"/>
      <c r="U144" s="456">
        <v>151.5</v>
      </c>
      <c r="V144" s="456">
        <v>980.4</v>
      </c>
      <c r="W144" s="456"/>
      <c r="X144" s="456"/>
      <c r="Y144" s="456"/>
      <c r="Z144" s="522"/>
      <c r="AA144" s="522"/>
      <c r="AB144" s="785"/>
      <c r="AC144" s="785"/>
      <c r="AD144" s="785"/>
      <c r="AE144" s="785"/>
      <c r="AF144" s="785"/>
      <c r="AG144" s="785"/>
      <c r="AH144" s="785"/>
    </row>
    <row r="145" spans="1:34" x14ac:dyDescent="0.25">
      <c r="A145" s="1238" t="s">
        <v>83</v>
      </c>
      <c r="B145" s="1238" t="s">
        <v>40</v>
      </c>
      <c r="C145" s="1238" t="s">
        <v>181</v>
      </c>
      <c r="D145" s="418">
        <v>41660</v>
      </c>
      <c r="E145" s="405" t="s">
        <v>154</v>
      </c>
      <c r="F145" s="479">
        <v>0.35416666666666669</v>
      </c>
      <c r="G145" s="479" t="s">
        <v>48</v>
      </c>
      <c r="H145" s="528" t="s">
        <v>49</v>
      </c>
      <c r="I145" s="783" t="s">
        <v>93</v>
      </c>
      <c r="J145" s="528"/>
      <c r="K145" s="528"/>
      <c r="L145" s="528"/>
      <c r="M145" s="499">
        <v>8.9999999999999993E-3</v>
      </c>
      <c r="N145" s="499">
        <v>0.01</v>
      </c>
      <c r="O145" s="447">
        <v>0.03</v>
      </c>
      <c r="P145" s="499">
        <v>0.13</v>
      </c>
      <c r="Q145" s="500">
        <v>0.22</v>
      </c>
      <c r="R145" s="456">
        <v>1</v>
      </c>
      <c r="S145" s="500" t="s">
        <v>19</v>
      </c>
      <c r="T145" s="500"/>
      <c r="U145" s="456">
        <v>55.7</v>
      </c>
      <c r="V145" s="456">
        <v>290.89999999999998</v>
      </c>
      <c r="W145" s="456"/>
      <c r="X145" s="456"/>
      <c r="Y145" s="456"/>
      <c r="Z145" s="522"/>
      <c r="AA145" s="522"/>
      <c r="AB145" s="785"/>
      <c r="AC145" s="785"/>
      <c r="AD145" s="785"/>
      <c r="AE145" s="785"/>
      <c r="AF145" s="785"/>
      <c r="AG145" s="785"/>
      <c r="AH145" s="785"/>
    </row>
    <row r="146" spans="1:34" x14ac:dyDescent="0.25">
      <c r="A146" s="1238" t="s">
        <v>83</v>
      </c>
      <c r="B146" s="1238" t="s">
        <v>40</v>
      </c>
      <c r="C146" s="1238" t="s">
        <v>181</v>
      </c>
      <c r="D146" s="415">
        <v>41668</v>
      </c>
      <c r="E146" s="405" t="s">
        <v>154</v>
      </c>
      <c r="F146" s="478">
        <v>0.44444444444444442</v>
      </c>
      <c r="G146" s="478" t="s">
        <v>48</v>
      </c>
      <c r="H146" s="526" t="s">
        <v>49</v>
      </c>
      <c r="I146" s="783" t="s">
        <v>93</v>
      </c>
      <c r="J146" s="526"/>
      <c r="K146" s="526"/>
      <c r="L146" s="526"/>
      <c r="M146" s="493">
        <v>7.0000000000000001E-3</v>
      </c>
      <c r="N146" s="493">
        <v>2.8000000000000001E-2</v>
      </c>
      <c r="O146" s="447">
        <v>0.03</v>
      </c>
      <c r="P146" s="493">
        <v>0.125</v>
      </c>
      <c r="Q146" s="494">
        <v>0.15</v>
      </c>
      <c r="R146" s="495">
        <v>0.6</v>
      </c>
      <c r="S146" s="494">
        <v>2.2000000000000002</v>
      </c>
      <c r="T146" s="494"/>
      <c r="U146" s="495">
        <v>10.9</v>
      </c>
      <c r="V146" s="495">
        <v>248.1</v>
      </c>
      <c r="W146" s="495"/>
      <c r="X146" s="495"/>
      <c r="Y146" s="495"/>
      <c r="Z146" s="521"/>
      <c r="AA146" s="521"/>
      <c r="AB146" s="785"/>
      <c r="AC146" s="785"/>
      <c r="AD146" s="785"/>
      <c r="AE146" s="785"/>
      <c r="AF146" s="785"/>
      <c r="AG146" s="785"/>
      <c r="AH146" s="785"/>
    </row>
    <row r="147" spans="1:34" x14ac:dyDescent="0.25">
      <c r="A147" s="1238" t="s">
        <v>83</v>
      </c>
      <c r="B147" s="1238" t="s">
        <v>40</v>
      </c>
      <c r="C147" s="1238" t="s">
        <v>181</v>
      </c>
      <c r="D147" s="415">
        <v>41683</v>
      </c>
      <c r="E147" s="405" t="s">
        <v>154</v>
      </c>
      <c r="F147" s="478">
        <v>0.36805555555555558</v>
      </c>
      <c r="G147" s="478" t="s">
        <v>48</v>
      </c>
      <c r="H147" s="526" t="s">
        <v>49</v>
      </c>
      <c r="I147" s="783" t="s">
        <v>93</v>
      </c>
      <c r="J147" s="526"/>
      <c r="K147" s="526"/>
      <c r="L147" s="526"/>
      <c r="M147" s="493">
        <v>8.9999999999999993E-3</v>
      </c>
      <c r="N147" s="493">
        <v>1.6E-2</v>
      </c>
      <c r="O147" s="447">
        <v>0.03</v>
      </c>
      <c r="P147" s="493">
        <v>0.107</v>
      </c>
      <c r="Q147" s="494">
        <v>0.15</v>
      </c>
      <c r="R147" s="495">
        <v>0.9</v>
      </c>
      <c r="S147" s="494">
        <v>8.5</v>
      </c>
      <c r="T147" s="494"/>
      <c r="U147" s="495">
        <v>68.900000000000006</v>
      </c>
      <c r="V147" s="495">
        <v>238.2</v>
      </c>
      <c r="W147" s="495"/>
      <c r="X147" s="495"/>
      <c r="Y147" s="495"/>
      <c r="Z147" s="521"/>
      <c r="AA147" s="521"/>
      <c r="AB147" s="785"/>
      <c r="AC147" s="785"/>
      <c r="AD147" s="785"/>
      <c r="AE147" s="785"/>
      <c r="AF147" s="785"/>
      <c r="AG147" s="785"/>
      <c r="AH147" s="785"/>
    </row>
    <row r="148" spans="1:34" x14ac:dyDescent="0.25">
      <c r="A148" s="1238" t="s">
        <v>83</v>
      </c>
      <c r="B148" s="1238" t="s">
        <v>40</v>
      </c>
      <c r="C148" s="1238" t="s">
        <v>181</v>
      </c>
      <c r="D148" s="415">
        <v>41689</v>
      </c>
      <c r="E148" s="405" t="s">
        <v>154</v>
      </c>
      <c r="F148" s="478">
        <v>0.4284722222222222</v>
      </c>
      <c r="G148" s="478" t="s">
        <v>57</v>
      </c>
      <c r="H148" s="526" t="s">
        <v>49</v>
      </c>
      <c r="I148" s="783" t="s">
        <v>93</v>
      </c>
      <c r="J148" s="526"/>
      <c r="K148" s="526"/>
      <c r="L148" s="526"/>
      <c r="M148" s="493">
        <v>8.0000000000000002E-3</v>
      </c>
      <c r="N148" s="493">
        <v>1.7999999999999999E-2</v>
      </c>
      <c r="O148" s="447">
        <v>0.03</v>
      </c>
      <c r="P148" s="493">
        <v>4.8000000000000001E-2</v>
      </c>
      <c r="Q148" s="494">
        <v>0.1</v>
      </c>
      <c r="R148" s="495">
        <v>0.4</v>
      </c>
      <c r="S148" s="494">
        <v>0.09</v>
      </c>
      <c r="T148" s="494"/>
      <c r="U148" s="495">
        <v>111.9</v>
      </c>
      <c r="V148" s="495">
        <v>325.5</v>
      </c>
      <c r="W148" s="495"/>
      <c r="X148" s="495"/>
      <c r="Y148" s="495"/>
      <c r="Z148" s="521"/>
      <c r="AA148" s="521"/>
      <c r="AB148" s="785"/>
      <c r="AC148" s="785"/>
      <c r="AD148" s="785"/>
      <c r="AE148" s="785"/>
      <c r="AF148" s="785"/>
      <c r="AG148" s="785"/>
      <c r="AH148" s="785"/>
    </row>
    <row r="149" spans="1:34" x14ac:dyDescent="0.25">
      <c r="A149" s="1238" t="s">
        <v>83</v>
      </c>
      <c r="B149" s="1238" t="s">
        <v>40</v>
      </c>
      <c r="C149" s="1238" t="s">
        <v>181</v>
      </c>
      <c r="D149" s="414">
        <v>41697</v>
      </c>
      <c r="E149" s="405" t="s">
        <v>154</v>
      </c>
      <c r="F149" s="476">
        <v>0.4604166666666667</v>
      </c>
      <c r="G149" s="476" t="s">
        <v>24</v>
      </c>
      <c r="H149" s="524" t="s">
        <v>49</v>
      </c>
      <c r="I149" s="783" t="s">
        <v>93</v>
      </c>
      <c r="J149" s="524"/>
      <c r="K149" s="524"/>
      <c r="L149" s="524"/>
      <c r="M149" s="455">
        <v>8.0000000000000002E-3</v>
      </c>
      <c r="N149" s="455">
        <v>2.1999999999999999E-2</v>
      </c>
      <c r="O149" s="455">
        <v>0.02</v>
      </c>
      <c r="P149" s="455">
        <v>6.6000000000000003E-2</v>
      </c>
      <c r="Q149" s="455">
        <v>0.22</v>
      </c>
      <c r="R149" s="455">
        <v>2.1</v>
      </c>
      <c r="S149" s="455">
        <v>1.6</v>
      </c>
      <c r="T149" s="455"/>
      <c r="U149" s="455">
        <v>29.5</v>
      </c>
      <c r="V149" s="455">
        <v>209.8</v>
      </c>
      <c r="W149" s="455"/>
      <c r="X149" s="455"/>
      <c r="Y149" s="455"/>
      <c r="Z149" s="520"/>
      <c r="AA149" s="520"/>
      <c r="AB149" s="785"/>
      <c r="AC149" s="785"/>
      <c r="AD149" s="785"/>
      <c r="AE149" s="785"/>
      <c r="AF149" s="785"/>
      <c r="AG149" s="785"/>
      <c r="AH149" s="785"/>
    </row>
    <row r="150" spans="1:34" x14ac:dyDescent="0.25">
      <c r="A150" s="1238" t="s">
        <v>83</v>
      </c>
      <c r="B150" s="1238" t="s">
        <v>40</v>
      </c>
      <c r="C150" s="1238" t="s">
        <v>181</v>
      </c>
      <c r="D150" s="413">
        <v>41708</v>
      </c>
      <c r="E150" s="405" t="s">
        <v>154</v>
      </c>
      <c r="F150" s="480">
        <v>0.4548611111111111</v>
      </c>
      <c r="G150" s="480" t="s">
        <v>24</v>
      </c>
      <c r="H150" s="525" t="s">
        <v>58</v>
      </c>
      <c r="I150" s="783" t="s">
        <v>93</v>
      </c>
      <c r="J150" s="525"/>
      <c r="K150" s="525"/>
      <c r="L150" s="525"/>
      <c r="M150" s="455">
        <v>5.0000000000000001E-3</v>
      </c>
      <c r="N150" s="455">
        <v>2.5999999999999999E-2</v>
      </c>
      <c r="O150" s="445">
        <v>0.06</v>
      </c>
      <c r="P150" s="455">
        <v>8.5999999999999993E-2</v>
      </c>
      <c r="Q150" s="455">
        <v>0.12</v>
      </c>
      <c r="R150" s="455">
        <v>0.9</v>
      </c>
      <c r="S150" s="445">
        <v>1.4</v>
      </c>
      <c r="T150" s="445"/>
      <c r="U150" s="445">
        <v>52.1</v>
      </c>
      <c r="V150" s="445">
        <v>275.5</v>
      </c>
      <c r="W150" s="445"/>
      <c r="X150" s="445"/>
      <c r="Y150" s="445"/>
      <c r="Z150" s="520"/>
      <c r="AA150" s="520"/>
      <c r="AB150" s="785"/>
      <c r="AC150" s="785"/>
      <c r="AD150" s="785"/>
      <c r="AE150" s="785"/>
      <c r="AF150" s="785"/>
      <c r="AG150" s="785"/>
      <c r="AH150" s="785"/>
    </row>
    <row r="151" spans="1:34" x14ac:dyDescent="0.25">
      <c r="A151" s="1238" t="s">
        <v>83</v>
      </c>
      <c r="B151" s="1238" t="s">
        <v>40</v>
      </c>
      <c r="C151" s="1238" t="s">
        <v>181</v>
      </c>
      <c r="D151" s="414">
        <v>41716</v>
      </c>
      <c r="E151" s="405" t="s">
        <v>154</v>
      </c>
      <c r="F151" s="476">
        <v>0.53333333333333333</v>
      </c>
      <c r="G151" s="476" t="s">
        <v>24</v>
      </c>
      <c r="H151" s="524" t="s">
        <v>31</v>
      </c>
      <c r="I151" s="783" t="s">
        <v>137</v>
      </c>
      <c r="J151" s="524"/>
      <c r="K151" s="524"/>
      <c r="L151" s="524"/>
      <c r="M151" s="461">
        <v>0.01</v>
      </c>
      <c r="N151" s="455">
        <v>3.7999999999999999E-2</v>
      </c>
      <c r="O151" s="445">
        <v>0.08</v>
      </c>
      <c r="P151" s="455">
        <v>0.186</v>
      </c>
      <c r="Q151" s="455">
        <v>0.24</v>
      </c>
      <c r="R151" s="455">
        <v>2.1</v>
      </c>
      <c r="S151" s="445">
        <v>1.2</v>
      </c>
      <c r="T151" s="445"/>
      <c r="U151" s="445">
        <v>50.4</v>
      </c>
      <c r="V151" s="445">
        <v>435.2</v>
      </c>
      <c r="W151" s="445"/>
      <c r="X151" s="445"/>
      <c r="Y151" s="445"/>
      <c r="Z151" s="520"/>
      <c r="AA151" s="520"/>
      <c r="AB151" s="785"/>
      <c r="AC151" s="785"/>
      <c r="AD151" s="785"/>
      <c r="AE151" s="785"/>
      <c r="AF151" s="785"/>
      <c r="AG151" s="785"/>
      <c r="AH151" s="785"/>
    </row>
    <row r="152" spans="1:34" x14ac:dyDescent="0.25">
      <c r="A152" s="1238" t="s">
        <v>83</v>
      </c>
      <c r="B152" s="1238" t="s">
        <v>40</v>
      </c>
      <c r="C152" s="1238" t="s">
        <v>181</v>
      </c>
      <c r="D152" s="413">
        <v>41724</v>
      </c>
      <c r="E152" s="405" t="s">
        <v>154</v>
      </c>
      <c r="F152" s="480">
        <v>0.43194444444444446</v>
      </c>
      <c r="G152" s="480" t="s">
        <v>24</v>
      </c>
      <c r="H152" s="525" t="s">
        <v>29</v>
      </c>
      <c r="I152" s="783" t="s">
        <v>93</v>
      </c>
      <c r="J152" s="525"/>
      <c r="K152" s="525"/>
      <c r="L152" s="525"/>
      <c r="M152" s="461">
        <v>0.01</v>
      </c>
      <c r="N152" s="455">
        <v>2.4E-2</v>
      </c>
      <c r="O152" s="447">
        <v>0.03</v>
      </c>
      <c r="P152" s="455">
        <v>0.11799999999999999</v>
      </c>
      <c r="Q152" s="455">
        <v>0.19</v>
      </c>
      <c r="R152" s="455">
        <v>0.6</v>
      </c>
      <c r="S152" s="455">
        <v>0.8</v>
      </c>
      <c r="T152" s="455"/>
      <c r="U152" s="455">
        <v>43.5</v>
      </c>
      <c r="V152" s="455">
        <v>517.20000000000005</v>
      </c>
      <c r="W152" s="455"/>
      <c r="X152" s="455"/>
      <c r="Y152" s="455"/>
      <c r="Z152" s="520"/>
      <c r="AA152" s="520"/>
      <c r="AB152" s="785"/>
      <c r="AC152" s="785"/>
      <c r="AD152" s="785"/>
      <c r="AE152" s="785"/>
      <c r="AF152" s="785"/>
      <c r="AG152" s="785"/>
      <c r="AH152" s="785"/>
    </row>
    <row r="153" spans="1:34" x14ac:dyDescent="0.25">
      <c r="A153" s="1238" t="s">
        <v>83</v>
      </c>
      <c r="B153" s="504" t="s">
        <v>40</v>
      </c>
      <c r="C153" s="504" t="s">
        <v>181</v>
      </c>
      <c r="D153" s="413">
        <v>41727</v>
      </c>
      <c r="E153" s="405" t="s">
        <v>154</v>
      </c>
      <c r="F153" s="480">
        <v>0.41666666666666669</v>
      </c>
      <c r="G153" s="481" t="s">
        <v>22</v>
      </c>
      <c r="H153" s="527" t="s">
        <v>28</v>
      </c>
      <c r="I153" s="783" t="s">
        <v>137</v>
      </c>
      <c r="J153" s="527"/>
      <c r="K153" s="527"/>
      <c r="L153" s="527"/>
      <c r="M153" s="455">
        <v>6.0000000000000001E-3</v>
      </c>
      <c r="N153" s="455">
        <v>4.2000000000000003E-2</v>
      </c>
      <c r="O153" s="464">
        <v>0.06</v>
      </c>
      <c r="P153" s="455">
        <v>6.7000000000000004E-2</v>
      </c>
      <c r="Q153" s="455">
        <v>0.14000000000000001</v>
      </c>
      <c r="R153" s="455">
        <v>2.1</v>
      </c>
      <c r="S153" s="455">
        <v>2.1</v>
      </c>
      <c r="T153" s="455"/>
      <c r="U153" s="507"/>
      <c r="V153" s="507"/>
      <c r="W153" s="507"/>
      <c r="X153" s="507"/>
      <c r="Y153" s="507"/>
      <c r="Z153" s="520"/>
      <c r="AA153" s="520"/>
      <c r="AB153" s="785"/>
      <c r="AC153" s="782"/>
      <c r="AD153" s="782"/>
      <c r="AE153" s="782"/>
      <c r="AF153" s="782"/>
      <c r="AG153" s="782"/>
      <c r="AH153" s="785"/>
    </row>
    <row r="154" spans="1:34" x14ac:dyDescent="0.25">
      <c r="A154" s="1238" t="s">
        <v>83</v>
      </c>
      <c r="B154" s="1238" t="s">
        <v>40</v>
      </c>
      <c r="C154" s="1238" t="s">
        <v>181</v>
      </c>
      <c r="D154" s="414">
        <v>41731</v>
      </c>
      <c r="E154" s="405" t="s">
        <v>154</v>
      </c>
      <c r="F154" s="476">
        <v>0.42638888888888887</v>
      </c>
      <c r="G154" s="481" t="s">
        <v>24</v>
      </c>
      <c r="H154" s="527" t="s">
        <v>29</v>
      </c>
      <c r="I154" s="783" t="s">
        <v>93</v>
      </c>
      <c r="J154" s="527"/>
      <c r="K154" s="527"/>
      <c r="L154" s="527"/>
      <c r="M154" s="455">
        <v>1.0999999999999999E-2</v>
      </c>
      <c r="N154" s="455">
        <v>2.5999999999999999E-2</v>
      </c>
      <c r="O154" s="447">
        <v>0.03</v>
      </c>
      <c r="P154" s="455">
        <v>5.2999999999999999E-2</v>
      </c>
      <c r="Q154" s="455">
        <v>0.09</v>
      </c>
      <c r="R154" s="462">
        <v>1</v>
      </c>
      <c r="S154" s="455">
        <v>0.5</v>
      </c>
      <c r="T154" s="455"/>
      <c r="U154" s="455">
        <v>60.5</v>
      </c>
      <c r="V154" s="455">
        <v>613.1</v>
      </c>
      <c r="W154" s="455"/>
      <c r="X154" s="455"/>
      <c r="Y154" s="455"/>
      <c r="Z154" s="1238"/>
      <c r="AA154" s="1238"/>
      <c r="AB154" s="785"/>
      <c r="AC154" s="785"/>
      <c r="AD154" s="785"/>
      <c r="AE154" s="785"/>
      <c r="AF154" s="785"/>
      <c r="AG154" s="785"/>
      <c r="AH154" s="785"/>
    </row>
    <row r="155" spans="1:34" x14ac:dyDescent="0.25">
      <c r="A155" s="1238" t="s">
        <v>83</v>
      </c>
      <c r="B155" s="504" t="s">
        <v>40</v>
      </c>
      <c r="C155" s="504" t="s">
        <v>181</v>
      </c>
      <c r="D155" s="413">
        <v>41733</v>
      </c>
      <c r="E155" s="405" t="s">
        <v>154</v>
      </c>
      <c r="F155" s="480">
        <v>0.40277777777777773</v>
      </c>
      <c r="G155" s="481" t="s">
        <v>22</v>
      </c>
      <c r="H155" s="527" t="s">
        <v>28</v>
      </c>
      <c r="I155" s="783" t="s">
        <v>137</v>
      </c>
      <c r="J155" s="527"/>
      <c r="K155" s="527"/>
      <c r="L155" s="527"/>
      <c r="M155" s="455">
        <v>1.2E-2</v>
      </c>
      <c r="N155" s="455">
        <v>5.6000000000000001E-2</v>
      </c>
      <c r="O155" s="464">
        <v>0.05</v>
      </c>
      <c r="P155" s="455">
        <v>0.105</v>
      </c>
      <c r="Q155" s="455">
        <v>0.19</v>
      </c>
      <c r="R155" s="455">
        <v>3.3</v>
      </c>
      <c r="S155" s="455">
        <v>2.2999999999999998</v>
      </c>
      <c r="T155" s="455"/>
      <c r="U155" s="507"/>
      <c r="V155" s="488"/>
      <c r="W155" s="488"/>
      <c r="X155" s="507"/>
      <c r="Y155" s="488"/>
      <c r="Z155" s="504"/>
      <c r="AA155" s="1238"/>
      <c r="AB155" s="785"/>
      <c r="AC155" s="782"/>
      <c r="AD155" s="782"/>
      <c r="AE155" s="782"/>
      <c r="AF155" s="782"/>
      <c r="AG155" s="782"/>
      <c r="AH155" s="785"/>
    </row>
    <row r="156" spans="1:34" x14ac:dyDescent="0.25">
      <c r="A156" s="1238" t="s">
        <v>83</v>
      </c>
      <c r="B156" s="1238" t="s">
        <v>40</v>
      </c>
      <c r="C156" s="1238" t="s">
        <v>181</v>
      </c>
      <c r="D156" s="414">
        <v>41737</v>
      </c>
      <c r="E156" s="405" t="s">
        <v>154</v>
      </c>
      <c r="F156" s="476">
        <v>0.43402777777777773</v>
      </c>
      <c r="G156" s="476" t="s">
        <v>22</v>
      </c>
      <c r="H156" s="527" t="s">
        <v>28</v>
      </c>
      <c r="I156" s="783" t="s">
        <v>137</v>
      </c>
      <c r="J156" s="527"/>
      <c r="K156" s="527"/>
      <c r="L156" s="527"/>
      <c r="M156" s="446">
        <v>1.2E-2</v>
      </c>
      <c r="N156" s="446">
        <v>2.5999999999999999E-2</v>
      </c>
      <c r="O156" s="447">
        <v>0.02</v>
      </c>
      <c r="P156" s="505">
        <v>0.09</v>
      </c>
      <c r="Q156" s="447">
        <v>0.13</v>
      </c>
      <c r="R156" s="462">
        <v>0.8</v>
      </c>
      <c r="S156" s="455">
        <v>1.4</v>
      </c>
      <c r="T156" s="455"/>
      <c r="U156" s="523">
        <v>110.6</v>
      </c>
      <c r="V156" s="523">
        <v>1299.7</v>
      </c>
      <c r="W156" s="523"/>
      <c r="X156" s="523"/>
      <c r="Y156" s="523"/>
      <c r="Z156" s="1238"/>
      <c r="AA156" s="1238"/>
      <c r="AB156" s="785"/>
      <c r="AC156" s="785"/>
      <c r="AD156" s="785"/>
      <c r="AE156" s="785"/>
      <c r="AF156" s="785"/>
      <c r="AG156" s="785"/>
      <c r="AH156" s="785"/>
    </row>
    <row r="157" spans="1:34" x14ac:dyDescent="0.25">
      <c r="A157" s="1238" t="s">
        <v>83</v>
      </c>
      <c r="B157" s="1238" t="s">
        <v>40</v>
      </c>
      <c r="C157" s="1238" t="s">
        <v>181</v>
      </c>
      <c r="D157" s="414">
        <v>41743</v>
      </c>
      <c r="E157" s="405" t="s">
        <v>154</v>
      </c>
      <c r="F157" s="476">
        <v>0.47013888888888888</v>
      </c>
      <c r="G157" s="476" t="s">
        <v>22</v>
      </c>
      <c r="H157" s="527" t="s">
        <v>28</v>
      </c>
      <c r="I157" s="783" t="s">
        <v>137</v>
      </c>
      <c r="J157" s="527"/>
      <c r="K157" s="527"/>
      <c r="L157" s="527"/>
      <c r="M157" s="446">
        <v>5.0000000000000001E-3</v>
      </c>
      <c r="N157" s="446">
        <v>3.4000000000000002E-2</v>
      </c>
      <c r="O157" s="447">
        <v>0.04</v>
      </c>
      <c r="P157" s="446">
        <v>0.10100000000000001</v>
      </c>
      <c r="Q157" s="447">
        <v>0.17</v>
      </c>
      <c r="R157" s="462">
        <v>3.7</v>
      </c>
      <c r="S157" s="455">
        <v>2.1</v>
      </c>
      <c r="T157" s="455"/>
      <c r="U157" s="448">
        <v>387.3</v>
      </c>
      <c r="V157" s="448">
        <v>3090</v>
      </c>
      <c r="W157" s="448"/>
      <c r="X157" s="448"/>
      <c r="Y157" s="448"/>
      <c r="Z157" s="1238"/>
      <c r="AA157" s="1238"/>
      <c r="AB157" s="785"/>
      <c r="AC157" s="785"/>
      <c r="AD157" s="785"/>
      <c r="AE157" s="785"/>
      <c r="AF157" s="785"/>
      <c r="AG157" s="785"/>
      <c r="AH157" s="785"/>
    </row>
    <row r="158" spans="1:34" x14ac:dyDescent="0.25">
      <c r="A158" s="1238" t="s">
        <v>83</v>
      </c>
      <c r="B158" s="1238" t="s">
        <v>40</v>
      </c>
      <c r="C158" s="1238" t="s">
        <v>181</v>
      </c>
      <c r="D158" s="414">
        <v>41751</v>
      </c>
      <c r="E158" s="405" t="s">
        <v>154</v>
      </c>
      <c r="F158" s="476">
        <v>0.43124999999999997</v>
      </c>
      <c r="G158" s="476" t="s">
        <v>22</v>
      </c>
      <c r="H158" s="527" t="s">
        <v>29</v>
      </c>
      <c r="I158" s="783" t="s">
        <v>93</v>
      </c>
      <c r="J158" s="527"/>
      <c r="K158" s="527"/>
      <c r="L158" s="527"/>
      <c r="M158" s="505">
        <v>7.3999999999999996E-2</v>
      </c>
      <c r="N158" s="505">
        <v>0.88800000000000001</v>
      </c>
      <c r="O158" s="447">
        <v>0.03</v>
      </c>
      <c r="P158" s="472">
        <v>4.0000000000000001E-3</v>
      </c>
      <c r="Q158" s="459">
        <v>0.09</v>
      </c>
      <c r="R158" s="462">
        <v>1.2</v>
      </c>
      <c r="S158" s="462">
        <v>0.5</v>
      </c>
      <c r="T158" s="462"/>
      <c r="U158" s="1226">
        <v>126.6</v>
      </c>
      <c r="V158" s="1226">
        <v>1203.3</v>
      </c>
      <c r="W158" s="1226"/>
      <c r="X158" s="1226"/>
      <c r="Y158" s="1226"/>
      <c r="Z158" s="504"/>
      <c r="AA158" s="504"/>
      <c r="AB158" s="785"/>
      <c r="AC158" s="785"/>
      <c r="AD158" s="785"/>
      <c r="AE158" s="785"/>
      <c r="AF158" s="785"/>
      <c r="AG158" s="785"/>
      <c r="AH158" s="785"/>
    </row>
    <row r="159" spans="1:34" x14ac:dyDescent="0.25">
      <c r="A159" s="1238" t="s">
        <v>83</v>
      </c>
      <c r="B159" s="1238" t="s">
        <v>40</v>
      </c>
      <c r="C159" s="1238" t="s">
        <v>181</v>
      </c>
      <c r="D159" s="414">
        <v>41760</v>
      </c>
      <c r="E159" s="405" t="s">
        <v>154</v>
      </c>
      <c r="F159" s="476">
        <v>0.4368055555555555</v>
      </c>
      <c r="G159" s="476" t="s">
        <v>24</v>
      </c>
      <c r="H159" s="527" t="s">
        <v>29</v>
      </c>
      <c r="I159" s="783" t="s">
        <v>93</v>
      </c>
      <c r="J159" s="527"/>
      <c r="K159" s="527"/>
      <c r="L159" s="527"/>
      <c r="M159" s="450">
        <v>6.0000000000000001E-3</v>
      </c>
      <c r="N159" s="450">
        <v>1.7999999999999999E-2</v>
      </c>
      <c r="O159" s="447">
        <v>0.03</v>
      </c>
      <c r="P159" s="450">
        <v>7.0000000000000007E-2</v>
      </c>
      <c r="Q159" s="451">
        <v>0.09</v>
      </c>
      <c r="R159" s="462">
        <v>1.9</v>
      </c>
      <c r="S159" s="462">
        <v>1</v>
      </c>
      <c r="T159" s="462"/>
      <c r="U159" s="449">
        <v>96</v>
      </c>
      <c r="V159" s="449">
        <v>3050</v>
      </c>
      <c r="W159" s="449"/>
      <c r="X159" s="449"/>
      <c r="Y159" s="449"/>
      <c r="Z159" s="1238"/>
      <c r="AA159" s="1238"/>
      <c r="AB159" s="785"/>
      <c r="AC159" s="785"/>
      <c r="AD159" s="785"/>
      <c r="AE159" s="785"/>
      <c r="AF159" s="785"/>
      <c r="AG159" s="785"/>
      <c r="AH159" s="785"/>
    </row>
    <row r="160" spans="1:34" x14ac:dyDescent="0.25">
      <c r="A160" s="1238" t="s">
        <v>83</v>
      </c>
      <c r="B160" s="1238" t="s">
        <v>40</v>
      </c>
      <c r="C160" s="1238" t="s">
        <v>181</v>
      </c>
      <c r="D160" s="414">
        <v>41767</v>
      </c>
      <c r="E160" s="405" t="s">
        <v>154</v>
      </c>
      <c r="F160" s="476">
        <v>0.53125</v>
      </c>
      <c r="G160" s="476" t="s">
        <v>24</v>
      </c>
      <c r="H160" s="527" t="s">
        <v>29</v>
      </c>
      <c r="I160" s="783" t="s">
        <v>93</v>
      </c>
      <c r="J160" s="527"/>
      <c r="K160" s="527"/>
      <c r="L160" s="527"/>
      <c r="M160" s="450">
        <v>1.2999999999999999E-2</v>
      </c>
      <c r="N160" s="450">
        <v>0.02</v>
      </c>
      <c r="O160" s="451">
        <v>0.06</v>
      </c>
      <c r="P160" s="450">
        <v>8.6999999999999994E-2</v>
      </c>
      <c r="Q160" s="451">
        <v>0.09</v>
      </c>
      <c r="R160" s="462">
        <v>1.2</v>
      </c>
      <c r="S160" s="462">
        <v>0.9</v>
      </c>
      <c r="T160" s="462"/>
      <c r="U160" s="449">
        <v>57.3</v>
      </c>
      <c r="V160" s="449">
        <v>5120</v>
      </c>
      <c r="W160" s="449"/>
      <c r="X160" s="449"/>
      <c r="Y160" s="449"/>
      <c r="Z160" s="1238"/>
      <c r="AA160" s="1238"/>
      <c r="AB160" s="785"/>
      <c r="AC160" s="785"/>
      <c r="AD160" s="785"/>
      <c r="AE160" s="785"/>
      <c r="AF160" s="785"/>
      <c r="AG160" s="785"/>
      <c r="AH160" s="785"/>
    </row>
    <row r="161" spans="1:34" x14ac:dyDescent="0.25">
      <c r="A161" s="1238" t="s">
        <v>83</v>
      </c>
      <c r="B161" s="504" t="s">
        <v>40</v>
      </c>
      <c r="C161" s="504" t="s">
        <v>181</v>
      </c>
      <c r="D161" s="413">
        <v>41768</v>
      </c>
      <c r="E161" s="405" t="s">
        <v>154</v>
      </c>
      <c r="F161" s="480">
        <v>0.4458333333333333</v>
      </c>
      <c r="G161" s="480" t="s">
        <v>22</v>
      </c>
      <c r="H161" s="527" t="s">
        <v>28</v>
      </c>
      <c r="I161" s="783" t="s">
        <v>137</v>
      </c>
      <c r="J161" s="527"/>
      <c r="K161" s="527"/>
      <c r="L161" s="527"/>
      <c r="M161" s="450">
        <v>8.0000000000000002E-3</v>
      </c>
      <c r="N161" s="450">
        <v>0.03</v>
      </c>
      <c r="O161" s="447">
        <v>0.03</v>
      </c>
      <c r="P161" s="450">
        <v>7.1999999999999995E-2</v>
      </c>
      <c r="Q161" s="451">
        <v>0.1</v>
      </c>
      <c r="R161" s="462">
        <v>1.5</v>
      </c>
      <c r="S161" s="462">
        <v>0.7</v>
      </c>
      <c r="T161" s="462"/>
      <c r="U161" s="1235"/>
      <c r="V161" s="467"/>
      <c r="W161" s="467"/>
      <c r="X161" s="1237"/>
      <c r="Y161" s="467"/>
      <c r="Z161" s="504"/>
      <c r="AA161" s="1238"/>
      <c r="AB161" s="785"/>
      <c r="AC161" s="782"/>
      <c r="AD161" s="782"/>
      <c r="AE161" s="782"/>
      <c r="AF161" s="782"/>
      <c r="AG161" s="782"/>
      <c r="AH161" s="785"/>
    </row>
    <row r="162" spans="1:34" x14ac:dyDescent="0.25">
      <c r="A162" s="1238" t="s">
        <v>83</v>
      </c>
      <c r="B162" s="1238" t="s">
        <v>40</v>
      </c>
      <c r="C162" s="1238" t="s">
        <v>181</v>
      </c>
      <c r="D162" s="414">
        <v>41772</v>
      </c>
      <c r="E162" s="405" t="s">
        <v>154</v>
      </c>
      <c r="F162" s="476">
        <v>0.44305555555555554</v>
      </c>
      <c r="G162" s="476" t="s">
        <v>24</v>
      </c>
      <c r="H162" s="527" t="s">
        <v>28</v>
      </c>
      <c r="I162" s="783" t="s">
        <v>137</v>
      </c>
      <c r="J162" s="527"/>
      <c r="K162" s="527"/>
      <c r="L162" s="527"/>
      <c r="M162" s="461">
        <v>8.0000000000000002E-3</v>
      </c>
      <c r="N162" s="450">
        <v>6.2E-2</v>
      </c>
      <c r="O162" s="447">
        <v>0.03</v>
      </c>
      <c r="P162" s="450">
        <v>9.6000000000000002E-2</v>
      </c>
      <c r="Q162" s="451">
        <v>0.23</v>
      </c>
      <c r="R162" s="462">
        <v>10.1</v>
      </c>
      <c r="S162" s="462">
        <v>2.9</v>
      </c>
      <c r="T162" s="462"/>
      <c r="U162" s="449">
        <v>920.8</v>
      </c>
      <c r="V162" s="449">
        <v>13130</v>
      </c>
      <c r="W162" s="449"/>
      <c r="X162" s="449"/>
      <c r="Y162" s="449"/>
      <c r="Z162" s="1238"/>
      <c r="AA162" s="1238"/>
      <c r="AB162" s="785"/>
      <c r="AC162" s="785"/>
      <c r="AD162" s="785"/>
      <c r="AE162" s="785"/>
      <c r="AF162" s="785"/>
      <c r="AG162" s="785"/>
      <c r="AH162" s="785"/>
    </row>
    <row r="163" spans="1:34" x14ac:dyDescent="0.25">
      <c r="A163" s="1238" t="s">
        <v>83</v>
      </c>
      <c r="B163" s="1238" t="s">
        <v>40</v>
      </c>
      <c r="C163" s="1238" t="s">
        <v>181</v>
      </c>
      <c r="D163" s="413">
        <v>41778</v>
      </c>
      <c r="E163" s="405" t="s">
        <v>154</v>
      </c>
      <c r="F163" s="480">
        <v>0.50763888888888886</v>
      </c>
      <c r="G163" s="480" t="s">
        <v>36</v>
      </c>
      <c r="H163" s="527" t="s">
        <v>29</v>
      </c>
      <c r="I163" s="783" t="s">
        <v>93</v>
      </c>
      <c r="J163" s="527"/>
      <c r="K163" s="527"/>
      <c r="L163" s="527"/>
      <c r="M163" s="461">
        <v>6.0000000000000001E-3</v>
      </c>
      <c r="N163" s="461">
        <v>2.4E-2</v>
      </c>
      <c r="O163" s="464">
        <v>0.05</v>
      </c>
      <c r="P163" s="461">
        <v>0.10299999999999999</v>
      </c>
      <c r="Q163" s="464">
        <v>0.16</v>
      </c>
      <c r="R163" s="462">
        <v>1.9</v>
      </c>
      <c r="S163" s="462">
        <v>0.5</v>
      </c>
      <c r="T163" s="462"/>
      <c r="U163" s="462">
        <v>133.30000000000001</v>
      </c>
      <c r="V163" s="462">
        <v>2419.1999999999998</v>
      </c>
      <c r="W163" s="462"/>
      <c r="X163" s="462"/>
      <c r="Y163" s="462"/>
      <c r="Z163" s="506"/>
      <c r="AA163" s="506"/>
      <c r="AB163" s="785"/>
      <c r="AC163" s="785"/>
      <c r="AD163" s="785"/>
      <c r="AE163" s="785"/>
      <c r="AF163" s="785"/>
      <c r="AG163" s="785"/>
      <c r="AH163" s="785"/>
    </row>
    <row r="164" spans="1:34" x14ac:dyDescent="0.25">
      <c r="A164" s="1238" t="s">
        <v>83</v>
      </c>
      <c r="B164" s="1238" t="s">
        <v>40</v>
      </c>
      <c r="C164" s="1238" t="s">
        <v>181</v>
      </c>
      <c r="D164" s="414">
        <v>41787</v>
      </c>
      <c r="E164" s="405" t="s">
        <v>154</v>
      </c>
      <c r="F164" s="476">
        <v>0.46249999999999997</v>
      </c>
      <c r="G164" s="476" t="s">
        <v>22</v>
      </c>
      <c r="H164" s="527" t="s">
        <v>28</v>
      </c>
      <c r="I164" s="783" t="s">
        <v>137</v>
      </c>
      <c r="J164" s="527"/>
      <c r="K164" s="527"/>
      <c r="L164" s="527"/>
      <c r="M164" s="450">
        <v>7.0000000000000001E-3</v>
      </c>
      <c r="N164" s="450">
        <v>2.1999999999999999E-2</v>
      </c>
      <c r="O164" s="447">
        <v>0.03</v>
      </c>
      <c r="P164" s="450">
        <v>0.124</v>
      </c>
      <c r="Q164" s="451">
        <v>0.1</v>
      </c>
      <c r="R164" s="462">
        <v>2.1</v>
      </c>
      <c r="S164" s="462">
        <v>0.7</v>
      </c>
      <c r="T164" s="462"/>
      <c r="U164" s="449">
        <v>290.89999999999998</v>
      </c>
      <c r="V164" s="449">
        <v>15760</v>
      </c>
      <c r="W164" s="449"/>
      <c r="X164" s="449"/>
      <c r="Y164" s="449"/>
      <c r="Z164" s="1238"/>
      <c r="AA164" s="1238"/>
      <c r="AB164" s="785"/>
      <c r="AC164" s="785"/>
      <c r="AD164" s="785"/>
      <c r="AE164" s="785"/>
      <c r="AF164" s="785"/>
      <c r="AG164" s="785"/>
      <c r="AH164" s="785"/>
    </row>
    <row r="165" spans="1:34" x14ac:dyDescent="0.25">
      <c r="A165" s="1238" t="s">
        <v>83</v>
      </c>
      <c r="B165" s="1238" t="s">
        <v>40</v>
      </c>
      <c r="C165" s="1238" t="s">
        <v>181</v>
      </c>
      <c r="D165" s="414">
        <v>41795</v>
      </c>
      <c r="E165" s="405" t="s">
        <v>154</v>
      </c>
      <c r="F165" s="476">
        <v>0.53472222222222221</v>
      </c>
      <c r="G165" s="476" t="s">
        <v>24</v>
      </c>
      <c r="H165" s="527" t="s">
        <v>29</v>
      </c>
      <c r="I165" s="783" t="s">
        <v>93</v>
      </c>
      <c r="J165" s="527"/>
      <c r="K165" s="527"/>
      <c r="L165" s="527"/>
      <c r="M165" s="450">
        <v>1.2E-2</v>
      </c>
      <c r="N165" s="450">
        <v>2.1999999999999999E-2</v>
      </c>
      <c r="O165" s="451">
        <v>0.01</v>
      </c>
      <c r="P165" s="450">
        <v>0.13600000000000001</v>
      </c>
      <c r="Q165" s="451">
        <v>0.14000000000000001</v>
      </c>
      <c r="R165" s="462">
        <v>1.2</v>
      </c>
      <c r="S165" s="462">
        <v>1</v>
      </c>
      <c r="T165" s="462"/>
      <c r="U165" s="449">
        <v>307.60000000000002</v>
      </c>
      <c r="V165" s="449">
        <v>18500</v>
      </c>
      <c r="W165" s="449"/>
      <c r="X165" s="449"/>
      <c r="Y165" s="449"/>
      <c r="Z165" s="1238"/>
      <c r="AA165" s="1238"/>
      <c r="AB165" s="785"/>
      <c r="AC165" s="785"/>
      <c r="AD165" s="785"/>
      <c r="AE165" s="785"/>
      <c r="AF165" s="785"/>
      <c r="AG165" s="785"/>
      <c r="AH165" s="785"/>
    </row>
    <row r="166" spans="1:34" x14ac:dyDescent="0.25">
      <c r="A166" s="1238" t="s">
        <v>83</v>
      </c>
      <c r="B166" s="1238" t="s">
        <v>40</v>
      </c>
      <c r="C166" s="1238" t="s">
        <v>181</v>
      </c>
      <c r="D166" s="414">
        <v>41799</v>
      </c>
      <c r="E166" s="405" t="s">
        <v>154</v>
      </c>
      <c r="F166" s="476">
        <v>0.43194444444444446</v>
      </c>
      <c r="G166" s="476" t="s">
        <v>22</v>
      </c>
      <c r="H166" s="527" t="s">
        <v>28</v>
      </c>
      <c r="I166" s="783" t="s">
        <v>137</v>
      </c>
      <c r="J166" s="527"/>
      <c r="K166" s="527"/>
      <c r="L166" s="527"/>
      <c r="M166" s="461">
        <v>6.0000000000000001E-3</v>
      </c>
      <c r="N166" s="450">
        <v>0.03</v>
      </c>
      <c r="O166" s="447">
        <v>0.03</v>
      </c>
      <c r="P166" s="450">
        <v>0.17599999999999999</v>
      </c>
      <c r="Q166" s="451">
        <v>0.19</v>
      </c>
      <c r="R166" s="462">
        <v>3.3</v>
      </c>
      <c r="S166" s="464">
        <v>1.95</v>
      </c>
      <c r="T166" s="464"/>
      <c r="U166" s="449">
        <v>410.6</v>
      </c>
      <c r="V166" s="475">
        <v>2419.1999999999998</v>
      </c>
      <c r="W166" s="451"/>
      <c r="X166" s="451"/>
      <c r="Y166" s="451"/>
      <c r="Z166" s="1238"/>
      <c r="AA166" s="1238"/>
      <c r="AB166" s="785"/>
      <c r="AC166" s="785"/>
      <c r="AD166" s="785"/>
      <c r="AE166" s="785"/>
      <c r="AF166" s="785"/>
      <c r="AG166" s="785"/>
      <c r="AH166" s="785"/>
    </row>
    <row r="167" spans="1:34" x14ac:dyDescent="0.25">
      <c r="A167" s="1238" t="s">
        <v>83</v>
      </c>
      <c r="B167" s="1238" t="s">
        <v>40</v>
      </c>
      <c r="C167" s="1238" t="s">
        <v>181</v>
      </c>
      <c r="D167" s="414">
        <v>41809</v>
      </c>
      <c r="E167" s="405" t="s">
        <v>154</v>
      </c>
      <c r="F167" s="476">
        <v>0.41319444444444442</v>
      </c>
      <c r="G167" s="476" t="s">
        <v>22</v>
      </c>
      <c r="H167" s="527" t="s">
        <v>29</v>
      </c>
      <c r="I167" s="783" t="s">
        <v>93</v>
      </c>
      <c r="J167" s="527"/>
      <c r="K167" s="527"/>
      <c r="L167" s="527"/>
      <c r="M167" s="450">
        <v>8.0000000000000002E-3</v>
      </c>
      <c r="N167" s="450">
        <v>2.8000000000000001E-2</v>
      </c>
      <c r="O167" s="451">
        <v>0.09</v>
      </c>
      <c r="P167" s="450">
        <v>0.154</v>
      </c>
      <c r="Q167" s="451">
        <v>0.22</v>
      </c>
      <c r="R167" s="462">
        <v>0.3</v>
      </c>
      <c r="S167" s="462">
        <v>0.27</v>
      </c>
      <c r="T167" s="462"/>
      <c r="U167" s="449">
        <v>36.4</v>
      </c>
      <c r="V167" s="449">
        <v>3790</v>
      </c>
      <c r="W167" s="449"/>
      <c r="X167" s="449"/>
      <c r="Y167" s="449"/>
      <c r="Z167" s="1238"/>
      <c r="AA167" s="1238"/>
      <c r="AB167" s="785"/>
      <c r="AC167" s="785"/>
      <c r="AD167" s="785"/>
      <c r="AE167" s="785"/>
      <c r="AF167" s="785"/>
      <c r="AG167" s="785"/>
      <c r="AH167" s="785"/>
    </row>
    <row r="168" spans="1:34" x14ac:dyDescent="0.25">
      <c r="A168" s="1238" t="s">
        <v>83</v>
      </c>
      <c r="B168" s="1238" t="s">
        <v>40</v>
      </c>
      <c r="C168" s="1238" t="s">
        <v>181</v>
      </c>
      <c r="D168" s="413">
        <v>41814</v>
      </c>
      <c r="E168" s="405" t="s">
        <v>154</v>
      </c>
      <c r="F168" s="476">
        <v>0.51180555555555551</v>
      </c>
      <c r="G168" s="476" t="s">
        <v>22</v>
      </c>
      <c r="H168" s="527" t="s">
        <v>28</v>
      </c>
      <c r="I168" s="783" t="s">
        <v>137</v>
      </c>
      <c r="J168" s="527"/>
      <c r="K168" s="527"/>
      <c r="L168" s="527"/>
      <c r="M168" s="499">
        <v>1.4E-2</v>
      </c>
      <c r="N168" s="499">
        <v>5.6000000000000001E-2</v>
      </c>
      <c r="O168" s="500">
        <v>0.03</v>
      </c>
      <c r="P168" s="499">
        <v>0.219</v>
      </c>
      <c r="Q168" s="500">
        <v>0.27</v>
      </c>
      <c r="R168" s="456">
        <v>4.3</v>
      </c>
      <c r="S168" s="500">
        <v>2.63</v>
      </c>
      <c r="T168" s="500"/>
      <c r="U168" s="456">
        <v>28510</v>
      </c>
      <c r="V168" s="456">
        <v>980.4</v>
      </c>
      <c r="W168" s="456"/>
      <c r="X168" s="456"/>
      <c r="Y168" s="456"/>
      <c r="Z168" s="504"/>
      <c r="AA168" s="504"/>
      <c r="AB168" s="785"/>
      <c r="AC168" s="785"/>
      <c r="AD168" s="785"/>
      <c r="AE168" s="785"/>
      <c r="AF168" s="785"/>
      <c r="AG168" s="785"/>
      <c r="AH168" s="785"/>
    </row>
    <row r="169" spans="1:34" x14ac:dyDescent="0.25">
      <c r="A169" s="1238" t="s">
        <v>83</v>
      </c>
      <c r="B169" s="504" t="s">
        <v>40</v>
      </c>
      <c r="C169" s="504" t="s">
        <v>181</v>
      </c>
      <c r="D169" s="413">
        <v>41817</v>
      </c>
      <c r="E169" s="405" t="s">
        <v>154</v>
      </c>
      <c r="F169" s="480">
        <v>0.49513888888888885</v>
      </c>
      <c r="G169" s="480" t="s">
        <v>22</v>
      </c>
      <c r="H169" s="527" t="s">
        <v>23</v>
      </c>
      <c r="I169" s="783" t="s">
        <v>137</v>
      </c>
      <c r="J169" s="527"/>
      <c r="K169" s="527"/>
      <c r="L169" s="527"/>
      <c r="M169" s="499">
        <v>7.0000000000000001E-3</v>
      </c>
      <c r="N169" s="499">
        <v>1.4E-2</v>
      </c>
      <c r="O169" s="500">
        <v>0.01</v>
      </c>
      <c r="P169" s="499">
        <v>0.11700000000000001</v>
      </c>
      <c r="Q169" s="500">
        <v>0.14000000000000001</v>
      </c>
      <c r="R169" s="456">
        <v>5.0999999999999996</v>
      </c>
      <c r="S169" s="473">
        <v>3.34</v>
      </c>
      <c r="T169" s="473"/>
      <c r="U169" s="1234"/>
      <c r="V169" s="470"/>
      <c r="W169" s="470"/>
      <c r="X169" s="1236"/>
      <c r="Y169" s="470"/>
      <c r="Z169" s="504"/>
      <c r="AA169" s="1238"/>
      <c r="AB169" s="785"/>
      <c r="AC169" s="782"/>
      <c r="AD169" s="782"/>
      <c r="AE169" s="782"/>
      <c r="AF169" s="782"/>
      <c r="AG169" s="782"/>
      <c r="AH169" s="785"/>
    </row>
    <row r="170" spans="1:34" x14ac:dyDescent="0.25">
      <c r="A170" s="1238" t="s">
        <v>83</v>
      </c>
      <c r="B170" s="1238" t="s">
        <v>40</v>
      </c>
      <c r="C170" s="1238" t="s">
        <v>181</v>
      </c>
      <c r="D170" s="414">
        <v>41821</v>
      </c>
      <c r="E170" s="405" t="s">
        <v>154</v>
      </c>
      <c r="F170" s="476">
        <v>0.4861111111111111</v>
      </c>
      <c r="G170" s="476" t="s">
        <v>22</v>
      </c>
      <c r="H170" s="527" t="s">
        <v>29</v>
      </c>
      <c r="I170" s="783" t="s">
        <v>93</v>
      </c>
      <c r="J170" s="527"/>
      <c r="K170" s="527"/>
      <c r="L170" s="527"/>
      <c r="M170" s="472">
        <v>1.0999999999999999E-2</v>
      </c>
      <c r="N170" s="472">
        <v>0.01</v>
      </c>
      <c r="O170" s="473">
        <v>0.09</v>
      </c>
      <c r="P170" s="472">
        <v>0.17100000000000001</v>
      </c>
      <c r="Q170" s="473">
        <v>0.19</v>
      </c>
      <c r="R170" s="475">
        <v>1.9</v>
      </c>
      <c r="S170" s="473">
        <v>0.7</v>
      </c>
      <c r="T170" s="473"/>
      <c r="U170" s="475">
        <v>238.2</v>
      </c>
      <c r="V170" s="475">
        <v>3640</v>
      </c>
      <c r="W170" s="475"/>
      <c r="X170" s="475"/>
      <c r="Y170" s="475"/>
      <c r="Z170" s="1238"/>
      <c r="AA170" s="1238"/>
      <c r="AB170" s="785"/>
      <c r="AC170" s="785"/>
      <c r="AD170" s="785"/>
      <c r="AE170" s="785"/>
      <c r="AF170" s="785"/>
      <c r="AG170" s="785"/>
      <c r="AH170" s="785"/>
    </row>
    <row r="171" spans="1:34" x14ac:dyDescent="0.25">
      <c r="A171" s="1238" t="s">
        <v>83</v>
      </c>
      <c r="B171" s="1238" t="s">
        <v>40</v>
      </c>
      <c r="C171" s="1238" t="s">
        <v>181</v>
      </c>
      <c r="D171" s="414">
        <v>41827</v>
      </c>
      <c r="E171" s="405" t="s">
        <v>154</v>
      </c>
      <c r="F171" s="476">
        <v>0.45833333333333331</v>
      </c>
      <c r="G171" s="476" t="s">
        <v>24</v>
      </c>
      <c r="H171" s="527" t="s">
        <v>28</v>
      </c>
      <c r="I171" s="783" t="s">
        <v>137</v>
      </c>
      <c r="J171" s="527"/>
      <c r="K171" s="527"/>
      <c r="L171" s="527"/>
      <c r="M171" s="461">
        <v>8.9999999999999993E-3</v>
      </c>
      <c r="N171" s="461">
        <v>0.04</v>
      </c>
      <c r="O171" s="459">
        <v>0.03</v>
      </c>
      <c r="P171" s="461">
        <v>0.26600000000000001</v>
      </c>
      <c r="Q171" s="464">
        <v>0.28000000000000003</v>
      </c>
      <c r="R171" s="462">
        <v>3.9</v>
      </c>
      <c r="S171" s="454">
        <v>1.08</v>
      </c>
      <c r="T171" s="455"/>
      <c r="U171" s="462">
        <v>1732.9</v>
      </c>
      <c r="V171" s="462">
        <v>69100</v>
      </c>
      <c r="W171" s="449"/>
      <c r="X171" s="449"/>
      <c r="Y171" s="462"/>
      <c r="Z171" s="504"/>
      <c r="AA171" s="504"/>
      <c r="AB171" s="785"/>
      <c r="AC171" s="785"/>
      <c r="AD171" s="785"/>
      <c r="AE171" s="785"/>
      <c r="AF171" s="785"/>
      <c r="AG171" s="785"/>
      <c r="AH171" s="785"/>
    </row>
    <row r="172" spans="1:34" x14ac:dyDescent="0.25">
      <c r="A172" s="1238" t="s">
        <v>83</v>
      </c>
      <c r="B172" s="1238" t="s">
        <v>40</v>
      </c>
      <c r="C172" s="1238" t="s">
        <v>181</v>
      </c>
      <c r="D172" s="414">
        <v>41835</v>
      </c>
      <c r="E172" s="405" t="s">
        <v>154</v>
      </c>
      <c r="F172" s="476">
        <v>0.43055555555555558</v>
      </c>
      <c r="G172" s="476" t="s">
        <v>24</v>
      </c>
      <c r="H172" s="527" t="s">
        <v>29</v>
      </c>
      <c r="I172" s="783" t="s">
        <v>93</v>
      </c>
      <c r="J172" s="527"/>
      <c r="K172" s="527"/>
      <c r="L172" s="527"/>
      <c r="M172" s="472">
        <v>0.01</v>
      </c>
      <c r="N172" s="472">
        <v>4.5999999999999999E-2</v>
      </c>
      <c r="O172" s="473">
        <v>0.04</v>
      </c>
      <c r="P172" s="472">
        <v>0.215</v>
      </c>
      <c r="Q172" s="473">
        <v>0.3</v>
      </c>
      <c r="R172" s="475">
        <v>5.2</v>
      </c>
      <c r="S172" s="473">
        <v>1.73</v>
      </c>
      <c r="T172" s="473"/>
      <c r="U172" s="475">
        <v>686.7</v>
      </c>
      <c r="V172" s="475">
        <v>26130</v>
      </c>
      <c r="W172" s="475"/>
      <c r="X172" s="475"/>
      <c r="Y172" s="475"/>
      <c r="Z172" s="1238"/>
      <c r="AA172" s="1238"/>
      <c r="AB172" s="785"/>
      <c r="AC172" s="785"/>
      <c r="AD172" s="785"/>
      <c r="AE172" s="785"/>
      <c r="AF172" s="785"/>
      <c r="AG172" s="785"/>
      <c r="AH172" s="785"/>
    </row>
    <row r="173" spans="1:34" x14ac:dyDescent="0.25">
      <c r="A173" s="1238" t="s">
        <v>83</v>
      </c>
      <c r="B173" s="504" t="s">
        <v>40</v>
      </c>
      <c r="C173" s="504" t="s">
        <v>181</v>
      </c>
      <c r="D173" s="413">
        <v>41838</v>
      </c>
      <c r="E173" s="405" t="s">
        <v>154</v>
      </c>
      <c r="F173" s="480">
        <v>0.50624999999999998</v>
      </c>
      <c r="G173" s="480" t="s">
        <v>24</v>
      </c>
      <c r="H173" s="527" t="s">
        <v>60</v>
      </c>
      <c r="I173" s="783" t="s">
        <v>137</v>
      </c>
      <c r="J173" s="527"/>
      <c r="K173" s="527"/>
      <c r="L173" s="527"/>
      <c r="M173" s="454">
        <v>6.0000000000000001E-3</v>
      </c>
      <c r="N173" s="454">
        <v>3.2000000000000001E-2</v>
      </c>
      <c r="O173" s="454">
        <v>0.04</v>
      </c>
      <c r="P173" s="472">
        <v>4.0000000000000001E-3</v>
      </c>
      <c r="Q173" s="451">
        <v>0.2</v>
      </c>
      <c r="R173" s="454">
        <v>4.4000000000000004</v>
      </c>
      <c r="S173" s="455">
        <v>1.83</v>
      </c>
      <c r="T173" s="455"/>
      <c r="U173" s="482"/>
      <c r="V173" s="465"/>
      <c r="W173" s="465"/>
      <c r="X173" s="465"/>
      <c r="Y173" s="465"/>
      <c r="Z173" s="1238"/>
      <c r="AA173" s="1238"/>
      <c r="AB173" s="785"/>
      <c r="AC173" s="785"/>
      <c r="AD173" s="785"/>
      <c r="AE173" s="785"/>
      <c r="AF173" s="785"/>
      <c r="AG173" s="782"/>
      <c r="AH173" s="785"/>
    </row>
    <row r="174" spans="1:34" x14ac:dyDescent="0.25">
      <c r="A174" s="1238" t="s">
        <v>83</v>
      </c>
      <c r="B174" s="504" t="s">
        <v>40</v>
      </c>
      <c r="C174" s="504" t="s">
        <v>181</v>
      </c>
      <c r="D174" s="413">
        <v>41838</v>
      </c>
      <c r="E174" s="405" t="s">
        <v>154</v>
      </c>
      <c r="F174" s="480">
        <v>0.50902777777777775</v>
      </c>
      <c r="G174" s="480" t="s">
        <v>24</v>
      </c>
      <c r="H174" s="527" t="s">
        <v>61</v>
      </c>
      <c r="I174" s="783" t="s">
        <v>137</v>
      </c>
      <c r="J174" s="527"/>
      <c r="K174" s="527"/>
      <c r="L174" s="527"/>
      <c r="M174" s="455">
        <v>1.2E-2</v>
      </c>
      <c r="N174" s="455">
        <v>2.8000000000000001E-2</v>
      </c>
      <c r="O174" s="447">
        <v>0.03</v>
      </c>
      <c r="P174" s="450">
        <v>0.2</v>
      </c>
      <c r="Q174" s="454">
        <v>0.19</v>
      </c>
      <c r="R174" s="455">
        <v>1.5</v>
      </c>
      <c r="S174" s="455">
        <v>0.66</v>
      </c>
      <c r="T174" s="455"/>
      <c r="U174" s="482"/>
      <c r="V174" s="482"/>
      <c r="W174" s="482"/>
      <c r="X174" s="482"/>
      <c r="Y174" s="482"/>
      <c r="Z174" s="1238"/>
      <c r="AA174" s="1238"/>
      <c r="AB174" s="785"/>
      <c r="AC174" s="782"/>
      <c r="AD174" s="785"/>
      <c r="AE174" s="785"/>
      <c r="AF174" s="785"/>
      <c r="AG174" s="782"/>
      <c r="AH174" s="785"/>
    </row>
    <row r="175" spans="1:34" x14ac:dyDescent="0.25">
      <c r="A175" s="1238" t="s">
        <v>83</v>
      </c>
      <c r="B175" s="504" t="s">
        <v>40</v>
      </c>
      <c r="C175" s="504" t="s">
        <v>181</v>
      </c>
      <c r="D175" s="413">
        <v>41845</v>
      </c>
      <c r="E175" s="405" t="s">
        <v>154</v>
      </c>
      <c r="F175" s="480">
        <v>0.47916666666666669</v>
      </c>
      <c r="G175" s="480" t="s">
        <v>24</v>
      </c>
      <c r="H175" s="527" t="s">
        <v>60</v>
      </c>
      <c r="I175" s="783" t="s">
        <v>137</v>
      </c>
      <c r="J175" s="527"/>
      <c r="K175" s="527"/>
      <c r="L175" s="527"/>
      <c r="M175" s="472">
        <v>8.1000000000000003E-2</v>
      </c>
      <c r="N175" s="472">
        <v>0.47599999999999998</v>
      </c>
      <c r="O175" s="473">
        <v>0.09</v>
      </c>
      <c r="P175" s="472">
        <v>4.0000000000000001E-3</v>
      </c>
      <c r="Q175" s="473">
        <v>0.86</v>
      </c>
      <c r="R175" s="475">
        <v>447.1</v>
      </c>
      <c r="S175" s="473">
        <v>5.55</v>
      </c>
      <c r="T175" s="473"/>
      <c r="U175" s="483"/>
      <c r="V175" s="483"/>
      <c r="W175" s="483"/>
      <c r="X175" s="483"/>
      <c r="Y175" s="483"/>
      <c r="Z175" s="504"/>
      <c r="AA175" s="1238"/>
      <c r="AB175" s="785"/>
      <c r="AC175" s="782"/>
      <c r="AD175" s="782"/>
      <c r="AE175" s="782"/>
      <c r="AF175" s="782"/>
      <c r="AG175" s="782"/>
      <c r="AH175" s="785"/>
    </row>
    <row r="176" spans="1:34" x14ac:dyDescent="0.25">
      <c r="A176" s="1238" t="s">
        <v>83</v>
      </c>
      <c r="B176" s="504" t="s">
        <v>40</v>
      </c>
      <c r="C176" s="504" t="s">
        <v>181</v>
      </c>
      <c r="D176" s="413">
        <v>41845</v>
      </c>
      <c r="E176" s="405" t="s">
        <v>154</v>
      </c>
      <c r="F176" s="480">
        <v>0.48125000000000001</v>
      </c>
      <c r="G176" s="480" t="s">
        <v>24</v>
      </c>
      <c r="H176" s="527" t="s">
        <v>61</v>
      </c>
      <c r="I176" s="783" t="s">
        <v>137</v>
      </c>
      <c r="J176" s="527"/>
      <c r="K176" s="527"/>
      <c r="L176" s="527"/>
      <c r="M176" s="472">
        <v>0.01</v>
      </c>
      <c r="N176" s="472">
        <v>3.5999999999999997E-2</v>
      </c>
      <c r="O176" s="473">
        <v>0.05</v>
      </c>
      <c r="P176" s="472">
        <v>8.6999999999999994E-2</v>
      </c>
      <c r="Q176" s="473">
        <v>0.11</v>
      </c>
      <c r="R176" s="475">
        <v>2.6</v>
      </c>
      <c r="S176" s="473">
        <v>1.21</v>
      </c>
      <c r="T176" s="473"/>
      <c r="U176" s="483"/>
      <c r="V176" s="483"/>
      <c r="W176" s="483"/>
      <c r="X176" s="483"/>
      <c r="Y176" s="483"/>
      <c r="Z176" s="504"/>
      <c r="AA176" s="1238"/>
      <c r="AB176" s="785"/>
      <c r="AC176" s="782"/>
      <c r="AD176" s="782"/>
      <c r="AE176" s="782"/>
      <c r="AF176" s="782"/>
      <c r="AG176" s="782"/>
      <c r="AH176" s="785"/>
    </row>
    <row r="177" spans="1:34" x14ac:dyDescent="0.25">
      <c r="A177" s="1238" t="s">
        <v>83</v>
      </c>
      <c r="B177" s="1238" t="s">
        <v>40</v>
      </c>
      <c r="C177" s="1238" t="s">
        <v>181</v>
      </c>
      <c r="D177" s="413">
        <v>41851</v>
      </c>
      <c r="E177" s="405" t="s">
        <v>154</v>
      </c>
      <c r="F177" s="476">
        <v>0.45555555555555555</v>
      </c>
      <c r="G177" s="476" t="s">
        <v>22</v>
      </c>
      <c r="H177" s="527" t="s">
        <v>28</v>
      </c>
      <c r="I177" s="783" t="s">
        <v>137</v>
      </c>
      <c r="J177" s="527"/>
      <c r="K177" s="527"/>
      <c r="L177" s="527"/>
      <c r="M177" s="445">
        <v>1.4999999999999999E-2</v>
      </c>
      <c r="N177" s="445">
        <v>2.1999999999999999E-2</v>
      </c>
      <c r="O177" s="459">
        <v>0.03</v>
      </c>
      <c r="P177" s="445">
        <v>0.11600000000000001</v>
      </c>
      <c r="Q177" s="445">
        <v>0.13</v>
      </c>
      <c r="R177" s="445">
        <v>1.2</v>
      </c>
      <c r="S177" s="444">
        <v>0.76</v>
      </c>
      <c r="T177" s="445"/>
      <c r="U177" s="445">
        <v>275.5</v>
      </c>
      <c r="V177" s="1226">
        <v>6370</v>
      </c>
      <c r="W177" s="1226"/>
      <c r="X177" s="1226"/>
      <c r="Y177" s="1226"/>
      <c r="Z177" s="504"/>
      <c r="AA177" s="504"/>
      <c r="AB177" s="785"/>
      <c r="AC177" s="785"/>
      <c r="AD177" s="785"/>
      <c r="AE177" s="785"/>
      <c r="AF177" s="785"/>
      <c r="AG177" s="785"/>
      <c r="AH177" s="785"/>
    </row>
    <row r="178" spans="1:34" x14ac:dyDescent="0.25">
      <c r="A178" s="1238" t="s">
        <v>83</v>
      </c>
      <c r="B178" s="1238" t="s">
        <v>40</v>
      </c>
      <c r="C178" s="1238" t="s">
        <v>181</v>
      </c>
      <c r="D178" s="414">
        <v>41863</v>
      </c>
      <c r="E178" s="405" t="s">
        <v>154</v>
      </c>
      <c r="F178" s="476">
        <v>0.45277777777777778</v>
      </c>
      <c r="G178" s="476" t="s">
        <v>22</v>
      </c>
      <c r="H178" s="527" t="s">
        <v>29</v>
      </c>
      <c r="I178" s="783" t="s">
        <v>93</v>
      </c>
      <c r="J178" s="527"/>
      <c r="K178" s="527"/>
      <c r="L178" s="527"/>
      <c r="M178" s="472">
        <v>1.2E-2</v>
      </c>
      <c r="N178" s="472">
        <v>2.5999999999999999E-2</v>
      </c>
      <c r="O178" s="447">
        <v>0.03</v>
      </c>
      <c r="P178" s="474">
        <v>0.108</v>
      </c>
      <c r="Q178" s="474">
        <v>0.13</v>
      </c>
      <c r="R178" s="475">
        <v>1.7</v>
      </c>
      <c r="S178" s="473">
        <v>0.3</v>
      </c>
      <c r="T178" s="473"/>
      <c r="U178" s="475">
        <v>98.8</v>
      </c>
      <c r="V178" s="475">
        <v>1986.3</v>
      </c>
      <c r="W178" s="475"/>
      <c r="X178" s="475"/>
      <c r="Y178" s="475"/>
      <c r="Z178" s="1238"/>
      <c r="AA178" s="1238"/>
      <c r="AB178" s="785"/>
      <c r="AC178" s="785"/>
      <c r="AD178" s="785"/>
      <c r="AE178" s="785"/>
      <c r="AF178" s="785"/>
      <c r="AG178" s="785"/>
      <c r="AH178" s="785"/>
    </row>
    <row r="179" spans="1:34" x14ac:dyDescent="0.25">
      <c r="A179" s="1238" t="s">
        <v>83</v>
      </c>
      <c r="B179" s="1238" t="s">
        <v>40</v>
      </c>
      <c r="C179" s="1238" t="s">
        <v>181</v>
      </c>
      <c r="D179" s="414">
        <v>41871</v>
      </c>
      <c r="E179" s="405" t="s">
        <v>154</v>
      </c>
      <c r="F179" s="476">
        <v>0.47430555555555554</v>
      </c>
      <c r="G179" s="476" t="s">
        <v>22</v>
      </c>
      <c r="H179" s="527" t="s">
        <v>29</v>
      </c>
      <c r="I179" s="783" t="s">
        <v>93</v>
      </c>
      <c r="J179" s="527"/>
      <c r="K179" s="527"/>
      <c r="L179" s="527"/>
      <c r="M179" s="472">
        <v>1.4E-2</v>
      </c>
      <c r="N179" s="472">
        <v>0.04</v>
      </c>
      <c r="O179" s="447">
        <v>0.03</v>
      </c>
      <c r="P179" s="474">
        <v>0.214</v>
      </c>
      <c r="Q179" s="474">
        <v>0.32</v>
      </c>
      <c r="R179" s="475">
        <v>8.3000000000000007</v>
      </c>
      <c r="S179" s="473">
        <v>0.52</v>
      </c>
      <c r="T179" s="473"/>
      <c r="U179" s="475">
        <v>88.4</v>
      </c>
      <c r="V179" s="475">
        <v>3000</v>
      </c>
      <c r="W179" s="475"/>
      <c r="X179" s="475"/>
      <c r="Y179" s="475"/>
      <c r="Z179" s="1238"/>
      <c r="AA179" s="1238"/>
      <c r="AB179" s="785"/>
      <c r="AC179" s="785"/>
      <c r="AD179" s="785"/>
      <c r="AE179" s="785"/>
      <c r="AF179" s="785"/>
      <c r="AG179" s="785"/>
      <c r="AH179" s="785"/>
    </row>
    <row r="180" spans="1:34" x14ac:dyDescent="0.25">
      <c r="A180" s="1238" t="s">
        <v>83</v>
      </c>
      <c r="B180" s="1238" t="s">
        <v>40</v>
      </c>
      <c r="C180" s="1238" t="s">
        <v>181</v>
      </c>
      <c r="D180" s="414">
        <v>41877</v>
      </c>
      <c r="E180" s="405" t="s">
        <v>154</v>
      </c>
      <c r="F180" s="476">
        <v>0.50555555555555554</v>
      </c>
      <c r="G180" s="476" t="s">
        <v>24</v>
      </c>
      <c r="H180" s="527" t="s">
        <v>29</v>
      </c>
      <c r="I180" s="783" t="s">
        <v>93</v>
      </c>
      <c r="J180" s="527"/>
      <c r="K180" s="527"/>
      <c r="L180" s="527"/>
      <c r="M180" s="472">
        <v>5.0000000000000001E-3</v>
      </c>
      <c r="N180" s="472">
        <v>6.4000000000000001E-2</v>
      </c>
      <c r="O180" s="473">
        <v>0.09</v>
      </c>
      <c r="P180" s="474">
        <v>7.4999999999999997E-2</v>
      </c>
      <c r="Q180" s="474">
        <v>0.42</v>
      </c>
      <c r="R180" s="475">
        <v>6.5</v>
      </c>
      <c r="S180" s="473">
        <v>1.21</v>
      </c>
      <c r="T180" s="473"/>
      <c r="U180" s="475">
        <v>3.1</v>
      </c>
      <c r="V180" s="475">
        <v>4370</v>
      </c>
      <c r="W180" s="475"/>
      <c r="X180" s="475"/>
      <c r="Y180" s="475"/>
      <c r="Z180" s="1238"/>
      <c r="AA180" s="1238"/>
      <c r="AB180" s="785"/>
      <c r="AC180" s="785"/>
      <c r="AD180" s="785"/>
      <c r="AE180" s="785"/>
      <c r="AF180" s="785"/>
      <c r="AG180" s="785"/>
      <c r="AH180" s="785"/>
    </row>
    <row r="181" spans="1:34" x14ac:dyDescent="0.25">
      <c r="A181" s="1238" t="s">
        <v>83</v>
      </c>
      <c r="B181" s="1238" t="s">
        <v>40</v>
      </c>
      <c r="C181" s="1238" t="s">
        <v>181</v>
      </c>
      <c r="D181" s="414">
        <v>41885</v>
      </c>
      <c r="E181" s="405" t="s">
        <v>154</v>
      </c>
      <c r="F181" s="476">
        <v>0.46875</v>
      </c>
      <c r="G181" s="476" t="s">
        <v>22</v>
      </c>
      <c r="H181" s="527" t="s">
        <v>28</v>
      </c>
      <c r="I181" s="783" t="s">
        <v>137</v>
      </c>
      <c r="J181" s="527"/>
      <c r="K181" s="527"/>
      <c r="L181" s="527"/>
      <c r="M181" s="472">
        <v>0.01</v>
      </c>
      <c r="N181" s="472">
        <v>0.03</v>
      </c>
      <c r="O181" s="473">
        <v>0.04</v>
      </c>
      <c r="P181" s="474">
        <v>0.30299999999999999</v>
      </c>
      <c r="Q181" s="474">
        <v>0.52</v>
      </c>
      <c r="R181" s="475">
        <v>5.3</v>
      </c>
      <c r="S181" s="473">
        <v>0.67</v>
      </c>
      <c r="T181" s="473"/>
      <c r="U181" s="475">
        <v>270</v>
      </c>
      <c r="V181" s="475">
        <v>8570</v>
      </c>
      <c r="W181" s="475"/>
      <c r="X181" s="475"/>
      <c r="Y181" s="475"/>
      <c r="Z181" s="504"/>
      <c r="AA181" s="1238"/>
      <c r="AB181" s="785"/>
      <c r="AC181" s="785"/>
      <c r="AD181" s="785"/>
      <c r="AE181" s="785"/>
      <c r="AF181" s="785"/>
      <c r="AG181" s="785"/>
      <c r="AH181" s="785"/>
    </row>
    <row r="182" spans="1:34" x14ac:dyDescent="0.25">
      <c r="A182" s="1238" t="s">
        <v>83</v>
      </c>
      <c r="B182" s="1238" t="s">
        <v>40</v>
      </c>
      <c r="C182" s="1238" t="s">
        <v>181</v>
      </c>
      <c r="D182" s="414">
        <v>41893</v>
      </c>
      <c r="E182" s="405" t="s">
        <v>154</v>
      </c>
      <c r="F182" s="476">
        <v>0.53888888888888886</v>
      </c>
      <c r="G182" s="476" t="s">
        <v>22</v>
      </c>
      <c r="H182" s="527" t="s">
        <v>28</v>
      </c>
      <c r="I182" s="783" t="s">
        <v>137</v>
      </c>
      <c r="J182" s="527"/>
      <c r="K182" s="527"/>
      <c r="L182" s="527"/>
      <c r="M182" s="472">
        <v>1E-3</v>
      </c>
      <c r="N182" s="472">
        <v>0.04</v>
      </c>
      <c r="O182" s="473">
        <v>0.06</v>
      </c>
      <c r="P182" s="474">
        <v>0.19800000000000001</v>
      </c>
      <c r="Q182" s="474">
        <v>0.53</v>
      </c>
      <c r="R182" s="475">
        <v>6.2</v>
      </c>
      <c r="S182" s="473">
        <v>2.2799999999999998</v>
      </c>
      <c r="T182" s="473"/>
      <c r="U182" s="475">
        <v>2419.1999999999998</v>
      </c>
      <c r="V182" s="475">
        <v>81640</v>
      </c>
      <c r="W182" s="475"/>
      <c r="X182" s="475"/>
      <c r="Y182" s="475"/>
      <c r="Z182" s="1238"/>
      <c r="AA182" s="1238"/>
      <c r="AB182" s="785"/>
      <c r="AC182" s="785"/>
      <c r="AD182" s="785"/>
      <c r="AE182" s="785"/>
      <c r="AF182" s="785"/>
      <c r="AG182" s="785"/>
      <c r="AH182" s="785"/>
    </row>
    <row r="183" spans="1:34" x14ac:dyDescent="0.25">
      <c r="A183" s="1238" t="s">
        <v>83</v>
      </c>
      <c r="B183" s="1238" t="s">
        <v>40</v>
      </c>
      <c r="C183" s="1238" t="s">
        <v>181</v>
      </c>
      <c r="D183" s="414">
        <v>41900</v>
      </c>
      <c r="E183" s="405" t="s">
        <v>154</v>
      </c>
      <c r="F183" s="476">
        <v>0.47569444444444442</v>
      </c>
      <c r="G183" s="476" t="s">
        <v>22</v>
      </c>
      <c r="H183" s="527" t="s">
        <v>28</v>
      </c>
      <c r="I183" s="783" t="s">
        <v>137</v>
      </c>
      <c r="J183" s="527"/>
      <c r="K183" s="527"/>
      <c r="L183" s="527"/>
      <c r="M183" s="472">
        <v>6.0000000000000001E-3</v>
      </c>
      <c r="N183" s="472">
        <v>2.4E-2</v>
      </c>
      <c r="O183" s="473">
        <v>0.02</v>
      </c>
      <c r="P183" s="474">
        <v>0.55500000000000005</v>
      </c>
      <c r="Q183" s="474">
        <v>0.66</v>
      </c>
      <c r="R183" s="475">
        <v>3.7</v>
      </c>
      <c r="S183" s="473">
        <v>0.69</v>
      </c>
      <c r="T183" s="473"/>
      <c r="U183" s="475">
        <v>365.4</v>
      </c>
      <c r="V183" s="475">
        <v>11720</v>
      </c>
      <c r="W183" s="475"/>
      <c r="X183" s="475"/>
      <c r="Y183" s="475"/>
      <c r="Z183" s="1238"/>
      <c r="AA183" s="1238"/>
      <c r="AB183" s="785"/>
      <c r="AC183" s="785"/>
      <c r="AD183" s="785"/>
      <c r="AE183" s="785"/>
      <c r="AF183" s="785"/>
      <c r="AG183" s="785"/>
      <c r="AH183" s="785"/>
    </row>
    <row r="184" spans="1:34" x14ac:dyDescent="0.25">
      <c r="A184" s="1238" t="s">
        <v>83</v>
      </c>
      <c r="B184" s="1238" t="s">
        <v>40</v>
      </c>
      <c r="C184" s="1238" t="s">
        <v>181</v>
      </c>
      <c r="D184" s="414">
        <v>41905</v>
      </c>
      <c r="E184" s="405" t="s">
        <v>154</v>
      </c>
      <c r="F184" s="476">
        <v>0.53125</v>
      </c>
      <c r="G184" s="476" t="s">
        <v>22</v>
      </c>
      <c r="H184" s="527" t="s">
        <v>29</v>
      </c>
      <c r="I184" s="783" t="s">
        <v>93</v>
      </c>
      <c r="J184" s="527"/>
      <c r="K184" s="527"/>
      <c r="L184" s="527"/>
      <c r="M184" s="472">
        <v>3.0000000000000001E-3</v>
      </c>
      <c r="N184" s="472">
        <v>2.1999999999999999E-2</v>
      </c>
      <c r="O184" s="473">
        <v>0.02</v>
      </c>
      <c r="P184" s="474">
        <v>0.152</v>
      </c>
      <c r="Q184" s="474">
        <v>0.27</v>
      </c>
      <c r="R184" s="475">
        <v>3.5</v>
      </c>
      <c r="S184" s="473">
        <v>0.82</v>
      </c>
      <c r="T184" s="473"/>
      <c r="U184" s="475">
        <v>9.6999999999999993</v>
      </c>
      <c r="V184" s="475">
        <v>2419.1999999999998</v>
      </c>
      <c r="W184" s="475"/>
      <c r="X184" s="475"/>
      <c r="Y184" s="475"/>
      <c r="Z184" s="1238"/>
      <c r="AA184" s="1238"/>
      <c r="AB184" s="785"/>
      <c r="AC184" s="785"/>
      <c r="AD184" s="785"/>
      <c r="AE184" s="785"/>
      <c r="AF184" s="785"/>
      <c r="AG184" s="785"/>
      <c r="AH184" s="785"/>
    </row>
    <row r="185" spans="1:34" x14ac:dyDescent="0.25">
      <c r="A185" s="1238" t="s">
        <v>83</v>
      </c>
      <c r="B185" s="1238" t="s">
        <v>40</v>
      </c>
      <c r="C185" s="1238" t="s">
        <v>181</v>
      </c>
      <c r="D185" s="414">
        <v>41912</v>
      </c>
      <c r="E185" s="405" t="s">
        <v>154</v>
      </c>
      <c r="F185" s="476">
        <v>0.51388888888888895</v>
      </c>
      <c r="G185" s="476" t="s">
        <v>22</v>
      </c>
      <c r="H185" s="527" t="s">
        <v>29</v>
      </c>
      <c r="I185" s="783" t="s">
        <v>93</v>
      </c>
      <c r="J185" s="527"/>
      <c r="K185" s="527"/>
      <c r="L185" s="527"/>
      <c r="M185" s="472">
        <v>2E-3</v>
      </c>
      <c r="N185" s="472">
        <v>3.2000000000000001E-2</v>
      </c>
      <c r="O185" s="473">
        <v>0.01</v>
      </c>
      <c r="P185" s="474">
        <v>0.17199999999999999</v>
      </c>
      <c r="Q185" s="474">
        <v>0.46</v>
      </c>
      <c r="R185" s="475">
        <v>6.1</v>
      </c>
      <c r="S185" s="473">
        <v>1.0900000000000001</v>
      </c>
      <c r="T185" s="473"/>
      <c r="U185" s="475">
        <v>5.2</v>
      </c>
      <c r="V185" s="475">
        <v>4320</v>
      </c>
      <c r="W185" s="475"/>
      <c r="X185" s="475"/>
      <c r="Y185" s="475"/>
      <c r="Z185" s="1238"/>
      <c r="AA185" s="1238"/>
      <c r="AB185" s="785"/>
      <c r="AC185" s="785"/>
      <c r="AD185" s="785"/>
      <c r="AE185" s="785"/>
      <c r="AF185" s="785"/>
      <c r="AG185" s="785"/>
      <c r="AH185" s="785"/>
    </row>
    <row r="186" spans="1:34" x14ac:dyDescent="0.25">
      <c r="A186" s="1238" t="s">
        <v>83</v>
      </c>
      <c r="B186" s="1238" t="s">
        <v>40</v>
      </c>
      <c r="C186" s="1238" t="s">
        <v>181</v>
      </c>
      <c r="D186" s="414">
        <v>41920</v>
      </c>
      <c r="E186" s="405" t="s">
        <v>154</v>
      </c>
      <c r="F186" s="476">
        <v>0.50763888888888886</v>
      </c>
      <c r="G186" s="476" t="s">
        <v>22</v>
      </c>
      <c r="H186" s="527" t="s">
        <v>29</v>
      </c>
      <c r="I186" s="783" t="s">
        <v>93</v>
      </c>
      <c r="J186" s="527"/>
      <c r="K186" s="527"/>
      <c r="L186" s="527"/>
      <c r="M186" s="472">
        <v>3.0000000000000001E-3</v>
      </c>
      <c r="N186" s="472">
        <v>5.1999999999999998E-2</v>
      </c>
      <c r="O186" s="473">
        <v>0.04</v>
      </c>
      <c r="P186" s="474">
        <v>0.125</v>
      </c>
      <c r="Q186" s="474">
        <v>0.53</v>
      </c>
      <c r="R186" s="475">
        <v>8.6999999999999993</v>
      </c>
      <c r="S186" s="473">
        <v>1.61</v>
      </c>
      <c r="T186" s="473"/>
      <c r="U186" s="475">
        <v>24.6</v>
      </c>
      <c r="V186" s="475">
        <v>4260</v>
      </c>
      <c r="W186" s="475"/>
      <c r="X186" s="475"/>
      <c r="Y186" s="475"/>
      <c r="Z186" s="1238"/>
      <c r="AA186" s="1238"/>
      <c r="AB186" s="785"/>
      <c r="AC186" s="785"/>
      <c r="AD186" s="785"/>
      <c r="AE186" s="785"/>
      <c r="AF186" s="785"/>
      <c r="AG186" s="785"/>
      <c r="AH186" s="785"/>
    </row>
    <row r="187" spans="1:34" x14ac:dyDescent="0.25">
      <c r="A187" s="1238" t="s">
        <v>83</v>
      </c>
      <c r="B187" s="1238" t="s">
        <v>40</v>
      </c>
      <c r="C187" s="1238" t="s">
        <v>181</v>
      </c>
      <c r="D187" s="414">
        <v>41925</v>
      </c>
      <c r="E187" s="405" t="s">
        <v>154</v>
      </c>
      <c r="F187" s="476">
        <v>0.42430555555555555</v>
      </c>
      <c r="G187" s="476" t="s">
        <v>22</v>
      </c>
      <c r="H187" s="527" t="s">
        <v>61</v>
      </c>
      <c r="I187" s="783" t="s">
        <v>137</v>
      </c>
      <c r="J187" s="527"/>
      <c r="K187" s="527"/>
      <c r="L187" s="527"/>
      <c r="M187" s="472">
        <v>6.9000000000000006E-2</v>
      </c>
      <c r="N187" s="472">
        <v>0.2</v>
      </c>
      <c r="O187" s="473">
        <v>0.1</v>
      </c>
      <c r="P187" s="474">
        <v>0.14699999999999999</v>
      </c>
      <c r="Q187" s="474">
        <v>0.55000000000000004</v>
      </c>
      <c r="R187" s="475">
        <v>28.4</v>
      </c>
      <c r="S187" s="473">
        <v>4.59</v>
      </c>
      <c r="T187" s="473"/>
      <c r="U187" s="475">
        <v>20140</v>
      </c>
      <c r="V187" s="475">
        <v>173290</v>
      </c>
      <c r="W187" s="475"/>
      <c r="X187" s="475"/>
      <c r="Y187" s="475"/>
      <c r="Z187" s="504"/>
      <c r="AA187" s="504"/>
      <c r="AB187" s="785"/>
      <c r="AC187" s="785"/>
      <c r="AD187" s="785"/>
      <c r="AE187" s="785"/>
      <c r="AF187" s="785"/>
      <c r="AG187" s="785"/>
      <c r="AH187" s="785"/>
    </row>
    <row r="188" spans="1:34" x14ac:dyDescent="0.25">
      <c r="A188" s="1238" t="s">
        <v>83</v>
      </c>
      <c r="B188" s="504" t="s">
        <v>40</v>
      </c>
      <c r="C188" s="504" t="s">
        <v>181</v>
      </c>
      <c r="D188" s="413">
        <v>41925</v>
      </c>
      <c r="E188" s="405" t="s">
        <v>154</v>
      </c>
      <c r="F188" s="480">
        <v>0.42152777777777778</v>
      </c>
      <c r="G188" s="480" t="s">
        <v>22</v>
      </c>
      <c r="H188" s="527" t="s">
        <v>60</v>
      </c>
      <c r="I188" s="783" t="s">
        <v>137</v>
      </c>
      <c r="J188" s="527"/>
      <c r="K188" s="527"/>
      <c r="L188" s="527"/>
      <c r="M188" s="472">
        <v>5.0000000000000001E-3</v>
      </c>
      <c r="N188" s="472">
        <v>7.1999999999999995E-2</v>
      </c>
      <c r="O188" s="473">
        <v>0.03</v>
      </c>
      <c r="P188" s="474">
        <v>0.124</v>
      </c>
      <c r="Q188" s="474">
        <v>0.46</v>
      </c>
      <c r="R188" s="475">
        <v>20.8</v>
      </c>
      <c r="S188" s="473">
        <v>3.36</v>
      </c>
      <c r="T188" s="473"/>
      <c r="U188" s="507"/>
      <c r="V188" s="488"/>
      <c r="W188" s="488"/>
      <c r="X188" s="507"/>
      <c r="Y188" s="488"/>
      <c r="Z188" s="504"/>
      <c r="AA188" s="1238"/>
      <c r="AB188" s="785"/>
      <c r="AC188" s="782"/>
      <c r="AD188" s="782"/>
      <c r="AE188" s="782"/>
      <c r="AF188" s="782"/>
      <c r="AG188" s="782"/>
      <c r="AH188" s="785"/>
    </row>
    <row r="189" spans="1:34" x14ac:dyDescent="0.25">
      <c r="A189" s="1238" t="s">
        <v>83</v>
      </c>
      <c r="B189" s="1238" t="s">
        <v>40</v>
      </c>
      <c r="C189" s="1238" t="s">
        <v>181</v>
      </c>
      <c r="D189" s="414">
        <v>41934</v>
      </c>
      <c r="E189" s="405" t="s">
        <v>154</v>
      </c>
      <c r="F189" s="476">
        <v>0.49722222222222223</v>
      </c>
      <c r="G189" s="476" t="s">
        <v>22</v>
      </c>
      <c r="H189" s="527" t="s">
        <v>29</v>
      </c>
      <c r="I189" s="783" t="s">
        <v>93</v>
      </c>
      <c r="J189" s="527"/>
      <c r="K189" s="527"/>
      <c r="L189" s="527"/>
      <c r="M189" s="472">
        <v>0.01</v>
      </c>
      <c r="N189" s="472">
        <v>2.5999999999999999E-2</v>
      </c>
      <c r="O189" s="447">
        <v>0.03</v>
      </c>
      <c r="P189" s="474">
        <v>0.123</v>
      </c>
      <c r="Q189" s="474">
        <v>0.15</v>
      </c>
      <c r="R189" s="475">
        <v>0.6</v>
      </c>
      <c r="S189" s="473">
        <v>0.61</v>
      </c>
      <c r="T189" s="473"/>
      <c r="U189" s="475">
        <v>67.599999999999994</v>
      </c>
      <c r="V189" s="475">
        <v>2430</v>
      </c>
      <c r="W189" s="475"/>
      <c r="X189" s="475"/>
      <c r="Y189" s="475"/>
      <c r="Z189" s="1238"/>
      <c r="AA189" s="1238"/>
      <c r="AB189" s="785"/>
      <c r="AC189" s="785"/>
      <c r="AD189" s="785"/>
      <c r="AE189" s="785"/>
      <c r="AF189" s="785"/>
      <c r="AG189" s="785"/>
      <c r="AH189" s="785"/>
    </row>
    <row r="190" spans="1:34" x14ac:dyDescent="0.25">
      <c r="A190" s="1238" t="s">
        <v>83</v>
      </c>
      <c r="B190" s="1238" t="s">
        <v>40</v>
      </c>
      <c r="C190" s="1238" t="s">
        <v>181</v>
      </c>
      <c r="D190" s="414">
        <v>41942</v>
      </c>
      <c r="E190" s="405" t="s">
        <v>154</v>
      </c>
      <c r="F190" s="476">
        <v>0.41180555555555554</v>
      </c>
      <c r="G190" s="476" t="s">
        <v>62</v>
      </c>
      <c r="H190" s="527" t="s">
        <v>29</v>
      </c>
      <c r="I190" s="783" t="s">
        <v>93</v>
      </c>
      <c r="J190" s="527"/>
      <c r="K190" s="527"/>
      <c r="L190" s="527"/>
      <c r="M190" s="472">
        <v>5.0000000000000001E-3</v>
      </c>
      <c r="N190" s="472">
        <v>1.6E-2</v>
      </c>
      <c r="O190" s="447">
        <v>0.03</v>
      </c>
      <c r="P190" s="474">
        <v>0.114</v>
      </c>
      <c r="Q190" s="474">
        <v>0.12</v>
      </c>
      <c r="R190" s="475">
        <v>0.5</v>
      </c>
      <c r="S190" s="473">
        <v>0.44</v>
      </c>
      <c r="T190" s="473"/>
      <c r="U190" s="475">
        <v>31.8</v>
      </c>
      <c r="V190" s="475">
        <v>2419.1999999999998</v>
      </c>
      <c r="W190" s="1238"/>
      <c r="X190" s="1238"/>
      <c r="Y190" s="1238"/>
      <c r="Z190" s="1238"/>
      <c r="AA190" s="1238"/>
      <c r="AB190" s="785"/>
      <c r="AC190" s="785"/>
      <c r="AD190" s="785"/>
      <c r="AE190" s="785"/>
      <c r="AF190" s="785"/>
      <c r="AG190" s="785"/>
      <c r="AH190" s="785"/>
    </row>
    <row r="191" spans="1:34" x14ac:dyDescent="0.25">
      <c r="A191" s="1238" t="s">
        <v>83</v>
      </c>
      <c r="B191" s="1238" t="s">
        <v>40</v>
      </c>
      <c r="C191" s="1238" t="s">
        <v>181</v>
      </c>
      <c r="D191" s="414">
        <v>41948</v>
      </c>
      <c r="E191" s="405" t="s">
        <v>154</v>
      </c>
      <c r="F191" s="476">
        <v>0.47986111111111113</v>
      </c>
      <c r="G191" s="476" t="s">
        <v>22</v>
      </c>
      <c r="H191" s="527" t="s">
        <v>28</v>
      </c>
      <c r="I191" s="783" t="s">
        <v>137</v>
      </c>
      <c r="J191" s="527"/>
      <c r="K191" s="527"/>
      <c r="L191" s="527"/>
      <c r="M191" s="506">
        <v>1.7999999999999999E-2</v>
      </c>
      <c r="N191" s="432">
        <v>3.2000000000000001E-2</v>
      </c>
      <c r="O191" s="447">
        <v>0.03</v>
      </c>
      <c r="P191" s="1179">
        <v>0.10299999999999999</v>
      </c>
      <c r="Q191" s="1179">
        <v>0.18</v>
      </c>
      <c r="R191" s="1179">
        <v>0.7</v>
      </c>
      <c r="S191" s="1179">
        <v>1.22</v>
      </c>
      <c r="T191" s="1179"/>
      <c r="U191" s="1179">
        <v>214.3</v>
      </c>
      <c r="V191" s="1179">
        <v>5040</v>
      </c>
      <c r="W191" s="1179"/>
      <c r="X191" s="1179"/>
      <c r="Y191" s="1179"/>
      <c r="Z191" s="1238"/>
      <c r="AA191" s="1238"/>
      <c r="AB191" s="785"/>
      <c r="AC191" s="785"/>
      <c r="AD191" s="785"/>
      <c r="AE191" s="785"/>
      <c r="AF191" s="785"/>
      <c r="AG191" s="785"/>
      <c r="AH191" s="785"/>
    </row>
    <row r="192" spans="1:34" x14ac:dyDescent="0.25">
      <c r="A192" s="1238" t="s">
        <v>83</v>
      </c>
      <c r="B192" s="1238" t="s">
        <v>40</v>
      </c>
      <c r="C192" s="1238" t="s">
        <v>181</v>
      </c>
      <c r="D192" s="414">
        <v>41955</v>
      </c>
      <c r="E192" s="405" t="s">
        <v>154</v>
      </c>
      <c r="F192" s="476">
        <v>0.44305555555555554</v>
      </c>
      <c r="G192" s="476" t="s">
        <v>22</v>
      </c>
      <c r="H192" s="527" t="s">
        <v>29</v>
      </c>
      <c r="I192" s="783" t="s">
        <v>93</v>
      </c>
      <c r="J192" s="527"/>
      <c r="K192" s="527"/>
      <c r="L192" s="527"/>
      <c r="M192" s="1179">
        <v>1.2E-2</v>
      </c>
      <c r="N192" s="432">
        <v>3.5999999999999997E-2</v>
      </c>
      <c r="O192" s="447">
        <v>0.03</v>
      </c>
      <c r="P192" s="1179">
        <v>6.5000000000000002E-2</v>
      </c>
      <c r="Q192" s="1179">
        <v>0.1</v>
      </c>
      <c r="R192" s="1179">
        <v>0.5</v>
      </c>
      <c r="S192" s="1179">
        <v>0.4</v>
      </c>
      <c r="T192" s="1179"/>
      <c r="U192" s="1179">
        <v>57.3</v>
      </c>
      <c r="V192" s="506">
        <v>3130</v>
      </c>
      <c r="W192" s="1179"/>
      <c r="X192" s="1179"/>
      <c r="Y192" s="1179"/>
      <c r="Z192" s="1238"/>
      <c r="AA192" s="1238"/>
      <c r="AB192" s="785"/>
      <c r="AC192" s="785"/>
      <c r="AD192" s="785"/>
      <c r="AE192" s="785"/>
      <c r="AF192" s="785"/>
      <c r="AG192" s="785"/>
      <c r="AH192" s="785"/>
    </row>
    <row r="193" spans="1:34" x14ac:dyDescent="0.25">
      <c r="A193" s="1238" t="s">
        <v>83</v>
      </c>
      <c r="B193" s="1238" t="s">
        <v>40</v>
      </c>
      <c r="C193" s="1238" t="s">
        <v>181</v>
      </c>
      <c r="D193" s="414">
        <v>41967</v>
      </c>
      <c r="E193" s="405" t="s">
        <v>154</v>
      </c>
      <c r="F193" s="476">
        <v>0.44027777777777777</v>
      </c>
      <c r="G193" s="476" t="s">
        <v>24</v>
      </c>
      <c r="H193" s="527" t="s">
        <v>28</v>
      </c>
      <c r="I193" s="783" t="s">
        <v>137</v>
      </c>
      <c r="J193" s="527"/>
      <c r="K193" s="527"/>
      <c r="L193" s="527"/>
      <c r="M193" s="512">
        <v>1.2999999999999999E-2</v>
      </c>
      <c r="N193" s="512">
        <v>1.2999999999999999E-2</v>
      </c>
      <c r="O193" s="447">
        <v>0.03</v>
      </c>
      <c r="P193" s="506">
        <v>9.7000000000000003E-2</v>
      </c>
      <c r="Q193" s="506">
        <v>0.11</v>
      </c>
      <c r="R193" s="506">
        <v>0.7</v>
      </c>
      <c r="S193" s="506">
        <v>2.15</v>
      </c>
      <c r="T193" s="506"/>
      <c r="U193" s="506">
        <v>72.7</v>
      </c>
      <c r="V193" s="475">
        <v>2419.1999999999998</v>
      </c>
      <c r="W193" s="1179"/>
      <c r="X193" s="1179"/>
      <c r="Y193" s="1179"/>
      <c r="Z193" s="1238"/>
      <c r="AA193" s="1238"/>
      <c r="AB193" s="785"/>
      <c r="AC193" s="785"/>
      <c r="AD193" s="785"/>
      <c r="AE193" s="785"/>
      <c r="AF193" s="785"/>
      <c r="AG193" s="785"/>
      <c r="AH193" s="785"/>
    </row>
    <row r="194" spans="1:34" x14ac:dyDescent="0.25">
      <c r="A194" s="1238" t="s">
        <v>83</v>
      </c>
      <c r="B194" s="1238" t="s">
        <v>40</v>
      </c>
      <c r="C194" s="1238" t="s">
        <v>181</v>
      </c>
      <c r="D194" s="414">
        <v>41977</v>
      </c>
      <c r="E194" s="405" t="s">
        <v>154</v>
      </c>
      <c r="F194" s="476">
        <v>0.46527777777777773</v>
      </c>
      <c r="G194" s="476" t="s">
        <v>24</v>
      </c>
      <c r="H194" s="527" t="s">
        <v>29</v>
      </c>
      <c r="I194" s="783" t="s">
        <v>93</v>
      </c>
      <c r="J194" s="527"/>
      <c r="K194" s="527"/>
      <c r="L194" s="527"/>
      <c r="M194" s="506">
        <v>1.0999999999999999E-2</v>
      </c>
      <c r="N194" s="432">
        <v>2.1999999999999999E-2</v>
      </c>
      <c r="O194" s="447">
        <v>0.03</v>
      </c>
      <c r="P194" s="1179">
        <v>0.10299999999999999</v>
      </c>
      <c r="Q194" s="1179">
        <v>0.13</v>
      </c>
      <c r="R194" s="1179">
        <v>0.7</v>
      </c>
      <c r="S194" s="1179">
        <v>2.94</v>
      </c>
      <c r="T194" s="1179"/>
      <c r="U194" s="1179">
        <v>45.7</v>
      </c>
      <c r="V194" s="1179">
        <v>1850</v>
      </c>
      <c r="W194" s="1179"/>
      <c r="X194" s="1179"/>
      <c r="Y194" s="1179"/>
      <c r="Z194" s="1238"/>
      <c r="AA194" s="1238"/>
      <c r="AB194" s="785"/>
      <c r="AC194" s="785"/>
      <c r="AD194" s="785"/>
      <c r="AE194" s="785"/>
      <c r="AF194" s="785"/>
      <c r="AG194" s="785"/>
      <c r="AH194" s="785"/>
    </row>
    <row r="195" spans="1:34" x14ac:dyDescent="0.25">
      <c r="A195" s="1238" t="s">
        <v>83</v>
      </c>
      <c r="B195" s="1238" t="s">
        <v>40</v>
      </c>
      <c r="C195" s="1238" t="s">
        <v>181</v>
      </c>
      <c r="D195" s="414">
        <v>41982</v>
      </c>
      <c r="E195" s="405" t="s">
        <v>154</v>
      </c>
      <c r="F195" s="476">
        <v>0.43958333333333338</v>
      </c>
      <c r="G195" s="476" t="s">
        <v>22</v>
      </c>
      <c r="H195" s="527" t="s">
        <v>28</v>
      </c>
      <c r="I195" s="783" t="s">
        <v>137</v>
      </c>
      <c r="J195" s="527"/>
      <c r="K195" s="527"/>
      <c r="L195" s="527"/>
      <c r="M195" s="1179">
        <v>1.0999999999999999E-2</v>
      </c>
      <c r="N195" s="432">
        <v>2.4E-2</v>
      </c>
      <c r="O195" s="1179">
        <v>0.01</v>
      </c>
      <c r="P195" s="1179">
        <v>5.7000000000000002E-2</v>
      </c>
      <c r="Q195" s="1179">
        <v>0.09</v>
      </c>
      <c r="R195" s="1179">
        <v>0.5</v>
      </c>
      <c r="S195" s="1179">
        <v>1.6</v>
      </c>
      <c r="T195" s="1179"/>
      <c r="U195" s="1179">
        <v>36.4</v>
      </c>
      <c r="V195" s="1179">
        <v>1986.3</v>
      </c>
      <c r="W195" s="1179"/>
      <c r="X195" s="1179"/>
      <c r="Y195" s="1179"/>
      <c r="Z195" s="1238"/>
      <c r="AA195" s="1238"/>
      <c r="AB195" s="785"/>
      <c r="AC195" s="785"/>
      <c r="AD195" s="785"/>
      <c r="AE195" s="785"/>
      <c r="AF195" s="785"/>
      <c r="AG195" s="785"/>
      <c r="AH195" s="785"/>
    </row>
    <row r="196" spans="1:34" x14ac:dyDescent="0.25">
      <c r="A196" s="1238" t="s">
        <v>83</v>
      </c>
      <c r="B196" s="504" t="s">
        <v>40</v>
      </c>
      <c r="C196" s="504" t="s">
        <v>181</v>
      </c>
      <c r="D196" s="413">
        <v>41988</v>
      </c>
      <c r="E196" s="405" t="s">
        <v>154</v>
      </c>
      <c r="F196" s="480">
        <v>0.51944444444444449</v>
      </c>
      <c r="G196" s="480" t="s">
        <v>24</v>
      </c>
      <c r="H196" s="527" t="s">
        <v>28</v>
      </c>
      <c r="I196" s="783" t="s">
        <v>137</v>
      </c>
      <c r="J196" s="527"/>
      <c r="K196" s="527"/>
      <c r="L196" s="527"/>
      <c r="M196" s="445">
        <v>2.5999999999999999E-2</v>
      </c>
      <c r="N196" s="505">
        <v>7.0000000000000007E-2</v>
      </c>
      <c r="O196" s="445">
        <v>0.06</v>
      </c>
      <c r="P196" s="445">
        <v>6.7000000000000004E-2</v>
      </c>
      <c r="Q196" s="445">
        <v>0.26</v>
      </c>
      <c r="R196" s="445">
        <v>21.6</v>
      </c>
      <c r="S196" s="445">
        <v>3.17</v>
      </c>
      <c r="T196" s="445"/>
      <c r="U196" s="504"/>
      <c r="V196" s="504"/>
      <c r="W196" s="1238"/>
      <c r="X196" s="504"/>
      <c r="Y196" s="1238"/>
      <c r="Z196" s="504"/>
      <c r="AA196" s="1238"/>
      <c r="AB196" s="785"/>
      <c r="AC196" s="782"/>
      <c r="AD196" s="782"/>
      <c r="AE196" s="782"/>
      <c r="AF196" s="782"/>
      <c r="AG196" s="782"/>
      <c r="AH196" s="785"/>
    </row>
    <row r="197" spans="1:34" x14ac:dyDescent="0.25">
      <c r="A197" s="1238" t="s">
        <v>83</v>
      </c>
      <c r="B197" s="1238" t="s">
        <v>40</v>
      </c>
      <c r="C197" s="1238" t="s">
        <v>181</v>
      </c>
      <c r="D197" s="414">
        <v>41995</v>
      </c>
      <c r="E197" s="405" t="s">
        <v>154</v>
      </c>
      <c r="F197" s="516">
        <v>0.50347222222222221</v>
      </c>
      <c r="G197" s="1238"/>
      <c r="H197" s="527" t="s">
        <v>29</v>
      </c>
      <c r="I197" s="783" t="s">
        <v>93</v>
      </c>
      <c r="J197" s="527"/>
      <c r="K197" s="527"/>
      <c r="L197" s="527"/>
      <c r="M197" s="472">
        <v>0.01</v>
      </c>
      <c r="N197" s="472">
        <v>2.8000000000000001E-2</v>
      </c>
      <c r="O197" s="473">
        <v>0.06</v>
      </c>
      <c r="P197" s="474">
        <v>9.6000000000000002E-2</v>
      </c>
      <c r="Q197" s="474">
        <v>0.12</v>
      </c>
      <c r="R197" s="475">
        <v>0.9</v>
      </c>
      <c r="S197" s="473">
        <v>1.05</v>
      </c>
      <c r="T197" s="473"/>
      <c r="U197" s="475">
        <v>155.30000000000001</v>
      </c>
      <c r="V197" s="475">
        <v>1046.2</v>
      </c>
      <c r="W197" s="475"/>
      <c r="X197" s="475"/>
      <c r="Y197" s="475"/>
      <c r="Z197" s="504"/>
      <c r="AA197" s="504"/>
      <c r="AB197" s="785"/>
      <c r="AC197" s="785"/>
      <c r="AD197" s="785"/>
      <c r="AE197" s="785"/>
      <c r="AF197" s="785"/>
      <c r="AG197" s="785"/>
      <c r="AH197" s="785"/>
    </row>
    <row r="198" spans="1:34" x14ac:dyDescent="0.25">
      <c r="A198" s="1238" t="s">
        <v>83</v>
      </c>
      <c r="B198" s="1238" t="s">
        <v>40</v>
      </c>
      <c r="C198" s="1238" t="s">
        <v>181</v>
      </c>
      <c r="D198" s="414">
        <v>42012</v>
      </c>
      <c r="E198" s="405" t="s">
        <v>154</v>
      </c>
      <c r="F198" s="516">
        <v>0.47569444444444442</v>
      </c>
      <c r="G198" s="1238"/>
      <c r="H198" s="527" t="s">
        <v>63</v>
      </c>
      <c r="I198" s="783" t="s">
        <v>93</v>
      </c>
      <c r="J198" s="527"/>
      <c r="K198" s="527"/>
      <c r="L198" s="527"/>
      <c r="M198" s="472">
        <v>8.9999999999999993E-3</v>
      </c>
      <c r="N198" s="472">
        <v>2.1999999999999999E-2</v>
      </c>
      <c r="O198" s="447">
        <v>0.03</v>
      </c>
      <c r="P198" s="474">
        <v>0.187</v>
      </c>
      <c r="Q198" s="474">
        <v>0.21</v>
      </c>
      <c r="R198" s="475">
        <v>2.2999999999999998</v>
      </c>
      <c r="S198" s="473">
        <v>1.41</v>
      </c>
      <c r="T198" s="473"/>
      <c r="U198" s="475">
        <v>30.9</v>
      </c>
      <c r="V198" s="475">
        <v>547.5</v>
      </c>
      <c r="W198" s="475">
        <v>36</v>
      </c>
      <c r="X198" s="475">
        <v>7.28</v>
      </c>
      <c r="Y198" s="472">
        <v>1.7949999999999999</v>
      </c>
      <c r="Z198" s="433">
        <v>90.4</v>
      </c>
      <c r="AA198" s="1179">
        <v>71.599999999999994</v>
      </c>
      <c r="AB198" s="785"/>
      <c r="AC198" s="785"/>
      <c r="AD198" s="785"/>
      <c r="AE198" s="785"/>
      <c r="AF198" s="785"/>
      <c r="AG198" s="785"/>
      <c r="AH198" s="785"/>
    </row>
    <row r="199" spans="1:34" x14ac:dyDescent="0.25">
      <c r="A199" s="1238" t="s">
        <v>83</v>
      </c>
      <c r="B199" s="1238" t="s">
        <v>40</v>
      </c>
      <c r="C199" s="1238" t="s">
        <v>181</v>
      </c>
      <c r="D199" s="414">
        <v>42018</v>
      </c>
      <c r="E199" s="405" t="s">
        <v>154</v>
      </c>
      <c r="F199" s="516">
        <v>0.48958333333333331</v>
      </c>
      <c r="G199" s="1238"/>
      <c r="H199" s="527" t="s">
        <v>63</v>
      </c>
      <c r="I199" s="783" t="s">
        <v>93</v>
      </c>
      <c r="J199" s="527"/>
      <c r="K199" s="527"/>
      <c r="L199" s="527"/>
      <c r="M199" s="472">
        <v>1.2E-2</v>
      </c>
      <c r="N199" s="472">
        <v>3.2000000000000001E-2</v>
      </c>
      <c r="O199" s="447">
        <v>0.03</v>
      </c>
      <c r="P199" s="474">
        <v>0.13500000000000001</v>
      </c>
      <c r="Q199" s="474">
        <v>0.19</v>
      </c>
      <c r="R199" s="475">
        <v>1.1000000000000001</v>
      </c>
      <c r="S199" s="473">
        <v>3.02</v>
      </c>
      <c r="T199" s="473"/>
      <c r="U199" s="475">
        <v>88.2</v>
      </c>
      <c r="V199" s="475">
        <v>727</v>
      </c>
      <c r="W199" s="475" t="s">
        <v>19</v>
      </c>
      <c r="X199" s="475" t="s">
        <v>19</v>
      </c>
      <c r="Y199" s="472">
        <v>2.09</v>
      </c>
      <c r="Z199" s="1179">
        <v>104.6</v>
      </c>
      <c r="AA199" s="1179">
        <v>49.1</v>
      </c>
      <c r="AB199" s="785"/>
      <c r="AC199" s="785"/>
      <c r="AD199" s="785"/>
      <c r="AE199" s="785"/>
      <c r="AF199" s="785"/>
      <c r="AG199" s="785"/>
      <c r="AH199" s="785"/>
    </row>
    <row r="200" spans="1:34" x14ac:dyDescent="0.25">
      <c r="A200" s="1238" t="s">
        <v>83</v>
      </c>
      <c r="B200" s="1238" t="s">
        <v>40</v>
      </c>
      <c r="C200" s="1238" t="s">
        <v>181</v>
      </c>
      <c r="D200" s="414">
        <v>42025</v>
      </c>
      <c r="E200" s="405" t="s">
        <v>154</v>
      </c>
      <c r="F200" s="516">
        <v>0.49444444444444446</v>
      </c>
      <c r="G200" s="1238"/>
      <c r="H200" s="527" t="s">
        <v>63</v>
      </c>
      <c r="I200" s="783" t="s">
        <v>93</v>
      </c>
      <c r="J200" s="527"/>
      <c r="K200" s="527"/>
      <c r="L200" s="527"/>
      <c r="M200" s="472">
        <v>8.0000000000000002E-3</v>
      </c>
      <c r="N200" s="472">
        <v>1.7999999999999999E-2</v>
      </c>
      <c r="O200" s="459">
        <v>0.03</v>
      </c>
      <c r="P200" s="474">
        <v>8.8999999999999996E-2</v>
      </c>
      <c r="Q200" s="474">
        <v>0.12</v>
      </c>
      <c r="R200" s="475">
        <v>1.1000000000000001</v>
      </c>
      <c r="S200" s="473">
        <v>0.95</v>
      </c>
      <c r="T200" s="473"/>
      <c r="U200" s="475">
        <v>70.3</v>
      </c>
      <c r="V200" s="475">
        <v>579.4</v>
      </c>
      <c r="W200" s="475">
        <v>48</v>
      </c>
      <c r="X200" s="475">
        <v>7.57</v>
      </c>
      <c r="Y200" s="472">
        <v>1.853</v>
      </c>
      <c r="Z200" s="506">
        <v>121.3</v>
      </c>
      <c r="AA200" s="1179">
        <v>71.099999999999994</v>
      </c>
      <c r="AB200" s="785"/>
      <c r="AC200" s="785"/>
      <c r="AD200" s="785"/>
      <c r="AE200" s="785"/>
      <c r="AF200" s="785"/>
      <c r="AG200" s="785"/>
      <c r="AH200" s="785"/>
    </row>
    <row r="201" spans="1:34" x14ac:dyDescent="0.25">
      <c r="A201" s="1238" t="s">
        <v>83</v>
      </c>
      <c r="B201" s="1238" t="s">
        <v>40</v>
      </c>
      <c r="C201" s="1238" t="s">
        <v>181</v>
      </c>
      <c r="D201" s="414">
        <v>42033</v>
      </c>
      <c r="E201" s="405" t="s">
        <v>154</v>
      </c>
      <c r="F201" s="516">
        <v>0.48958333333333331</v>
      </c>
      <c r="G201" s="1238"/>
      <c r="H201" s="527" t="s">
        <v>63</v>
      </c>
      <c r="I201" s="783" t="s">
        <v>93</v>
      </c>
      <c r="J201" s="527"/>
      <c r="K201" s="527"/>
      <c r="L201" s="527"/>
      <c r="M201" s="472">
        <v>6.0000000000000001E-3</v>
      </c>
      <c r="N201" s="472">
        <v>0.06</v>
      </c>
      <c r="O201" s="459">
        <v>0.03</v>
      </c>
      <c r="P201" s="474">
        <v>6.5000000000000002E-2</v>
      </c>
      <c r="Q201" s="474">
        <v>0.21</v>
      </c>
      <c r="R201" s="475">
        <v>47.8</v>
      </c>
      <c r="S201" s="473">
        <v>1.71</v>
      </c>
      <c r="T201" s="473"/>
      <c r="U201" s="475">
        <v>727</v>
      </c>
      <c r="V201" s="475">
        <v>1413.6</v>
      </c>
      <c r="W201" s="475" t="s">
        <v>19</v>
      </c>
      <c r="X201" s="475" t="s">
        <v>19</v>
      </c>
      <c r="Y201" s="472">
        <v>2.085</v>
      </c>
      <c r="Z201" s="1179">
        <v>139.9</v>
      </c>
      <c r="AA201" s="1179">
        <v>71.3</v>
      </c>
      <c r="AB201" s="785"/>
      <c r="AC201" s="785"/>
      <c r="AD201" s="785"/>
      <c r="AE201" s="785"/>
      <c r="AF201" s="785"/>
      <c r="AG201" s="785"/>
      <c r="AH201" s="785"/>
    </row>
    <row r="202" spans="1:34" x14ac:dyDescent="0.25">
      <c r="A202" s="1238" t="s">
        <v>83</v>
      </c>
      <c r="B202" s="1238" t="s">
        <v>40</v>
      </c>
      <c r="C202" s="1238" t="s">
        <v>181</v>
      </c>
      <c r="D202" s="414">
        <v>42038</v>
      </c>
      <c r="E202" s="405" t="s">
        <v>154</v>
      </c>
      <c r="F202" s="516">
        <v>0.4861111111111111</v>
      </c>
      <c r="G202" s="1238"/>
      <c r="H202" s="527" t="s">
        <v>63</v>
      </c>
      <c r="I202" s="783" t="s">
        <v>93</v>
      </c>
      <c r="J202" s="527"/>
      <c r="K202" s="527"/>
      <c r="L202" s="527"/>
      <c r="M202" s="472">
        <v>6.0000000000000001E-3</v>
      </c>
      <c r="N202" s="472">
        <v>2.1999999999999999E-2</v>
      </c>
      <c r="O202" s="447">
        <v>0.03</v>
      </c>
      <c r="P202" s="474">
        <v>5.0999999999999997E-2</v>
      </c>
      <c r="Q202" s="474">
        <v>0.28000000000000003</v>
      </c>
      <c r="R202" s="475">
        <v>1.1000000000000001</v>
      </c>
      <c r="S202" s="473">
        <v>2.69</v>
      </c>
      <c r="T202" s="473"/>
      <c r="U202" s="475">
        <v>4.0999999999999996</v>
      </c>
      <c r="V202" s="475">
        <v>1203.3</v>
      </c>
      <c r="W202" s="475">
        <v>54</v>
      </c>
      <c r="X202" s="473">
        <v>7.74</v>
      </c>
      <c r="Y202" s="472">
        <v>2.4</v>
      </c>
      <c r="Z202" s="475">
        <v>128.5</v>
      </c>
      <c r="AA202" s="475">
        <v>71.099999999999994</v>
      </c>
      <c r="AB202" s="785"/>
      <c r="AC202" s="785"/>
      <c r="AD202" s="785"/>
      <c r="AE202" s="785"/>
      <c r="AF202" s="785"/>
      <c r="AG202" s="785"/>
      <c r="AH202" s="785"/>
    </row>
    <row r="203" spans="1:34" x14ac:dyDescent="0.25">
      <c r="A203" s="1238" t="s">
        <v>83</v>
      </c>
      <c r="B203" s="1238" t="s">
        <v>40</v>
      </c>
      <c r="C203" s="1238" t="s">
        <v>181</v>
      </c>
      <c r="D203" s="414">
        <v>42045</v>
      </c>
      <c r="E203" s="405" t="s">
        <v>154</v>
      </c>
      <c r="F203" s="516">
        <v>0.46180555555555558</v>
      </c>
      <c r="G203" s="1238"/>
      <c r="H203" s="527" t="s">
        <v>63</v>
      </c>
      <c r="I203" s="783" t="s">
        <v>93</v>
      </c>
      <c r="J203" s="527"/>
      <c r="K203" s="527"/>
      <c r="L203" s="527"/>
      <c r="M203" s="472">
        <v>8.9999999999999993E-3</v>
      </c>
      <c r="N203" s="472">
        <v>1.2E-2</v>
      </c>
      <c r="O203" s="459">
        <v>0.03</v>
      </c>
      <c r="P203" s="474">
        <v>5.6000000000000001E-2</v>
      </c>
      <c r="Q203" s="474">
        <v>0.09</v>
      </c>
      <c r="R203" s="475">
        <v>0.7</v>
      </c>
      <c r="S203" s="473">
        <v>1.04</v>
      </c>
      <c r="T203" s="473"/>
      <c r="U203" s="475">
        <v>1119.0999999999999</v>
      </c>
      <c r="V203" s="475">
        <v>2419.1999999999998</v>
      </c>
      <c r="W203" s="475" t="s">
        <v>19</v>
      </c>
      <c r="X203" s="473" t="s">
        <v>19</v>
      </c>
      <c r="Y203" s="472">
        <v>2.5070000000000001</v>
      </c>
      <c r="Z203" s="475">
        <v>131.5</v>
      </c>
      <c r="AA203" s="475">
        <v>67.599999999999994</v>
      </c>
      <c r="AB203" s="785"/>
      <c r="AC203" s="785"/>
      <c r="AD203" s="785"/>
      <c r="AE203" s="785"/>
      <c r="AF203" s="785"/>
      <c r="AG203" s="785"/>
      <c r="AH203" s="785"/>
    </row>
    <row r="204" spans="1:34" x14ac:dyDescent="0.25">
      <c r="A204" s="1238" t="s">
        <v>83</v>
      </c>
      <c r="B204" s="1238" t="s">
        <v>40</v>
      </c>
      <c r="C204" s="1238" t="s">
        <v>181</v>
      </c>
      <c r="D204" s="414">
        <v>42061</v>
      </c>
      <c r="E204" s="405" t="s">
        <v>154</v>
      </c>
      <c r="F204" s="516">
        <v>0.48333333333333334</v>
      </c>
      <c r="G204" s="1238"/>
      <c r="H204" s="527" t="s">
        <v>63</v>
      </c>
      <c r="I204" s="783" t="s">
        <v>93</v>
      </c>
      <c r="J204" s="527"/>
      <c r="K204" s="527"/>
      <c r="L204" s="527"/>
      <c r="M204" s="472">
        <v>6.0000000000000001E-3</v>
      </c>
      <c r="N204" s="472">
        <v>2.4E-2</v>
      </c>
      <c r="O204" s="447">
        <v>0.03</v>
      </c>
      <c r="P204" s="472">
        <v>0.1</v>
      </c>
      <c r="Q204" s="474">
        <v>0.13</v>
      </c>
      <c r="R204" s="475">
        <v>0.6</v>
      </c>
      <c r="S204" s="473">
        <v>1.2</v>
      </c>
      <c r="T204" s="473"/>
      <c r="U204" s="475">
        <v>47.9</v>
      </c>
      <c r="V204" s="475">
        <v>687.7</v>
      </c>
      <c r="W204" s="475">
        <v>40</v>
      </c>
      <c r="X204" s="473">
        <v>7.59</v>
      </c>
      <c r="Y204" s="493">
        <v>1.976</v>
      </c>
      <c r="Z204" s="495">
        <v>107</v>
      </c>
      <c r="AA204" s="495">
        <v>56.4</v>
      </c>
      <c r="AB204" s="785"/>
      <c r="AC204" s="785"/>
      <c r="AD204" s="785"/>
      <c r="AE204" s="785"/>
      <c r="AF204" s="785"/>
      <c r="AG204" s="785"/>
      <c r="AH204" s="785"/>
    </row>
    <row r="205" spans="1:34" x14ac:dyDescent="0.25">
      <c r="A205" s="1238" t="s">
        <v>83</v>
      </c>
      <c r="B205" s="504" t="s">
        <v>40</v>
      </c>
      <c r="C205" s="504" t="s">
        <v>181</v>
      </c>
      <c r="D205" s="413">
        <v>42066</v>
      </c>
      <c r="E205" s="405" t="s">
        <v>154</v>
      </c>
      <c r="F205" s="1181">
        <v>0.49305555555555558</v>
      </c>
      <c r="G205" s="504"/>
      <c r="H205" s="527" t="s">
        <v>63</v>
      </c>
      <c r="I205" s="783" t="s">
        <v>93</v>
      </c>
      <c r="J205" s="527"/>
      <c r="K205" s="527"/>
      <c r="L205" s="527"/>
      <c r="M205" s="472">
        <v>6.0000000000000001E-3</v>
      </c>
      <c r="N205" s="472">
        <v>2.5999999999999999E-2</v>
      </c>
      <c r="O205" s="473">
        <v>0.02</v>
      </c>
      <c r="P205" s="474">
        <v>4.8000000000000001E-2</v>
      </c>
      <c r="Q205" s="474">
        <v>0.11</v>
      </c>
      <c r="R205" s="475">
        <v>2.2999999999999998</v>
      </c>
      <c r="S205" s="473">
        <v>1.5</v>
      </c>
      <c r="T205" s="473"/>
      <c r="U205" s="504"/>
      <c r="V205" s="1238"/>
      <c r="W205" s="475" t="s">
        <v>19</v>
      </c>
      <c r="X205" s="946" t="s">
        <v>19</v>
      </c>
      <c r="Y205" s="472">
        <v>2.08</v>
      </c>
      <c r="Z205" s="475">
        <v>111.7</v>
      </c>
      <c r="AA205" s="475">
        <v>58.9</v>
      </c>
      <c r="AB205" s="785"/>
      <c r="AC205" s="785"/>
      <c r="AD205" s="785"/>
      <c r="AE205" s="782"/>
      <c r="AF205" s="782"/>
      <c r="AG205" s="782"/>
      <c r="AH205" s="785"/>
    </row>
    <row r="206" spans="1:34" x14ac:dyDescent="0.25">
      <c r="A206" s="1238" t="s">
        <v>83</v>
      </c>
      <c r="B206" s="1238" t="s">
        <v>40</v>
      </c>
      <c r="C206" s="1238" t="s">
        <v>181</v>
      </c>
      <c r="D206" s="414">
        <v>42074</v>
      </c>
      <c r="E206" s="405" t="s">
        <v>154</v>
      </c>
      <c r="F206" s="516">
        <v>0.52083333333333337</v>
      </c>
      <c r="G206" s="1238"/>
      <c r="H206" s="527" t="s">
        <v>28</v>
      </c>
      <c r="I206" s="783" t="s">
        <v>137</v>
      </c>
      <c r="J206" s="527"/>
      <c r="K206" s="527"/>
      <c r="L206" s="527"/>
      <c r="M206" s="472">
        <v>5.0000000000000001E-3</v>
      </c>
      <c r="N206" s="472">
        <v>2.5999999999999999E-2</v>
      </c>
      <c r="O206" s="473">
        <v>0.02</v>
      </c>
      <c r="P206" s="474">
        <v>0.11799999999999999</v>
      </c>
      <c r="Q206" s="474">
        <v>0.16</v>
      </c>
      <c r="R206" s="475">
        <v>2.1</v>
      </c>
      <c r="S206" s="473">
        <v>3.38</v>
      </c>
      <c r="T206" s="473"/>
      <c r="U206" s="475">
        <v>34.5</v>
      </c>
      <c r="V206" s="475">
        <v>579.4</v>
      </c>
      <c r="W206" s="475">
        <v>30</v>
      </c>
      <c r="X206" s="474">
        <v>7.79</v>
      </c>
      <c r="Y206" s="472">
        <v>1.8779999999999999</v>
      </c>
      <c r="Z206" s="475">
        <v>85.3</v>
      </c>
      <c r="AA206" s="475">
        <v>269.3</v>
      </c>
      <c r="AB206" s="785"/>
      <c r="AC206" s="785"/>
      <c r="AD206" s="785"/>
      <c r="AE206" s="785"/>
      <c r="AF206" s="785"/>
      <c r="AG206" s="785"/>
      <c r="AH206" s="785"/>
    </row>
    <row r="207" spans="1:34" x14ac:dyDescent="0.25">
      <c r="A207" s="1238" t="s">
        <v>83</v>
      </c>
      <c r="B207" s="1238" t="s">
        <v>40</v>
      </c>
      <c r="C207" s="1238" t="s">
        <v>181</v>
      </c>
      <c r="D207" s="414">
        <v>42082</v>
      </c>
      <c r="E207" s="405" t="s">
        <v>154</v>
      </c>
      <c r="F207" s="516">
        <v>0.5</v>
      </c>
      <c r="G207" s="1238"/>
      <c r="H207" s="527" t="s">
        <v>63</v>
      </c>
      <c r="I207" s="783" t="s">
        <v>93</v>
      </c>
      <c r="J207" s="527"/>
      <c r="K207" s="527"/>
      <c r="L207" s="527"/>
      <c r="M207" s="472">
        <v>7.0000000000000001E-3</v>
      </c>
      <c r="N207" s="472">
        <v>2.4E-2</v>
      </c>
      <c r="O207" s="473">
        <v>0.04</v>
      </c>
      <c r="P207" s="474">
        <v>0.111</v>
      </c>
      <c r="Q207" s="473">
        <v>0.2</v>
      </c>
      <c r="R207" s="475">
        <v>1.7</v>
      </c>
      <c r="S207" s="473">
        <v>2.5299999999999998</v>
      </c>
      <c r="T207" s="473"/>
      <c r="U207" s="475">
        <v>42.6</v>
      </c>
      <c r="V207" s="475">
        <v>866.4</v>
      </c>
      <c r="W207" s="475" t="s">
        <v>19</v>
      </c>
      <c r="X207" s="946" t="s">
        <v>19</v>
      </c>
      <c r="Y207" s="472">
        <v>1.552</v>
      </c>
      <c r="Z207" s="475">
        <v>98</v>
      </c>
      <c r="AA207" s="475">
        <v>58</v>
      </c>
      <c r="AB207" s="785"/>
      <c r="AC207" s="785"/>
      <c r="AD207" s="785"/>
      <c r="AE207" s="785"/>
      <c r="AF207" s="785"/>
      <c r="AG207" s="785"/>
      <c r="AH207" s="785"/>
    </row>
    <row r="208" spans="1:34" x14ac:dyDescent="0.25">
      <c r="A208" s="1238" t="s">
        <v>83</v>
      </c>
      <c r="B208" s="1238" t="s">
        <v>40</v>
      </c>
      <c r="C208" s="1238" t="s">
        <v>181</v>
      </c>
      <c r="D208" s="414">
        <v>42088</v>
      </c>
      <c r="E208" s="405" t="s">
        <v>154</v>
      </c>
      <c r="F208" s="516">
        <v>6.25E-2</v>
      </c>
      <c r="G208" s="1238"/>
      <c r="H208" s="527" t="s">
        <v>63</v>
      </c>
      <c r="I208" s="783" t="s">
        <v>93</v>
      </c>
      <c r="J208" s="527"/>
      <c r="K208" s="527"/>
      <c r="L208" s="527"/>
      <c r="M208" s="472">
        <v>6.0000000000000001E-3</v>
      </c>
      <c r="N208" s="472">
        <v>2.8000000000000001E-2</v>
      </c>
      <c r="O208" s="473">
        <v>0.02</v>
      </c>
      <c r="P208" s="474">
        <v>5.6000000000000001E-2</v>
      </c>
      <c r="Q208" s="474">
        <v>0.16</v>
      </c>
      <c r="R208" s="475">
        <v>2.9</v>
      </c>
      <c r="S208" s="473">
        <v>1.36</v>
      </c>
      <c r="T208" s="473"/>
      <c r="U208" s="475">
        <v>125.9</v>
      </c>
      <c r="V208" s="475">
        <v>2419.1999999999998</v>
      </c>
      <c r="W208" s="475">
        <v>42</v>
      </c>
      <c r="X208" s="474">
        <v>8.01</v>
      </c>
      <c r="Y208" s="472">
        <v>1.7669999999999999</v>
      </c>
      <c r="Z208" s="475">
        <v>110.1</v>
      </c>
      <c r="AA208" s="475">
        <v>67.599999999999994</v>
      </c>
      <c r="AB208" s="785"/>
      <c r="AC208" s="785"/>
      <c r="AD208" s="785"/>
      <c r="AE208" s="785"/>
      <c r="AF208" s="785"/>
      <c r="AG208" s="785"/>
      <c r="AH208" s="785"/>
    </row>
    <row r="209" spans="1:34" x14ac:dyDescent="0.25">
      <c r="A209" s="1238" t="s">
        <v>83</v>
      </c>
      <c r="B209" s="1238" t="s">
        <v>40</v>
      </c>
      <c r="C209" s="1238" t="s">
        <v>181</v>
      </c>
      <c r="D209" s="414">
        <v>42089</v>
      </c>
      <c r="E209" s="405" t="s">
        <v>154</v>
      </c>
      <c r="F209" s="516">
        <v>4.8611111111111112E-2</v>
      </c>
      <c r="G209" s="1238"/>
      <c r="H209" s="527" t="s">
        <v>63</v>
      </c>
      <c r="I209" s="783" t="s">
        <v>93</v>
      </c>
      <c r="J209" s="527"/>
      <c r="K209" s="527"/>
      <c r="L209" s="527"/>
      <c r="M209" s="472">
        <v>1.2999999999999999E-2</v>
      </c>
      <c r="N209" s="472">
        <v>6.4000000000000001E-2</v>
      </c>
      <c r="O209" s="473">
        <v>0.06</v>
      </c>
      <c r="P209" s="472">
        <v>0.09</v>
      </c>
      <c r="Q209" s="473">
        <v>0.3</v>
      </c>
      <c r="R209" s="475">
        <v>11.4</v>
      </c>
      <c r="S209" s="473">
        <v>3.71</v>
      </c>
      <c r="T209" s="473"/>
      <c r="U209" s="475">
        <v>547.5</v>
      </c>
      <c r="V209" s="475">
        <v>5200</v>
      </c>
      <c r="W209" s="946" t="s">
        <v>19</v>
      </c>
      <c r="X209" s="475" t="s">
        <v>19</v>
      </c>
      <c r="Y209" s="472">
        <v>1.3280000000000001</v>
      </c>
      <c r="Z209" s="475">
        <v>114.8</v>
      </c>
      <c r="AA209" s="475">
        <v>64.400000000000006</v>
      </c>
      <c r="AB209" s="785"/>
      <c r="AC209" s="785"/>
      <c r="AD209" s="785"/>
      <c r="AE209" s="785"/>
      <c r="AF209" s="785"/>
      <c r="AG209" s="785"/>
      <c r="AH209" s="785"/>
    </row>
    <row r="210" spans="1:34" x14ac:dyDescent="0.25">
      <c r="A210" s="1238" t="s">
        <v>83</v>
      </c>
      <c r="B210" s="1238" t="s">
        <v>40</v>
      </c>
      <c r="C210" s="1238" t="s">
        <v>181</v>
      </c>
      <c r="D210" s="414">
        <v>42096</v>
      </c>
      <c r="E210" s="405" t="s">
        <v>154</v>
      </c>
      <c r="F210" s="516">
        <v>0.51041666666666663</v>
      </c>
      <c r="G210" s="1238"/>
      <c r="H210" s="527" t="s">
        <v>63</v>
      </c>
      <c r="I210" s="783" t="s">
        <v>93</v>
      </c>
      <c r="J210" s="527"/>
      <c r="K210" s="527"/>
      <c r="L210" s="527"/>
      <c r="M210" s="472">
        <v>7.0000000000000001E-3</v>
      </c>
      <c r="N210" s="472">
        <v>0.04</v>
      </c>
      <c r="O210" s="473">
        <v>0.02</v>
      </c>
      <c r="P210" s="472">
        <v>4.4999999999999998E-2</v>
      </c>
      <c r="Q210" s="473">
        <v>0.14000000000000001</v>
      </c>
      <c r="R210" s="475">
        <v>3.1</v>
      </c>
      <c r="S210" s="473">
        <v>3.61</v>
      </c>
      <c r="T210" s="473"/>
      <c r="U210" s="475">
        <v>166.9</v>
      </c>
      <c r="V210" s="475">
        <v>2419.1999999999998</v>
      </c>
      <c r="W210" s="475">
        <v>42</v>
      </c>
      <c r="X210" s="475">
        <v>8</v>
      </c>
      <c r="Y210" s="472">
        <v>1.5660000000000001</v>
      </c>
      <c r="Z210" s="475">
        <v>109.7</v>
      </c>
      <c r="AA210" s="475">
        <v>76</v>
      </c>
      <c r="AB210" s="785"/>
      <c r="AC210" s="785"/>
      <c r="AD210" s="785"/>
      <c r="AE210" s="785"/>
      <c r="AF210" s="785"/>
      <c r="AG210" s="785"/>
      <c r="AH210" s="785"/>
    </row>
    <row r="211" spans="1:34" x14ac:dyDescent="0.25">
      <c r="A211" s="1238" t="s">
        <v>83</v>
      </c>
      <c r="B211" s="1238" t="s">
        <v>40</v>
      </c>
      <c r="C211" s="1238" t="s">
        <v>181</v>
      </c>
      <c r="D211" s="414">
        <v>42103</v>
      </c>
      <c r="E211" s="405" t="s">
        <v>154</v>
      </c>
      <c r="F211" s="516"/>
      <c r="G211" s="1238"/>
      <c r="H211" s="1238"/>
      <c r="I211" s="783" t="s">
        <v>93</v>
      </c>
      <c r="J211" s="1238"/>
      <c r="K211" s="1238"/>
      <c r="L211" s="1238"/>
      <c r="M211" s="472">
        <v>1.0999999999999999E-2</v>
      </c>
      <c r="N211" s="472">
        <v>4.2000000000000003E-2</v>
      </c>
      <c r="O211" s="473">
        <v>0.04</v>
      </c>
      <c r="P211" s="472">
        <v>6.6000000000000003E-2</v>
      </c>
      <c r="Q211" s="473">
        <v>0.18</v>
      </c>
      <c r="R211" s="475">
        <v>13.1</v>
      </c>
      <c r="S211" s="473">
        <v>2.13</v>
      </c>
      <c r="T211" s="473"/>
      <c r="U211" s="475">
        <v>86</v>
      </c>
      <c r="V211" s="475">
        <v>2650</v>
      </c>
      <c r="W211" s="475" t="s">
        <v>19</v>
      </c>
      <c r="X211" s="475" t="s">
        <v>19</v>
      </c>
      <c r="Y211" s="472">
        <v>1.732</v>
      </c>
      <c r="Z211" s="475">
        <v>115.5</v>
      </c>
      <c r="AA211" s="475">
        <v>74.900000000000006</v>
      </c>
      <c r="AB211" s="785"/>
      <c r="AC211" s="785"/>
      <c r="AD211" s="785"/>
      <c r="AE211" s="785"/>
      <c r="AF211" s="785"/>
      <c r="AG211" s="785"/>
      <c r="AH211" s="785"/>
    </row>
    <row r="212" spans="1:34" x14ac:dyDescent="0.25">
      <c r="A212" s="1238" t="s">
        <v>83</v>
      </c>
      <c r="B212" s="1238" t="s">
        <v>40</v>
      </c>
      <c r="C212" s="1238" t="s">
        <v>181</v>
      </c>
      <c r="D212" s="414">
        <v>42109</v>
      </c>
      <c r="E212" s="405" t="s">
        <v>154</v>
      </c>
      <c r="F212" s="516">
        <v>0.51597222222222217</v>
      </c>
      <c r="G212" s="1238"/>
      <c r="H212" s="524" t="s">
        <v>64</v>
      </c>
      <c r="I212" s="783" t="s">
        <v>137</v>
      </c>
      <c r="J212" s="524"/>
      <c r="K212" s="524"/>
      <c r="L212" s="524"/>
      <c r="M212" s="472">
        <v>7.0000000000000001E-3</v>
      </c>
      <c r="N212" s="472">
        <v>0.04</v>
      </c>
      <c r="O212" s="473">
        <v>0.03</v>
      </c>
      <c r="P212" s="472">
        <v>0.09</v>
      </c>
      <c r="Q212" s="473">
        <v>0.16</v>
      </c>
      <c r="R212" s="475">
        <v>3.5</v>
      </c>
      <c r="S212" s="473">
        <v>3.24</v>
      </c>
      <c r="T212" s="473"/>
      <c r="U212" s="475">
        <v>648.79999999999995</v>
      </c>
      <c r="V212" s="475">
        <v>4040</v>
      </c>
      <c r="W212" s="475">
        <v>36</v>
      </c>
      <c r="X212" s="475">
        <v>7.74</v>
      </c>
      <c r="Y212" s="472">
        <v>1.3759999999999999</v>
      </c>
      <c r="Z212" s="475">
        <v>90.8</v>
      </c>
      <c r="AA212" s="475">
        <v>63.8</v>
      </c>
      <c r="AB212" s="785"/>
      <c r="AC212" s="785"/>
      <c r="AD212" s="785"/>
      <c r="AE212" s="785"/>
      <c r="AF212" s="785"/>
      <c r="AG212" s="785"/>
      <c r="AH212" s="785"/>
    </row>
    <row r="213" spans="1:34" x14ac:dyDescent="0.25">
      <c r="A213" s="1238" t="s">
        <v>83</v>
      </c>
      <c r="B213" s="504" t="s">
        <v>40</v>
      </c>
      <c r="C213" s="504" t="s">
        <v>181</v>
      </c>
      <c r="D213" s="413">
        <v>42114</v>
      </c>
      <c r="E213" s="405" t="s">
        <v>154</v>
      </c>
      <c r="F213" s="1181">
        <v>0.52777777777777779</v>
      </c>
      <c r="G213" s="504"/>
      <c r="H213" s="525" t="s">
        <v>65</v>
      </c>
      <c r="I213" s="783" t="s">
        <v>137</v>
      </c>
      <c r="J213" s="524"/>
      <c r="K213" s="524"/>
      <c r="L213" s="524"/>
      <c r="M213" s="472"/>
      <c r="N213" s="472"/>
      <c r="O213" s="473"/>
      <c r="P213" s="472"/>
      <c r="Q213" s="473"/>
      <c r="R213" s="475"/>
      <c r="S213" s="473"/>
      <c r="T213" s="473"/>
      <c r="U213" s="475"/>
      <c r="V213" s="475"/>
      <c r="W213" s="475"/>
      <c r="X213" s="475"/>
      <c r="Y213" s="472"/>
      <c r="Z213" s="475"/>
      <c r="AA213" s="475"/>
      <c r="AB213" s="785"/>
      <c r="AC213" s="785"/>
      <c r="AD213" s="785"/>
      <c r="AE213" s="782"/>
      <c r="AF213" s="782"/>
      <c r="AG213" s="782"/>
      <c r="AH213" s="785"/>
    </row>
    <row r="214" spans="1:34" x14ac:dyDescent="0.25">
      <c r="A214" s="1238" t="s">
        <v>83</v>
      </c>
      <c r="B214" s="1238" t="s">
        <v>40</v>
      </c>
      <c r="C214" s="1238" t="s">
        <v>181</v>
      </c>
      <c r="D214" s="414">
        <v>42117</v>
      </c>
      <c r="E214" s="405" t="s">
        <v>154</v>
      </c>
      <c r="F214" s="516">
        <v>4.1666666666666664E-2</v>
      </c>
      <c r="G214" s="1238"/>
      <c r="H214" s="524" t="s">
        <v>63</v>
      </c>
      <c r="I214" s="783" t="s">
        <v>93</v>
      </c>
      <c r="J214" s="524"/>
      <c r="K214" s="524"/>
      <c r="L214" s="524"/>
      <c r="M214" s="472">
        <v>7.0000000000000001E-3</v>
      </c>
      <c r="N214" s="472">
        <v>3.2000000000000001E-2</v>
      </c>
      <c r="O214" s="473">
        <v>0.03</v>
      </c>
      <c r="P214" s="472">
        <v>8.3000000000000004E-2</v>
      </c>
      <c r="Q214" s="473">
        <v>0.18</v>
      </c>
      <c r="R214" s="475">
        <v>4</v>
      </c>
      <c r="S214" s="473">
        <v>5.1100000000000003</v>
      </c>
      <c r="T214" s="473"/>
      <c r="U214" s="475">
        <v>104.6</v>
      </c>
      <c r="V214" s="475">
        <v>2419.1999999999998</v>
      </c>
      <c r="W214" s="475" t="s">
        <v>19</v>
      </c>
      <c r="X214" s="475" t="s">
        <v>19</v>
      </c>
      <c r="Y214" s="472">
        <v>1.651</v>
      </c>
      <c r="Z214" s="475">
        <v>94.5</v>
      </c>
      <c r="AA214" s="475">
        <v>60.4</v>
      </c>
      <c r="AB214" s="785"/>
      <c r="AC214" s="785"/>
      <c r="AD214" s="785"/>
      <c r="AE214" s="785"/>
      <c r="AF214" s="785"/>
      <c r="AG214" s="785"/>
      <c r="AH214" s="785"/>
    </row>
    <row r="215" spans="1:34" x14ac:dyDescent="0.25">
      <c r="A215" s="1238" t="s">
        <v>83</v>
      </c>
      <c r="B215" s="1238" t="s">
        <v>40</v>
      </c>
      <c r="C215" s="1238" t="s">
        <v>181</v>
      </c>
      <c r="D215" s="414">
        <v>42123</v>
      </c>
      <c r="E215" s="405" t="s">
        <v>154</v>
      </c>
      <c r="F215" s="516"/>
      <c r="G215" s="1238"/>
      <c r="H215" s="1238"/>
      <c r="I215" s="783" t="s">
        <v>93</v>
      </c>
      <c r="J215" s="1238"/>
      <c r="K215" s="1238"/>
      <c r="L215" s="1238"/>
      <c r="M215" s="472">
        <v>0.01</v>
      </c>
      <c r="N215" s="472">
        <v>0.02</v>
      </c>
      <c r="O215" s="473">
        <v>0.03</v>
      </c>
      <c r="P215" s="472">
        <v>8.2000000000000003E-2</v>
      </c>
      <c r="Q215" s="473">
        <v>0.13</v>
      </c>
      <c r="R215" s="475">
        <v>2.7</v>
      </c>
      <c r="S215" s="473">
        <v>1.58</v>
      </c>
      <c r="T215" s="473"/>
      <c r="U215" s="475">
        <v>58.3</v>
      </c>
      <c r="V215" s="475">
        <v>1732.39</v>
      </c>
      <c r="W215" s="475">
        <v>50</v>
      </c>
      <c r="X215" s="475">
        <v>8.1</v>
      </c>
      <c r="Y215" s="472">
        <v>1.556</v>
      </c>
      <c r="Z215" s="475">
        <v>85.05</v>
      </c>
      <c r="AA215" s="475">
        <v>54.3</v>
      </c>
      <c r="AB215" s="785"/>
      <c r="AC215" s="785"/>
      <c r="AD215" s="785"/>
      <c r="AE215" s="785"/>
      <c r="AF215" s="785"/>
      <c r="AG215" s="785"/>
      <c r="AH215" s="785"/>
    </row>
    <row r="216" spans="1:34" x14ac:dyDescent="0.25">
      <c r="A216" s="1238" t="s">
        <v>83</v>
      </c>
      <c r="B216" s="1238" t="s">
        <v>40</v>
      </c>
      <c r="C216" s="1238" t="s">
        <v>181</v>
      </c>
      <c r="D216" s="918">
        <v>42131</v>
      </c>
      <c r="E216" s="405" t="s">
        <v>154</v>
      </c>
      <c r="F216" s="516">
        <v>0.48819444444444443</v>
      </c>
      <c r="G216" s="1238"/>
      <c r="H216" s="524" t="s">
        <v>63</v>
      </c>
      <c r="I216" s="783" t="s">
        <v>93</v>
      </c>
      <c r="J216" s="524"/>
      <c r="K216" s="524"/>
      <c r="L216" s="524"/>
      <c r="M216" s="928">
        <v>8.0000000000000002E-3</v>
      </c>
      <c r="N216" s="928">
        <v>3.2000000000000001E-2</v>
      </c>
      <c r="O216" s="494">
        <v>0.01</v>
      </c>
      <c r="P216" s="493">
        <v>0.11</v>
      </c>
      <c r="Q216" s="928">
        <v>0.16</v>
      </c>
      <c r="R216" s="495">
        <v>7.5</v>
      </c>
      <c r="S216" s="494">
        <v>10.16</v>
      </c>
      <c r="T216" s="494"/>
      <c r="U216" s="495">
        <v>77.599999999999994</v>
      </c>
      <c r="V216" s="495">
        <v>3280</v>
      </c>
      <c r="W216" s="948"/>
      <c r="X216" s="948"/>
      <c r="Y216" s="493">
        <v>1.7969999999999999</v>
      </c>
      <c r="Z216" s="495">
        <v>157.1</v>
      </c>
      <c r="AA216" s="495">
        <v>88.4</v>
      </c>
      <c r="AB216" s="785"/>
      <c r="AC216" s="785"/>
      <c r="AD216" s="785"/>
      <c r="AE216" s="785"/>
      <c r="AF216" s="785"/>
      <c r="AG216" s="785"/>
      <c r="AH216" s="785"/>
    </row>
    <row r="217" spans="1:34" x14ac:dyDescent="0.25">
      <c r="A217" s="1238" t="s">
        <v>83</v>
      </c>
      <c r="B217" s="504" t="s">
        <v>40</v>
      </c>
      <c r="C217" s="504" t="s">
        <v>181</v>
      </c>
      <c r="D217" s="917">
        <v>42132</v>
      </c>
      <c r="E217" s="405" t="s">
        <v>154</v>
      </c>
      <c r="F217" s="1181">
        <v>0.51944444444444449</v>
      </c>
      <c r="G217" s="504"/>
      <c r="H217" s="525" t="s">
        <v>63</v>
      </c>
      <c r="I217" s="783" t="s">
        <v>93</v>
      </c>
      <c r="J217" s="524"/>
      <c r="K217" s="524"/>
      <c r="L217" s="524"/>
      <c r="M217" s="472">
        <v>0.13400000000000001</v>
      </c>
      <c r="N217" s="472">
        <v>0.35399999999999998</v>
      </c>
      <c r="O217" s="473">
        <v>0.16</v>
      </c>
      <c r="P217" s="472">
        <v>0.34</v>
      </c>
      <c r="Q217" s="473">
        <v>1.1200000000000001</v>
      </c>
      <c r="R217" s="475">
        <v>51.4</v>
      </c>
      <c r="S217" s="473">
        <v>9.3000000000000007</v>
      </c>
      <c r="T217" s="473"/>
      <c r="U217" s="475"/>
      <c r="V217" s="475"/>
      <c r="W217" s="946" t="s">
        <v>19</v>
      </c>
      <c r="X217" s="946" t="s">
        <v>19</v>
      </c>
      <c r="Y217" s="472">
        <v>1.6279999999999999</v>
      </c>
      <c r="Z217" s="475">
        <v>131.19999999999999</v>
      </c>
      <c r="AA217" s="475">
        <v>110</v>
      </c>
      <c r="AB217" s="785"/>
      <c r="AC217" s="785"/>
      <c r="AD217" s="785"/>
      <c r="AE217" s="782"/>
      <c r="AF217" s="782"/>
      <c r="AG217" s="782"/>
      <c r="AH217" s="785"/>
    </row>
    <row r="218" spans="1:34" x14ac:dyDescent="0.25">
      <c r="A218" s="1238" t="s">
        <v>83</v>
      </c>
      <c r="B218" s="504" t="s">
        <v>40</v>
      </c>
      <c r="C218" s="504" t="s">
        <v>181</v>
      </c>
      <c r="D218" s="917">
        <v>42135</v>
      </c>
      <c r="E218" s="405" t="s">
        <v>154</v>
      </c>
      <c r="F218" s="1181">
        <v>0.49791666666666662</v>
      </c>
      <c r="G218" s="504"/>
      <c r="H218" s="525" t="s">
        <v>64</v>
      </c>
      <c r="I218" s="783" t="s">
        <v>137</v>
      </c>
      <c r="J218" s="524"/>
      <c r="K218" s="524"/>
      <c r="L218" s="524"/>
      <c r="M218" s="472">
        <v>4.0000000000000001E-3</v>
      </c>
      <c r="N218" s="472">
        <v>7.3999999999999996E-2</v>
      </c>
      <c r="O218" s="473">
        <v>0.04</v>
      </c>
      <c r="P218" s="472">
        <v>4.0000000000000001E-3</v>
      </c>
      <c r="Q218" s="473">
        <v>0.24</v>
      </c>
      <c r="R218" s="475">
        <v>4.5</v>
      </c>
      <c r="S218" s="473">
        <v>4.3099999999999996</v>
      </c>
      <c r="T218" s="473"/>
      <c r="U218" s="475"/>
      <c r="V218" s="475"/>
      <c r="W218" s="475">
        <v>24</v>
      </c>
      <c r="X218" s="475">
        <v>7.46</v>
      </c>
      <c r="Y218" s="472">
        <v>1.5529999999999999</v>
      </c>
      <c r="Z218" s="475">
        <v>143.1</v>
      </c>
      <c r="AA218" s="475">
        <v>79.3</v>
      </c>
      <c r="AB218" s="785"/>
      <c r="AC218" s="785"/>
      <c r="AD218" s="785"/>
      <c r="AE218" s="782"/>
      <c r="AF218" s="782"/>
      <c r="AG218" s="782"/>
      <c r="AH218" s="785"/>
    </row>
    <row r="219" spans="1:34" x14ac:dyDescent="0.25">
      <c r="A219" s="1238" t="s">
        <v>83</v>
      </c>
      <c r="B219" s="1238" t="s">
        <v>40</v>
      </c>
      <c r="C219" s="1238" t="s">
        <v>181</v>
      </c>
      <c r="D219" s="917">
        <v>42138</v>
      </c>
      <c r="E219" s="405" t="s">
        <v>154</v>
      </c>
      <c r="F219" s="516">
        <v>5.5555555555555552E-2</v>
      </c>
      <c r="G219" s="1238"/>
      <c r="H219" s="524" t="s">
        <v>64</v>
      </c>
      <c r="I219" s="783" t="s">
        <v>137</v>
      </c>
      <c r="J219" s="524"/>
      <c r="K219" s="524"/>
      <c r="L219" s="524"/>
      <c r="M219" s="472">
        <v>1.0999999999999999E-2</v>
      </c>
      <c r="N219" s="472">
        <v>4.5999999999999999E-2</v>
      </c>
      <c r="O219" s="473">
        <v>0.02</v>
      </c>
      <c r="P219" s="472">
        <v>0.17699999999999999</v>
      </c>
      <c r="Q219" s="473">
        <v>0.23</v>
      </c>
      <c r="R219" s="475">
        <v>2.8</v>
      </c>
      <c r="S219" s="473">
        <v>1.35</v>
      </c>
      <c r="T219" s="473"/>
      <c r="U219" s="475">
        <v>145.5</v>
      </c>
      <c r="V219" s="475">
        <v>2470</v>
      </c>
      <c r="W219" s="475" t="s">
        <v>19</v>
      </c>
      <c r="X219" s="475" t="s">
        <v>19</v>
      </c>
      <c r="Y219" s="472">
        <v>1.1970000000000001</v>
      </c>
      <c r="Z219" s="475">
        <v>106.6</v>
      </c>
      <c r="AA219" s="475">
        <v>56.2</v>
      </c>
      <c r="AB219" s="785"/>
      <c r="AC219" s="785"/>
      <c r="AD219" s="785"/>
      <c r="AE219" s="785"/>
      <c r="AF219" s="785"/>
      <c r="AG219" s="785"/>
      <c r="AH219" s="785"/>
    </row>
    <row r="220" spans="1:34" x14ac:dyDescent="0.25">
      <c r="A220" s="1238" t="s">
        <v>83</v>
      </c>
      <c r="B220" s="1238" t="s">
        <v>40</v>
      </c>
      <c r="C220" s="1238" t="s">
        <v>181</v>
      </c>
      <c r="D220" s="917">
        <v>42142</v>
      </c>
      <c r="E220" s="405" t="s">
        <v>154</v>
      </c>
      <c r="F220" s="1238"/>
      <c r="G220" s="1238"/>
      <c r="H220" s="1238"/>
      <c r="I220" s="783" t="s">
        <v>137</v>
      </c>
      <c r="J220" s="1238"/>
      <c r="K220" s="1238"/>
      <c r="L220" s="1238"/>
      <c r="M220" s="472">
        <v>7.0000000000000001E-3</v>
      </c>
      <c r="N220" s="472">
        <v>3.4000000000000002E-2</v>
      </c>
      <c r="O220" s="473">
        <v>0.02</v>
      </c>
      <c r="P220" s="472">
        <v>0.11</v>
      </c>
      <c r="Q220" s="473">
        <v>0.15</v>
      </c>
      <c r="R220" s="475">
        <v>5.2</v>
      </c>
      <c r="S220" s="473">
        <v>1.29</v>
      </c>
      <c r="T220" s="473"/>
      <c r="U220" s="475">
        <v>137.6</v>
      </c>
      <c r="V220" s="475">
        <v>2419.1999999999998</v>
      </c>
      <c r="W220" s="475" t="s">
        <v>19</v>
      </c>
      <c r="X220" s="946" t="s">
        <v>19</v>
      </c>
      <c r="Y220" s="472">
        <v>1.095</v>
      </c>
      <c r="Z220" s="475">
        <v>89.6</v>
      </c>
      <c r="AA220" s="475">
        <v>58.4</v>
      </c>
      <c r="AB220" s="785"/>
      <c r="AC220" s="785"/>
      <c r="AD220" s="785"/>
      <c r="AE220" s="785"/>
      <c r="AF220" s="785"/>
      <c r="AG220" s="785"/>
      <c r="AH220" s="785"/>
    </row>
    <row r="221" spans="1:34" x14ac:dyDescent="0.25">
      <c r="A221" s="1238" t="s">
        <v>83</v>
      </c>
      <c r="B221" s="1238" t="s">
        <v>40</v>
      </c>
      <c r="C221" s="1238" t="s">
        <v>181</v>
      </c>
      <c r="D221" s="917">
        <v>42150</v>
      </c>
      <c r="E221" s="405" t="s">
        <v>154</v>
      </c>
      <c r="F221" s="1238"/>
      <c r="G221" s="1238"/>
      <c r="H221" s="1238"/>
      <c r="I221" s="783" t="s">
        <v>93</v>
      </c>
      <c r="J221" s="1238"/>
      <c r="K221" s="1238"/>
      <c r="L221" s="1238"/>
      <c r="M221" s="472">
        <v>1.2E-2</v>
      </c>
      <c r="N221" s="472">
        <v>4.3999999999999997E-2</v>
      </c>
      <c r="O221" s="473">
        <v>0.04</v>
      </c>
      <c r="P221" s="472">
        <v>0.08</v>
      </c>
      <c r="Q221" s="473" t="s">
        <v>19</v>
      </c>
      <c r="R221" s="475">
        <v>6.4</v>
      </c>
      <c r="S221" s="473">
        <v>1.5</v>
      </c>
      <c r="T221" s="473"/>
      <c r="U221" s="475">
        <v>275.5</v>
      </c>
      <c r="V221" s="475">
        <v>5610</v>
      </c>
      <c r="W221" s="475">
        <v>28</v>
      </c>
      <c r="X221" s="474">
        <v>7.7</v>
      </c>
      <c r="Y221" s="472">
        <v>1.083</v>
      </c>
      <c r="Z221" s="475">
        <v>77.7</v>
      </c>
      <c r="AA221" s="475">
        <v>55.3</v>
      </c>
      <c r="AB221" s="785"/>
      <c r="AC221" s="785"/>
      <c r="AD221" s="785"/>
      <c r="AE221" s="785"/>
      <c r="AF221" s="785"/>
      <c r="AG221" s="785"/>
      <c r="AH221" s="785"/>
    </row>
    <row r="222" spans="1:34" x14ac:dyDescent="0.25">
      <c r="A222" s="785" t="s">
        <v>83</v>
      </c>
      <c r="B222" s="785" t="s">
        <v>172</v>
      </c>
      <c r="C222" s="785" t="s">
        <v>181</v>
      </c>
      <c r="D222" s="836">
        <v>42159</v>
      </c>
      <c r="E222" s="405" t="s">
        <v>154</v>
      </c>
      <c r="F222" s="837">
        <v>0.5</v>
      </c>
      <c r="G222" s="785"/>
      <c r="H222" s="785" t="s">
        <v>93</v>
      </c>
      <c r="I222" s="785" t="s">
        <v>93</v>
      </c>
      <c r="J222" s="785"/>
      <c r="K222" s="785"/>
      <c r="L222" s="785"/>
      <c r="M222" s="782">
        <v>8.0000000000000002E-3</v>
      </c>
      <c r="N222" s="782">
        <v>2.5999999999999999E-2</v>
      </c>
      <c r="O222" s="782">
        <v>0.03</v>
      </c>
      <c r="P222" s="782">
        <v>8.3000000000000004E-2</v>
      </c>
      <c r="Q222" s="782">
        <v>0.11</v>
      </c>
      <c r="R222" s="782">
        <v>2.2999999999999998</v>
      </c>
      <c r="S222" s="782">
        <v>2.93</v>
      </c>
      <c r="T222" s="782"/>
      <c r="U222" s="782">
        <v>38.6</v>
      </c>
      <c r="V222" s="704">
        <v>2419.3000000000002</v>
      </c>
      <c r="W222" s="782"/>
      <c r="X222" s="782"/>
      <c r="Y222" s="785">
        <v>1.08</v>
      </c>
      <c r="Z222" s="785">
        <v>78</v>
      </c>
      <c r="AA222" s="785">
        <v>55.3</v>
      </c>
      <c r="AB222" s="785"/>
      <c r="AC222" s="785"/>
      <c r="AD222" s="785"/>
      <c r="AE222" s="785"/>
      <c r="AF222" s="785"/>
      <c r="AG222" s="785"/>
      <c r="AH222" s="785"/>
    </row>
    <row r="223" spans="1:34" x14ac:dyDescent="0.25">
      <c r="A223" s="785" t="s">
        <v>83</v>
      </c>
      <c r="B223" s="785" t="s">
        <v>172</v>
      </c>
      <c r="C223" s="785" t="s">
        <v>181</v>
      </c>
      <c r="D223" s="836">
        <v>42163</v>
      </c>
      <c r="E223" s="405" t="s">
        <v>154</v>
      </c>
      <c r="F223" s="837">
        <v>0.5180555555555556</v>
      </c>
      <c r="G223" s="785"/>
      <c r="H223" s="785" t="s">
        <v>93</v>
      </c>
      <c r="I223" s="785" t="s">
        <v>93</v>
      </c>
      <c r="J223" s="785"/>
      <c r="K223" s="785"/>
      <c r="L223" s="785"/>
      <c r="M223" s="782">
        <v>0.01</v>
      </c>
      <c r="N223" s="782">
        <v>0.03</v>
      </c>
      <c r="O223" s="782">
        <v>0.06</v>
      </c>
      <c r="P223" s="782">
        <v>5.8000000000000003E-2</v>
      </c>
      <c r="Q223" s="782">
        <v>0.24</v>
      </c>
      <c r="R223" s="782">
        <v>4.5</v>
      </c>
      <c r="S223" s="782">
        <v>3.63</v>
      </c>
      <c r="T223" s="782"/>
      <c r="U223" s="785">
        <v>866.4</v>
      </c>
      <c r="V223" s="785">
        <v>2780</v>
      </c>
      <c r="W223" s="785">
        <v>60</v>
      </c>
      <c r="X223" s="785">
        <v>8.1999999999999993</v>
      </c>
      <c r="Y223" s="785">
        <v>2.0299999999999998</v>
      </c>
      <c r="Z223" s="785">
        <v>149</v>
      </c>
      <c r="AA223" s="785">
        <v>111.3</v>
      </c>
      <c r="AB223" s="785"/>
      <c r="AC223" s="785"/>
      <c r="AD223" s="785"/>
      <c r="AE223" s="785"/>
      <c r="AF223" s="785"/>
      <c r="AG223" s="785"/>
      <c r="AH223" s="785"/>
    </row>
    <row r="224" spans="1:34" x14ac:dyDescent="0.25">
      <c r="A224" s="785" t="s">
        <v>83</v>
      </c>
      <c r="B224" s="785" t="s">
        <v>172</v>
      </c>
      <c r="C224" s="785" t="s">
        <v>181</v>
      </c>
      <c r="D224" s="836">
        <v>42172</v>
      </c>
      <c r="E224" s="405" t="s">
        <v>154</v>
      </c>
      <c r="F224" s="837">
        <v>0.4236111111111111</v>
      </c>
      <c r="G224" s="785"/>
      <c r="H224" s="785" t="s">
        <v>93</v>
      </c>
      <c r="I224" s="785" t="s">
        <v>93</v>
      </c>
      <c r="J224" s="785"/>
      <c r="K224" s="785"/>
      <c r="L224" s="785"/>
      <c r="M224" s="782">
        <v>8.9999999999999993E-3</v>
      </c>
      <c r="N224" s="782">
        <v>3.5999999999999997E-2</v>
      </c>
      <c r="O224" s="782">
        <v>0.03</v>
      </c>
      <c r="P224" s="782">
        <v>0.05</v>
      </c>
      <c r="Q224" s="782">
        <v>0.16</v>
      </c>
      <c r="R224" s="782">
        <v>3.5</v>
      </c>
      <c r="S224" s="782">
        <v>2.83</v>
      </c>
      <c r="T224" s="782"/>
      <c r="U224" s="782">
        <v>435.2</v>
      </c>
      <c r="V224" s="782">
        <v>13130</v>
      </c>
      <c r="W224" s="782"/>
      <c r="X224" s="782"/>
      <c r="Y224" s="782">
        <v>1.51</v>
      </c>
      <c r="Z224" s="782">
        <v>128</v>
      </c>
      <c r="AA224" s="782">
        <v>70.2</v>
      </c>
      <c r="AB224" s="785"/>
      <c r="AC224" s="785"/>
      <c r="AD224" s="785"/>
      <c r="AE224" s="785"/>
      <c r="AF224" s="785"/>
      <c r="AG224" s="785"/>
      <c r="AH224" s="785"/>
    </row>
    <row r="225" spans="1:34" x14ac:dyDescent="0.25">
      <c r="A225" s="785" t="s">
        <v>83</v>
      </c>
      <c r="B225" s="785" t="s">
        <v>172</v>
      </c>
      <c r="C225" s="785" t="s">
        <v>181</v>
      </c>
      <c r="D225" s="836">
        <v>42177</v>
      </c>
      <c r="E225" s="405" t="s">
        <v>154</v>
      </c>
      <c r="F225" s="837">
        <v>0.51041666666666663</v>
      </c>
      <c r="G225" s="785"/>
      <c r="H225" s="785" t="s">
        <v>174</v>
      </c>
      <c r="I225" s="785" t="s">
        <v>137</v>
      </c>
      <c r="J225" s="785"/>
      <c r="K225" s="785"/>
      <c r="L225" s="785"/>
      <c r="M225" s="785">
        <v>0.01</v>
      </c>
      <c r="N225" s="785">
        <v>0.03</v>
      </c>
      <c r="O225" s="785">
        <v>0.01</v>
      </c>
      <c r="P225" s="785">
        <v>4.2000000000000003E-2</v>
      </c>
      <c r="Q225" s="785">
        <v>0.05</v>
      </c>
      <c r="R225" s="785">
        <v>2.9</v>
      </c>
      <c r="S225" s="785">
        <v>0.99</v>
      </c>
      <c r="T225" s="785"/>
      <c r="U225" s="785">
        <v>78</v>
      </c>
      <c r="V225" s="785">
        <v>4960</v>
      </c>
      <c r="W225" s="785">
        <v>40</v>
      </c>
      <c r="X225" s="785">
        <v>8.1999999999999993</v>
      </c>
      <c r="Y225" s="785">
        <v>1.36</v>
      </c>
      <c r="Z225" s="785">
        <v>114</v>
      </c>
      <c r="AA225" s="785">
        <v>64.900000000000006</v>
      </c>
      <c r="AB225" s="785"/>
      <c r="AC225" s="785"/>
      <c r="AD225" s="785"/>
      <c r="AE225" s="785"/>
      <c r="AF225" s="785"/>
      <c r="AG225" s="785"/>
      <c r="AH225" s="785"/>
    </row>
    <row r="226" spans="1:34" x14ac:dyDescent="0.25">
      <c r="A226" s="785" t="s">
        <v>83</v>
      </c>
      <c r="B226" s="785" t="s">
        <v>172</v>
      </c>
      <c r="C226" s="785" t="s">
        <v>181</v>
      </c>
      <c r="D226" s="852">
        <v>42184</v>
      </c>
      <c r="E226" s="405" t="s">
        <v>154</v>
      </c>
      <c r="F226" s="837">
        <v>0.52083333333333337</v>
      </c>
      <c r="G226" s="785"/>
      <c r="H226" s="785" t="s">
        <v>174</v>
      </c>
      <c r="I226" s="785" t="s">
        <v>137</v>
      </c>
      <c r="J226" s="785"/>
      <c r="K226" s="785"/>
      <c r="L226" s="785"/>
      <c r="M226" s="782">
        <v>0.01</v>
      </c>
      <c r="N226" s="782">
        <v>2.8000000000000001E-2</v>
      </c>
      <c r="O226" s="782">
        <v>0.14000000000000001</v>
      </c>
      <c r="P226" s="782">
        <v>5.5E-2</v>
      </c>
      <c r="Q226" s="782">
        <v>0.13</v>
      </c>
      <c r="R226" s="782">
        <v>2.7</v>
      </c>
      <c r="S226" s="782">
        <v>2.4900000000000002</v>
      </c>
      <c r="T226" s="782"/>
      <c r="U226" s="782">
        <v>117.8</v>
      </c>
      <c r="V226" s="782">
        <v>4710</v>
      </c>
      <c r="W226" s="782"/>
      <c r="X226" s="782"/>
      <c r="Y226" s="782">
        <v>1.74</v>
      </c>
      <c r="Z226" s="782">
        <v>55</v>
      </c>
      <c r="AA226" s="782">
        <v>49.8</v>
      </c>
      <c r="AB226" s="785"/>
      <c r="AC226" s="785"/>
      <c r="AD226" s="785"/>
      <c r="AE226" s="785"/>
      <c r="AF226" s="785"/>
      <c r="AG226" s="785"/>
      <c r="AH226" s="785"/>
    </row>
    <row r="227" spans="1:34" x14ac:dyDescent="0.25">
      <c r="A227" s="785" t="s">
        <v>83</v>
      </c>
      <c r="B227" s="785" t="s">
        <v>172</v>
      </c>
      <c r="C227" s="785" t="s">
        <v>181</v>
      </c>
      <c r="D227" s="836">
        <v>42194</v>
      </c>
      <c r="E227" s="405" t="s">
        <v>154</v>
      </c>
      <c r="F227" s="837">
        <v>0.51736111111111105</v>
      </c>
      <c r="G227" s="785"/>
      <c r="H227" s="785" t="s">
        <v>93</v>
      </c>
      <c r="I227" s="785" t="s">
        <v>93</v>
      </c>
      <c r="J227" s="785"/>
      <c r="K227" s="785"/>
      <c r="L227" s="785"/>
      <c r="M227" s="785">
        <v>1.2999999999999999E-2</v>
      </c>
      <c r="N227" s="785">
        <v>4.8000000000000001E-2</v>
      </c>
      <c r="O227" s="785">
        <v>0.02</v>
      </c>
      <c r="P227" s="785">
        <v>8.6999999999999994E-2</v>
      </c>
      <c r="Q227" s="785">
        <v>0.18</v>
      </c>
      <c r="R227" s="785">
        <v>6.8</v>
      </c>
      <c r="S227" s="785">
        <v>2.75</v>
      </c>
      <c r="T227" s="785"/>
      <c r="U227" s="785">
        <v>201.4</v>
      </c>
      <c r="V227" s="785">
        <v>10140</v>
      </c>
      <c r="W227" s="785">
        <v>32</v>
      </c>
      <c r="X227" s="785">
        <v>7.7</v>
      </c>
      <c r="Y227" s="785">
        <v>1.53</v>
      </c>
      <c r="Z227" s="785">
        <v>90</v>
      </c>
      <c r="AA227" s="785">
        <v>64.7</v>
      </c>
      <c r="AB227" s="785"/>
      <c r="AC227" s="785"/>
      <c r="AD227" s="785"/>
      <c r="AE227" s="785"/>
      <c r="AF227" s="785"/>
      <c r="AG227" s="785"/>
      <c r="AH227" s="785"/>
    </row>
    <row r="228" spans="1:34" x14ac:dyDescent="0.25">
      <c r="A228" s="785" t="s">
        <v>83</v>
      </c>
      <c r="B228" s="785" t="s">
        <v>172</v>
      </c>
      <c r="C228" s="785" t="s">
        <v>181</v>
      </c>
      <c r="D228" s="836">
        <v>42201</v>
      </c>
      <c r="E228" s="405" t="s">
        <v>154</v>
      </c>
      <c r="F228" s="837">
        <v>0.51041666666666663</v>
      </c>
      <c r="G228" s="785"/>
      <c r="H228" s="785" t="s">
        <v>93</v>
      </c>
      <c r="I228" s="785" t="s">
        <v>93</v>
      </c>
      <c r="J228" s="785"/>
      <c r="K228" s="785"/>
      <c r="L228" s="785"/>
      <c r="M228" s="785">
        <v>0.01</v>
      </c>
      <c r="N228" s="785">
        <v>2.4E-2</v>
      </c>
      <c r="O228" s="785">
        <v>0.02</v>
      </c>
      <c r="P228" s="785">
        <v>6.5000000000000002E-2</v>
      </c>
      <c r="Q228" s="785">
        <v>0.15</v>
      </c>
      <c r="R228" s="785">
        <v>0.5</v>
      </c>
      <c r="S228" s="785">
        <v>1.91</v>
      </c>
      <c r="T228" s="785"/>
      <c r="U228" s="785">
        <v>41.3</v>
      </c>
      <c r="V228" s="785">
        <v>52</v>
      </c>
      <c r="W228" s="785"/>
      <c r="X228" s="785"/>
      <c r="Y228" s="785">
        <v>1.33</v>
      </c>
      <c r="Z228" s="785">
        <v>161</v>
      </c>
      <c r="AA228" s="785">
        <v>78.900000000000006</v>
      </c>
      <c r="AB228" s="785"/>
      <c r="AC228" s="785"/>
      <c r="AD228" s="785"/>
      <c r="AE228" s="785"/>
      <c r="AF228" s="785"/>
      <c r="AG228" s="785"/>
      <c r="AH228" s="785"/>
    </row>
    <row r="229" spans="1:34" x14ac:dyDescent="0.25">
      <c r="A229" s="785" t="s">
        <v>83</v>
      </c>
      <c r="B229" s="785" t="s">
        <v>172</v>
      </c>
      <c r="C229" s="785" t="s">
        <v>181</v>
      </c>
      <c r="D229" s="852">
        <v>42208</v>
      </c>
      <c r="E229" s="405" t="s">
        <v>154</v>
      </c>
      <c r="F229" s="853">
        <v>0.46875</v>
      </c>
      <c r="G229" s="782"/>
      <c r="H229" s="782" t="s">
        <v>174</v>
      </c>
      <c r="I229" s="785" t="s">
        <v>137</v>
      </c>
      <c r="J229" s="782"/>
      <c r="K229" s="782"/>
      <c r="L229" s="782"/>
      <c r="M229" s="782">
        <v>8.9999999999999993E-3</v>
      </c>
      <c r="N229" s="782">
        <v>2.5999999999999999E-2</v>
      </c>
      <c r="O229" s="782">
        <v>0.02</v>
      </c>
      <c r="P229" s="782">
        <v>9.6000000000000002E-2</v>
      </c>
      <c r="Q229" s="782">
        <v>0.18</v>
      </c>
      <c r="R229" s="782">
        <v>1.3</v>
      </c>
      <c r="S229" s="785">
        <v>0.97</v>
      </c>
      <c r="T229" s="782"/>
      <c r="U229" s="782">
        <v>93.3</v>
      </c>
      <c r="V229" s="782">
        <v>7490</v>
      </c>
      <c r="W229" s="782">
        <v>78</v>
      </c>
      <c r="X229" s="782">
        <v>7.9</v>
      </c>
      <c r="Y229" s="782">
        <v>1.63</v>
      </c>
      <c r="Z229" s="782">
        <v>180</v>
      </c>
      <c r="AA229" s="782">
        <v>50.2</v>
      </c>
      <c r="AB229" s="785"/>
      <c r="AC229" s="785"/>
      <c r="AD229" s="785"/>
      <c r="AE229" s="785"/>
      <c r="AF229" s="785"/>
      <c r="AG229" s="785"/>
      <c r="AH229" s="785"/>
    </row>
    <row r="230" spans="1:34" x14ac:dyDescent="0.25">
      <c r="A230" s="785" t="s">
        <v>83</v>
      </c>
      <c r="B230" s="785" t="s">
        <v>172</v>
      </c>
      <c r="C230" s="785" t="s">
        <v>181</v>
      </c>
      <c r="D230" s="836">
        <v>42215</v>
      </c>
      <c r="E230" s="405" t="s">
        <v>154</v>
      </c>
      <c r="F230" s="837">
        <v>0.51180555555555551</v>
      </c>
      <c r="G230" s="785"/>
      <c r="H230" s="785" t="s">
        <v>93</v>
      </c>
      <c r="I230" s="785" t="s">
        <v>93</v>
      </c>
      <c r="J230" s="785"/>
      <c r="K230" s="785"/>
      <c r="L230" s="785"/>
      <c r="M230" s="785">
        <v>1.4E-2</v>
      </c>
      <c r="N230" s="785">
        <v>2.4E-2</v>
      </c>
      <c r="O230" s="785">
        <v>1.4999999999999999E-2</v>
      </c>
      <c r="P230" s="785">
        <v>0.10100000000000001</v>
      </c>
      <c r="Q230" s="785">
        <v>0.15</v>
      </c>
      <c r="R230" s="785">
        <v>0.9</v>
      </c>
      <c r="S230" s="785">
        <v>1.61</v>
      </c>
      <c r="T230" s="785"/>
      <c r="U230" s="785">
        <v>27.2</v>
      </c>
      <c r="V230" s="785">
        <v>2880</v>
      </c>
      <c r="W230" s="785"/>
      <c r="X230" s="785"/>
      <c r="Y230" s="785">
        <v>1.75</v>
      </c>
      <c r="Z230" s="785">
        <v>224</v>
      </c>
      <c r="AA230" s="785">
        <v>113.3</v>
      </c>
      <c r="AB230" s="785"/>
      <c r="AC230" s="785"/>
      <c r="AD230" s="785"/>
      <c r="AE230" s="785"/>
      <c r="AF230" s="785"/>
      <c r="AG230" s="785"/>
      <c r="AH230" s="785"/>
    </row>
    <row r="231" spans="1:34" x14ac:dyDescent="0.25">
      <c r="A231" s="785" t="s">
        <v>83</v>
      </c>
      <c r="B231" s="785" t="s">
        <v>172</v>
      </c>
      <c r="C231" s="785" t="s">
        <v>181</v>
      </c>
      <c r="D231" s="836">
        <v>42222</v>
      </c>
      <c r="E231" s="405" t="s">
        <v>154</v>
      </c>
      <c r="F231" s="837">
        <v>0.48333333333333334</v>
      </c>
      <c r="G231" s="785"/>
      <c r="H231" s="785" t="s">
        <v>174</v>
      </c>
      <c r="I231" s="785" t="s">
        <v>137</v>
      </c>
      <c r="J231" s="785"/>
      <c r="K231" s="785"/>
      <c r="L231" s="785"/>
      <c r="M231" s="782">
        <v>8.9999999999999993E-3</v>
      </c>
      <c r="N231" s="782">
        <v>2.8000000000000001E-2</v>
      </c>
      <c r="O231" s="782">
        <v>1.4999999999999999E-2</v>
      </c>
      <c r="P231" s="782">
        <v>0.14699999999999999</v>
      </c>
      <c r="Q231" s="782">
        <v>0.24</v>
      </c>
      <c r="R231" s="782">
        <v>1.8</v>
      </c>
      <c r="S231" s="785">
        <v>3.37</v>
      </c>
      <c r="T231" s="782"/>
      <c r="U231" s="782">
        <v>488.4</v>
      </c>
      <c r="V231" s="782">
        <v>13540</v>
      </c>
      <c r="W231" s="785">
        <v>100</v>
      </c>
      <c r="X231" s="785">
        <v>7.7</v>
      </c>
      <c r="Y231" s="785">
        <v>1.84</v>
      </c>
      <c r="Z231" s="785">
        <v>218</v>
      </c>
      <c r="AA231" s="785">
        <v>75.3</v>
      </c>
      <c r="AB231" s="785"/>
      <c r="AC231" s="785"/>
      <c r="AD231" s="785"/>
      <c r="AE231" s="785"/>
      <c r="AF231" s="785"/>
      <c r="AG231" s="785"/>
      <c r="AH231" s="785"/>
    </row>
    <row r="232" spans="1:34" x14ac:dyDescent="0.25">
      <c r="A232" s="785" t="s">
        <v>83</v>
      </c>
      <c r="B232" s="782" t="s">
        <v>172</v>
      </c>
      <c r="C232" s="782" t="s">
        <v>181</v>
      </c>
      <c r="D232" s="852">
        <v>42229</v>
      </c>
      <c r="E232" s="405" t="s">
        <v>154</v>
      </c>
      <c r="F232" s="853">
        <v>0.50416666666666665</v>
      </c>
      <c r="G232" s="782"/>
      <c r="H232" s="782" t="s">
        <v>93</v>
      </c>
      <c r="I232" s="782" t="s">
        <v>93</v>
      </c>
      <c r="J232" s="785"/>
      <c r="K232" s="785"/>
      <c r="L232" s="785"/>
      <c r="M232" s="785">
        <v>1.2999999999999999E-2</v>
      </c>
      <c r="N232" s="785">
        <v>1.7999999999999999E-2</v>
      </c>
      <c r="O232" s="785">
        <v>0.04</v>
      </c>
      <c r="P232" s="785">
        <v>0.124</v>
      </c>
      <c r="Q232" s="785">
        <v>0.16</v>
      </c>
      <c r="R232" s="785">
        <v>0.3</v>
      </c>
      <c r="S232" s="782">
        <v>4.32</v>
      </c>
      <c r="T232" s="782"/>
      <c r="U232" s="782">
        <v>13.4</v>
      </c>
      <c r="V232" s="785">
        <v>2460</v>
      </c>
      <c r="W232" s="785"/>
      <c r="X232" s="782"/>
      <c r="Y232" s="785">
        <v>1.91</v>
      </c>
      <c r="Z232" s="782">
        <v>210</v>
      </c>
      <c r="AA232" s="785">
        <v>121.6</v>
      </c>
      <c r="AB232" s="785"/>
      <c r="AC232" s="782"/>
      <c r="AD232" s="782"/>
      <c r="AE232" s="782"/>
      <c r="AF232" s="782"/>
      <c r="AG232" s="782"/>
      <c r="AH232" s="785"/>
    </row>
    <row r="233" spans="1:34" x14ac:dyDescent="0.25">
      <c r="A233" s="785" t="s">
        <v>83</v>
      </c>
      <c r="B233" s="782" t="s">
        <v>172</v>
      </c>
      <c r="C233" s="782" t="s">
        <v>181</v>
      </c>
      <c r="D233" s="852">
        <v>42236</v>
      </c>
      <c r="E233" s="405" t="s">
        <v>154</v>
      </c>
      <c r="F233" s="853"/>
      <c r="G233" s="782"/>
      <c r="H233" s="782" t="s">
        <v>174</v>
      </c>
      <c r="I233" s="782" t="s">
        <v>137</v>
      </c>
      <c r="J233" s="785"/>
      <c r="K233" s="785"/>
      <c r="L233" s="785"/>
      <c r="M233" s="785"/>
      <c r="N233" s="785"/>
      <c r="O233" s="785"/>
      <c r="P233" s="785"/>
      <c r="Q233" s="785"/>
      <c r="R233" s="785"/>
      <c r="S233" s="785"/>
      <c r="T233" s="782"/>
      <c r="U233" s="782"/>
      <c r="V233" s="785"/>
      <c r="W233" s="785">
        <v>108</v>
      </c>
      <c r="X233" s="782">
        <v>7.3</v>
      </c>
      <c r="Y233" s="785">
        <v>2.15</v>
      </c>
      <c r="Z233" s="782">
        <v>219</v>
      </c>
      <c r="AA233" s="785">
        <v>120</v>
      </c>
      <c r="AB233" s="785"/>
      <c r="AC233" s="782"/>
      <c r="AD233" s="782"/>
      <c r="AE233" s="782"/>
      <c r="AF233" s="782"/>
      <c r="AG233" s="782"/>
      <c r="AH233" s="785"/>
    </row>
    <row r="234" spans="1:34" x14ac:dyDescent="0.25">
      <c r="A234" s="785" t="s">
        <v>83</v>
      </c>
      <c r="B234" s="782" t="s">
        <v>172</v>
      </c>
      <c r="C234" s="782" t="s">
        <v>181</v>
      </c>
      <c r="D234" s="852">
        <v>42243</v>
      </c>
      <c r="E234" s="405" t="s">
        <v>154</v>
      </c>
      <c r="F234" s="853">
        <v>0.52569444444444446</v>
      </c>
      <c r="G234" s="782"/>
      <c r="H234" s="782" t="s">
        <v>93</v>
      </c>
      <c r="I234" s="782" t="s">
        <v>93</v>
      </c>
      <c r="J234" s="785"/>
      <c r="K234" s="785"/>
      <c r="L234" s="785"/>
      <c r="M234" s="782">
        <v>5.0000000000000001E-3</v>
      </c>
      <c r="N234" s="782">
        <v>2.8000000000000001E-2</v>
      </c>
      <c r="O234" s="782">
        <v>0.04</v>
      </c>
      <c r="P234" s="782">
        <v>8.4000000000000005E-2</v>
      </c>
      <c r="Q234" s="782">
        <v>0.28000000000000003</v>
      </c>
      <c r="R234" s="782">
        <v>2.9</v>
      </c>
      <c r="S234" s="782">
        <v>4.3</v>
      </c>
      <c r="T234" s="782"/>
      <c r="U234" s="782">
        <v>104.6</v>
      </c>
      <c r="V234" s="782">
        <v>7710</v>
      </c>
      <c r="W234" s="785"/>
      <c r="X234" s="782"/>
      <c r="Y234" s="785">
        <v>2.11</v>
      </c>
      <c r="Z234" s="782">
        <v>240</v>
      </c>
      <c r="AA234" s="785">
        <v>131.30000000000001</v>
      </c>
      <c r="AB234" s="785"/>
      <c r="AC234" s="782"/>
      <c r="AD234" s="782"/>
      <c r="AE234" s="782"/>
      <c r="AF234" s="782"/>
      <c r="AG234" s="782"/>
      <c r="AH234" s="785"/>
    </row>
    <row r="235" spans="1:34" x14ac:dyDescent="0.25">
      <c r="A235" s="1238" t="s">
        <v>83</v>
      </c>
      <c r="B235" s="1238" t="s">
        <v>74</v>
      </c>
      <c r="C235" s="785" t="s">
        <v>203</v>
      </c>
      <c r="D235" s="405">
        <v>41529</v>
      </c>
      <c r="E235" s="795" t="s">
        <v>153</v>
      </c>
      <c r="F235" s="426">
        <v>0.46875</v>
      </c>
      <c r="G235" s="426" t="s">
        <v>48</v>
      </c>
      <c r="H235" s="1179" t="s">
        <v>49</v>
      </c>
      <c r="I235" s="783" t="s">
        <v>93</v>
      </c>
      <c r="J235" s="1179"/>
      <c r="K235" s="1179"/>
      <c r="L235" s="1179"/>
      <c r="M235" s="432">
        <v>0.01</v>
      </c>
      <c r="N235" s="432">
        <v>3.2000000000000001E-2</v>
      </c>
      <c r="O235" s="433">
        <v>0.05</v>
      </c>
      <c r="P235" s="432">
        <v>0.35599999999999998</v>
      </c>
      <c r="Q235" s="433">
        <v>0.54</v>
      </c>
      <c r="R235" s="704">
        <v>5.8</v>
      </c>
      <c r="S235" s="704"/>
      <c r="T235" s="704"/>
      <c r="U235" s="704">
        <v>4.0999999999999996</v>
      </c>
      <c r="V235" s="704">
        <v>4040</v>
      </c>
      <c r="W235" s="1238"/>
      <c r="X235" s="1238"/>
      <c r="Y235" s="1238"/>
      <c r="Z235" s="1238"/>
      <c r="AA235" s="1238"/>
      <c r="AB235" s="785"/>
      <c r="AC235" s="785"/>
      <c r="AD235" s="785"/>
      <c r="AE235" s="785"/>
      <c r="AF235" s="785"/>
      <c r="AG235" s="785"/>
      <c r="AH235" s="785"/>
    </row>
    <row r="236" spans="1:34" x14ac:dyDescent="0.25">
      <c r="A236" s="1238" t="s">
        <v>83</v>
      </c>
      <c r="B236" s="1238" t="s">
        <v>74</v>
      </c>
      <c r="C236" s="785" t="s">
        <v>203</v>
      </c>
      <c r="D236" s="405">
        <v>41537</v>
      </c>
      <c r="E236" s="795" t="s">
        <v>153</v>
      </c>
      <c r="F236" s="426">
        <v>0.4861111111111111</v>
      </c>
      <c r="G236" s="426" t="s">
        <v>48</v>
      </c>
      <c r="H236" s="1179" t="s">
        <v>50</v>
      </c>
      <c r="I236" s="783" t="s">
        <v>137</v>
      </c>
      <c r="J236" s="1179"/>
      <c r="K236" s="1179"/>
      <c r="L236" s="1179"/>
      <c r="M236" s="512">
        <v>1.4999999999999999E-2</v>
      </c>
      <c r="N236" s="512">
        <v>2.4E-2</v>
      </c>
      <c r="O236" s="511">
        <v>0.04</v>
      </c>
      <c r="P236" s="512">
        <v>0.35599999999999998</v>
      </c>
      <c r="Q236" s="511">
        <v>0.42</v>
      </c>
      <c r="R236" s="508">
        <v>1.2</v>
      </c>
      <c r="S236" s="704"/>
      <c r="T236" s="508"/>
      <c r="U236" s="704">
        <v>1203.3</v>
      </c>
      <c r="V236" s="704">
        <v>26130</v>
      </c>
      <c r="W236" s="1238"/>
      <c r="X236" s="1238"/>
      <c r="Y236" s="1238"/>
      <c r="Z236" s="1238"/>
      <c r="AA236" s="1238"/>
      <c r="AB236" s="785"/>
      <c r="AC236" s="785"/>
      <c r="AD236" s="785"/>
      <c r="AE236" s="785"/>
      <c r="AF236" s="785"/>
      <c r="AG236" s="785"/>
      <c r="AH236" s="785"/>
    </row>
    <row r="237" spans="1:34" x14ac:dyDescent="0.25">
      <c r="A237" s="1238" t="s">
        <v>83</v>
      </c>
      <c r="B237" s="1238" t="s">
        <v>74</v>
      </c>
      <c r="C237" s="785" t="s">
        <v>203</v>
      </c>
      <c r="D237" s="405">
        <v>41541</v>
      </c>
      <c r="E237" s="795" t="s">
        <v>153</v>
      </c>
      <c r="F237" s="426">
        <v>0.45833333333333331</v>
      </c>
      <c r="G237" s="426" t="s">
        <v>48</v>
      </c>
      <c r="H237" s="1179" t="s">
        <v>49</v>
      </c>
      <c r="I237" s="783" t="s">
        <v>93</v>
      </c>
      <c r="J237" s="1179"/>
      <c r="K237" s="1179"/>
      <c r="L237" s="1179"/>
      <c r="M237" s="432">
        <v>7.0000000000000001E-3</v>
      </c>
      <c r="N237" s="432">
        <v>2.4E-2</v>
      </c>
      <c r="O237" s="433">
        <v>0</v>
      </c>
      <c r="P237" s="432">
        <v>0.33</v>
      </c>
      <c r="Q237" s="433">
        <v>0.41</v>
      </c>
      <c r="R237" s="704">
        <v>1.6</v>
      </c>
      <c r="S237" s="704"/>
      <c r="T237" s="704"/>
      <c r="U237" s="704">
        <v>42</v>
      </c>
      <c r="V237" s="704">
        <v>2419.3000000000002</v>
      </c>
      <c r="W237" s="1238"/>
      <c r="X237" s="1238"/>
      <c r="Y237" s="1238"/>
      <c r="Z237" s="1238"/>
      <c r="AA237" s="1238"/>
      <c r="AB237" s="785"/>
      <c r="AC237" s="785"/>
      <c r="AD237" s="785"/>
      <c r="AE237" s="785"/>
      <c r="AF237" s="785"/>
      <c r="AG237" s="785"/>
      <c r="AH237" s="785"/>
    </row>
    <row r="238" spans="1:34" x14ac:dyDescent="0.25">
      <c r="A238" s="1238" t="s">
        <v>83</v>
      </c>
      <c r="B238" s="1238" t="s">
        <v>74</v>
      </c>
      <c r="C238" s="785" t="s">
        <v>203</v>
      </c>
      <c r="D238" s="405">
        <v>41548</v>
      </c>
      <c r="E238" s="795" t="s">
        <v>153</v>
      </c>
      <c r="F238" s="426">
        <v>0.42708333333333331</v>
      </c>
      <c r="G238" s="426" t="s">
        <v>48</v>
      </c>
      <c r="H238" s="1179" t="s">
        <v>49</v>
      </c>
      <c r="I238" s="783" t="s">
        <v>93</v>
      </c>
      <c r="J238" s="1179"/>
      <c r="K238" s="1179"/>
      <c r="L238" s="1179"/>
      <c r="M238" s="432">
        <v>6.0000000000000001E-3</v>
      </c>
      <c r="N238" s="432">
        <v>3.2000000000000001E-2</v>
      </c>
      <c r="O238" s="433">
        <v>0.03</v>
      </c>
      <c r="P238" s="432">
        <v>0.23499999999999999</v>
      </c>
      <c r="Q238" s="433">
        <v>0.4</v>
      </c>
      <c r="R238" s="704">
        <v>6.7</v>
      </c>
      <c r="S238" s="704"/>
      <c r="T238" s="704"/>
      <c r="U238" s="704">
        <v>81.599999999999994</v>
      </c>
      <c r="V238" s="704">
        <v>5200</v>
      </c>
      <c r="W238" s="1238"/>
      <c r="X238" s="1238"/>
      <c r="Y238" s="1238"/>
      <c r="Z238" s="1238"/>
      <c r="AA238" s="1238"/>
      <c r="AB238" s="785"/>
      <c r="AC238" s="785"/>
      <c r="AD238" s="785"/>
      <c r="AE238" s="785"/>
      <c r="AF238" s="785"/>
      <c r="AG238" s="785"/>
      <c r="AH238" s="785"/>
    </row>
    <row r="239" spans="1:34" x14ac:dyDescent="0.25">
      <c r="A239" s="1238" t="s">
        <v>83</v>
      </c>
      <c r="B239" s="1238" t="s">
        <v>74</v>
      </c>
      <c r="C239" s="785" t="s">
        <v>203</v>
      </c>
      <c r="D239" s="405">
        <v>41556</v>
      </c>
      <c r="E239" s="795" t="s">
        <v>153</v>
      </c>
      <c r="F239" s="426">
        <v>0.40625</v>
      </c>
      <c r="G239" s="426" t="s">
        <v>48</v>
      </c>
      <c r="H239" s="1179" t="s">
        <v>49</v>
      </c>
      <c r="I239" s="783" t="s">
        <v>93</v>
      </c>
      <c r="J239" s="1179"/>
      <c r="K239" s="1179"/>
      <c r="L239" s="1179"/>
      <c r="M239" s="432">
        <v>1.6E-2</v>
      </c>
      <c r="N239" s="432">
        <v>0.03</v>
      </c>
      <c r="O239" s="433">
        <v>0</v>
      </c>
      <c r="P239" s="432">
        <v>0.38500000000000001</v>
      </c>
      <c r="Q239" s="433">
        <v>0.53</v>
      </c>
      <c r="R239" s="704">
        <v>6.2</v>
      </c>
      <c r="S239" s="704"/>
      <c r="T239" s="704"/>
      <c r="U239" s="704">
        <v>193.5</v>
      </c>
      <c r="V239" s="704">
        <v>4730</v>
      </c>
      <c r="W239" s="1238"/>
      <c r="X239" s="1238"/>
      <c r="Y239" s="1238"/>
      <c r="Z239" s="1238"/>
      <c r="AA239" s="1238"/>
      <c r="AB239" s="785"/>
      <c r="AC239" s="785"/>
      <c r="AD239" s="785"/>
      <c r="AE239" s="785"/>
      <c r="AF239" s="785"/>
      <c r="AG239" s="785"/>
      <c r="AH239" s="785"/>
    </row>
    <row r="240" spans="1:34" x14ac:dyDescent="0.25">
      <c r="A240" s="1238" t="s">
        <v>83</v>
      </c>
      <c r="B240" s="1238" t="s">
        <v>74</v>
      </c>
      <c r="C240" s="785" t="s">
        <v>203</v>
      </c>
      <c r="D240" s="405">
        <v>41562</v>
      </c>
      <c r="E240" s="795" t="s">
        <v>153</v>
      </c>
      <c r="F240" s="426">
        <v>0.53263888888888888</v>
      </c>
      <c r="G240" s="445" t="s">
        <v>51</v>
      </c>
      <c r="H240" s="1179" t="s">
        <v>52</v>
      </c>
      <c r="I240" s="783" t="s">
        <v>137</v>
      </c>
      <c r="J240" s="1179"/>
      <c r="K240" s="1179"/>
      <c r="L240" s="1179"/>
      <c r="M240" s="512">
        <v>1.9E-2</v>
      </c>
      <c r="N240" s="512">
        <v>3.5999999999999997E-2</v>
      </c>
      <c r="O240" s="511">
        <v>0.06</v>
      </c>
      <c r="P240" s="512">
        <v>0.83899999999999997</v>
      </c>
      <c r="Q240" s="511">
        <v>0.99</v>
      </c>
      <c r="R240" s="508">
        <v>2.1</v>
      </c>
      <c r="S240" s="704"/>
      <c r="T240" s="508"/>
      <c r="U240" s="508">
        <v>472</v>
      </c>
      <c r="V240" s="508">
        <v>8664</v>
      </c>
      <c r="W240" s="1238"/>
      <c r="X240" s="1238"/>
      <c r="Y240" s="1238"/>
      <c r="Z240" s="1238"/>
      <c r="AA240" s="1238"/>
      <c r="AB240" s="785"/>
      <c r="AC240" s="785"/>
      <c r="AD240" s="785"/>
      <c r="AE240" s="785"/>
      <c r="AF240" s="785"/>
      <c r="AG240" s="785"/>
      <c r="AH240" s="785"/>
    </row>
    <row r="241" spans="1:34" x14ac:dyDescent="0.25">
      <c r="A241" s="1238" t="s">
        <v>83</v>
      </c>
      <c r="B241" s="1238" t="s">
        <v>74</v>
      </c>
      <c r="C241" s="785" t="s">
        <v>203</v>
      </c>
      <c r="D241" s="405">
        <v>41569</v>
      </c>
      <c r="E241" s="795" t="s">
        <v>153</v>
      </c>
      <c r="F241" s="426">
        <v>0.44791666666666669</v>
      </c>
      <c r="G241" s="426" t="s">
        <v>48</v>
      </c>
      <c r="H241" s="1179" t="s">
        <v>53</v>
      </c>
      <c r="I241" s="783" t="s">
        <v>137</v>
      </c>
      <c r="J241" s="1179"/>
      <c r="K241" s="1179"/>
      <c r="L241" s="1179"/>
      <c r="M241" s="432">
        <v>1.6E-2</v>
      </c>
      <c r="N241" s="432">
        <v>2.4E-2</v>
      </c>
      <c r="O241" s="489">
        <v>0.03</v>
      </c>
      <c r="P241" s="490">
        <v>0.57499999999999996</v>
      </c>
      <c r="Q241" s="489">
        <v>0.6</v>
      </c>
      <c r="R241" s="704">
        <v>1.2</v>
      </c>
      <c r="S241" s="704"/>
      <c r="T241" s="704"/>
      <c r="U241" s="704">
        <v>410.6</v>
      </c>
      <c r="V241" s="704">
        <v>11190</v>
      </c>
      <c r="W241" s="1238"/>
      <c r="X241" s="1238"/>
      <c r="Y241" s="1238"/>
      <c r="Z241" s="1238"/>
      <c r="AA241" s="1238"/>
      <c r="AB241" s="785"/>
      <c r="AC241" s="785"/>
      <c r="AD241" s="785"/>
      <c r="AE241" s="785"/>
      <c r="AF241" s="785"/>
      <c r="AG241" s="785"/>
      <c r="AH241" s="785"/>
    </row>
    <row r="242" spans="1:34" x14ac:dyDescent="0.25">
      <c r="A242" s="1238" t="s">
        <v>83</v>
      </c>
      <c r="B242" s="1238" t="s">
        <v>74</v>
      </c>
      <c r="C242" s="785" t="s">
        <v>203</v>
      </c>
      <c r="D242" s="405">
        <v>41578</v>
      </c>
      <c r="E242" s="795" t="s">
        <v>153</v>
      </c>
      <c r="F242" s="426">
        <v>0.42708333333333331</v>
      </c>
      <c r="G242" s="426" t="s">
        <v>48</v>
      </c>
      <c r="H242" s="1179" t="s">
        <v>49</v>
      </c>
      <c r="I242" s="783" t="s">
        <v>93</v>
      </c>
      <c r="J242" s="1179"/>
      <c r="K242" s="1179"/>
      <c r="L242" s="1179"/>
      <c r="M242" s="512">
        <v>7.0000000000000001E-3</v>
      </c>
      <c r="N242" s="512">
        <v>4.3999999999999997E-2</v>
      </c>
      <c r="O242" s="511">
        <v>0.04</v>
      </c>
      <c r="P242" s="512">
        <v>0.246</v>
      </c>
      <c r="Q242" s="511">
        <v>0.38</v>
      </c>
      <c r="R242" s="508">
        <v>2.2999999999999998</v>
      </c>
      <c r="S242" s="704"/>
      <c r="T242" s="508"/>
      <c r="U242" s="508">
        <v>261.3</v>
      </c>
      <c r="V242" s="508">
        <v>6310</v>
      </c>
      <c r="W242" s="504"/>
      <c r="X242" s="504"/>
      <c r="Y242" s="504"/>
      <c r="Z242" s="504"/>
      <c r="AA242" s="504"/>
      <c r="AB242" s="785"/>
      <c r="AC242" s="785"/>
      <c r="AD242" s="785"/>
      <c r="AE242" s="785"/>
      <c r="AF242" s="785"/>
      <c r="AG242" s="785"/>
      <c r="AH242" s="785"/>
    </row>
    <row r="243" spans="1:34" x14ac:dyDescent="0.25">
      <c r="A243" s="1238" t="s">
        <v>83</v>
      </c>
      <c r="B243" s="1238" t="s">
        <v>74</v>
      </c>
      <c r="C243" s="785" t="s">
        <v>203</v>
      </c>
      <c r="D243" s="405">
        <v>41584</v>
      </c>
      <c r="E243" s="795" t="s">
        <v>153</v>
      </c>
      <c r="F243" s="426">
        <v>0.38194444444444442</v>
      </c>
      <c r="G243" s="426" t="s">
        <v>48</v>
      </c>
      <c r="H243" s="1179" t="s">
        <v>49</v>
      </c>
      <c r="I243" s="783" t="s">
        <v>93</v>
      </c>
      <c r="J243" s="1179"/>
      <c r="K243" s="1179"/>
      <c r="L243" s="1179"/>
      <c r="M243" s="432">
        <v>0.02</v>
      </c>
      <c r="N243" s="432">
        <v>3.7999999999999999E-2</v>
      </c>
      <c r="O243" s="433">
        <v>0</v>
      </c>
      <c r="P243" s="432">
        <v>0.184</v>
      </c>
      <c r="Q243" s="433">
        <v>0.27</v>
      </c>
      <c r="R243" s="704">
        <v>2.5</v>
      </c>
      <c r="S243" s="704"/>
      <c r="T243" s="704"/>
      <c r="U243" s="704">
        <v>579.4</v>
      </c>
      <c r="V243" s="704">
        <v>13330</v>
      </c>
      <c r="W243" s="1238"/>
      <c r="X243" s="1238"/>
      <c r="Y243" s="1238"/>
      <c r="Z243" s="1238"/>
      <c r="AA243" s="1238"/>
      <c r="AB243" s="785"/>
      <c r="AC243" s="785"/>
      <c r="AD243" s="785"/>
      <c r="AE243" s="785"/>
      <c r="AF243" s="785"/>
      <c r="AG243" s="785"/>
      <c r="AH243" s="785"/>
    </row>
    <row r="244" spans="1:34" x14ac:dyDescent="0.25">
      <c r="A244" s="1238" t="s">
        <v>83</v>
      </c>
      <c r="B244" s="1238" t="s">
        <v>74</v>
      </c>
      <c r="C244" s="785" t="s">
        <v>203</v>
      </c>
      <c r="D244" s="405">
        <v>41590</v>
      </c>
      <c r="E244" s="795" t="s">
        <v>153</v>
      </c>
      <c r="F244" s="426">
        <v>0.51041666666666663</v>
      </c>
      <c r="G244" s="426" t="s">
        <v>54</v>
      </c>
      <c r="H244" s="1179" t="s">
        <v>49</v>
      </c>
      <c r="I244" s="783" t="s">
        <v>93</v>
      </c>
      <c r="J244" s="1179"/>
      <c r="K244" s="1179"/>
      <c r="L244" s="1179"/>
      <c r="M244" s="432">
        <v>1.2E-2</v>
      </c>
      <c r="N244" s="432">
        <v>1.4E-2</v>
      </c>
      <c r="O244" s="433">
        <v>0.09</v>
      </c>
      <c r="P244" s="432">
        <v>0.221</v>
      </c>
      <c r="Q244" s="433">
        <v>0.33</v>
      </c>
      <c r="R244" s="704">
        <v>1.4</v>
      </c>
      <c r="S244" s="704"/>
      <c r="T244" s="704"/>
      <c r="U244" s="704">
        <v>36.4</v>
      </c>
      <c r="V244" s="704">
        <v>1732.9</v>
      </c>
      <c r="W244" s="1238"/>
      <c r="X244" s="1238"/>
      <c r="Y244" s="1238"/>
      <c r="Z244" s="1238"/>
      <c r="AA244" s="1238"/>
      <c r="AB244" s="785"/>
      <c r="AC244" s="785"/>
      <c r="AD244" s="785"/>
      <c r="AE244" s="785"/>
      <c r="AF244" s="785"/>
      <c r="AG244" s="785"/>
      <c r="AH244" s="785"/>
    </row>
    <row r="245" spans="1:34" x14ac:dyDescent="0.25">
      <c r="A245" s="1238" t="s">
        <v>83</v>
      </c>
      <c r="B245" s="1238" t="s">
        <v>74</v>
      </c>
      <c r="C245" s="785" t="s">
        <v>203</v>
      </c>
      <c r="D245" s="405">
        <v>41597</v>
      </c>
      <c r="E245" s="795" t="s">
        <v>153</v>
      </c>
      <c r="F245" s="426">
        <v>0.4201388888888889</v>
      </c>
      <c r="G245" s="426" t="s">
        <v>48</v>
      </c>
      <c r="H245" s="1179" t="s">
        <v>49</v>
      </c>
      <c r="I245" s="783" t="s">
        <v>93</v>
      </c>
      <c r="J245" s="1179"/>
      <c r="K245" s="1179"/>
      <c r="L245" s="1179"/>
      <c r="M245" s="432">
        <v>1.0999999999999999E-2</v>
      </c>
      <c r="N245" s="432">
        <v>2.8000000000000001E-2</v>
      </c>
      <c r="O245" s="433">
        <v>0</v>
      </c>
      <c r="P245" s="432">
        <v>0.17499999999999999</v>
      </c>
      <c r="Q245" s="433">
        <v>0.32</v>
      </c>
      <c r="R245" s="704">
        <v>0.3</v>
      </c>
      <c r="S245" s="704"/>
      <c r="T245" s="704"/>
      <c r="U245" s="704">
        <v>172.3</v>
      </c>
      <c r="V245" s="704">
        <v>2419.3000000000002</v>
      </c>
      <c r="W245" s="1238"/>
      <c r="X245" s="1238"/>
      <c r="Y245" s="1238"/>
      <c r="Z245" s="1238"/>
      <c r="AA245" s="1238"/>
      <c r="AB245" s="785"/>
      <c r="AC245" s="785"/>
      <c r="AD245" s="785"/>
      <c r="AE245" s="785"/>
      <c r="AF245" s="785"/>
      <c r="AG245" s="785"/>
      <c r="AH245" s="785"/>
    </row>
    <row r="246" spans="1:34" x14ac:dyDescent="0.25">
      <c r="A246" s="1238" t="s">
        <v>83</v>
      </c>
      <c r="B246" s="1238" t="s">
        <v>74</v>
      </c>
      <c r="C246" s="785" t="s">
        <v>203</v>
      </c>
      <c r="D246" s="405">
        <v>41604</v>
      </c>
      <c r="E246" s="795" t="s">
        <v>153</v>
      </c>
      <c r="F246" s="426">
        <v>0.46249999999999997</v>
      </c>
      <c r="G246" s="426" t="s">
        <v>55</v>
      </c>
      <c r="H246" s="1179" t="s">
        <v>49</v>
      </c>
      <c r="I246" s="783" t="s">
        <v>93</v>
      </c>
      <c r="J246" s="1179"/>
      <c r="K246" s="1179"/>
      <c r="L246" s="1179"/>
      <c r="M246" s="432">
        <v>1.4E-2</v>
      </c>
      <c r="N246" s="432">
        <v>1.6E-2</v>
      </c>
      <c r="O246" s="433">
        <v>0</v>
      </c>
      <c r="P246" s="432">
        <v>0.19</v>
      </c>
      <c r="Q246" s="433">
        <v>0.2</v>
      </c>
      <c r="R246" s="704">
        <v>0.7</v>
      </c>
      <c r="S246" s="704"/>
      <c r="T246" s="704"/>
      <c r="U246" s="704">
        <v>248.9</v>
      </c>
      <c r="V246" s="704">
        <v>1986.3</v>
      </c>
      <c r="W246" s="504"/>
      <c r="X246" s="504"/>
      <c r="Y246" s="504"/>
      <c r="Z246" s="504"/>
      <c r="AA246" s="504"/>
      <c r="AB246" s="785"/>
      <c r="AC246" s="785"/>
      <c r="AD246" s="785"/>
      <c r="AE246" s="785"/>
      <c r="AF246" s="785"/>
      <c r="AG246" s="785"/>
      <c r="AH246" s="785"/>
    </row>
    <row r="247" spans="1:34" x14ac:dyDescent="0.25">
      <c r="A247" s="1238" t="s">
        <v>83</v>
      </c>
      <c r="B247" s="1238" t="s">
        <v>74</v>
      </c>
      <c r="C247" s="785" t="s">
        <v>203</v>
      </c>
      <c r="D247" s="405">
        <v>41611</v>
      </c>
      <c r="E247" s="795" t="s">
        <v>153</v>
      </c>
      <c r="F247" s="426">
        <v>0.375</v>
      </c>
      <c r="G247" s="426" t="s">
        <v>48</v>
      </c>
      <c r="H247" s="1179" t="s">
        <v>49</v>
      </c>
      <c r="I247" s="783" t="s">
        <v>93</v>
      </c>
      <c r="J247" s="1179"/>
      <c r="K247" s="1179"/>
      <c r="L247" s="1179"/>
      <c r="M247" s="490">
        <v>8.9999999999999993E-3</v>
      </c>
      <c r="N247" s="490">
        <v>1.2E-2</v>
      </c>
      <c r="O247" s="489">
        <v>0</v>
      </c>
      <c r="P247" s="490">
        <v>0.21</v>
      </c>
      <c r="Q247" s="489">
        <v>0.28000000000000003</v>
      </c>
      <c r="R247" s="491">
        <v>0.3</v>
      </c>
      <c r="S247" s="491"/>
      <c r="T247" s="491"/>
      <c r="U247" s="491">
        <v>29.2</v>
      </c>
      <c r="V247" s="491">
        <v>547.5</v>
      </c>
      <c r="W247" s="1238"/>
      <c r="X247" s="1238"/>
      <c r="Y247" s="1238"/>
      <c r="Z247" s="1238"/>
      <c r="AA247" s="1238"/>
      <c r="AB247" s="785"/>
      <c r="AC247" s="785"/>
      <c r="AD247" s="785"/>
      <c r="AE247" s="785"/>
      <c r="AF247" s="785"/>
      <c r="AG247" s="785"/>
      <c r="AH247" s="785"/>
    </row>
    <row r="248" spans="1:34" x14ac:dyDescent="0.25">
      <c r="A248" s="1238" t="s">
        <v>83</v>
      </c>
      <c r="B248" s="1238" t="s">
        <v>74</v>
      </c>
      <c r="C248" s="785" t="s">
        <v>203</v>
      </c>
      <c r="D248" s="409">
        <v>41625</v>
      </c>
      <c r="E248" s="795" t="s">
        <v>153</v>
      </c>
      <c r="F248" s="492">
        <v>0.4236111111111111</v>
      </c>
      <c r="G248" s="492" t="s">
        <v>48</v>
      </c>
      <c r="H248" s="434" t="s">
        <v>56</v>
      </c>
      <c r="I248" s="783" t="s">
        <v>137</v>
      </c>
      <c r="J248" s="434"/>
      <c r="K248" s="434"/>
      <c r="L248" s="434"/>
      <c r="M248" s="490">
        <v>1.0999999999999999E-2</v>
      </c>
      <c r="N248" s="490">
        <v>3.2000000000000001E-2</v>
      </c>
      <c r="O248" s="489">
        <v>0.02</v>
      </c>
      <c r="P248" s="490">
        <v>0.379</v>
      </c>
      <c r="Q248" s="489">
        <v>0.48</v>
      </c>
      <c r="R248" s="491">
        <v>0.7</v>
      </c>
      <c r="S248" s="491"/>
      <c r="T248" s="491"/>
      <c r="U248" s="491">
        <v>157.6</v>
      </c>
      <c r="V248" s="704">
        <v>2419.3000000000002</v>
      </c>
      <c r="W248" s="1238"/>
      <c r="X248" s="1238"/>
      <c r="Y248" s="1238"/>
      <c r="Z248" s="1238"/>
      <c r="AA248" s="1238"/>
      <c r="AB248" s="785"/>
      <c r="AC248" s="785"/>
      <c r="AD248" s="785"/>
      <c r="AE248" s="785"/>
      <c r="AF248" s="785"/>
      <c r="AG248" s="785"/>
      <c r="AH248" s="785"/>
    </row>
    <row r="249" spans="1:34" x14ac:dyDescent="0.25">
      <c r="A249" s="1238" t="s">
        <v>83</v>
      </c>
      <c r="B249" s="504" t="s">
        <v>74</v>
      </c>
      <c r="C249" s="785" t="s">
        <v>203</v>
      </c>
      <c r="D249" s="1228">
        <v>41641</v>
      </c>
      <c r="E249" s="405" t="s">
        <v>154</v>
      </c>
      <c r="F249" s="1230">
        <v>0.46527777777777773</v>
      </c>
      <c r="G249" s="1230" t="s">
        <v>48</v>
      </c>
      <c r="H249" s="501" t="s">
        <v>49</v>
      </c>
      <c r="I249" s="783" t="s">
        <v>93</v>
      </c>
      <c r="J249" s="457"/>
      <c r="K249" s="457"/>
      <c r="L249" s="457"/>
      <c r="M249" s="499">
        <v>1.2E-2</v>
      </c>
      <c r="N249" s="499">
        <v>2.4E-2</v>
      </c>
      <c r="O249" s="500">
        <v>0</v>
      </c>
      <c r="P249" s="499">
        <v>0.437</v>
      </c>
      <c r="Q249" s="500">
        <v>0.47</v>
      </c>
      <c r="R249" s="456">
        <v>0.3</v>
      </c>
      <c r="S249" s="456"/>
      <c r="T249" s="456"/>
      <c r="U249" s="501"/>
      <c r="V249" s="457"/>
      <c r="W249" s="1238"/>
      <c r="X249" s="1238"/>
      <c r="Y249" s="1238"/>
      <c r="Z249" s="1238"/>
      <c r="AA249" s="1238"/>
      <c r="AB249" s="785"/>
      <c r="AC249" s="782"/>
      <c r="AD249" s="782"/>
      <c r="AE249" s="785"/>
      <c r="AF249" s="785"/>
      <c r="AG249" s="782"/>
      <c r="AH249" s="785"/>
    </row>
    <row r="250" spans="1:34" x14ac:dyDescent="0.25">
      <c r="A250" s="1238" t="s">
        <v>83</v>
      </c>
      <c r="B250" s="1238" t="s">
        <v>74</v>
      </c>
      <c r="C250" s="785" t="s">
        <v>203</v>
      </c>
      <c r="D250" s="409">
        <v>41646</v>
      </c>
      <c r="E250" s="405" t="s">
        <v>154</v>
      </c>
      <c r="F250" s="492">
        <v>0.4375</v>
      </c>
      <c r="G250" s="492" t="s">
        <v>48</v>
      </c>
      <c r="H250" s="434" t="s">
        <v>49</v>
      </c>
      <c r="I250" s="783" t="s">
        <v>93</v>
      </c>
      <c r="J250" s="434"/>
      <c r="K250" s="434"/>
      <c r="L250" s="434"/>
      <c r="M250" s="490">
        <v>1.7000000000000001E-2</v>
      </c>
      <c r="N250" s="490">
        <v>2.1999999999999999E-2</v>
      </c>
      <c r="O250" s="489">
        <v>0</v>
      </c>
      <c r="P250" s="490">
        <v>0.36299999999999999</v>
      </c>
      <c r="Q250" s="489">
        <v>0.43</v>
      </c>
      <c r="R250" s="491">
        <v>0.3</v>
      </c>
      <c r="S250" s="491"/>
      <c r="T250" s="491"/>
      <c r="U250" s="491">
        <v>24.3</v>
      </c>
      <c r="V250" s="434">
        <v>344.8</v>
      </c>
      <c r="W250" s="1238"/>
      <c r="X250" s="1238"/>
      <c r="Y250" s="1238"/>
      <c r="Z250" s="1238"/>
      <c r="AA250" s="1238"/>
      <c r="AB250" s="785"/>
      <c r="AC250" s="785"/>
      <c r="AD250" s="785"/>
      <c r="AE250" s="785"/>
      <c r="AF250" s="785"/>
      <c r="AG250" s="785"/>
      <c r="AH250" s="785"/>
    </row>
    <row r="251" spans="1:34" x14ac:dyDescent="0.25">
      <c r="A251" s="1238" t="s">
        <v>83</v>
      </c>
      <c r="B251" s="1238" t="s">
        <v>74</v>
      </c>
      <c r="C251" s="785" t="s">
        <v>203</v>
      </c>
      <c r="D251" s="418">
        <v>41653</v>
      </c>
      <c r="E251" s="405" t="s">
        <v>154</v>
      </c>
      <c r="F251" s="458">
        <v>0.49305555555555558</v>
      </c>
      <c r="G251" s="458" t="s">
        <v>54</v>
      </c>
      <c r="H251" s="457" t="s">
        <v>49</v>
      </c>
      <c r="I251" s="783" t="s">
        <v>93</v>
      </c>
      <c r="J251" s="457"/>
      <c r="K251" s="457"/>
      <c r="L251" s="457"/>
      <c r="M251" s="499">
        <v>8.0000000000000002E-3</v>
      </c>
      <c r="N251" s="499">
        <v>0.03</v>
      </c>
      <c r="O251" s="500">
        <v>0.03</v>
      </c>
      <c r="P251" s="499">
        <v>0.21099999999999999</v>
      </c>
      <c r="Q251" s="500">
        <v>0.73</v>
      </c>
      <c r="R251" s="456">
        <v>0.9</v>
      </c>
      <c r="S251" s="456"/>
      <c r="T251" s="456"/>
      <c r="U251" s="456">
        <v>238.2</v>
      </c>
      <c r="V251" s="456">
        <v>920.8</v>
      </c>
      <c r="W251" s="1238"/>
      <c r="X251" s="1238"/>
      <c r="Y251" s="1238"/>
      <c r="Z251" s="1238"/>
      <c r="AA251" s="1238"/>
      <c r="AB251" s="785"/>
      <c r="AC251" s="785"/>
      <c r="AD251" s="785"/>
      <c r="AE251" s="785"/>
      <c r="AF251" s="785"/>
      <c r="AG251" s="785"/>
      <c r="AH251" s="785"/>
    </row>
    <row r="252" spans="1:34" x14ac:dyDescent="0.25">
      <c r="A252" s="1238" t="s">
        <v>83</v>
      </c>
      <c r="B252" s="1238" t="s">
        <v>74</v>
      </c>
      <c r="C252" s="785" t="s">
        <v>203</v>
      </c>
      <c r="D252" s="418">
        <v>41660</v>
      </c>
      <c r="E252" s="405" t="s">
        <v>154</v>
      </c>
      <c r="F252" s="458">
        <v>0.34722222222222227</v>
      </c>
      <c r="G252" s="458" t="s">
        <v>48</v>
      </c>
      <c r="H252" s="457" t="s">
        <v>49</v>
      </c>
      <c r="I252" s="783" t="s">
        <v>93</v>
      </c>
      <c r="J252" s="457"/>
      <c r="K252" s="457"/>
      <c r="L252" s="457"/>
      <c r="M252" s="499">
        <v>0.01</v>
      </c>
      <c r="N252" s="499">
        <v>0.01</v>
      </c>
      <c r="O252" s="500">
        <v>0.01</v>
      </c>
      <c r="P252" s="499">
        <v>0.21099999999999999</v>
      </c>
      <c r="Q252" s="500">
        <v>0.28000000000000003</v>
      </c>
      <c r="R252" s="456">
        <v>0.3</v>
      </c>
      <c r="S252" s="500" t="s">
        <v>19</v>
      </c>
      <c r="T252" s="500"/>
      <c r="U252" s="456">
        <v>51.2</v>
      </c>
      <c r="V252" s="456">
        <v>488.4</v>
      </c>
      <c r="W252" s="1238"/>
      <c r="X252" s="1238"/>
      <c r="Y252" s="1238"/>
      <c r="Z252" s="1238"/>
      <c r="AA252" s="1238"/>
      <c r="AB252" s="785"/>
      <c r="AC252" s="785"/>
      <c r="AD252" s="785"/>
      <c r="AE252" s="785"/>
      <c r="AF252" s="785"/>
      <c r="AG252" s="785"/>
      <c r="AH252" s="785"/>
    </row>
    <row r="253" spans="1:34" x14ac:dyDescent="0.25">
      <c r="A253" s="1238" t="s">
        <v>83</v>
      </c>
      <c r="B253" s="1238" t="s">
        <v>74</v>
      </c>
      <c r="C253" s="785" t="s">
        <v>203</v>
      </c>
      <c r="D253" s="409">
        <v>41668</v>
      </c>
      <c r="E253" s="405" t="s">
        <v>154</v>
      </c>
      <c r="F253" s="492">
        <v>0.4375</v>
      </c>
      <c r="G253" s="492" t="s">
        <v>48</v>
      </c>
      <c r="H253" s="434" t="s">
        <v>49</v>
      </c>
      <c r="I253" s="783" t="s">
        <v>93</v>
      </c>
      <c r="J253" s="434"/>
      <c r="K253" s="434"/>
      <c r="L253" s="434"/>
      <c r="M253" s="493">
        <v>7.0000000000000001E-3</v>
      </c>
      <c r="N253" s="493">
        <v>2.4E-2</v>
      </c>
      <c r="O253" s="494">
        <v>0.01</v>
      </c>
      <c r="P253" s="493">
        <v>0.19500000000000001</v>
      </c>
      <c r="Q253" s="494">
        <v>0.24</v>
      </c>
      <c r="R253" s="495">
        <v>0</v>
      </c>
      <c r="S253" s="494">
        <v>2.1</v>
      </c>
      <c r="T253" s="494"/>
      <c r="U253" s="495">
        <v>28.2</v>
      </c>
      <c r="V253" s="495">
        <v>290.89999999999998</v>
      </c>
      <c r="W253" s="1238"/>
      <c r="X253" s="1238"/>
      <c r="Y253" s="1238"/>
      <c r="Z253" s="1238"/>
      <c r="AA253" s="1238"/>
      <c r="AB253" s="785"/>
      <c r="AC253" s="785"/>
      <c r="AD253" s="785"/>
      <c r="AE253" s="785"/>
      <c r="AF253" s="785"/>
      <c r="AG253" s="785"/>
      <c r="AH253" s="785"/>
    </row>
    <row r="254" spans="1:34" x14ac:dyDescent="0.25">
      <c r="A254" s="1238" t="s">
        <v>83</v>
      </c>
      <c r="B254" s="1238" t="s">
        <v>74</v>
      </c>
      <c r="C254" s="785" t="s">
        <v>203</v>
      </c>
      <c r="D254" s="409">
        <v>41683</v>
      </c>
      <c r="E254" s="405" t="s">
        <v>154</v>
      </c>
      <c r="F254" s="492">
        <v>0.3611111111111111</v>
      </c>
      <c r="G254" s="492" t="s">
        <v>48</v>
      </c>
      <c r="H254" s="434" t="s">
        <v>49</v>
      </c>
      <c r="I254" s="783" t="s">
        <v>93</v>
      </c>
      <c r="J254" s="434"/>
      <c r="K254" s="434"/>
      <c r="L254" s="434"/>
      <c r="M254" s="493">
        <v>1.0999999999999999E-2</v>
      </c>
      <c r="N254" s="493">
        <v>1.4E-2</v>
      </c>
      <c r="O254" s="494">
        <v>0</v>
      </c>
      <c r="P254" s="493">
        <v>0.13500000000000001</v>
      </c>
      <c r="Q254" s="494">
        <v>0.23</v>
      </c>
      <c r="R254" s="495">
        <v>0.9</v>
      </c>
      <c r="S254" s="494">
        <v>9.1</v>
      </c>
      <c r="T254" s="494"/>
      <c r="U254" s="495">
        <v>31.4</v>
      </c>
      <c r="V254" s="495">
        <v>260.2</v>
      </c>
      <c r="W254" s="1238"/>
      <c r="X254" s="1238"/>
      <c r="Y254" s="1238"/>
      <c r="Z254" s="1238"/>
      <c r="AA254" s="1238"/>
      <c r="AB254" s="785"/>
      <c r="AC254" s="785"/>
      <c r="AD254" s="785"/>
      <c r="AE254" s="785"/>
      <c r="AF254" s="785"/>
      <c r="AG254" s="785"/>
      <c r="AH254" s="785"/>
    </row>
    <row r="255" spans="1:34" x14ac:dyDescent="0.25">
      <c r="A255" s="1238" t="s">
        <v>83</v>
      </c>
      <c r="B255" s="1238" t="s">
        <v>74</v>
      </c>
      <c r="C255" s="785" t="s">
        <v>203</v>
      </c>
      <c r="D255" s="409">
        <v>41689</v>
      </c>
      <c r="E255" s="405" t="s">
        <v>154</v>
      </c>
      <c r="F255" s="492">
        <v>0.39583333333333331</v>
      </c>
      <c r="G255" s="492" t="s">
        <v>57</v>
      </c>
      <c r="H255" s="434" t="s">
        <v>49</v>
      </c>
      <c r="I255" s="783" t="s">
        <v>93</v>
      </c>
      <c r="J255" s="434"/>
      <c r="K255" s="434"/>
      <c r="L255" s="434"/>
      <c r="M255" s="493">
        <v>8.9999999999999993E-3</v>
      </c>
      <c r="N255" s="493">
        <v>1.7999999999999999E-2</v>
      </c>
      <c r="O255" s="494">
        <v>0</v>
      </c>
      <c r="P255" s="493">
        <v>7.0000000000000007E-2</v>
      </c>
      <c r="Q255" s="494">
        <v>0.15</v>
      </c>
      <c r="R255" s="495">
        <v>0.5</v>
      </c>
      <c r="S255" s="494">
        <v>0.1</v>
      </c>
      <c r="T255" s="494"/>
      <c r="U255" s="495">
        <v>45.5</v>
      </c>
      <c r="V255" s="495">
        <v>235.9</v>
      </c>
      <c r="W255" s="1238"/>
      <c r="X255" s="1238"/>
      <c r="Y255" s="1238"/>
      <c r="Z255" s="1238"/>
      <c r="AA255" s="1238"/>
      <c r="AB255" s="785"/>
      <c r="AC255" s="785"/>
      <c r="AD255" s="785"/>
      <c r="AE255" s="785"/>
      <c r="AF255" s="785"/>
      <c r="AG255" s="785"/>
      <c r="AH255" s="785"/>
    </row>
    <row r="256" spans="1:34" x14ac:dyDescent="0.25">
      <c r="A256" s="1238" t="s">
        <v>83</v>
      </c>
      <c r="B256" s="1238" t="s">
        <v>74</v>
      </c>
      <c r="C256" s="785" t="s">
        <v>203</v>
      </c>
      <c r="D256" s="405">
        <v>41697</v>
      </c>
      <c r="E256" s="405" t="s">
        <v>154</v>
      </c>
      <c r="F256" s="426">
        <v>0.4861111111111111</v>
      </c>
      <c r="G256" s="426" t="s">
        <v>24</v>
      </c>
      <c r="H256" s="1179" t="s">
        <v>49</v>
      </c>
      <c r="I256" s="783" t="s">
        <v>93</v>
      </c>
      <c r="J256" s="1179"/>
      <c r="K256" s="1179"/>
      <c r="L256" s="1179"/>
      <c r="M256" s="434">
        <v>8.0000000000000002E-3</v>
      </c>
      <c r="N256" s="434">
        <v>1.6E-2</v>
      </c>
      <c r="O256" s="489">
        <v>0</v>
      </c>
      <c r="P256" s="434">
        <v>8.4000000000000005E-2</v>
      </c>
      <c r="Q256" s="434">
        <v>0.11</v>
      </c>
      <c r="R256" s="434">
        <v>0.3</v>
      </c>
      <c r="S256" s="434">
        <v>1.2</v>
      </c>
      <c r="T256" s="434"/>
      <c r="U256" s="434">
        <v>14.8</v>
      </c>
      <c r="V256" s="434">
        <v>160.69999999999999</v>
      </c>
      <c r="W256" s="1238"/>
      <c r="X256" s="1238"/>
      <c r="Y256" s="1238"/>
      <c r="Z256" s="1238"/>
      <c r="AA256" s="1238"/>
      <c r="AB256" s="785"/>
      <c r="AC256" s="785"/>
      <c r="AD256" s="785"/>
      <c r="AE256" s="785"/>
      <c r="AF256" s="785"/>
      <c r="AG256" s="785"/>
      <c r="AH256" s="785"/>
    </row>
    <row r="257" spans="1:34" x14ac:dyDescent="0.25">
      <c r="A257" s="1238" t="s">
        <v>83</v>
      </c>
      <c r="B257" s="1238" t="s">
        <v>74</v>
      </c>
      <c r="C257" s="785" t="s">
        <v>203</v>
      </c>
      <c r="D257" s="509">
        <v>41708</v>
      </c>
      <c r="E257" s="405" t="s">
        <v>154</v>
      </c>
      <c r="F257" s="922">
        <v>0.4861111111111111</v>
      </c>
      <c r="G257" s="922" t="s">
        <v>24</v>
      </c>
      <c r="H257" s="506" t="s">
        <v>58</v>
      </c>
      <c r="I257" s="783" t="s">
        <v>93</v>
      </c>
      <c r="J257" s="506"/>
      <c r="K257" s="506"/>
      <c r="L257" s="506"/>
      <c r="M257" s="506">
        <v>7.0000000000000001E-3</v>
      </c>
      <c r="N257" s="512">
        <v>0.02</v>
      </c>
      <c r="O257" s="506">
        <v>0.04</v>
      </c>
      <c r="P257" s="506">
        <v>9.6000000000000002E-2</v>
      </c>
      <c r="Q257" s="506">
        <v>0.13</v>
      </c>
      <c r="R257" s="506">
        <v>1.3</v>
      </c>
      <c r="S257" s="506">
        <v>1.3</v>
      </c>
      <c r="T257" s="506"/>
      <c r="U257" s="506">
        <v>59.4</v>
      </c>
      <c r="V257" s="506">
        <v>547.5</v>
      </c>
      <c r="W257" s="504"/>
      <c r="X257" s="504"/>
      <c r="Y257" s="504"/>
      <c r="Z257" s="504"/>
      <c r="AA257" s="504"/>
      <c r="AB257" s="785"/>
      <c r="AC257" s="785"/>
      <c r="AD257" s="785"/>
      <c r="AE257" s="785"/>
      <c r="AF257" s="785"/>
      <c r="AG257" s="785"/>
      <c r="AH257" s="785"/>
    </row>
    <row r="258" spans="1:34" x14ac:dyDescent="0.25">
      <c r="A258" s="1238" t="s">
        <v>83</v>
      </c>
      <c r="B258" s="1238" t="s">
        <v>74</v>
      </c>
      <c r="C258" s="785" t="s">
        <v>203</v>
      </c>
      <c r="D258" s="405">
        <v>41716</v>
      </c>
      <c r="E258" s="405" t="s">
        <v>154</v>
      </c>
      <c r="F258" s="426">
        <v>0.51388888888888895</v>
      </c>
      <c r="G258" s="426" t="s">
        <v>24</v>
      </c>
      <c r="H258" s="1179" t="s">
        <v>31</v>
      </c>
      <c r="I258" s="783" t="s">
        <v>137</v>
      </c>
      <c r="J258" s="1179"/>
      <c r="K258" s="1179"/>
      <c r="L258" s="1179"/>
      <c r="M258" s="506">
        <v>1.2E-2</v>
      </c>
      <c r="N258" s="512">
        <v>0.04</v>
      </c>
      <c r="O258" s="506">
        <v>0.04</v>
      </c>
      <c r="P258" s="506">
        <v>0.23799999999999999</v>
      </c>
      <c r="Q258" s="506">
        <v>0.76</v>
      </c>
      <c r="R258" s="506">
        <v>3.1</v>
      </c>
      <c r="S258" s="1179">
        <v>1.2</v>
      </c>
      <c r="T258" s="506"/>
      <c r="U258" s="506">
        <v>63.7</v>
      </c>
      <c r="V258" s="506">
        <v>648.79999999999995</v>
      </c>
      <c r="W258" s="504"/>
      <c r="X258" s="504"/>
      <c r="Y258" s="504"/>
      <c r="Z258" s="504"/>
      <c r="AA258" s="1238"/>
      <c r="AB258" s="785"/>
      <c r="AC258" s="785"/>
      <c r="AD258" s="785"/>
      <c r="AE258" s="785"/>
      <c r="AF258" s="785"/>
      <c r="AG258" s="785"/>
      <c r="AH258" s="785"/>
    </row>
    <row r="259" spans="1:34" x14ac:dyDescent="0.25">
      <c r="A259" s="1238" t="s">
        <v>83</v>
      </c>
      <c r="B259" s="1238" t="s">
        <v>74</v>
      </c>
      <c r="C259" s="785" t="s">
        <v>203</v>
      </c>
      <c r="D259" s="405">
        <v>41724</v>
      </c>
      <c r="E259" s="405" t="s">
        <v>154</v>
      </c>
      <c r="F259" s="426">
        <v>0.43888888888888888</v>
      </c>
      <c r="G259" s="426" t="s">
        <v>24</v>
      </c>
      <c r="H259" s="1179" t="s">
        <v>49</v>
      </c>
      <c r="I259" s="783" t="s">
        <v>93</v>
      </c>
      <c r="J259" s="1179"/>
      <c r="K259" s="1179"/>
      <c r="L259" s="1179"/>
      <c r="M259" s="1179">
        <v>1.0999999999999999E-2</v>
      </c>
      <c r="N259" s="1179">
        <v>2.4E-2</v>
      </c>
      <c r="O259" s="433">
        <v>0</v>
      </c>
      <c r="P259" s="432">
        <v>0.17</v>
      </c>
      <c r="Q259" s="1179">
        <v>0.22</v>
      </c>
      <c r="R259" s="1179">
        <v>0.5</v>
      </c>
      <c r="S259" s="1179">
        <v>0.5</v>
      </c>
      <c r="T259" s="1179"/>
      <c r="U259" s="1179">
        <v>48.7</v>
      </c>
      <c r="V259" s="1179">
        <v>579.4</v>
      </c>
      <c r="W259" s="1238"/>
      <c r="X259" s="1238"/>
      <c r="Y259" s="1238"/>
      <c r="Z259" s="1238"/>
      <c r="AA259" s="1238"/>
      <c r="AB259" s="785"/>
      <c r="AC259" s="785"/>
      <c r="AD259" s="785"/>
      <c r="AE259" s="785"/>
      <c r="AF259" s="785"/>
      <c r="AG259" s="785"/>
      <c r="AH259" s="785"/>
    </row>
    <row r="260" spans="1:34" x14ac:dyDescent="0.25">
      <c r="A260" s="1238" t="s">
        <v>83</v>
      </c>
      <c r="B260" s="1238" t="s">
        <v>74</v>
      </c>
      <c r="C260" s="785" t="s">
        <v>203</v>
      </c>
      <c r="D260" s="409">
        <v>41727</v>
      </c>
      <c r="E260" s="405" t="s">
        <v>154</v>
      </c>
      <c r="F260" s="492">
        <v>0.40972222222222227</v>
      </c>
      <c r="G260" s="492" t="s">
        <v>22</v>
      </c>
      <c r="H260" s="434" t="s">
        <v>28</v>
      </c>
      <c r="I260" s="783" t="s">
        <v>137</v>
      </c>
      <c r="J260" s="434"/>
      <c r="K260" s="434"/>
      <c r="L260" s="434"/>
      <c r="M260" s="434">
        <v>7.0000000000000001E-3</v>
      </c>
      <c r="N260" s="434">
        <v>3.5999999999999997E-2</v>
      </c>
      <c r="O260" s="489">
        <v>0</v>
      </c>
      <c r="P260" s="434">
        <v>8.6999999999999994E-2</v>
      </c>
      <c r="Q260" s="434">
        <v>0.16</v>
      </c>
      <c r="R260" s="434">
        <v>1.5</v>
      </c>
      <c r="S260" s="434">
        <v>2.2999999999999998</v>
      </c>
      <c r="T260" s="434"/>
      <c r="U260" s="496"/>
      <c r="V260" s="496"/>
      <c r="W260" s="1238"/>
      <c r="X260" s="1238"/>
      <c r="Y260" s="1238"/>
      <c r="Z260" s="1238"/>
      <c r="AA260" s="1238"/>
      <c r="AB260" s="785"/>
      <c r="AC260" s="785"/>
      <c r="AD260" s="785"/>
      <c r="AE260" s="785"/>
      <c r="AF260" s="785"/>
      <c r="AG260" s="785"/>
      <c r="AH260" s="785"/>
    </row>
    <row r="261" spans="1:34" x14ac:dyDescent="0.25">
      <c r="A261" s="1238" t="s">
        <v>83</v>
      </c>
      <c r="B261" s="1238" t="s">
        <v>74</v>
      </c>
      <c r="C261" s="785" t="s">
        <v>203</v>
      </c>
      <c r="D261" s="415">
        <v>41731</v>
      </c>
      <c r="E261" s="405" t="s">
        <v>154</v>
      </c>
      <c r="F261" s="453">
        <v>0.43124999999999997</v>
      </c>
      <c r="G261" s="453" t="s">
        <v>24</v>
      </c>
      <c r="H261" s="454" t="s">
        <v>29</v>
      </c>
      <c r="I261" s="783" t="s">
        <v>93</v>
      </c>
      <c r="J261" s="454"/>
      <c r="K261" s="454"/>
      <c r="L261" s="454"/>
      <c r="M261" s="454">
        <v>1.2E-2</v>
      </c>
      <c r="N261" s="454">
        <v>2.8000000000000001E-2</v>
      </c>
      <c r="O261" s="451">
        <v>0</v>
      </c>
      <c r="P261" s="454">
        <v>7.4999999999999997E-2</v>
      </c>
      <c r="Q261" s="454">
        <v>0.11</v>
      </c>
      <c r="R261" s="454">
        <v>0.7</v>
      </c>
      <c r="S261" s="454">
        <v>1.4</v>
      </c>
      <c r="T261" s="454"/>
      <c r="U261" s="454">
        <v>12.1</v>
      </c>
      <c r="V261" s="454">
        <v>1732.1</v>
      </c>
      <c r="W261" s="1238"/>
      <c r="X261" s="1238"/>
      <c r="Y261" s="1238"/>
      <c r="Z261" s="1238"/>
      <c r="AA261" s="1238"/>
      <c r="AB261" s="785"/>
      <c r="AC261" s="785"/>
      <c r="AD261" s="785"/>
      <c r="AE261" s="785"/>
      <c r="AF261" s="785"/>
      <c r="AG261" s="785"/>
      <c r="AH261" s="785"/>
    </row>
    <row r="262" spans="1:34" x14ac:dyDescent="0.25">
      <c r="A262" s="1238" t="s">
        <v>83</v>
      </c>
      <c r="B262" s="1238" t="s">
        <v>74</v>
      </c>
      <c r="C262" s="785" t="s">
        <v>203</v>
      </c>
      <c r="D262" s="409">
        <v>41733</v>
      </c>
      <c r="E262" s="405" t="s">
        <v>154</v>
      </c>
      <c r="F262" s="492">
        <v>0.39583333333333331</v>
      </c>
      <c r="G262" s="453" t="s">
        <v>22</v>
      </c>
      <c r="H262" s="454" t="s">
        <v>28</v>
      </c>
      <c r="I262" s="783" t="s">
        <v>137</v>
      </c>
      <c r="J262" s="454"/>
      <c r="K262" s="454"/>
      <c r="L262" s="454"/>
      <c r="M262" s="490">
        <v>1.2999999999999999E-2</v>
      </c>
      <c r="N262" s="450">
        <v>4.3999999999999997E-2</v>
      </c>
      <c r="O262" s="489">
        <v>0.04</v>
      </c>
      <c r="P262" s="490">
        <v>8.4000000000000005E-2</v>
      </c>
      <c r="Q262" s="489">
        <v>0.21</v>
      </c>
      <c r="R262" s="449">
        <v>5.2</v>
      </c>
      <c r="S262" s="454">
        <v>2.6</v>
      </c>
      <c r="T262" s="454"/>
      <c r="U262" s="497"/>
      <c r="V262" s="497"/>
      <c r="W262" s="1238"/>
      <c r="X262" s="1238"/>
      <c r="Y262" s="1238"/>
      <c r="Z262" s="1238"/>
      <c r="AA262" s="1238"/>
      <c r="AB262" s="785"/>
      <c r="AC262" s="785"/>
      <c r="AD262" s="785"/>
      <c r="AE262" s="785"/>
      <c r="AF262" s="785"/>
      <c r="AG262" s="785"/>
      <c r="AH262" s="785"/>
    </row>
    <row r="263" spans="1:34" x14ac:dyDescent="0.25">
      <c r="A263" s="1238" t="s">
        <v>83</v>
      </c>
      <c r="B263" s="1238" t="s">
        <v>74</v>
      </c>
      <c r="C263" s="785" t="s">
        <v>203</v>
      </c>
      <c r="D263" s="409">
        <v>41737</v>
      </c>
      <c r="E263" s="405" t="s">
        <v>154</v>
      </c>
      <c r="F263" s="492">
        <v>0.4152777777777778</v>
      </c>
      <c r="G263" s="453" t="s">
        <v>22</v>
      </c>
      <c r="H263" s="454" t="s">
        <v>28</v>
      </c>
      <c r="I263" s="783" t="s">
        <v>137</v>
      </c>
      <c r="J263" s="454"/>
      <c r="K263" s="454"/>
      <c r="L263" s="454"/>
      <c r="M263" s="498">
        <v>1.2E-2</v>
      </c>
      <c r="N263" s="461">
        <v>2.4E-2</v>
      </c>
      <c r="O263" s="502">
        <v>0.02</v>
      </c>
      <c r="P263" s="498">
        <v>0.10299999999999999</v>
      </c>
      <c r="Q263" s="502">
        <v>0.16</v>
      </c>
      <c r="R263" s="462">
        <v>2.1</v>
      </c>
      <c r="S263" s="454">
        <v>1.2</v>
      </c>
      <c r="T263" s="455"/>
      <c r="U263" s="491">
        <v>179.3</v>
      </c>
      <c r="V263" s="491">
        <v>1299.7</v>
      </c>
      <c r="W263" s="504"/>
      <c r="X263" s="504"/>
      <c r="Y263" s="1238"/>
      <c r="Z263" s="1238"/>
      <c r="AA263" s="1238"/>
      <c r="AB263" s="785"/>
      <c r="AC263" s="785"/>
      <c r="AD263" s="785"/>
      <c r="AE263" s="785"/>
      <c r="AF263" s="785"/>
      <c r="AG263" s="785"/>
      <c r="AH263" s="785"/>
    </row>
    <row r="264" spans="1:34" x14ac:dyDescent="0.25">
      <c r="A264" s="1238" t="s">
        <v>83</v>
      </c>
      <c r="B264" s="1238" t="s">
        <v>74</v>
      </c>
      <c r="C264" s="785" t="s">
        <v>203</v>
      </c>
      <c r="D264" s="409">
        <v>41743</v>
      </c>
      <c r="E264" s="405" t="s">
        <v>154</v>
      </c>
      <c r="F264" s="492">
        <v>0.44305555555555554</v>
      </c>
      <c r="G264" s="453" t="s">
        <v>22</v>
      </c>
      <c r="H264" s="454" t="s">
        <v>28</v>
      </c>
      <c r="I264" s="783" t="s">
        <v>137</v>
      </c>
      <c r="J264" s="454"/>
      <c r="K264" s="454"/>
      <c r="L264" s="454"/>
      <c r="M264" s="490">
        <v>8.9999999999999993E-3</v>
      </c>
      <c r="N264" s="450">
        <v>0.04</v>
      </c>
      <c r="O264" s="489">
        <v>0.06</v>
      </c>
      <c r="P264" s="490">
        <v>0.111</v>
      </c>
      <c r="Q264" s="489">
        <v>0.19</v>
      </c>
      <c r="R264" s="449">
        <v>5</v>
      </c>
      <c r="S264" s="454">
        <v>3.1</v>
      </c>
      <c r="T264" s="454"/>
      <c r="U264" s="491">
        <v>517.20000000000005</v>
      </c>
      <c r="V264" s="491">
        <v>2980</v>
      </c>
      <c r="W264" s="1238"/>
      <c r="X264" s="1238"/>
      <c r="Y264" s="1238"/>
      <c r="Z264" s="1238"/>
      <c r="AA264" s="1238"/>
      <c r="AB264" s="785"/>
      <c r="AC264" s="785"/>
      <c r="AD264" s="785"/>
      <c r="AE264" s="785"/>
      <c r="AF264" s="785"/>
      <c r="AG264" s="785"/>
      <c r="AH264" s="785"/>
    </row>
    <row r="265" spans="1:34" x14ac:dyDescent="0.25">
      <c r="A265" s="1238" t="s">
        <v>83</v>
      </c>
      <c r="B265" s="1238" t="s">
        <v>74</v>
      </c>
      <c r="C265" s="785" t="s">
        <v>203</v>
      </c>
      <c r="D265" s="409">
        <v>41751</v>
      </c>
      <c r="E265" s="405" t="s">
        <v>154</v>
      </c>
      <c r="F265" s="492">
        <v>0.4236111111111111</v>
      </c>
      <c r="G265" s="453" t="s">
        <v>22</v>
      </c>
      <c r="H265" s="454" t="s">
        <v>29</v>
      </c>
      <c r="I265" s="783" t="s">
        <v>93</v>
      </c>
      <c r="J265" s="454"/>
      <c r="K265" s="454"/>
      <c r="L265" s="454"/>
      <c r="M265" s="490">
        <v>8.9999999999999993E-3</v>
      </c>
      <c r="N265" s="450">
        <v>2.1999999999999999E-2</v>
      </c>
      <c r="O265" s="489">
        <v>0.01</v>
      </c>
      <c r="P265" s="490">
        <v>9.1999999999999998E-2</v>
      </c>
      <c r="Q265" s="489">
        <v>0.1</v>
      </c>
      <c r="R265" s="449">
        <v>0.8</v>
      </c>
      <c r="S265" s="449">
        <v>0.5</v>
      </c>
      <c r="T265" s="449"/>
      <c r="U265" s="491">
        <v>95.9</v>
      </c>
      <c r="V265" s="704">
        <v>2419.3000000000002</v>
      </c>
      <c r="W265" s="1238"/>
      <c r="X265" s="1238"/>
      <c r="Y265" s="1238"/>
      <c r="Z265" s="1238"/>
      <c r="AA265" s="1238"/>
      <c r="AB265" s="785"/>
      <c r="AC265" s="785"/>
      <c r="AD265" s="785"/>
      <c r="AE265" s="785"/>
      <c r="AF265" s="785"/>
      <c r="AG265" s="785"/>
      <c r="AH265" s="785"/>
    </row>
    <row r="266" spans="1:34" x14ac:dyDescent="0.25">
      <c r="A266" s="1238" t="s">
        <v>83</v>
      </c>
      <c r="B266" s="1238" t="s">
        <v>74</v>
      </c>
      <c r="C266" s="785" t="s">
        <v>203</v>
      </c>
      <c r="D266" s="409">
        <v>41760</v>
      </c>
      <c r="E266" s="405" t="s">
        <v>154</v>
      </c>
      <c r="F266" s="492">
        <v>0.42986111111111108</v>
      </c>
      <c r="G266" s="453" t="s">
        <v>24</v>
      </c>
      <c r="H266" s="454" t="s">
        <v>29</v>
      </c>
      <c r="I266" s="783" t="s">
        <v>93</v>
      </c>
      <c r="J266" s="454"/>
      <c r="K266" s="454"/>
      <c r="L266" s="454"/>
      <c r="M266" s="490">
        <v>7.0000000000000001E-3</v>
      </c>
      <c r="N266" s="450">
        <v>1.4E-2</v>
      </c>
      <c r="O266" s="489">
        <v>0.04</v>
      </c>
      <c r="P266" s="490">
        <v>9.6000000000000002E-2</v>
      </c>
      <c r="Q266" s="489">
        <v>0.1</v>
      </c>
      <c r="R266" s="449">
        <v>2.2000000000000002</v>
      </c>
      <c r="S266" s="434">
        <v>0.4</v>
      </c>
      <c r="T266" s="434"/>
      <c r="U266" s="491">
        <v>73.8</v>
      </c>
      <c r="V266" s="491">
        <v>4310</v>
      </c>
      <c r="W266" s="1238"/>
      <c r="X266" s="1238"/>
      <c r="Y266" s="1238"/>
      <c r="Z266" s="1238"/>
      <c r="AA266" s="1238"/>
      <c r="AB266" s="785"/>
      <c r="AC266" s="785"/>
      <c r="AD266" s="785"/>
      <c r="AE266" s="785"/>
      <c r="AF266" s="785"/>
      <c r="AG266" s="785"/>
      <c r="AH266" s="785"/>
    </row>
    <row r="267" spans="1:34" x14ac:dyDescent="0.25">
      <c r="A267" s="1238" t="s">
        <v>83</v>
      </c>
      <c r="B267" s="1238" t="s">
        <v>74</v>
      </c>
      <c r="C267" s="785" t="s">
        <v>203</v>
      </c>
      <c r="D267" s="409">
        <v>41767</v>
      </c>
      <c r="E267" s="405" t="s">
        <v>154</v>
      </c>
      <c r="F267" s="492">
        <v>0.53680555555555554</v>
      </c>
      <c r="G267" s="453" t="s">
        <v>24</v>
      </c>
      <c r="H267" s="454" t="s">
        <v>29</v>
      </c>
      <c r="I267" s="783" t="s">
        <v>93</v>
      </c>
      <c r="J267" s="454"/>
      <c r="K267" s="454"/>
      <c r="L267" s="454"/>
      <c r="M267" s="490">
        <v>8.0000000000000002E-3</v>
      </c>
      <c r="N267" s="450">
        <v>1.6E-2</v>
      </c>
      <c r="O267" s="489">
        <v>0.01</v>
      </c>
      <c r="P267" s="490">
        <v>0.121</v>
      </c>
      <c r="Q267" s="489">
        <v>0.14000000000000001</v>
      </c>
      <c r="R267" s="449">
        <v>1.4</v>
      </c>
      <c r="S267" s="434">
        <v>0.9</v>
      </c>
      <c r="T267" s="434"/>
      <c r="U267" s="491">
        <v>34.1</v>
      </c>
      <c r="V267" s="491">
        <v>5760</v>
      </c>
      <c r="W267" s="1238"/>
      <c r="X267" s="1238"/>
      <c r="Y267" s="1238"/>
      <c r="Z267" s="1238"/>
      <c r="AA267" s="1238"/>
      <c r="AB267" s="785"/>
      <c r="AC267" s="785"/>
      <c r="AD267" s="785"/>
      <c r="AE267" s="785"/>
      <c r="AF267" s="785"/>
      <c r="AG267" s="785"/>
      <c r="AH267" s="785"/>
    </row>
    <row r="268" spans="1:34" x14ac:dyDescent="0.25">
      <c r="A268" s="1238" t="s">
        <v>83</v>
      </c>
      <c r="B268" s="1238" t="s">
        <v>74</v>
      </c>
      <c r="C268" s="785" t="s">
        <v>203</v>
      </c>
      <c r="D268" s="409">
        <v>41768</v>
      </c>
      <c r="E268" s="405" t="s">
        <v>154</v>
      </c>
      <c r="F268" s="492">
        <v>0.47361111111111115</v>
      </c>
      <c r="G268" s="453" t="s">
        <v>22</v>
      </c>
      <c r="H268" s="454" t="s">
        <v>28</v>
      </c>
      <c r="I268" s="783" t="s">
        <v>137</v>
      </c>
      <c r="J268" s="454"/>
      <c r="K268" s="454"/>
      <c r="L268" s="454"/>
      <c r="M268" s="490">
        <v>8.0000000000000002E-3</v>
      </c>
      <c r="N268" s="450">
        <v>0.02</v>
      </c>
      <c r="O268" s="489">
        <v>0.06</v>
      </c>
      <c r="P268" s="490">
        <v>0.10199999999999999</v>
      </c>
      <c r="Q268" s="489">
        <v>0.1</v>
      </c>
      <c r="R268" s="449">
        <v>2</v>
      </c>
      <c r="S268" s="449">
        <v>0.7</v>
      </c>
      <c r="T268" s="449"/>
      <c r="U268" s="497"/>
      <c r="V268" s="497"/>
      <c r="W268" s="1238"/>
      <c r="X268" s="1238"/>
      <c r="Y268" s="1238"/>
      <c r="Z268" s="1238"/>
      <c r="AA268" s="1238"/>
      <c r="AB268" s="785"/>
      <c r="AC268" s="785"/>
      <c r="AD268" s="785"/>
      <c r="AE268" s="785"/>
      <c r="AF268" s="785"/>
      <c r="AG268" s="785"/>
      <c r="AH268" s="785"/>
    </row>
    <row r="269" spans="1:34" x14ac:dyDescent="0.25">
      <c r="A269" s="1238" t="s">
        <v>83</v>
      </c>
      <c r="B269" s="1238" t="s">
        <v>74</v>
      </c>
      <c r="C269" s="785" t="s">
        <v>203</v>
      </c>
      <c r="D269" s="409">
        <v>41772</v>
      </c>
      <c r="E269" s="405" t="s">
        <v>154</v>
      </c>
      <c r="F269" s="492">
        <v>0.4201388888888889</v>
      </c>
      <c r="G269" s="453" t="s">
        <v>24</v>
      </c>
      <c r="H269" s="454" t="s">
        <v>28</v>
      </c>
      <c r="I269" s="783" t="s">
        <v>137</v>
      </c>
      <c r="J269" s="454"/>
      <c r="K269" s="454"/>
      <c r="L269" s="454"/>
      <c r="M269" s="498">
        <v>8.0000000000000002E-3</v>
      </c>
      <c r="N269" s="461">
        <v>7.3999999999999996E-2</v>
      </c>
      <c r="O269" s="502">
        <v>0.06</v>
      </c>
      <c r="P269" s="498">
        <v>0.113</v>
      </c>
      <c r="Q269" s="502">
        <v>0.3</v>
      </c>
      <c r="R269" s="462">
        <v>11.8</v>
      </c>
      <c r="S269" s="449">
        <v>5.7</v>
      </c>
      <c r="T269" s="462"/>
      <c r="U269" s="503">
        <v>1046.2</v>
      </c>
      <c r="V269" s="503">
        <v>15290</v>
      </c>
      <c r="W269" s="504"/>
      <c r="X269" s="504"/>
      <c r="Y269" s="1238"/>
      <c r="Z269" s="1238"/>
      <c r="AA269" s="1238"/>
      <c r="AB269" s="785"/>
      <c r="AC269" s="785"/>
      <c r="AD269" s="785"/>
      <c r="AE269" s="785"/>
      <c r="AF269" s="785"/>
      <c r="AG269" s="785"/>
      <c r="AH269" s="785"/>
    </row>
    <row r="270" spans="1:34" x14ac:dyDescent="0.25">
      <c r="A270" s="1238" t="s">
        <v>83</v>
      </c>
      <c r="B270" s="1238" t="s">
        <v>74</v>
      </c>
      <c r="C270" s="785" t="s">
        <v>203</v>
      </c>
      <c r="D270" s="919">
        <v>41778</v>
      </c>
      <c r="E270" s="405" t="s">
        <v>154</v>
      </c>
      <c r="F270" s="921">
        <v>4.8611111111111112E-2</v>
      </c>
      <c r="G270" s="463" t="s">
        <v>36</v>
      </c>
      <c r="H270" s="455" t="s">
        <v>29</v>
      </c>
      <c r="I270" s="783" t="s">
        <v>93</v>
      </c>
      <c r="J270" s="455"/>
      <c r="K270" s="455"/>
      <c r="L270" s="455"/>
      <c r="M270" s="498">
        <v>8.0000000000000002E-3</v>
      </c>
      <c r="N270" s="461">
        <v>0.02</v>
      </c>
      <c r="O270" s="502">
        <v>0</v>
      </c>
      <c r="P270" s="498">
        <v>0</v>
      </c>
      <c r="Q270" s="502">
        <v>0.1</v>
      </c>
      <c r="R270" s="462">
        <v>1.5</v>
      </c>
      <c r="S270" s="462">
        <v>0.5</v>
      </c>
      <c r="T270" s="462"/>
      <c r="U270" s="503">
        <v>95.9</v>
      </c>
      <c r="V270" s="503">
        <v>4710</v>
      </c>
      <c r="W270" s="1238"/>
      <c r="X270" s="1238"/>
      <c r="Y270" s="1238"/>
      <c r="Z270" s="1238"/>
      <c r="AA270" s="1238"/>
      <c r="AB270" s="785"/>
      <c r="AC270" s="785"/>
      <c r="AD270" s="785"/>
      <c r="AE270" s="785"/>
      <c r="AF270" s="785"/>
      <c r="AG270" s="785"/>
      <c r="AH270" s="785"/>
    </row>
    <row r="271" spans="1:34" x14ac:dyDescent="0.25">
      <c r="A271" s="1238" t="s">
        <v>83</v>
      </c>
      <c r="B271" s="1238" t="s">
        <v>74</v>
      </c>
      <c r="C271" s="785" t="s">
        <v>203</v>
      </c>
      <c r="D271" s="409">
        <v>41787</v>
      </c>
      <c r="E271" s="405" t="s">
        <v>154</v>
      </c>
      <c r="F271" s="492">
        <v>0.42569444444444443</v>
      </c>
      <c r="G271" s="453" t="s">
        <v>22</v>
      </c>
      <c r="H271" s="454" t="s">
        <v>28</v>
      </c>
      <c r="I271" s="783" t="s">
        <v>137</v>
      </c>
      <c r="J271" s="454"/>
      <c r="K271" s="454"/>
      <c r="L271" s="454"/>
      <c r="M271" s="498">
        <v>7.0000000000000001E-3</v>
      </c>
      <c r="N271" s="461">
        <v>0.02</v>
      </c>
      <c r="O271" s="502">
        <v>0.03</v>
      </c>
      <c r="P271" s="498">
        <v>0.154</v>
      </c>
      <c r="Q271" s="502">
        <v>0.14000000000000001</v>
      </c>
      <c r="R271" s="462">
        <v>1.9</v>
      </c>
      <c r="S271" s="449">
        <v>0.7</v>
      </c>
      <c r="T271" s="462"/>
      <c r="U271" s="503">
        <v>198.9</v>
      </c>
      <c r="V271" s="503">
        <v>12660</v>
      </c>
      <c r="W271" s="504"/>
      <c r="X271" s="504"/>
      <c r="Y271" s="1238"/>
      <c r="Z271" s="1238"/>
      <c r="AA271" s="1238"/>
      <c r="AB271" s="785"/>
      <c r="AC271" s="785"/>
      <c r="AD271" s="785"/>
      <c r="AE271" s="785"/>
      <c r="AF271" s="785"/>
      <c r="AG271" s="785"/>
      <c r="AH271" s="785"/>
    </row>
    <row r="272" spans="1:34" x14ac:dyDescent="0.25">
      <c r="A272" s="1238" t="s">
        <v>83</v>
      </c>
      <c r="B272" s="1238" t="s">
        <v>74</v>
      </c>
      <c r="C272" s="785" t="s">
        <v>203</v>
      </c>
      <c r="D272" s="409">
        <v>41799</v>
      </c>
      <c r="E272" s="405" t="s">
        <v>154</v>
      </c>
      <c r="F272" s="492">
        <v>0.39861111111111108</v>
      </c>
      <c r="G272" s="453" t="s">
        <v>22</v>
      </c>
      <c r="H272" s="454" t="s">
        <v>28</v>
      </c>
      <c r="I272" s="783" t="s">
        <v>137</v>
      </c>
      <c r="J272" s="454"/>
      <c r="K272" s="454"/>
      <c r="L272" s="454"/>
      <c r="M272" s="498">
        <v>6.0000000000000001E-3</v>
      </c>
      <c r="N272" s="461">
        <v>3.4000000000000002E-2</v>
      </c>
      <c r="O272" s="502">
        <v>0</v>
      </c>
      <c r="P272" s="498">
        <v>0.21299999999999999</v>
      </c>
      <c r="Q272" s="502">
        <v>0.31</v>
      </c>
      <c r="R272" s="462">
        <v>3.9</v>
      </c>
      <c r="S272" s="451">
        <v>2.66</v>
      </c>
      <c r="T272" s="464"/>
      <c r="U272" s="503">
        <v>1119.9000000000001</v>
      </c>
      <c r="V272" s="503">
        <v>29870</v>
      </c>
      <c r="W272" s="504"/>
      <c r="X272" s="504"/>
      <c r="Y272" s="1238"/>
      <c r="Z272" s="1238"/>
      <c r="AA272" s="1238"/>
      <c r="AB272" s="785"/>
      <c r="AC272" s="785"/>
      <c r="AD272" s="785"/>
      <c r="AE272" s="785"/>
      <c r="AF272" s="785"/>
      <c r="AG272" s="785"/>
      <c r="AH272" s="785"/>
    </row>
    <row r="273" spans="1:34" x14ac:dyDescent="0.25">
      <c r="A273" s="1238" t="s">
        <v>83</v>
      </c>
      <c r="B273" s="1238" t="s">
        <v>74</v>
      </c>
      <c r="C273" s="785" t="s">
        <v>203</v>
      </c>
      <c r="D273" s="409">
        <v>41809</v>
      </c>
      <c r="E273" s="405" t="s">
        <v>154</v>
      </c>
      <c r="F273" s="492">
        <v>0.39166666666666666</v>
      </c>
      <c r="G273" s="453" t="s">
        <v>22</v>
      </c>
      <c r="H273" s="454" t="s">
        <v>29</v>
      </c>
      <c r="I273" s="783" t="s">
        <v>93</v>
      </c>
      <c r="J273" s="454"/>
      <c r="K273" s="454"/>
      <c r="L273" s="454"/>
      <c r="M273" s="490">
        <v>8.9999999999999993E-3</v>
      </c>
      <c r="N273" s="450">
        <v>2.5999999999999999E-2</v>
      </c>
      <c r="O273" s="489">
        <v>0.1</v>
      </c>
      <c r="P273" s="490">
        <v>0.18</v>
      </c>
      <c r="Q273" s="489">
        <v>0.25</v>
      </c>
      <c r="R273" s="449">
        <v>0.1</v>
      </c>
      <c r="S273" s="451">
        <v>0.4</v>
      </c>
      <c r="T273" s="451"/>
      <c r="U273" s="491">
        <v>49.6</v>
      </c>
      <c r="V273" s="491">
        <v>5120</v>
      </c>
      <c r="W273" s="1238"/>
      <c r="X273" s="1238"/>
      <c r="Y273" s="1238"/>
      <c r="Z273" s="1238"/>
      <c r="AA273" s="1238"/>
      <c r="AB273" s="785"/>
      <c r="AC273" s="785"/>
      <c r="AD273" s="785"/>
      <c r="AE273" s="785"/>
      <c r="AF273" s="785"/>
      <c r="AG273" s="785"/>
      <c r="AH273" s="785"/>
    </row>
    <row r="274" spans="1:34" x14ac:dyDescent="0.25">
      <c r="A274" s="1238" t="s">
        <v>83</v>
      </c>
      <c r="B274" s="1238" t="s">
        <v>74</v>
      </c>
      <c r="C274" s="785" t="s">
        <v>203</v>
      </c>
      <c r="D274" s="409">
        <v>41814</v>
      </c>
      <c r="E274" s="405" t="s">
        <v>154</v>
      </c>
      <c r="F274" s="492">
        <v>0.4284722222222222</v>
      </c>
      <c r="G274" s="453" t="s">
        <v>22</v>
      </c>
      <c r="H274" s="454" t="s">
        <v>28</v>
      </c>
      <c r="I274" s="783" t="s">
        <v>137</v>
      </c>
      <c r="J274" s="454"/>
      <c r="K274" s="454"/>
      <c r="L274" s="454"/>
      <c r="M274" s="499">
        <v>0.01</v>
      </c>
      <c r="N274" s="499">
        <v>5.1999999999999998E-2</v>
      </c>
      <c r="O274" s="500">
        <v>0.04</v>
      </c>
      <c r="P274" s="499">
        <v>0.22800000000000001</v>
      </c>
      <c r="Q274" s="500">
        <v>0.3</v>
      </c>
      <c r="R274" s="456">
        <v>30.1</v>
      </c>
      <c r="S274" s="500">
        <v>2.4500000000000002</v>
      </c>
      <c r="T274" s="500"/>
      <c r="U274" s="456">
        <v>17270</v>
      </c>
      <c r="V274" s="456">
        <v>1046.2</v>
      </c>
      <c r="W274" s="504"/>
      <c r="X274" s="504"/>
      <c r="Y274" s="504"/>
      <c r="Z274" s="504"/>
      <c r="AA274" s="504"/>
      <c r="AB274" s="785"/>
      <c r="AC274" s="785"/>
      <c r="AD274" s="785"/>
      <c r="AE274" s="785"/>
      <c r="AF274" s="785"/>
      <c r="AG274" s="785"/>
      <c r="AH274" s="785"/>
    </row>
    <row r="275" spans="1:34" x14ac:dyDescent="0.25">
      <c r="A275" s="1238" t="s">
        <v>83</v>
      </c>
      <c r="B275" s="1238" t="s">
        <v>74</v>
      </c>
      <c r="C275" s="785" t="s">
        <v>203</v>
      </c>
      <c r="D275" s="409">
        <v>41817</v>
      </c>
      <c r="E275" s="405" t="s">
        <v>154</v>
      </c>
      <c r="F275" s="492">
        <v>0.4236111111111111</v>
      </c>
      <c r="G275" s="453" t="s">
        <v>22</v>
      </c>
      <c r="H275" s="454" t="s">
        <v>28</v>
      </c>
      <c r="I275" s="783" t="s">
        <v>137</v>
      </c>
      <c r="J275" s="454"/>
      <c r="K275" s="454"/>
      <c r="L275" s="454"/>
      <c r="M275" s="499">
        <v>1.7000000000000001E-2</v>
      </c>
      <c r="N275" s="499">
        <v>2.5999999999999999E-2</v>
      </c>
      <c r="O275" s="500">
        <v>0.02</v>
      </c>
      <c r="P275" s="499">
        <v>0.248</v>
      </c>
      <c r="Q275" s="500">
        <v>0.28999999999999998</v>
      </c>
      <c r="R275" s="456">
        <v>3.5</v>
      </c>
      <c r="S275" s="473">
        <v>0.54</v>
      </c>
      <c r="T275" s="473"/>
      <c r="U275" s="470"/>
      <c r="V275" s="470"/>
      <c r="W275" s="1238"/>
      <c r="X275" s="1238"/>
      <c r="Y275" s="1238"/>
      <c r="Z275" s="1238"/>
      <c r="AA275" s="1238"/>
      <c r="AB275" s="785"/>
      <c r="AC275" s="785"/>
      <c r="AD275" s="785"/>
      <c r="AE275" s="785"/>
      <c r="AF275" s="785"/>
      <c r="AG275" s="785"/>
      <c r="AH275" s="785"/>
    </row>
    <row r="276" spans="1:34" x14ac:dyDescent="0.25">
      <c r="A276" s="1238" t="s">
        <v>83</v>
      </c>
      <c r="B276" s="1238" t="s">
        <v>74</v>
      </c>
      <c r="C276" s="785" t="s">
        <v>203</v>
      </c>
      <c r="D276" s="409">
        <v>41821</v>
      </c>
      <c r="E276" s="405" t="s">
        <v>154</v>
      </c>
      <c r="F276" s="492">
        <v>0.43194444444444446</v>
      </c>
      <c r="G276" s="453" t="s">
        <v>22</v>
      </c>
      <c r="H276" s="454" t="s">
        <v>29</v>
      </c>
      <c r="I276" s="783" t="s">
        <v>93</v>
      </c>
      <c r="J276" s="454"/>
      <c r="K276" s="454"/>
      <c r="L276" s="454"/>
      <c r="M276" s="472">
        <v>1.0999999999999999E-2</v>
      </c>
      <c r="N276" s="472">
        <v>2.4E-2</v>
      </c>
      <c r="O276" s="473">
        <v>0.02</v>
      </c>
      <c r="P276" s="472">
        <v>0.29599999999999999</v>
      </c>
      <c r="Q276" s="473">
        <v>0.36</v>
      </c>
      <c r="R276" s="475">
        <v>2.1</v>
      </c>
      <c r="S276" s="473">
        <v>0.78</v>
      </c>
      <c r="T276" s="473"/>
      <c r="U276" s="475">
        <v>78.5</v>
      </c>
      <c r="V276" s="475">
        <v>22420</v>
      </c>
      <c r="W276" s="1238"/>
      <c r="X276" s="1238"/>
      <c r="Y276" s="1238"/>
      <c r="Z276" s="1238"/>
      <c r="AA276" s="1238"/>
      <c r="AB276" s="785"/>
      <c r="AC276" s="785"/>
      <c r="AD276" s="785"/>
      <c r="AE276" s="785"/>
      <c r="AF276" s="785"/>
      <c r="AG276" s="785"/>
      <c r="AH276" s="785"/>
    </row>
    <row r="277" spans="1:34" x14ac:dyDescent="0.25">
      <c r="A277" s="1238" t="s">
        <v>83</v>
      </c>
      <c r="B277" s="1238" t="s">
        <v>74</v>
      </c>
      <c r="C277" s="785" t="s">
        <v>203</v>
      </c>
      <c r="D277" s="409">
        <v>41827</v>
      </c>
      <c r="E277" s="405" t="s">
        <v>154</v>
      </c>
      <c r="F277" s="492">
        <v>0.40138888888888885</v>
      </c>
      <c r="G277" s="453" t="s">
        <v>24</v>
      </c>
      <c r="H277" s="454" t="s">
        <v>28</v>
      </c>
      <c r="I277" s="783" t="s">
        <v>137</v>
      </c>
      <c r="J277" s="454"/>
      <c r="K277" s="454"/>
      <c r="L277" s="454"/>
      <c r="M277" s="498">
        <v>1.2999999999999999E-2</v>
      </c>
      <c r="N277" s="498">
        <v>0.04</v>
      </c>
      <c r="O277" s="502">
        <v>0</v>
      </c>
      <c r="P277" s="498">
        <v>0.32200000000000001</v>
      </c>
      <c r="Q277" s="442">
        <v>0.33</v>
      </c>
      <c r="R277" s="442">
        <v>3.7</v>
      </c>
      <c r="S277" s="434">
        <v>0.67</v>
      </c>
      <c r="T277" s="442"/>
      <c r="U277" s="503">
        <v>2419.1999999999998</v>
      </c>
      <c r="V277" s="503">
        <v>48840</v>
      </c>
      <c r="W277" s="504"/>
      <c r="X277" s="504"/>
      <c r="Y277" s="1238"/>
      <c r="Z277" s="1238"/>
      <c r="AA277" s="1238"/>
      <c r="AB277" s="785"/>
      <c r="AC277" s="785"/>
      <c r="AD277" s="785"/>
      <c r="AE277" s="785"/>
      <c r="AF277" s="785"/>
      <c r="AG277" s="785"/>
      <c r="AH277" s="785"/>
    </row>
    <row r="278" spans="1:34" x14ac:dyDescent="0.25">
      <c r="A278" s="1238" t="s">
        <v>83</v>
      </c>
      <c r="B278" s="1238" t="s">
        <v>74</v>
      </c>
      <c r="C278" s="785" t="s">
        <v>203</v>
      </c>
      <c r="D278" s="409">
        <v>41835</v>
      </c>
      <c r="E278" s="405" t="s">
        <v>154</v>
      </c>
      <c r="F278" s="492">
        <v>0.4236111111111111</v>
      </c>
      <c r="G278" s="453" t="s">
        <v>24</v>
      </c>
      <c r="H278" s="454" t="s">
        <v>29</v>
      </c>
      <c r="I278" s="783" t="s">
        <v>93</v>
      </c>
      <c r="J278" s="454"/>
      <c r="K278" s="454"/>
      <c r="L278" s="454"/>
      <c r="M278" s="472">
        <v>1.2999999999999999E-2</v>
      </c>
      <c r="N278" s="472">
        <v>4.8000000000000001E-2</v>
      </c>
      <c r="O278" s="473">
        <v>0.04</v>
      </c>
      <c r="P278" s="472">
        <v>0.245</v>
      </c>
      <c r="Q278" s="473">
        <v>0.34</v>
      </c>
      <c r="R278" s="475">
        <v>7.8</v>
      </c>
      <c r="S278" s="473">
        <v>1.98</v>
      </c>
      <c r="T278" s="473"/>
      <c r="U278" s="475">
        <v>1119.9000000000001</v>
      </c>
      <c r="V278" s="475">
        <v>26130</v>
      </c>
      <c r="W278" s="504"/>
      <c r="X278" s="504"/>
      <c r="Y278" s="1238"/>
      <c r="Z278" s="1238"/>
      <c r="AA278" s="1238"/>
      <c r="AB278" s="785"/>
      <c r="AC278" s="785"/>
      <c r="AD278" s="785"/>
      <c r="AE278" s="785"/>
      <c r="AF278" s="785"/>
      <c r="AG278" s="785"/>
      <c r="AH278" s="785"/>
    </row>
    <row r="279" spans="1:34" x14ac:dyDescent="0.25">
      <c r="A279" s="1238" t="s">
        <v>83</v>
      </c>
      <c r="B279" s="504" t="s">
        <v>74</v>
      </c>
      <c r="C279" s="785" t="s">
        <v>203</v>
      </c>
      <c r="D279" s="919">
        <v>41838</v>
      </c>
      <c r="E279" s="405" t="s">
        <v>154</v>
      </c>
      <c r="F279" s="921">
        <v>0.52916666666666667</v>
      </c>
      <c r="G279" s="463" t="s">
        <v>24</v>
      </c>
      <c r="H279" s="455" t="s">
        <v>28</v>
      </c>
      <c r="I279" s="783" t="s">
        <v>137</v>
      </c>
      <c r="J279" s="454"/>
      <c r="K279" s="454"/>
      <c r="L279" s="454"/>
      <c r="M279" s="434">
        <v>1.2999999999999999E-2</v>
      </c>
      <c r="N279" s="442">
        <v>2.8000000000000001E-2</v>
      </c>
      <c r="O279" s="434">
        <v>0.03</v>
      </c>
      <c r="P279" s="434">
        <v>0.249</v>
      </c>
      <c r="Q279" s="442">
        <v>0.25</v>
      </c>
      <c r="R279" s="442">
        <v>2.1</v>
      </c>
      <c r="S279" s="442">
        <v>0.68</v>
      </c>
      <c r="T279" s="442"/>
      <c r="U279" s="1249"/>
      <c r="V279" s="496"/>
      <c r="W279" s="1238"/>
      <c r="X279" s="504"/>
      <c r="Y279" s="1238"/>
      <c r="Z279" s="504"/>
      <c r="AA279" s="1238"/>
      <c r="AB279" s="785"/>
      <c r="AC279" s="782"/>
      <c r="AD279" s="782"/>
      <c r="AE279" s="782"/>
      <c r="AF279" s="782"/>
      <c r="AG279" s="782"/>
      <c r="AH279" s="785"/>
    </row>
    <row r="280" spans="1:34" x14ac:dyDescent="0.25">
      <c r="A280" s="1238" t="s">
        <v>83</v>
      </c>
      <c r="B280" s="1238" t="s">
        <v>74</v>
      </c>
      <c r="C280" s="785" t="s">
        <v>203</v>
      </c>
      <c r="D280" s="409">
        <v>41843</v>
      </c>
      <c r="E280" s="405" t="s">
        <v>154</v>
      </c>
      <c r="F280" s="492">
        <v>0.45347222222222222</v>
      </c>
      <c r="G280" s="453" t="s">
        <v>22</v>
      </c>
      <c r="H280" s="454" t="s">
        <v>29</v>
      </c>
      <c r="I280" s="783" t="s">
        <v>93</v>
      </c>
      <c r="J280" s="454"/>
      <c r="K280" s="454"/>
      <c r="L280" s="454"/>
      <c r="M280" s="472">
        <v>1.7999999999999999E-2</v>
      </c>
      <c r="N280" s="472">
        <v>2.5999999999999999E-2</v>
      </c>
      <c r="O280" s="473">
        <v>0.04</v>
      </c>
      <c r="P280" s="472">
        <v>0.217</v>
      </c>
      <c r="Q280" s="473">
        <v>0.21</v>
      </c>
      <c r="R280" s="475">
        <v>1.8</v>
      </c>
      <c r="S280" s="473">
        <v>1.08</v>
      </c>
      <c r="T280" s="473"/>
      <c r="U280" s="475">
        <v>344.8</v>
      </c>
      <c r="V280" s="475">
        <v>5540</v>
      </c>
      <c r="W280" s="504"/>
      <c r="X280" s="504"/>
      <c r="Y280" s="504"/>
      <c r="Z280" s="504"/>
      <c r="AA280" s="1238"/>
      <c r="AB280" s="785"/>
      <c r="AC280" s="785"/>
      <c r="AD280" s="785"/>
      <c r="AE280" s="785"/>
      <c r="AF280" s="785"/>
      <c r="AG280" s="785"/>
      <c r="AH280" s="785"/>
    </row>
    <row r="281" spans="1:34" x14ac:dyDescent="0.25">
      <c r="A281" s="1238" t="s">
        <v>83</v>
      </c>
      <c r="B281" s="504" t="s">
        <v>74</v>
      </c>
      <c r="C281" s="785" t="s">
        <v>203</v>
      </c>
      <c r="D281" s="919">
        <v>41845</v>
      </c>
      <c r="E281" s="405" t="s">
        <v>154</v>
      </c>
      <c r="F281" s="921">
        <v>0.44375000000000003</v>
      </c>
      <c r="G281" s="463" t="s">
        <v>24</v>
      </c>
      <c r="H281" s="455" t="s">
        <v>28</v>
      </c>
      <c r="I281" s="783" t="s">
        <v>137</v>
      </c>
      <c r="J281" s="454"/>
      <c r="K281" s="454"/>
      <c r="L281" s="454"/>
      <c r="M281" s="472">
        <v>1.2E-2</v>
      </c>
      <c r="N281" s="472">
        <v>3.4000000000000002E-2</v>
      </c>
      <c r="O281" s="473">
        <v>0.04</v>
      </c>
      <c r="P281" s="472">
        <v>0.13400000000000001</v>
      </c>
      <c r="Q281" s="473">
        <v>0.19</v>
      </c>
      <c r="R281" s="475">
        <v>2.7</v>
      </c>
      <c r="S281" s="473">
        <v>1.31</v>
      </c>
      <c r="T281" s="473"/>
      <c r="U281" s="483"/>
      <c r="V281" s="483"/>
      <c r="W281" s="1238"/>
      <c r="X281" s="504"/>
      <c r="Y281" s="1238"/>
      <c r="Z281" s="504"/>
      <c r="AA281" s="1238"/>
      <c r="AB281" s="785"/>
      <c r="AC281" s="782"/>
      <c r="AD281" s="782"/>
      <c r="AE281" s="782"/>
      <c r="AF281" s="782"/>
      <c r="AG281" s="782"/>
      <c r="AH281" s="785"/>
    </row>
    <row r="282" spans="1:34" x14ac:dyDescent="0.25">
      <c r="A282" s="1238" t="s">
        <v>83</v>
      </c>
      <c r="B282" s="1238" t="s">
        <v>74</v>
      </c>
      <c r="C282" s="785" t="s">
        <v>203</v>
      </c>
      <c r="D282" s="409">
        <v>41851</v>
      </c>
      <c r="E282" s="405" t="s">
        <v>154</v>
      </c>
      <c r="F282" s="492">
        <v>0.4368055555555555</v>
      </c>
      <c r="G282" s="453" t="s">
        <v>22</v>
      </c>
      <c r="H282" s="454" t="s">
        <v>28</v>
      </c>
      <c r="I282" s="783" t="s">
        <v>137</v>
      </c>
      <c r="J282" s="454"/>
      <c r="K282" s="454"/>
      <c r="L282" s="454"/>
      <c r="M282" s="442">
        <v>1.6E-2</v>
      </c>
      <c r="N282" s="442">
        <v>2.1999999999999999E-2</v>
      </c>
      <c r="O282" s="442">
        <v>0.06</v>
      </c>
      <c r="P282" s="442">
        <v>0.19500000000000001</v>
      </c>
      <c r="Q282" s="442">
        <v>0.32</v>
      </c>
      <c r="R282" s="442">
        <v>0.8</v>
      </c>
      <c r="S282" s="434">
        <v>0.75</v>
      </c>
      <c r="T282" s="434"/>
      <c r="U282" s="434">
        <v>461.1</v>
      </c>
      <c r="V282" s="434">
        <v>10710</v>
      </c>
      <c r="W282" s="1238"/>
      <c r="X282" s="1238"/>
      <c r="Y282" s="1238"/>
      <c r="Z282" s="1238"/>
      <c r="AA282" s="1238"/>
      <c r="AB282" s="785"/>
      <c r="AC282" s="785"/>
      <c r="AD282" s="785"/>
      <c r="AE282" s="785"/>
      <c r="AF282" s="785"/>
      <c r="AG282" s="785"/>
      <c r="AH282" s="785"/>
    </row>
    <row r="283" spans="1:34" x14ac:dyDescent="0.25">
      <c r="A283" s="1238" t="s">
        <v>83</v>
      </c>
      <c r="B283" s="1238" t="s">
        <v>74</v>
      </c>
      <c r="C283" s="785" t="s">
        <v>203</v>
      </c>
      <c r="D283" s="409">
        <v>41863</v>
      </c>
      <c r="E283" s="405" t="s">
        <v>154</v>
      </c>
      <c r="F283" s="492">
        <v>0.43124999999999997</v>
      </c>
      <c r="G283" s="453" t="s">
        <v>22</v>
      </c>
      <c r="H283" s="454" t="s">
        <v>29</v>
      </c>
      <c r="I283" s="783" t="s">
        <v>93</v>
      </c>
      <c r="J283" s="454"/>
      <c r="K283" s="454"/>
      <c r="L283" s="454"/>
      <c r="M283" s="472">
        <v>1.4999999999999999E-2</v>
      </c>
      <c r="N283" s="472">
        <v>2.4E-2</v>
      </c>
      <c r="O283" s="473">
        <v>0.01</v>
      </c>
      <c r="P283" s="474">
        <v>0.16200000000000001</v>
      </c>
      <c r="Q283" s="474">
        <v>0.18</v>
      </c>
      <c r="R283" s="475">
        <v>1.5</v>
      </c>
      <c r="S283" s="473">
        <v>0.28000000000000003</v>
      </c>
      <c r="T283" s="473"/>
      <c r="U283" s="475">
        <v>83</v>
      </c>
      <c r="V283" s="475">
        <v>2419.1999999999998</v>
      </c>
      <c r="W283" s="1238"/>
      <c r="X283" s="1238"/>
      <c r="Y283" s="1238"/>
      <c r="Z283" s="1238"/>
      <c r="AA283" s="1238"/>
      <c r="AB283" s="785"/>
      <c r="AC283" s="785"/>
      <c r="AD283" s="785"/>
      <c r="AE283" s="785"/>
      <c r="AF283" s="785"/>
      <c r="AG283" s="785"/>
      <c r="AH283" s="785"/>
    </row>
    <row r="284" spans="1:34" x14ac:dyDescent="0.25">
      <c r="A284" s="1238" t="s">
        <v>83</v>
      </c>
      <c r="B284" s="1238" t="s">
        <v>74</v>
      </c>
      <c r="C284" s="785" t="s">
        <v>203</v>
      </c>
      <c r="D284" s="409">
        <v>41871</v>
      </c>
      <c r="E284" s="405" t="s">
        <v>154</v>
      </c>
      <c r="F284" s="492">
        <v>0.44375000000000003</v>
      </c>
      <c r="G284" s="453" t="s">
        <v>22</v>
      </c>
      <c r="H284" s="454" t="s">
        <v>29</v>
      </c>
      <c r="I284" s="783" t="s">
        <v>93</v>
      </c>
      <c r="J284" s="454"/>
      <c r="K284" s="454"/>
      <c r="L284" s="454"/>
      <c r="M284" s="472">
        <v>1.4999999999999999E-2</v>
      </c>
      <c r="N284" s="472">
        <v>0.03</v>
      </c>
      <c r="O284" s="473">
        <v>0</v>
      </c>
      <c r="P284" s="474">
        <v>0.22900000000000001</v>
      </c>
      <c r="Q284" s="474">
        <v>0.22</v>
      </c>
      <c r="R284" s="475">
        <v>3.5</v>
      </c>
      <c r="S284" s="473">
        <v>0.32</v>
      </c>
      <c r="T284" s="473"/>
      <c r="U284" s="475">
        <v>12.1</v>
      </c>
      <c r="V284" s="475">
        <v>2310</v>
      </c>
      <c r="W284" s="1238"/>
      <c r="X284" s="1238"/>
      <c r="Y284" s="1238"/>
      <c r="Z284" s="1238"/>
      <c r="AA284" s="1238"/>
      <c r="AB284" s="785"/>
      <c r="AC284" s="785"/>
      <c r="AD284" s="785"/>
      <c r="AE284" s="785"/>
      <c r="AF284" s="785"/>
      <c r="AG284" s="785"/>
      <c r="AH284" s="785"/>
    </row>
    <row r="285" spans="1:34" x14ac:dyDescent="0.25">
      <c r="A285" s="1238" t="s">
        <v>83</v>
      </c>
      <c r="B285" s="1238" t="s">
        <v>74</v>
      </c>
      <c r="C285" s="785" t="s">
        <v>203</v>
      </c>
      <c r="D285" s="409">
        <v>41925</v>
      </c>
      <c r="E285" s="405" t="s">
        <v>154</v>
      </c>
      <c r="F285" s="492">
        <v>0.41041666666666665</v>
      </c>
      <c r="G285" s="453" t="s">
        <v>22</v>
      </c>
      <c r="H285" s="455" t="s">
        <v>28</v>
      </c>
      <c r="I285" s="783" t="s">
        <v>137</v>
      </c>
      <c r="J285" s="455"/>
      <c r="K285" s="455"/>
      <c r="L285" s="455"/>
      <c r="M285" s="484">
        <v>0.06</v>
      </c>
      <c r="N285" s="484">
        <v>0.23</v>
      </c>
      <c r="O285" s="485">
        <v>0.18</v>
      </c>
      <c r="P285" s="442">
        <v>0.19700000000000001</v>
      </c>
      <c r="Q285" s="442">
        <v>0.63</v>
      </c>
      <c r="R285" s="442">
        <v>0.8</v>
      </c>
      <c r="S285" s="485">
        <v>3.1</v>
      </c>
      <c r="T285" s="485"/>
      <c r="U285" s="487">
        <v>15530</v>
      </c>
      <c r="V285" s="487">
        <v>241920</v>
      </c>
      <c r="W285" s="1238"/>
      <c r="X285" s="1238"/>
      <c r="Y285" s="504"/>
      <c r="Z285" s="504"/>
      <c r="AA285" s="504"/>
      <c r="AB285" s="785"/>
      <c r="AC285" s="785"/>
      <c r="AD285" s="785"/>
      <c r="AE285" s="785"/>
      <c r="AF285" s="785"/>
      <c r="AG285" s="785"/>
      <c r="AH285" s="785"/>
    </row>
    <row r="286" spans="1:34" x14ac:dyDescent="0.25">
      <c r="A286" s="1238" t="s">
        <v>83</v>
      </c>
      <c r="B286" s="1238" t="s">
        <v>74</v>
      </c>
      <c r="C286" s="785" t="s">
        <v>203</v>
      </c>
      <c r="D286" s="409">
        <v>41934</v>
      </c>
      <c r="E286" s="405" t="s">
        <v>154</v>
      </c>
      <c r="F286" s="492">
        <v>0.44861111111111113</v>
      </c>
      <c r="G286" s="453" t="s">
        <v>22</v>
      </c>
      <c r="H286" s="455" t="s">
        <v>29</v>
      </c>
      <c r="I286" s="783" t="s">
        <v>93</v>
      </c>
      <c r="J286" s="455"/>
      <c r="K286" s="455"/>
      <c r="L286" s="455"/>
      <c r="M286" s="472">
        <v>8.9999999999999993E-3</v>
      </c>
      <c r="N286" s="472">
        <v>2.1999999999999999E-2</v>
      </c>
      <c r="O286" s="473">
        <v>0</v>
      </c>
      <c r="P286" s="434">
        <v>0.23599999999999999</v>
      </c>
      <c r="Q286" s="434">
        <v>0.26</v>
      </c>
      <c r="R286" s="434">
        <v>0.5</v>
      </c>
      <c r="S286" s="473">
        <v>0.66</v>
      </c>
      <c r="T286" s="473"/>
      <c r="U286" s="491">
        <v>200</v>
      </c>
      <c r="V286" s="491">
        <v>3180</v>
      </c>
      <c r="W286" s="1238"/>
      <c r="X286" s="1238"/>
      <c r="Y286" s="1238"/>
      <c r="Z286" s="1238"/>
      <c r="AA286" s="1238"/>
      <c r="AB286" s="785"/>
      <c r="AC286" s="785"/>
      <c r="AD286" s="785"/>
      <c r="AE286" s="785"/>
      <c r="AF286" s="785"/>
      <c r="AG286" s="785"/>
      <c r="AH286" s="785"/>
    </row>
    <row r="287" spans="1:34" x14ac:dyDescent="0.25">
      <c r="A287" s="1238" t="s">
        <v>83</v>
      </c>
      <c r="B287" s="1238" t="s">
        <v>74</v>
      </c>
      <c r="C287" s="785" t="s">
        <v>203</v>
      </c>
      <c r="D287" s="409">
        <v>41942</v>
      </c>
      <c r="E287" s="405" t="s">
        <v>154</v>
      </c>
      <c r="F287" s="492">
        <v>0.47361111111111115</v>
      </c>
      <c r="G287" s="453" t="s">
        <v>62</v>
      </c>
      <c r="H287" s="455" t="s">
        <v>29</v>
      </c>
      <c r="I287" s="783" t="s">
        <v>93</v>
      </c>
      <c r="J287" s="455"/>
      <c r="K287" s="455"/>
      <c r="L287" s="455"/>
      <c r="M287" s="1179">
        <v>5.0000000000000001E-3</v>
      </c>
      <c r="N287" s="1179">
        <v>1.4E-2</v>
      </c>
      <c r="O287" s="1179">
        <v>0</v>
      </c>
      <c r="P287" s="1179">
        <v>0.122</v>
      </c>
      <c r="Q287" s="1179">
        <v>0.16</v>
      </c>
      <c r="R287" s="1179">
        <v>2.2999999999999998</v>
      </c>
      <c r="S287" s="1179">
        <v>0.49</v>
      </c>
      <c r="T287" s="1179"/>
      <c r="U287" s="1179">
        <v>28.8</v>
      </c>
      <c r="V287" s="1179">
        <v>2720</v>
      </c>
      <c r="W287" s="1238"/>
      <c r="X287" s="1238"/>
      <c r="Y287" s="1238"/>
      <c r="Z287" s="1238"/>
      <c r="AA287" s="1238"/>
      <c r="AB287" s="785"/>
      <c r="AC287" s="785"/>
      <c r="AD287" s="785"/>
      <c r="AE287" s="785"/>
      <c r="AF287" s="785"/>
      <c r="AG287" s="785"/>
      <c r="AH287" s="785"/>
    </row>
    <row r="288" spans="1:34" x14ac:dyDescent="0.25">
      <c r="A288" s="1238" t="s">
        <v>83</v>
      </c>
      <c r="B288" s="1238" t="s">
        <v>74</v>
      </c>
      <c r="C288" s="785" t="s">
        <v>203</v>
      </c>
      <c r="D288" s="409">
        <v>41948</v>
      </c>
      <c r="E288" s="405" t="s">
        <v>154</v>
      </c>
      <c r="F288" s="492">
        <v>0.40347222222222223</v>
      </c>
      <c r="G288" s="453" t="s">
        <v>22</v>
      </c>
      <c r="H288" s="455" t="s">
        <v>28</v>
      </c>
      <c r="I288" s="783" t="s">
        <v>137</v>
      </c>
      <c r="J288" s="455"/>
      <c r="K288" s="455"/>
      <c r="L288" s="455"/>
      <c r="M288" s="1179">
        <v>1.2999999999999999E-2</v>
      </c>
      <c r="N288" s="1179">
        <v>1.7999999999999999E-2</v>
      </c>
      <c r="O288" s="1179">
        <v>0</v>
      </c>
      <c r="P288" s="1179">
        <v>0.191</v>
      </c>
      <c r="Q288" s="1179">
        <v>0.23</v>
      </c>
      <c r="R288" s="1179">
        <v>0.6</v>
      </c>
      <c r="S288" s="1179">
        <v>0.68</v>
      </c>
      <c r="T288" s="1179"/>
      <c r="U288" s="1179">
        <v>201.4</v>
      </c>
      <c r="V288" s="1179">
        <v>6130</v>
      </c>
      <c r="W288" s="1238"/>
      <c r="X288" s="1238"/>
      <c r="Y288" s="1238"/>
      <c r="Z288" s="1238"/>
      <c r="AA288" s="1238"/>
      <c r="AB288" s="785"/>
      <c r="AC288" s="785"/>
      <c r="AD288" s="785"/>
      <c r="AE288" s="785"/>
      <c r="AF288" s="785"/>
      <c r="AG288" s="785"/>
      <c r="AH288" s="785"/>
    </row>
    <row r="289" spans="1:34" x14ac:dyDescent="0.25">
      <c r="A289" s="1238" t="s">
        <v>83</v>
      </c>
      <c r="B289" s="1238" t="s">
        <v>74</v>
      </c>
      <c r="C289" s="785" t="s">
        <v>203</v>
      </c>
      <c r="D289" s="409">
        <v>41955</v>
      </c>
      <c r="E289" s="405" t="s">
        <v>154</v>
      </c>
      <c r="F289" s="492">
        <v>0.4368055555555555</v>
      </c>
      <c r="G289" s="453" t="s">
        <v>22</v>
      </c>
      <c r="H289" s="455" t="s">
        <v>29</v>
      </c>
      <c r="I289" s="783" t="s">
        <v>93</v>
      </c>
      <c r="J289" s="455"/>
      <c r="K289" s="455"/>
      <c r="L289" s="455"/>
      <c r="M289" s="1179">
        <v>8.0000000000000002E-3</v>
      </c>
      <c r="N289" s="1179">
        <v>3.4000000000000002E-2</v>
      </c>
      <c r="O289" s="1179">
        <v>0.01</v>
      </c>
      <c r="P289" s="1179">
        <v>0.30399999999999999</v>
      </c>
      <c r="Q289" s="1179">
        <v>0.52</v>
      </c>
      <c r="R289" s="1179">
        <v>3.9</v>
      </c>
      <c r="S289" s="1179">
        <v>0.73</v>
      </c>
      <c r="T289" s="1179"/>
      <c r="U289" s="1179">
        <v>64.400000000000006</v>
      </c>
      <c r="V289" s="1179">
        <v>1986.3</v>
      </c>
      <c r="W289" s="1238"/>
      <c r="X289" s="1238"/>
      <c r="Y289" s="1238"/>
      <c r="Z289" s="1238"/>
      <c r="AA289" s="1238"/>
      <c r="AB289" s="785"/>
      <c r="AC289" s="785"/>
      <c r="AD289" s="785"/>
      <c r="AE289" s="785"/>
      <c r="AF289" s="785"/>
      <c r="AG289" s="785"/>
      <c r="AH289" s="785"/>
    </row>
    <row r="290" spans="1:34" x14ac:dyDescent="0.25">
      <c r="A290" s="1238" t="s">
        <v>83</v>
      </c>
      <c r="B290" s="1238" t="s">
        <v>74</v>
      </c>
      <c r="C290" s="785" t="s">
        <v>203</v>
      </c>
      <c r="D290" s="405">
        <v>41967</v>
      </c>
      <c r="E290" s="405" t="s">
        <v>154</v>
      </c>
      <c r="F290" s="426">
        <v>0.4069444444444445</v>
      </c>
      <c r="G290" s="453" t="s">
        <v>24</v>
      </c>
      <c r="H290" s="455" t="s">
        <v>28</v>
      </c>
      <c r="I290" s="783" t="s">
        <v>137</v>
      </c>
      <c r="J290" s="455"/>
      <c r="K290" s="455"/>
      <c r="L290" s="455"/>
      <c r="M290" s="1179">
        <v>0.01</v>
      </c>
      <c r="N290" s="1179">
        <v>0.01</v>
      </c>
      <c r="O290" s="1179">
        <v>0</v>
      </c>
      <c r="P290" s="1179">
        <v>0.129</v>
      </c>
      <c r="Q290" s="1179">
        <v>0.18</v>
      </c>
      <c r="R290" s="1179">
        <v>1.5</v>
      </c>
      <c r="S290" s="1179">
        <v>2.61</v>
      </c>
      <c r="T290" s="1179"/>
      <c r="U290" s="1179">
        <v>20.100000000000001</v>
      </c>
      <c r="V290" s="1179">
        <v>1986.3</v>
      </c>
      <c r="W290" s="1238"/>
      <c r="X290" s="1238"/>
      <c r="Y290" s="1238"/>
      <c r="Z290" s="1238"/>
      <c r="AA290" s="1238"/>
      <c r="AB290" s="785"/>
      <c r="AC290" s="785"/>
      <c r="AD290" s="785"/>
      <c r="AE290" s="785"/>
      <c r="AF290" s="785"/>
      <c r="AG290" s="785"/>
      <c r="AH290" s="785"/>
    </row>
    <row r="291" spans="1:34" x14ac:dyDescent="0.25">
      <c r="A291" s="1238" t="s">
        <v>83</v>
      </c>
      <c r="B291" s="1238" t="s">
        <v>74</v>
      </c>
      <c r="C291" s="785" t="s">
        <v>203</v>
      </c>
      <c r="D291" s="509">
        <v>41977</v>
      </c>
      <c r="E291" s="405" t="s">
        <v>154</v>
      </c>
      <c r="F291" s="922">
        <v>0.45555555555555555</v>
      </c>
      <c r="G291" s="463" t="s">
        <v>24</v>
      </c>
      <c r="H291" s="455" t="s">
        <v>29</v>
      </c>
      <c r="I291" s="783" t="s">
        <v>93</v>
      </c>
      <c r="J291" s="455"/>
      <c r="K291" s="455"/>
      <c r="L291" s="455"/>
      <c r="M291" s="506">
        <v>1.0999999999999999E-2</v>
      </c>
      <c r="N291" s="506">
        <v>2.1999999999999999E-2</v>
      </c>
      <c r="O291" s="506">
        <v>0</v>
      </c>
      <c r="P291" s="506">
        <v>0.128</v>
      </c>
      <c r="Q291" s="506">
        <v>0.17</v>
      </c>
      <c r="R291" s="506">
        <v>0.7</v>
      </c>
      <c r="S291" s="506">
        <v>1.79</v>
      </c>
      <c r="T291" s="506"/>
      <c r="U291" s="506">
        <v>8.5</v>
      </c>
      <c r="V291" s="506">
        <v>2419.1999999999998</v>
      </c>
      <c r="W291" s="504"/>
      <c r="X291" s="504"/>
      <c r="Y291" s="504"/>
      <c r="Z291" s="504"/>
      <c r="AA291" s="504"/>
      <c r="AB291" s="785"/>
      <c r="AC291" s="785"/>
      <c r="AD291" s="785"/>
      <c r="AE291" s="785"/>
      <c r="AF291" s="785"/>
      <c r="AG291" s="785"/>
      <c r="AH291" s="785"/>
    </row>
    <row r="292" spans="1:34" x14ac:dyDescent="0.25">
      <c r="A292" s="1238" t="s">
        <v>83</v>
      </c>
      <c r="B292" s="1238" t="s">
        <v>74</v>
      </c>
      <c r="C292" s="785" t="s">
        <v>203</v>
      </c>
      <c r="D292" s="405">
        <v>41982</v>
      </c>
      <c r="E292" s="405" t="s">
        <v>154</v>
      </c>
      <c r="F292" s="426">
        <v>0.4284722222222222</v>
      </c>
      <c r="G292" s="453" t="s">
        <v>22</v>
      </c>
      <c r="H292" s="455" t="s">
        <v>29</v>
      </c>
      <c r="I292" s="783" t="s">
        <v>168</v>
      </c>
      <c r="J292" s="455"/>
      <c r="K292" s="455"/>
      <c r="L292" s="455"/>
      <c r="M292" s="1179">
        <v>1.2E-2</v>
      </c>
      <c r="N292" s="1179">
        <v>2.5999999999999999E-2</v>
      </c>
      <c r="O292" s="1179">
        <v>0</v>
      </c>
      <c r="P292" s="1179">
        <v>0.122</v>
      </c>
      <c r="Q292" s="1179">
        <v>0.2</v>
      </c>
      <c r="R292" s="1179">
        <v>1.1000000000000001</v>
      </c>
      <c r="S292" s="1179">
        <v>1.79</v>
      </c>
      <c r="T292" s="1179"/>
      <c r="U292" s="529">
        <v>0.5</v>
      </c>
      <c r="V292" s="1179">
        <v>1850</v>
      </c>
      <c r="W292" s="1238"/>
      <c r="X292" s="1238"/>
      <c r="Y292" s="1238"/>
      <c r="Z292" s="1238"/>
      <c r="AA292" s="1238"/>
      <c r="AB292" s="785"/>
      <c r="AC292" s="785"/>
      <c r="AD292" s="785"/>
      <c r="AE292" s="785"/>
      <c r="AF292" s="785"/>
      <c r="AG292" s="785"/>
      <c r="AH292" s="785"/>
    </row>
    <row r="293" spans="1:34" x14ac:dyDescent="0.25">
      <c r="A293" s="1238" t="s">
        <v>83</v>
      </c>
      <c r="B293" s="504" t="s">
        <v>74</v>
      </c>
      <c r="C293" s="785" t="s">
        <v>203</v>
      </c>
      <c r="D293" s="509">
        <v>41988</v>
      </c>
      <c r="E293" s="405" t="s">
        <v>154</v>
      </c>
      <c r="F293" s="922">
        <v>0.51527777777777783</v>
      </c>
      <c r="G293" s="463" t="s">
        <v>24</v>
      </c>
      <c r="H293" s="455" t="s">
        <v>28</v>
      </c>
      <c r="I293" s="783" t="s">
        <v>137</v>
      </c>
      <c r="J293" s="455"/>
      <c r="K293" s="455"/>
      <c r="L293" s="455"/>
      <c r="M293" s="1179">
        <v>1.9E-2</v>
      </c>
      <c r="N293" s="1179">
        <v>2.8000000000000001E-2</v>
      </c>
      <c r="O293" s="1179">
        <v>0.02</v>
      </c>
      <c r="P293" s="506">
        <v>6.5000000000000002E-2</v>
      </c>
      <c r="Q293" s="1179">
        <v>0.15</v>
      </c>
      <c r="R293" s="1179">
        <v>1.9</v>
      </c>
      <c r="S293" s="1179">
        <v>1.85</v>
      </c>
      <c r="T293" s="506"/>
      <c r="U293" s="504"/>
      <c r="V293" s="1238"/>
      <c r="W293" s="1238"/>
      <c r="X293" s="504"/>
      <c r="Y293" s="1238"/>
      <c r="Z293" s="504"/>
      <c r="AA293" s="1238"/>
      <c r="AB293" s="785"/>
      <c r="AC293" s="782"/>
      <c r="AD293" s="782"/>
      <c r="AE293" s="782"/>
      <c r="AF293" s="782"/>
      <c r="AG293" s="782"/>
      <c r="AH293" s="785"/>
    </row>
    <row r="294" spans="1:34" x14ac:dyDescent="0.25">
      <c r="A294" s="1238" t="s">
        <v>83</v>
      </c>
      <c r="B294" s="1238" t="s">
        <v>38</v>
      </c>
      <c r="C294" s="1238" t="s">
        <v>173</v>
      </c>
      <c r="D294" s="509">
        <v>41716</v>
      </c>
      <c r="E294" s="405" t="s">
        <v>154</v>
      </c>
      <c r="F294" s="510">
        <v>0.52500000000000002</v>
      </c>
      <c r="G294" s="504" t="s">
        <v>24</v>
      </c>
      <c r="H294" s="504" t="s">
        <v>28</v>
      </c>
      <c r="I294" s="783" t="s">
        <v>137</v>
      </c>
      <c r="J294" s="504"/>
      <c r="K294" s="504"/>
      <c r="L294" s="504"/>
      <c r="M294" s="506">
        <v>8.9999999999999993E-3</v>
      </c>
      <c r="N294" s="506">
        <v>2.8000000000000001E-2</v>
      </c>
      <c r="O294" s="506">
        <v>0.05</v>
      </c>
      <c r="P294" s="506">
        <v>0.64300000000000002</v>
      </c>
      <c r="Q294" s="506">
        <v>0.63</v>
      </c>
      <c r="R294" s="508">
        <v>1</v>
      </c>
      <c r="S294" s="506">
        <v>0.7</v>
      </c>
      <c r="T294" s="506"/>
      <c r="U294" s="506">
        <v>19.3</v>
      </c>
      <c r="V294" s="506">
        <v>365.4</v>
      </c>
      <c r="W294" s="1238"/>
      <c r="X294" s="1238"/>
      <c r="Y294" s="1238"/>
      <c r="Z294" s="1238"/>
      <c r="AA294" s="1238"/>
      <c r="AB294" s="785"/>
      <c r="AC294" s="785"/>
      <c r="AD294" s="785"/>
      <c r="AE294" s="785"/>
      <c r="AF294" s="785"/>
      <c r="AG294" s="785"/>
      <c r="AH294" s="785"/>
    </row>
    <row r="295" spans="1:34" x14ac:dyDescent="0.25">
      <c r="A295" s="1238" t="s">
        <v>83</v>
      </c>
      <c r="B295" s="1238" t="s">
        <v>38</v>
      </c>
      <c r="C295" s="1238" t="s">
        <v>173</v>
      </c>
      <c r="D295" s="509">
        <v>41724</v>
      </c>
      <c r="E295" s="405" t="s">
        <v>154</v>
      </c>
      <c r="F295" s="510">
        <v>0.41319444444444442</v>
      </c>
      <c r="G295" s="504" t="s">
        <v>24</v>
      </c>
      <c r="H295" s="504" t="s">
        <v>29</v>
      </c>
      <c r="I295" s="783" t="s">
        <v>93</v>
      </c>
      <c r="J295" s="504"/>
      <c r="K295" s="504"/>
      <c r="L295" s="504"/>
      <c r="M295" s="506">
        <v>7.0000000000000001E-3</v>
      </c>
      <c r="N295" s="506">
        <v>2.8000000000000001E-2</v>
      </c>
      <c r="O295" s="511">
        <v>0</v>
      </c>
      <c r="P295" s="512">
        <v>0.61</v>
      </c>
      <c r="Q295" s="506">
        <v>0.62</v>
      </c>
      <c r="R295" s="508">
        <v>11</v>
      </c>
      <c r="S295" s="506">
        <v>1.2</v>
      </c>
      <c r="T295" s="506"/>
      <c r="U295" s="506">
        <v>260.2</v>
      </c>
      <c r="V295" s="508">
        <v>2419.3000000000002</v>
      </c>
      <c r="W295" s="504"/>
      <c r="X295" s="504"/>
      <c r="Y295" s="504"/>
      <c r="Z295" s="504"/>
      <c r="AA295" s="504"/>
      <c r="AB295" s="785"/>
      <c r="AC295" s="785"/>
      <c r="AD295" s="785"/>
      <c r="AE295" s="785"/>
      <c r="AF295" s="785"/>
      <c r="AG295" s="785"/>
      <c r="AH295" s="785"/>
    </row>
    <row r="296" spans="1:34" x14ac:dyDescent="0.25">
      <c r="A296" s="1238" t="s">
        <v>83</v>
      </c>
      <c r="B296" s="1238" t="s">
        <v>38</v>
      </c>
      <c r="C296" s="1238" t="s">
        <v>173</v>
      </c>
      <c r="D296" s="509">
        <v>41727</v>
      </c>
      <c r="E296" s="405" t="s">
        <v>154</v>
      </c>
      <c r="F296" s="510">
        <v>0.43333333333333335</v>
      </c>
      <c r="G296" s="504" t="s">
        <v>22</v>
      </c>
      <c r="H296" s="504" t="s">
        <v>28</v>
      </c>
      <c r="I296" s="783" t="s">
        <v>137</v>
      </c>
      <c r="J296" s="504"/>
      <c r="K296" s="504"/>
      <c r="L296" s="504"/>
      <c r="M296" s="506">
        <v>4.0000000000000001E-3</v>
      </c>
      <c r="N296" s="506">
        <v>4.2000000000000003E-2</v>
      </c>
      <c r="O296" s="511">
        <v>0</v>
      </c>
      <c r="P296" s="506">
        <v>0.68500000000000005</v>
      </c>
      <c r="Q296" s="506">
        <v>0.81</v>
      </c>
      <c r="R296" s="506">
        <v>3.3</v>
      </c>
      <c r="S296" s="506">
        <v>4.9000000000000004</v>
      </c>
      <c r="T296" s="506"/>
      <c r="U296" s="513"/>
      <c r="V296" s="513"/>
      <c r="W296" s="1238"/>
      <c r="X296" s="1238"/>
      <c r="Y296" s="1238"/>
      <c r="Z296" s="1238"/>
      <c r="AA296" s="1238"/>
      <c r="AB296" s="785"/>
      <c r="AC296" s="785"/>
      <c r="AD296" s="785"/>
      <c r="AE296" s="785"/>
      <c r="AF296" s="785"/>
      <c r="AG296" s="785"/>
      <c r="AH296" s="785"/>
    </row>
    <row r="297" spans="1:34" x14ac:dyDescent="0.25">
      <c r="A297" s="1238" t="s">
        <v>83</v>
      </c>
      <c r="B297" s="1238" t="s">
        <v>38</v>
      </c>
      <c r="C297" s="1238" t="s">
        <v>173</v>
      </c>
      <c r="D297" s="509">
        <v>41731</v>
      </c>
      <c r="E297" s="405" t="s">
        <v>154</v>
      </c>
      <c r="F297" s="510">
        <v>0.40763888888888888</v>
      </c>
      <c r="G297" s="504" t="s">
        <v>24</v>
      </c>
      <c r="H297" s="504" t="s">
        <v>29</v>
      </c>
      <c r="I297" s="783" t="s">
        <v>93</v>
      </c>
      <c r="J297" s="504"/>
      <c r="K297" s="504"/>
      <c r="L297" s="504"/>
      <c r="M297" s="506">
        <v>8.9999999999999993E-3</v>
      </c>
      <c r="N297" s="512">
        <v>0.02</v>
      </c>
      <c r="O297" s="511">
        <v>0</v>
      </c>
      <c r="P297" s="506">
        <v>0.48399999999999999</v>
      </c>
      <c r="Q297" s="506">
        <v>0.54</v>
      </c>
      <c r="R297" s="506">
        <v>2.1</v>
      </c>
      <c r="S297" s="506">
        <v>1.1000000000000001</v>
      </c>
      <c r="T297" s="506"/>
      <c r="U297" s="506">
        <v>44.3</v>
      </c>
      <c r="V297" s="506">
        <v>517.20000000000005</v>
      </c>
      <c r="W297" s="1238"/>
      <c r="X297" s="1238"/>
      <c r="Y297" s="1238"/>
      <c r="Z297" s="1238"/>
      <c r="AA297" s="1238"/>
      <c r="AB297" s="785"/>
      <c r="AC297" s="785"/>
      <c r="AD297" s="785"/>
      <c r="AE297" s="785"/>
      <c r="AF297" s="785"/>
      <c r="AG297" s="785"/>
      <c r="AH297" s="785"/>
    </row>
    <row r="298" spans="1:34" x14ac:dyDescent="0.25">
      <c r="A298" s="1238" t="s">
        <v>83</v>
      </c>
      <c r="B298" s="1238" t="s">
        <v>38</v>
      </c>
      <c r="C298" s="1238" t="s">
        <v>173</v>
      </c>
      <c r="D298" s="509">
        <v>41733</v>
      </c>
      <c r="E298" s="405" t="s">
        <v>154</v>
      </c>
      <c r="F298" s="510">
        <v>0.40972222222222227</v>
      </c>
      <c r="G298" s="504" t="s">
        <v>22</v>
      </c>
      <c r="H298" s="504" t="s">
        <v>28</v>
      </c>
      <c r="I298" s="783" t="s">
        <v>137</v>
      </c>
      <c r="J298" s="504"/>
      <c r="K298" s="504"/>
      <c r="L298" s="504"/>
      <c r="M298" s="506">
        <v>2.5999999999999999E-2</v>
      </c>
      <c r="N298" s="506">
        <v>0.26200000000000001</v>
      </c>
      <c r="O298" s="511">
        <v>0.46</v>
      </c>
      <c r="P298" s="506">
        <v>0.84499999999999997</v>
      </c>
      <c r="Q298" s="506">
        <v>2.36</v>
      </c>
      <c r="R298" s="506">
        <v>908.8</v>
      </c>
      <c r="S298" s="506">
        <v>6.5</v>
      </c>
      <c r="T298" s="506"/>
      <c r="U298" s="513"/>
      <c r="V298" s="513"/>
      <c r="W298" s="1238"/>
      <c r="X298" s="1238"/>
      <c r="Y298" s="1238"/>
      <c r="Z298" s="1238"/>
      <c r="AA298" s="1238"/>
      <c r="AB298" s="785"/>
      <c r="AC298" s="785"/>
      <c r="AD298" s="785"/>
      <c r="AE298" s="785"/>
      <c r="AF298" s="785"/>
      <c r="AG298" s="785"/>
      <c r="AH298" s="785"/>
    </row>
    <row r="299" spans="1:34" x14ac:dyDescent="0.25">
      <c r="A299" s="1238" t="s">
        <v>83</v>
      </c>
      <c r="B299" s="1238" t="s">
        <v>38</v>
      </c>
      <c r="C299" s="1238" t="s">
        <v>173</v>
      </c>
      <c r="D299" s="509">
        <v>41737</v>
      </c>
      <c r="E299" s="405" t="s">
        <v>154</v>
      </c>
      <c r="F299" s="510">
        <v>0.42708333333333331</v>
      </c>
      <c r="G299" s="504" t="s">
        <v>22</v>
      </c>
      <c r="H299" s="504" t="s">
        <v>31</v>
      </c>
      <c r="I299" s="783" t="s">
        <v>137</v>
      </c>
      <c r="J299" s="504"/>
      <c r="K299" s="504"/>
      <c r="L299" s="504"/>
      <c r="M299" s="506">
        <v>1.0999999999999999E-2</v>
      </c>
      <c r="N299" s="506">
        <v>2.1999999999999999E-2</v>
      </c>
      <c r="O299" s="511">
        <v>0.04</v>
      </c>
      <c r="P299" s="506">
        <v>0.46600000000000003</v>
      </c>
      <c r="Q299" s="506">
        <v>0.53</v>
      </c>
      <c r="R299" s="506">
        <v>2.5</v>
      </c>
      <c r="S299" s="506">
        <v>2.7</v>
      </c>
      <c r="T299" s="506"/>
      <c r="U299" s="506">
        <v>70.8</v>
      </c>
      <c r="V299" s="506">
        <v>770.1</v>
      </c>
      <c r="W299" s="504"/>
      <c r="X299" s="504"/>
      <c r="Y299" s="504"/>
      <c r="Z299" s="504"/>
      <c r="AA299" s="1238"/>
      <c r="AB299" s="785"/>
      <c r="AC299" s="785"/>
      <c r="AD299" s="785"/>
      <c r="AE299" s="785"/>
      <c r="AF299" s="785"/>
      <c r="AG299" s="785"/>
      <c r="AH299" s="785"/>
    </row>
    <row r="300" spans="1:34" x14ac:dyDescent="0.25">
      <c r="A300" s="1238" t="s">
        <v>83</v>
      </c>
      <c r="B300" s="1238" t="s">
        <v>38</v>
      </c>
      <c r="C300" s="1238" t="s">
        <v>173</v>
      </c>
      <c r="D300" s="509">
        <v>41743</v>
      </c>
      <c r="E300" s="405" t="s">
        <v>154</v>
      </c>
      <c r="F300" s="510">
        <v>0.4513888888888889</v>
      </c>
      <c r="G300" s="504" t="s">
        <v>22</v>
      </c>
      <c r="H300" s="504" t="s">
        <v>32</v>
      </c>
      <c r="I300" s="783" t="s">
        <v>137</v>
      </c>
      <c r="J300" s="504"/>
      <c r="K300" s="504"/>
      <c r="L300" s="504"/>
      <c r="M300" s="506">
        <v>3.0000000000000001E-3</v>
      </c>
      <c r="N300" s="506">
        <v>1.6E-2</v>
      </c>
      <c r="O300" s="511">
        <v>0</v>
      </c>
      <c r="P300" s="506">
        <v>0.46300000000000002</v>
      </c>
      <c r="Q300" s="506">
        <v>0.49</v>
      </c>
      <c r="R300" s="506">
        <v>4.7</v>
      </c>
      <c r="S300" s="506">
        <v>1.8</v>
      </c>
      <c r="T300" s="506"/>
      <c r="U300" s="506">
        <v>8.5</v>
      </c>
      <c r="V300" s="506">
        <v>195.6</v>
      </c>
      <c r="W300" s="1238"/>
      <c r="X300" s="1238"/>
      <c r="Y300" s="1238"/>
      <c r="Z300" s="1238"/>
      <c r="AA300" s="1238"/>
      <c r="AB300" s="785"/>
      <c r="AC300" s="785"/>
      <c r="AD300" s="785"/>
      <c r="AE300" s="785"/>
      <c r="AF300" s="785"/>
      <c r="AG300" s="785"/>
      <c r="AH300" s="785"/>
    </row>
    <row r="301" spans="1:34" x14ac:dyDescent="0.25">
      <c r="A301" s="1238" t="s">
        <v>83</v>
      </c>
      <c r="B301" s="1238" t="s">
        <v>38</v>
      </c>
      <c r="C301" s="1238" t="s">
        <v>173</v>
      </c>
      <c r="D301" s="509">
        <v>41743</v>
      </c>
      <c r="E301" s="405" t="s">
        <v>154</v>
      </c>
      <c r="F301" s="510">
        <v>0.4513888888888889</v>
      </c>
      <c r="G301" s="504" t="s">
        <v>22</v>
      </c>
      <c r="H301" s="504" t="s">
        <v>33</v>
      </c>
      <c r="I301" s="783" t="s">
        <v>137</v>
      </c>
      <c r="J301" s="504"/>
      <c r="K301" s="504"/>
      <c r="L301" s="504"/>
      <c r="M301" s="506">
        <v>7.0000000000000001E-3</v>
      </c>
      <c r="N301" s="506">
        <v>3.2000000000000001E-2</v>
      </c>
      <c r="O301" s="511">
        <v>0.03</v>
      </c>
      <c r="P301" s="506">
        <v>0.48299999999999998</v>
      </c>
      <c r="Q301" s="506">
        <v>0.56000000000000005</v>
      </c>
      <c r="R301" s="506">
        <v>1.9</v>
      </c>
      <c r="S301" s="508">
        <v>2</v>
      </c>
      <c r="T301" s="508"/>
      <c r="U301" s="506">
        <v>547.5</v>
      </c>
      <c r="V301" s="508">
        <v>4320</v>
      </c>
      <c r="W301" s="508"/>
      <c r="X301" s="508"/>
      <c r="Y301" s="1238"/>
      <c r="Z301" s="1238"/>
      <c r="AA301" s="1238"/>
      <c r="AB301" s="785"/>
      <c r="AC301" s="785"/>
      <c r="AD301" s="785"/>
      <c r="AE301" s="785"/>
      <c r="AF301" s="785"/>
      <c r="AG301" s="785"/>
      <c r="AH301" s="785"/>
    </row>
    <row r="302" spans="1:34" x14ac:dyDescent="0.25">
      <c r="A302" s="1238" t="s">
        <v>83</v>
      </c>
      <c r="B302" s="1238" t="s">
        <v>38</v>
      </c>
      <c r="C302" s="1238" t="s">
        <v>173</v>
      </c>
      <c r="D302" s="509">
        <v>41751</v>
      </c>
      <c r="E302" s="405" t="s">
        <v>154</v>
      </c>
      <c r="F302" s="510">
        <v>0.44930555555555557</v>
      </c>
      <c r="G302" s="504" t="s">
        <v>22</v>
      </c>
      <c r="H302" s="504" t="s">
        <v>29</v>
      </c>
      <c r="I302" s="783" t="s">
        <v>93</v>
      </c>
      <c r="J302" s="504"/>
      <c r="K302" s="504"/>
      <c r="L302" s="504"/>
      <c r="M302" s="506">
        <v>4.0000000000000001E-3</v>
      </c>
      <c r="N302" s="506">
        <v>1.2E-2</v>
      </c>
      <c r="O302" s="511">
        <v>0</v>
      </c>
      <c r="P302" s="506">
        <v>0.45100000000000001</v>
      </c>
      <c r="Q302" s="511">
        <v>0.5</v>
      </c>
      <c r="R302" s="508">
        <v>1</v>
      </c>
      <c r="S302" s="508">
        <v>0</v>
      </c>
      <c r="T302" s="508"/>
      <c r="U302" s="506">
        <v>47.9</v>
      </c>
      <c r="V302" s="704">
        <v>2419.3000000000002</v>
      </c>
      <c r="W302" s="508"/>
      <c r="X302" s="508"/>
      <c r="Y302" s="1238"/>
      <c r="Z302" s="1238"/>
      <c r="AA302" s="1238"/>
      <c r="AB302" s="785"/>
      <c r="AC302" s="785"/>
      <c r="AD302" s="785"/>
      <c r="AE302" s="785"/>
      <c r="AF302" s="785"/>
      <c r="AG302" s="785"/>
      <c r="AH302" s="785"/>
    </row>
    <row r="303" spans="1:34" x14ac:dyDescent="0.25">
      <c r="A303" s="1238" t="s">
        <v>83</v>
      </c>
      <c r="B303" s="1238" t="s">
        <v>38</v>
      </c>
      <c r="C303" s="1238" t="s">
        <v>173</v>
      </c>
      <c r="D303" s="509">
        <v>41760</v>
      </c>
      <c r="E303" s="405" t="s">
        <v>154</v>
      </c>
      <c r="F303" s="510">
        <v>0.44722222222222219</v>
      </c>
      <c r="G303" s="504" t="s">
        <v>24</v>
      </c>
      <c r="H303" s="504" t="s">
        <v>29</v>
      </c>
      <c r="I303" s="783" t="s">
        <v>93</v>
      </c>
      <c r="J303" s="504"/>
      <c r="K303" s="504"/>
      <c r="L303" s="504"/>
      <c r="M303" s="506">
        <v>5.0000000000000001E-3</v>
      </c>
      <c r="N303" s="512">
        <v>0.01</v>
      </c>
      <c r="O303" s="511">
        <v>0</v>
      </c>
      <c r="P303" s="506">
        <v>0.44800000000000001</v>
      </c>
      <c r="Q303" s="511">
        <v>0.5</v>
      </c>
      <c r="R303" s="506">
        <v>1.5</v>
      </c>
      <c r="S303" s="506">
        <v>0.6</v>
      </c>
      <c r="T303" s="506"/>
      <c r="U303" s="506">
        <v>90.5</v>
      </c>
      <c r="V303" s="508">
        <v>4790</v>
      </c>
      <c r="W303" s="1238"/>
      <c r="X303" s="1238"/>
      <c r="Y303" s="1238"/>
      <c r="Z303" s="1238"/>
      <c r="AA303" s="1238"/>
      <c r="AB303" s="785"/>
      <c r="AC303" s="785"/>
      <c r="AD303" s="785"/>
      <c r="AE303" s="785"/>
      <c r="AF303" s="785"/>
      <c r="AG303" s="785"/>
      <c r="AH303" s="785"/>
    </row>
    <row r="304" spans="1:34" x14ac:dyDescent="0.25">
      <c r="A304" s="1238" t="s">
        <v>83</v>
      </c>
      <c r="B304" s="1238" t="s">
        <v>38</v>
      </c>
      <c r="C304" s="1238" t="s">
        <v>173</v>
      </c>
      <c r="D304" s="509">
        <v>41772</v>
      </c>
      <c r="E304" s="405" t="s">
        <v>154</v>
      </c>
      <c r="F304" s="510">
        <v>0.43055555555555558</v>
      </c>
      <c r="G304" s="504" t="s">
        <v>24</v>
      </c>
      <c r="H304" s="504" t="s">
        <v>35</v>
      </c>
      <c r="I304" s="783" t="s">
        <v>137</v>
      </c>
      <c r="J304" s="504"/>
      <c r="K304" s="504"/>
      <c r="L304" s="504"/>
      <c r="M304" s="506">
        <v>7.0000000000000001E-3</v>
      </c>
      <c r="N304" s="512">
        <v>0.06</v>
      </c>
      <c r="O304" s="511">
        <v>0.12</v>
      </c>
      <c r="P304" s="506">
        <v>0.50900000000000001</v>
      </c>
      <c r="Q304" s="511">
        <v>0.7</v>
      </c>
      <c r="R304" s="506">
        <v>5.0999999999999996</v>
      </c>
      <c r="S304" s="506">
        <v>2.6</v>
      </c>
      <c r="T304" s="506"/>
      <c r="U304" s="506">
        <v>307.60000000000002</v>
      </c>
      <c r="V304" s="508">
        <v>10760</v>
      </c>
      <c r="W304" s="1238"/>
      <c r="X304" s="1238"/>
      <c r="Y304" s="1238"/>
      <c r="Z304" s="1238"/>
      <c r="AA304" s="1238"/>
      <c r="AB304" s="785"/>
      <c r="AC304" s="785"/>
      <c r="AD304" s="785"/>
      <c r="AE304" s="785"/>
      <c r="AF304" s="785"/>
      <c r="AG304" s="785"/>
      <c r="AH304" s="785"/>
    </row>
    <row r="305" spans="1:34" x14ac:dyDescent="0.25">
      <c r="A305" s="1238" t="s">
        <v>83</v>
      </c>
      <c r="B305" s="1238" t="s">
        <v>38</v>
      </c>
      <c r="C305" s="1238" t="s">
        <v>173</v>
      </c>
      <c r="D305" s="509">
        <v>41772</v>
      </c>
      <c r="E305" s="405" t="s">
        <v>154</v>
      </c>
      <c r="F305" s="510"/>
      <c r="G305" s="504" t="s">
        <v>24</v>
      </c>
      <c r="H305" s="504" t="s">
        <v>34</v>
      </c>
      <c r="I305" s="783" t="s">
        <v>137</v>
      </c>
      <c r="J305" s="504"/>
      <c r="K305" s="504"/>
      <c r="L305" s="504"/>
      <c r="M305" s="512">
        <v>0.01</v>
      </c>
      <c r="N305" s="512">
        <v>0.28999999999999998</v>
      </c>
      <c r="O305" s="511">
        <v>0.61</v>
      </c>
      <c r="P305" s="506">
        <v>0.93899999999999995</v>
      </c>
      <c r="Q305" s="506">
        <v>2.33</v>
      </c>
      <c r="R305" s="506">
        <v>847.6</v>
      </c>
      <c r="S305" s="506">
        <v>4.7</v>
      </c>
      <c r="T305" s="506"/>
      <c r="U305" s="513"/>
      <c r="V305" s="513"/>
      <c r="W305" s="1238"/>
      <c r="X305" s="1238"/>
      <c r="Y305" s="1238"/>
      <c r="Z305" s="1238"/>
      <c r="AA305" s="1238"/>
      <c r="AB305" s="785"/>
      <c r="AC305" s="785"/>
      <c r="AD305" s="785"/>
      <c r="AE305" s="785"/>
      <c r="AF305" s="785"/>
      <c r="AG305" s="785"/>
      <c r="AH305" s="785"/>
    </row>
    <row r="306" spans="1:34" x14ac:dyDescent="0.25">
      <c r="A306" s="1238" t="s">
        <v>83</v>
      </c>
      <c r="B306" s="1238" t="s">
        <v>38</v>
      </c>
      <c r="C306" s="1238" t="s">
        <v>173</v>
      </c>
      <c r="D306" s="509">
        <v>41778</v>
      </c>
      <c r="E306" s="405" t="s">
        <v>154</v>
      </c>
      <c r="F306" s="510">
        <v>0.52847222222222223</v>
      </c>
      <c r="G306" s="504" t="s">
        <v>36</v>
      </c>
      <c r="H306" s="504" t="s">
        <v>29</v>
      </c>
      <c r="I306" s="783" t="s">
        <v>93</v>
      </c>
      <c r="J306" s="504"/>
      <c r="K306" s="504"/>
      <c r="L306" s="504"/>
      <c r="M306" s="506">
        <v>8.0000000000000002E-3</v>
      </c>
      <c r="N306" s="512">
        <v>0.02</v>
      </c>
      <c r="O306" s="511">
        <v>0.08</v>
      </c>
      <c r="P306" s="506">
        <v>0.52200000000000002</v>
      </c>
      <c r="Q306" s="511">
        <v>0.55000000000000004</v>
      </c>
      <c r="R306" s="506">
        <v>0.8</v>
      </c>
      <c r="S306" s="506">
        <v>0.3</v>
      </c>
      <c r="T306" s="506"/>
      <c r="U306" s="506">
        <v>204.6</v>
      </c>
      <c r="V306" s="508">
        <v>5940</v>
      </c>
      <c r="W306" s="1238"/>
      <c r="X306" s="1238"/>
      <c r="Y306" s="1238"/>
      <c r="Z306" s="1238"/>
      <c r="AA306" s="1238"/>
      <c r="AB306" s="785"/>
      <c r="AC306" s="785"/>
      <c r="AD306" s="785"/>
      <c r="AE306" s="785"/>
      <c r="AF306" s="785"/>
      <c r="AG306" s="785"/>
      <c r="AH306" s="785"/>
    </row>
    <row r="307" spans="1:34" x14ac:dyDescent="0.25">
      <c r="A307" s="1238" t="s">
        <v>83</v>
      </c>
      <c r="B307" s="1238" t="s">
        <v>38</v>
      </c>
      <c r="C307" s="1238" t="s">
        <v>173</v>
      </c>
      <c r="D307" s="509">
        <v>41787</v>
      </c>
      <c r="E307" s="405" t="s">
        <v>154</v>
      </c>
      <c r="F307" s="510">
        <v>0.43611111111111112</v>
      </c>
      <c r="G307" s="504" t="s">
        <v>22</v>
      </c>
      <c r="H307" s="504" t="s">
        <v>28</v>
      </c>
      <c r="I307" s="783" t="s">
        <v>137</v>
      </c>
      <c r="J307" s="504"/>
      <c r="K307" s="504"/>
      <c r="L307" s="504"/>
      <c r="M307" s="506">
        <v>1.0999999999999999E-2</v>
      </c>
      <c r="N307" s="512">
        <v>0.02</v>
      </c>
      <c r="O307" s="511">
        <v>0.1</v>
      </c>
      <c r="P307" s="506">
        <v>0.79900000000000004</v>
      </c>
      <c r="Q307" s="511">
        <v>0.85</v>
      </c>
      <c r="R307" s="506">
        <v>1.7</v>
      </c>
      <c r="S307" s="506">
        <v>0.2</v>
      </c>
      <c r="T307" s="506"/>
      <c r="U307" s="506">
        <v>517.20000000000005</v>
      </c>
      <c r="V307" s="508">
        <v>14830</v>
      </c>
      <c r="W307" s="1238"/>
      <c r="X307" s="1238"/>
      <c r="Y307" s="1238"/>
      <c r="Z307" s="1238"/>
      <c r="AA307" s="1238"/>
      <c r="AB307" s="785"/>
      <c r="AC307" s="785"/>
      <c r="AD307" s="785"/>
      <c r="AE307" s="785"/>
      <c r="AF307" s="785"/>
      <c r="AG307" s="785"/>
      <c r="AH307" s="785"/>
    </row>
    <row r="308" spans="1:34" x14ac:dyDescent="0.25">
      <c r="A308" s="1238" t="s">
        <v>83</v>
      </c>
      <c r="B308" s="504" t="s">
        <v>38</v>
      </c>
      <c r="C308" s="504" t="s">
        <v>173</v>
      </c>
      <c r="D308" s="509">
        <v>41799</v>
      </c>
      <c r="E308" s="405" t="s">
        <v>154</v>
      </c>
      <c r="F308" s="504"/>
      <c r="G308" s="504"/>
      <c r="H308" s="504"/>
      <c r="I308" s="783" t="s">
        <v>137</v>
      </c>
      <c r="J308" s="1238"/>
      <c r="K308" s="1238"/>
      <c r="L308" s="1238"/>
      <c r="M308" s="1238"/>
      <c r="N308" s="1238"/>
      <c r="O308" s="1238"/>
      <c r="P308" s="1238"/>
      <c r="Q308" s="1238"/>
      <c r="R308" s="1238"/>
      <c r="S308" s="1238"/>
      <c r="T308" s="504"/>
      <c r="U308" s="504"/>
      <c r="V308" s="1238"/>
      <c r="W308" s="1238"/>
      <c r="X308" s="504"/>
      <c r="Y308" s="1238"/>
      <c r="Z308" s="504"/>
      <c r="AA308" s="1238"/>
      <c r="AB308" s="785"/>
      <c r="AC308" s="782"/>
      <c r="AD308" s="782"/>
      <c r="AE308" s="782"/>
      <c r="AF308" s="782"/>
      <c r="AG308" s="782"/>
      <c r="AH308" s="785"/>
    </row>
    <row r="309" spans="1:34" x14ac:dyDescent="0.25">
      <c r="A309" s="1238" t="s">
        <v>83</v>
      </c>
      <c r="B309" s="1238" t="s">
        <v>38</v>
      </c>
      <c r="C309" s="1238" t="s">
        <v>173</v>
      </c>
      <c r="D309" s="509">
        <v>41814</v>
      </c>
      <c r="E309" s="405" t="s">
        <v>154</v>
      </c>
      <c r="F309" s="510">
        <v>0.4375</v>
      </c>
      <c r="G309" s="504" t="s">
        <v>22</v>
      </c>
      <c r="H309" s="504" t="s">
        <v>23</v>
      </c>
      <c r="I309" s="783" t="s">
        <v>137</v>
      </c>
      <c r="J309" s="504"/>
      <c r="K309" s="504"/>
      <c r="L309" s="504"/>
      <c r="M309" s="499">
        <v>5.0000000000000001E-3</v>
      </c>
      <c r="N309" s="499">
        <v>0.09</v>
      </c>
      <c r="O309" s="500">
        <v>0.68</v>
      </c>
      <c r="P309" s="499">
        <v>4.5620000000000003</v>
      </c>
      <c r="Q309" s="500">
        <v>7.16</v>
      </c>
      <c r="R309" s="456">
        <v>2096.3000000000002</v>
      </c>
      <c r="S309" s="500">
        <v>4.09</v>
      </c>
      <c r="T309" s="500"/>
      <c r="U309" s="438"/>
      <c r="V309" s="438"/>
      <c r="W309" s="500"/>
      <c r="X309" s="500"/>
      <c r="Y309" s="1238"/>
      <c r="Z309" s="1238"/>
      <c r="AA309" s="1238"/>
      <c r="AB309" s="785"/>
      <c r="AC309" s="785"/>
      <c r="AD309" s="785"/>
      <c r="AE309" s="785"/>
      <c r="AF309" s="785"/>
      <c r="AG309" s="785"/>
      <c r="AH309" s="785"/>
    </row>
    <row r="310" spans="1:34" x14ac:dyDescent="0.25">
      <c r="A310" s="1238" t="s">
        <v>83</v>
      </c>
      <c r="B310" s="1238" t="s">
        <v>38</v>
      </c>
      <c r="C310" s="1238" t="s">
        <v>173</v>
      </c>
      <c r="D310" s="509">
        <v>41817</v>
      </c>
      <c r="E310" s="405" t="s">
        <v>154</v>
      </c>
      <c r="F310" s="510">
        <v>0.45833333333333331</v>
      </c>
      <c r="G310" s="504" t="s">
        <v>22</v>
      </c>
      <c r="H310" s="504" t="s">
        <v>28</v>
      </c>
      <c r="I310" s="783" t="s">
        <v>137</v>
      </c>
      <c r="J310" s="504"/>
      <c r="K310" s="504"/>
      <c r="L310" s="504"/>
      <c r="M310" s="499">
        <v>1.7000000000000001E-2</v>
      </c>
      <c r="N310" s="499">
        <v>2.1999999999999999E-2</v>
      </c>
      <c r="O310" s="500">
        <v>0</v>
      </c>
      <c r="P310" s="499">
        <v>0.55000000000000004</v>
      </c>
      <c r="Q310" s="500">
        <v>0.6</v>
      </c>
      <c r="R310" s="456">
        <v>1.7</v>
      </c>
      <c r="S310" s="473">
        <v>0.83</v>
      </c>
      <c r="T310" s="473"/>
      <c r="U310" s="438"/>
      <c r="V310" s="438"/>
      <c r="W310" s="473"/>
      <c r="X310" s="473"/>
      <c r="Y310" s="1238"/>
      <c r="Z310" s="1238"/>
      <c r="AA310" s="1238"/>
      <c r="AB310" s="785"/>
      <c r="AC310" s="785"/>
      <c r="AD310" s="785"/>
      <c r="AE310" s="785"/>
      <c r="AF310" s="785"/>
      <c r="AG310" s="785"/>
      <c r="AH310" s="785"/>
    </row>
    <row r="311" spans="1:34" x14ac:dyDescent="0.25">
      <c r="A311" s="1238" t="s">
        <v>83</v>
      </c>
      <c r="B311" s="1238" t="s">
        <v>38</v>
      </c>
      <c r="C311" s="1238" t="s">
        <v>173</v>
      </c>
      <c r="D311" s="509">
        <v>41830</v>
      </c>
      <c r="E311" s="405" t="s">
        <v>154</v>
      </c>
      <c r="F311" s="510">
        <v>8.3333333333333329E-2</v>
      </c>
      <c r="G311" s="504" t="s">
        <v>22</v>
      </c>
      <c r="H311" s="504" t="s">
        <v>23</v>
      </c>
      <c r="I311" s="783" t="s">
        <v>137</v>
      </c>
      <c r="J311" s="504"/>
      <c r="K311" s="504"/>
      <c r="L311" s="504"/>
      <c r="M311" s="506">
        <v>2.3E-2</v>
      </c>
      <c r="N311" s="506">
        <v>5.3999999999999999E-2</v>
      </c>
      <c r="O311" s="506">
        <v>0.37</v>
      </c>
      <c r="P311" s="506">
        <v>0.75900000000000001</v>
      </c>
      <c r="Q311" s="506">
        <v>2.89</v>
      </c>
      <c r="R311" s="506">
        <v>1252.0999999999999</v>
      </c>
      <c r="S311" s="506">
        <v>6.96</v>
      </c>
      <c r="T311" s="506"/>
      <c r="U311" s="513"/>
      <c r="V311" s="513"/>
      <c r="W311" s="1238"/>
      <c r="X311" s="1238"/>
      <c r="Y311" s="1238"/>
      <c r="Z311" s="1238"/>
      <c r="AA311" s="1238"/>
      <c r="AB311" s="785"/>
      <c r="AC311" s="785"/>
      <c r="AD311" s="785"/>
      <c r="AE311" s="785"/>
      <c r="AF311" s="785"/>
      <c r="AG311" s="785"/>
      <c r="AH311" s="785"/>
    </row>
    <row r="312" spans="1:34" x14ac:dyDescent="0.25">
      <c r="A312" s="1238" t="s">
        <v>83</v>
      </c>
      <c r="B312" s="504" t="s">
        <v>38</v>
      </c>
      <c r="C312" s="504" t="s">
        <v>173</v>
      </c>
      <c r="D312" s="509">
        <v>41835</v>
      </c>
      <c r="E312" s="405" t="s">
        <v>154</v>
      </c>
      <c r="F312" s="510">
        <v>0.41666666666666669</v>
      </c>
      <c r="G312" s="504" t="s">
        <v>24</v>
      </c>
      <c r="H312" s="504" t="s">
        <v>29</v>
      </c>
      <c r="I312" s="783" t="s">
        <v>93</v>
      </c>
      <c r="J312" s="504"/>
      <c r="K312" s="504"/>
      <c r="L312" s="504"/>
      <c r="M312" s="1238"/>
      <c r="N312" s="1238"/>
      <c r="O312" s="1238"/>
      <c r="P312" s="1238"/>
      <c r="Q312" s="1238"/>
      <c r="R312" s="1238"/>
      <c r="S312" s="1238"/>
      <c r="T312" s="504"/>
      <c r="U312" s="504"/>
      <c r="V312" s="1238"/>
      <c r="W312" s="1238"/>
      <c r="X312" s="504"/>
      <c r="Y312" s="1238"/>
      <c r="Z312" s="504"/>
      <c r="AA312" s="1238"/>
      <c r="AB312" s="785"/>
      <c r="AC312" s="782"/>
      <c r="AD312" s="782"/>
      <c r="AE312" s="782"/>
      <c r="AF312" s="782"/>
      <c r="AG312" s="782"/>
      <c r="AH312" s="785"/>
    </row>
    <row r="313" spans="1:34" x14ac:dyDescent="0.25">
      <c r="A313" s="1238" t="s">
        <v>83</v>
      </c>
      <c r="B313" s="1238" t="s">
        <v>38</v>
      </c>
      <c r="C313" s="1238" t="s">
        <v>173</v>
      </c>
      <c r="D313" s="509">
        <v>41838</v>
      </c>
      <c r="E313" s="405" t="s">
        <v>154</v>
      </c>
      <c r="F313" s="510">
        <v>0.47569444444444442</v>
      </c>
      <c r="G313" s="504" t="s">
        <v>24</v>
      </c>
      <c r="H313" s="504" t="s">
        <v>23</v>
      </c>
      <c r="I313" s="783" t="s">
        <v>137</v>
      </c>
      <c r="J313" s="504"/>
      <c r="K313" s="504"/>
      <c r="L313" s="504"/>
      <c r="M313" s="506">
        <v>6.0000000000000001E-3</v>
      </c>
      <c r="N313" s="506">
        <v>3.2000000000000001E-2</v>
      </c>
      <c r="O313" s="506">
        <v>0.06</v>
      </c>
      <c r="P313" s="506">
        <v>0.60099999999999998</v>
      </c>
      <c r="Q313" s="506">
        <v>0.67</v>
      </c>
      <c r="R313" s="506">
        <v>16.8</v>
      </c>
      <c r="S313" s="506">
        <v>0.56000000000000005</v>
      </c>
      <c r="T313" s="506"/>
      <c r="U313" s="513"/>
      <c r="V313" s="513"/>
      <c r="W313" s="1238"/>
      <c r="X313" s="1238"/>
      <c r="Y313" s="1238"/>
      <c r="Z313" s="1238"/>
      <c r="AA313" s="1238"/>
      <c r="AB313" s="785"/>
      <c r="AC313" s="785"/>
      <c r="AD313" s="785"/>
      <c r="AE313" s="785"/>
      <c r="AF313" s="785"/>
      <c r="AG313" s="785"/>
      <c r="AH313" s="785"/>
    </row>
    <row r="314" spans="1:34" x14ac:dyDescent="0.25">
      <c r="A314" s="1238" t="s">
        <v>83</v>
      </c>
      <c r="B314" s="504" t="s">
        <v>38</v>
      </c>
      <c r="C314" s="504" t="s">
        <v>173</v>
      </c>
      <c r="D314" s="509">
        <v>41845</v>
      </c>
      <c r="E314" s="405" t="s">
        <v>154</v>
      </c>
      <c r="F314" s="510">
        <v>0.44930555555555557</v>
      </c>
      <c r="G314" s="504" t="s">
        <v>24</v>
      </c>
      <c r="H314" s="504" t="s">
        <v>23</v>
      </c>
      <c r="I314" s="783" t="s">
        <v>137</v>
      </c>
      <c r="J314" s="504"/>
      <c r="K314" s="504"/>
      <c r="L314" s="504"/>
      <c r="M314" s="472">
        <v>1.6E-2</v>
      </c>
      <c r="N314" s="472">
        <v>1.018</v>
      </c>
      <c r="O314" s="473">
        <v>0.98</v>
      </c>
      <c r="P314" s="472">
        <v>0.875</v>
      </c>
      <c r="Q314" s="473">
        <v>2.69</v>
      </c>
      <c r="R314" s="475">
        <v>2642</v>
      </c>
      <c r="S314" s="473">
        <v>5.09</v>
      </c>
      <c r="T314" s="473"/>
      <c r="U314" s="483"/>
      <c r="V314" s="483"/>
      <c r="W314" s="473"/>
      <c r="X314" s="473"/>
      <c r="Y314" s="1238"/>
      <c r="Z314" s="504"/>
      <c r="AA314" s="1238"/>
      <c r="AB314" s="785"/>
      <c r="AC314" s="782"/>
      <c r="AD314" s="782"/>
      <c r="AE314" s="782"/>
      <c r="AF314" s="782"/>
      <c r="AG314" s="782"/>
      <c r="AH314" s="785"/>
    </row>
    <row r="315" spans="1:34" x14ac:dyDescent="0.25">
      <c r="A315" s="1238" t="s">
        <v>83</v>
      </c>
      <c r="B315" s="1238" t="s">
        <v>38</v>
      </c>
      <c r="C315" s="1238" t="s">
        <v>173</v>
      </c>
      <c r="D315" s="509">
        <v>41851</v>
      </c>
      <c r="E315" s="405" t="s">
        <v>154</v>
      </c>
      <c r="F315" s="510">
        <v>0.44305555555555554</v>
      </c>
      <c r="G315" s="504" t="s">
        <v>22</v>
      </c>
      <c r="H315" s="504" t="s">
        <v>28</v>
      </c>
      <c r="I315" s="783" t="s">
        <v>137</v>
      </c>
      <c r="J315" s="504"/>
      <c r="K315" s="504"/>
      <c r="L315" s="504"/>
      <c r="M315" s="506">
        <v>1.7000000000000001E-2</v>
      </c>
      <c r="N315" s="506">
        <v>4.2000000000000003E-2</v>
      </c>
      <c r="O315" s="511">
        <v>0.2</v>
      </c>
      <c r="P315" s="506">
        <v>1.204</v>
      </c>
      <c r="Q315" s="506">
        <v>1.23</v>
      </c>
      <c r="R315" s="506">
        <v>4.9000000000000004</v>
      </c>
      <c r="S315" s="506">
        <v>1.03</v>
      </c>
      <c r="T315" s="506"/>
      <c r="U315" s="506">
        <v>1732.9</v>
      </c>
      <c r="V315" s="508">
        <v>30760</v>
      </c>
      <c r="W315" s="1238"/>
      <c r="X315" s="1238"/>
      <c r="Y315" s="504"/>
      <c r="Z315" s="504"/>
      <c r="AA315" s="504"/>
      <c r="AB315" s="785"/>
      <c r="AC315" s="785"/>
      <c r="AD315" s="785"/>
      <c r="AE315" s="785"/>
      <c r="AF315" s="785"/>
      <c r="AG315" s="785"/>
      <c r="AH315" s="785"/>
    </row>
    <row r="316" spans="1:34" x14ac:dyDescent="0.25">
      <c r="A316" s="1238" t="s">
        <v>83</v>
      </c>
      <c r="B316" s="504" t="s">
        <v>38</v>
      </c>
      <c r="C316" s="504" t="s">
        <v>173</v>
      </c>
      <c r="D316" s="509">
        <v>41925</v>
      </c>
      <c r="E316" s="405" t="s">
        <v>154</v>
      </c>
      <c r="F316" s="510">
        <v>0.48125000000000001</v>
      </c>
      <c r="G316" s="504" t="s">
        <v>22</v>
      </c>
      <c r="H316" s="504" t="s">
        <v>23</v>
      </c>
      <c r="I316" s="783" t="s">
        <v>137</v>
      </c>
      <c r="J316" s="504"/>
      <c r="K316" s="504"/>
      <c r="L316" s="504"/>
      <c r="M316" s="506">
        <v>4.0000000000000001E-3</v>
      </c>
      <c r="N316" s="506">
        <v>6.8000000000000005E-2</v>
      </c>
      <c r="O316" s="506">
        <v>0.08</v>
      </c>
      <c r="P316" s="506">
        <v>0.996</v>
      </c>
      <c r="Q316" s="506">
        <v>1.37</v>
      </c>
      <c r="R316" s="506">
        <v>11.2</v>
      </c>
      <c r="S316" s="506">
        <v>3.28</v>
      </c>
      <c r="T316" s="506"/>
      <c r="U316" s="513"/>
      <c r="V316" s="513"/>
      <c r="W316" s="1238"/>
      <c r="X316" s="504"/>
      <c r="Y316" s="1238"/>
      <c r="Z316" s="504"/>
      <c r="AA316" s="1238"/>
      <c r="AB316" s="785"/>
      <c r="AC316" s="782"/>
      <c r="AD316" s="782"/>
      <c r="AE316" s="782"/>
      <c r="AF316" s="782"/>
      <c r="AG316" s="782"/>
      <c r="AH316" s="785"/>
    </row>
    <row r="317" spans="1:34" x14ac:dyDescent="0.25">
      <c r="A317" s="1238" t="s">
        <v>83</v>
      </c>
      <c r="B317" s="504" t="s">
        <v>38</v>
      </c>
      <c r="C317" s="504" t="s">
        <v>173</v>
      </c>
      <c r="D317" s="509">
        <v>41988</v>
      </c>
      <c r="E317" s="405" t="s">
        <v>154</v>
      </c>
      <c r="F317" s="510">
        <v>0.53055555555555556</v>
      </c>
      <c r="G317" s="504" t="s">
        <v>24</v>
      </c>
      <c r="H317" s="504" t="s">
        <v>28</v>
      </c>
      <c r="I317" s="783" t="s">
        <v>137</v>
      </c>
      <c r="J317" s="504"/>
      <c r="K317" s="504"/>
      <c r="L317" s="504"/>
      <c r="M317" s="504"/>
      <c r="N317" s="504"/>
      <c r="O317" s="504"/>
      <c r="P317" s="504"/>
      <c r="Q317" s="504"/>
      <c r="R317" s="504"/>
      <c r="S317" s="504"/>
      <c r="T317" s="504"/>
      <c r="U317" s="504"/>
      <c r="V317" s="504"/>
      <c r="W317" s="1238"/>
      <c r="X317" s="504"/>
      <c r="Y317" s="1238"/>
      <c r="Z317" s="504"/>
      <c r="AA317" s="1238"/>
      <c r="AB317" s="785"/>
      <c r="AC317" s="782"/>
      <c r="AD317" s="782"/>
      <c r="AE317" s="782"/>
      <c r="AF317" s="782"/>
      <c r="AG317" s="782"/>
      <c r="AH317" s="785"/>
    </row>
    <row r="318" spans="1:34" x14ac:dyDescent="0.25">
      <c r="A318" s="1238" t="s">
        <v>83</v>
      </c>
      <c r="B318" s="504" t="s">
        <v>38</v>
      </c>
      <c r="C318" s="504" t="s">
        <v>173</v>
      </c>
      <c r="D318" s="509">
        <v>41995</v>
      </c>
      <c r="E318" s="405" t="s">
        <v>154</v>
      </c>
      <c r="F318" s="504"/>
      <c r="G318" s="504"/>
      <c r="H318" s="504" t="s">
        <v>23</v>
      </c>
      <c r="I318" s="783" t="s">
        <v>137</v>
      </c>
      <c r="J318" s="504"/>
      <c r="K318" s="504"/>
      <c r="L318" s="504"/>
      <c r="M318" s="506">
        <v>2.1000000000000001E-2</v>
      </c>
      <c r="N318" s="506">
        <v>0.04</v>
      </c>
      <c r="O318" s="506">
        <v>0.04</v>
      </c>
      <c r="P318" s="506">
        <v>1.161</v>
      </c>
      <c r="Q318" s="506">
        <v>1.1100000000000001</v>
      </c>
      <c r="R318" s="506">
        <v>8.1999999999999993</v>
      </c>
      <c r="S318" s="506">
        <v>1.1100000000000001</v>
      </c>
      <c r="T318" s="506"/>
      <c r="U318" s="504"/>
      <c r="V318" s="1238"/>
      <c r="W318" s="1238"/>
      <c r="X318" s="1238"/>
      <c r="Y318" s="1238"/>
      <c r="Z318" s="1238"/>
      <c r="AA318" s="1238"/>
      <c r="AB318" s="785"/>
      <c r="AC318" s="782"/>
      <c r="AD318" s="785"/>
      <c r="AE318" s="785"/>
      <c r="AF318" s="785"/>
      <c r="AG318" s="782"/>
      <c r="AH318" s="785"/>
    </row>
    <row r="319" spans="1:34" x14ac:dyDescent="0.25">
      <c r="A319" s="1238" t="s">
        <v>83</v>
      </c>
      <c r="B319" s="1238" t="s">
        <v>38</v>
      </c>
      <c r="C319" s="1238" t="s">
        <v>173</v>
      </c>
      <c r="D319" s="509">
        <v>42012</v>
      </c>
      <c r="E319" s="405" t="s">
        <v>154</v>
      </c>
      <c r="F319" s="1238"/>
      <c r="G319" s="1238"/>
      <c r="H319" s="1238"/>
      <c r="I319" s="783" t="s">
        <v>93</v>
      </c>
      <c r="J319" s="1238"/>
      <c r="K319" s="1238"/>
      <c r="L319" s="1238"/>
      <c r="M319" s="506">
        <v>1.0999999999999999E-2</v>
      </c>
      <c r="N319" s="506">
        <v>2.5999999999999999E-2</v>
      </c>
      <c r="O319" s="506">
        <v>0.01</v>
      </c>
      <c r="P319" s="506">
        <v>0.41599999999999998</v>
      </c>
      <c r="Q319" s="506">
        <v>0.57999999999999996</v>
      </c>
      <c r="R319" s="506">
        <v>6.3</v>
      </c>
      <c r="S319" s="506">
        <v>1.54</v>
      </c>
      <c r="T319" s="506"/>
      <c r="U319" s="506">
        <v>770.1</v>
      </c>
      <c r="V319" s="506">
        <v>3550</v>
      </c>
      <c r="W319" s="1238"/>
      <c r="X319" s="1238"/>
      <c r="Y319" s="1238"/>
      <c r="Z319" s="1238"/>
      <c r="AA319" s="1238"/>
      <c r="AB319" s="785"/>
      <c r="AC319" s="785"/>
      <c r="AD319" s="785"/>
      <c r="AE319" s="785"/>
      <c r="AF319" s="785"/>
      <c r="AG319" s="785"/>
      <c r="AH319" s="785"/>
    </row>
    <row r="320" spans="1:34" x14ac:dyDescent="0.25">
      <c r="A320" s="1238" t="s">
        <v>83</v>
      </c>
      <c r="B320" s="1238" t="s">
        <v>38</v>
      </c>
      <c r="C320" s="1238" t="s">
        <v>173</v>
      </c>
      <c r="D320" s="509">
        <v>42018</v>
      </c>
      <c r="E320" s="405" t="s">
        <v>154</v>
      </c>
      <c r="F320" s="1238"/>
      <c r="G320" s="1238"/>
      <c r="H320" s="1238"/>
      <c r="I320" s="783" t="s">
        <v>93</v>
      </c>
      <c r="J320" s="1238"/>
      <c r="K320" s="1238"/>
      <c r="L320" s="1238"/>
      <c r="M320" s="506">
        <v>8.0000000000000002E-3</v>
      </c>
      <c r="N320" s="506">
        <v>2.1999999999999999E-2</v>
      </c>
      <c r="O320" s="511">
        <v>0</v>
      </c>
      <c r="P320" s="506">
        <v>0.44800000000000001</v>
      </c>
      <c r="Q320" s="506">
        <v>0.59</v>
      </c>
      <c r="R320" s="506">
        <v>2.4</v>
      </c>
      <c r="S320" s="506">
        <v>1.73</v>
      </c>
      <c r="T320" s="506"/>
      <c r="U320" s="506">
        <v>25.6</v>
      </c>
      <c r="V320" s="506">
        <v>1203.3</v>
      </c>
      <c r="W320" s="1238"/>
      <c r="X320" s="1238"/>
      <c r="Y320" s="1238"/>
      <c r="Z320" s="1238"/>
      <c r="AA320" s="1238"/>
      <c r="AB320" s="785"/>
      <c r="AC320" s="785"/>
      <c r="AD320" s="785"/>
      <c r="AE320" s="785"/>
      <c r="AF320" s="785"/>
      <c r="AG320" s="785"/>
      <c r="AH320" s="785"/>
    </row>
    <row r="321" spans="1:34" x14ac:dyDescent="0.25">
      <c r="A321" s="1238" t="s">
        <v>83</v>
      </c>
      <c r="B321" s="1238" t="s">
        <v>38</v>
      </c>
      <c r="C321" s="1238" t="s">
        <v>173</v>
      </c>
      <c r="D321" s="509">
        <v>42025</v>
      </c>
      <c r="E321" s="405" t="s">
        <v>154</v>
      </c>
      <c r="F321" s="1238"/>
      <c r="G321" s="1238"/>
      <c r="H321" s="1238"/>
      <c r="I321" s="783" t="s">
        <v>93</v>
      </c>
      <c r="J321" s="1238"/>
      <c r="K321" s="1238"/>
      <c r="L321" s="1238"/>
      <c r="M321" s="506">
        <v>7.0000000000000001E-3</v>
      </c>
      <c r="N321" s="506">
        <v>2.8000000000000001E-2</v>
      </c>
      <c r="O321" s="511">
        <v>0</v>
      </c>
      <c r="P321" s="506">
        <v>0.46899999999999997</v>
      </c>
      <c r="Q321" s="506">
        <v>0.55000000000000004</v>
      </c>
      <c r="R321" s="506">
        <v>1.9</v>
      </c>
      <c r="S321" s="506">
        <v>0.55000000000000004</v>
      </c>
      <c r="T321" s="506"/>
      <c r="U321" s="506">
        <v>7.4</v>
      </c>
      <c r="V321" s="506">
        <v>1413.6</v>
      </c>
      <c r="W321" s="1238"/>
      <c r="X321" s="1238"/>
      <c r="Y321" s="1238"/>
      <c r="Z321" s="1238"/>
      <c r="AA321" s="1238"/>
      <c r="AB321" s="785"/>
      <c r="AC321" s="785"/>
      <c r="AD321" s="785"/>
      <c r="AE321" s="785"/>
      <c r="AF321" s="785"/>
      <c r="AG321" s="785"/>
      <c r="AH321" s="785"/>
    </row>
    <row r="322" spans="1:34" x14ac:dyDescent="0.25">
      <c r="A322" s="1238" t="s">
        <v>83</v>
      </c>
      <c r="B322" s="1238" t="s">
        <v>38</v>
      </c>
      <c r="C322" s="1238" t="s">
        <v>173</v>
      </c>
      <c r="D322" s="509">
        <v>42033</v>
      </c>
      <c r="E322" s="405" t="s">
        <v>154</v>
      </c>
      <c r="F322" s="504"/>
      <c r="G322" s="504"/>
      <c r="H322" s="504"/>
      <c r="I322" s="783" t="s">
        <v>93</v>
      </c>
      <c r="J322" s="504"/>
      <c r="K322" s="504"/>
      <c r="L322" s="504"/>
      <c r="M322" s="506">
        <v>5.0000000000000001E-3</v>
      </c>
      <c r="N322" s="506">
        <v>1.6E-2</v>
      </c>
      <c r="O322" s="511">
        <v>0</v>
      </c>
      <c r="P322" s="512">
        <v>0.37</v>
      </c>
      <c r="Q322" s="506">
        <v>0.46</v>
      </c>
      <c r="R322" s="508">
        <v>1</v>
      </c>
      <c r="S322" s="506">
        <v>2.34</v>
      </c>
      <c r="T322" s="506"/>
      <c r="U322" s="506">
        <v>155.30000000000001</v>
      </c>
      <c r="V322" s="508">
        <v>2419.3000000000002</v>
      </c>
      <c r="W322" s="504"/>
      <c r="X322" s="504"/>
      <c r="Y322" s="504"/>
      <c r="Z322" s="504"/>
      <c r="AA322" s="504"/>
      <c r="AB322" s="785"/>
      <c r="AC322" s="785"/>
      <c r="AD322" s="785"/>
      <c r="AE322" s="785"/>
      <c r="AF322" s="785"/>
      <c r="AG322" s="785"/>
      <c r="AH322" s="785"/>
    </row>
    <row r="323" spans="1:34" x14ac:dyDescent="0.25">
      <c r="A323" s="1238" t="s">
        <v>83</v>
      </c>
      <c r="B323" s="504" t="s">
        <v>38</v>
      </c>
      <c r="C323" s="504" t="s">
        <v>173</v>
      </c>
      <c r="D323" s="509">
        <v>42038</v>
      </c>
      <c r="E323" s="405" t="s">
        <v>154</v>
      </c>
      <c r="F323" s="504"/>
      <c r="G323" s="504"/>
      <c r="H323" s="504"/>
      <c r="I323" s="783" t="s">
        <v>93</v>
      </c>
      <c r="J323" s="1238"/>
      <c r="K323" s="1238"/>
      <c r="L323" s="1238"/>
      <c r="M323" s="1238"/>
      <c r="N323" s="1238"/>
      <c r="O323" s="1238"/>
      <c r="P323" s="1238"/>
      <c r="Q323" s="1238"/>
      <c r="R323" s="1238"/>
      <c r="S323" s="1238"/>
      <c r="T323" s="504"/>
      <c r="U323" s="504"/>
      <c r="V323" s="1238"/>
      <c r="W323" s="504"/>
      <c r="X323" s="504"/>
      <c r="Y323" s="504"/>
      <c r="Z323" s="504"/>
      <c r="AA323" s="504"/>
      <c r="AB323" s="785"/>
      <c r="AC323" s="782"/>
      <c r="AD323" s="782"/>
      <c r="AE323" s="782"/>
      <c r="AF323" s="782"/>
      <c r="AG323" s="782"/>
      <c r="AH323" s="785"/>
    </row>
    <row r="324" spans="1:34" x14ac:dyDescent="0.25">
      <c r="A324" s="1238" t="s">
        <v>83</v>
      </c>
      <c r="B324" s="504" t="s">
        <v>38</v>
      </c>
      <c r="C324" s="504" t="s">
        <v>173</v>
      </c>
      <c r="D324" s="509">
        <v>42045</v>
      </c>
      <c r="E324" s="405" t="s">
        <v>154</v>
      </c>
      <c r="F324" s="504"/>
      <c r="G324" s="504"/>
      <c r="H324" s="504"/>
      <c r="I324" s="783" t="s">
        <v>93</v>
      </c>
      <c r="J324" s="1238"/>
      <c r="K324" s="1238"/>
      <c r="L324" s="1238"/>
      <c r="M324" s="1238"/>
      <c r="N324" s="1238"/>
      <c r="O324" s="1238"/>
      <c r="P324" s="1238"/>
      <c r="Q324" s="1238"/>
      <c r="R324" s="1238"/>
      <c r="S324" s="1238"/>
      <c r="T324" s="504"/>
      <c r="U324" s="504"/>
      <c r="V324" s="1238"/>
      <c r="W324" s="504"/>
      <c r="X324" s="504"/>
      <c r="Y324" s="504"/>
      <c r="Z324" s="504"/>
      <c r="AA324" s="1238"/>
      <c r="AB324" s="785"/>
      <c r="AC324" s="785"/>
      <c r="AD324" s="785"/>
      <c r="AE324" s="782"/>
      <c r="AF324" s="782"/>
      <c r="AG324" s="782"/>
      <c r="AH324" s="785"/>
    </row>
    <row r="325" spans="1:34" x14ac:dyDescent="0.25">
      <c r="A325" s="1238" t="s">
        <v>83</v>
      </c>
      <c r="B325" s="504" t="s">
        <v>38</v>
      </c>
      <c r="C325" s="504" t="s">
        <v>173</v>
      </c>
      <c r="D325" s="509">
        <v>42061</v>
      </c>
      <c r="E325" s="405" t="s">
        <v>154</v>
      </c>
      <c r="F325" s="504"/>
      <c r="G325" s="504"/>
      <c r="H325" s="504"/>
      <c r="I325" s="783" t="s">
        <v>93</v>
      </c>
      <c r="J325" s="1238"/>
      <c r="K325" s="1238"/>
      <c r="L325" s="1238"/>
      <c r="M325" s="504"/>
      <c r="N325" s="504"/>
      <c r="O325" s="1238"/>
      <c r="P325" s="504"/>
      <c r="Q325" s="504"/>
      <c r="R325" s="504"/>
      <c r="S325" s="504"/>
      <c r="T325" s="504"/>
      <c r="U325" s="504"/>
      <c r="V325" s="504"/>
      <c r="W325" s="504"/>
      <c r="X325" s="504"/>
      <c r="Y325" s="1238"/>
      <c r="Z325" s="504"/>
      <c r="AA325" s="1238"/>
      <c r="AB325" s="785"/>
      <c r="AC325" s="785"/>
      <c r="AD325" s="785"/>
      <c r="AE325" s="782"/>
      <c r="AF325" s="782"/>
      <c r="AG325" s="782"/>
      <c r="AH325" s="785"/>
    </row>
    <row r="326" spans="1:34" x14ac:dyDescent="0.25">
      <c r="A326" s="1238" t="s">
        <v>83</v>
      </c>
      <c r="B326" s="1238" t="s">
        <v>38</v>
      </c>
      <c r="C326" s="1238" t="s">
        <v>173</v>
      </c>
      <c r="D326" s="509">
        <v>42066</v>
      </c>
      <c r="E326" s="405" t="s">
        <v>154</v>
      </c>
      <c r="F326" s="1238"/>
      <c r="G326" s="1238"/>
      <c r="H326" s="1238"/>
      <c r="I326" s="783" t="s">
        <v>93</v>
      </c>
      <c r="J326" s="1238"/>
      <c r="K326" s="1238"/>
      <c r="L326" s="1238"/>
      <c r="M326" s="506">
        <v>6.0000000000000001E-3</v>
      </c>
      <c r="N326" s="506">
        <v>2.1999999999999999E-2</v>
      </c>
      <c r="O326" s="511">
        <v>0</v>
      </c>
      <c r="P326" s="512">
        <v>0.53</v>
      </c>
      <c r="Q326" s="506">
        <v>0.56999999999999995</v>
      </c>
      <c r="R326" s="506">
        <v>1.3</v>
      </c>
      <c r="S326" s="506">
        <v>1.38</v>
      </c>
      <c r="T326" s="506"/>
      <c r="U326" s="506">
        <v>16.100000000000001</v>
      </c>
      <c r="V326" s="506">
        <v>4790</v>
      </c>
      <c r="W326" s="1238"/>
      <c r="X326" s="1238"/>
      <c r="Y326" s="1238"/>
      <c r="Z326" s="1238"/>
      <c r="AA326" s="1238"/>
      <c r="AB326" s="785"/>
      <c r="AC326" s="785"/>
      <c r="AD326" s="785"/>
      <c r="AE326" s="785"/>
      <c r="AF326" s="785"/>
      <c r="AG326" s="785"/>
      <c r="AH326" s="785"/>
    </row>
    <row r="327" spans="1:34" x14ac:dyDescent="0.25">
      <c r="A327" s="1238" t="s">
        <v>83</v>
      </c>
      <c r="B327" s="504" t="s">
        <v>38</v>
      </c>
      <c r="C327" s="504" t="s">
        <v>173</v>
      </c>
      <c r="D327" s="509">
        <v>42074</v>
      </c>
      <c r="E327" s="405" t="s">
        <v>154</v>
      </c>
      <c r="F327" s="504"/>
      <c r="G327" s="504"/>
      <c r="H327" s="504"/>
      <c r="I327" s="783" t="s">
        <v>137</v>
      </c>
      <c r="J327" s="1238"/>
      <c r="K327" s="1238"/>
      <c r="L327" s="1238"/>
      <c r="M327" s="506">
        <v>6.0000000000000001E-3</v>
      </c>
      <c r="N327" s="512">
        <v>0.02</v>
      </c>
      <c r="O327" s="511">
        <v>0</v>
      </c>
      <c r="P327" s="506">
        <v>0.47699999999999998</v>
      </c>
      <c r="Q327" s="506">
        <v>0.52</v>
      </c>
      <c r="R327" s="508">
        <v>2</v>
      </c>
      <c r="S327" s="506">
        <v>1.84</v>
      </c>
      <c r="T327" s="506"/>
      <c r="U327" s="445"/>
      <c r="V327" s="506"/>
      <c r="W327" s="1238"/>
      <c r="X327" s="504"/>
      <c r="Y327" s="1238"/>
      <c r="Z327" s="504"/>
      <c r="AA327" s="1238"/>
      <c r="AB327" s="785"/>
      <c r="AC327" s="782"/>
      <c r="AD327" s="782"/>
      <c r="AE327" s="782"/>
      <c r="AF327" s="782"/>
      <c r="AG327" s="782"/>
      <c r="AH327" s="785"/>
    </row>
    <row r="328" spans="1:34" x14ac:dyDescent="0.25">
      <c r="A328" s="1238" t="s">
        <v>83</v>
      </c>
      <c r="B328" s="1238" t="s">
        <v>38</v>
      </c>
      <c r="C328" s="1238" t="s">
        <v>173</v>
      </c>
      <c r="D328" s="509">
        <v>42082</v>
      </c>
      <c r="E328" s="405" t="s">
        <v>154</v>
      </c>
      <c r="F328" s="504"/>
      <c r="G328" s="504"/>
      <c r="H328" s="504"/>
      <c r="I328" s="783" t="s">
        <v>93</v>
      </c>
      <c r="J328" s="504"/>
      <c r="K328" s="504"/>
      <c r="L328" s="504"/>
      <c r="M328" s="506">
        <v>6.0000000000000001E-3</v>
      </c>
      <c r="N328" s="512">
        <v>0.03</v>
      </c>
      <c r="O328" s="506">
        <v>0.02</v>
      </c>
      <c r="P328" s="506">
        <v>0.20899999999999999</v>
      </c>
      <c r="Q328" s="511">
        <v>0.6</v>
      </c>
      <c r="R328" s="506">
        <v>0.5</v>
      </c>
      <c r="S328" s="506">
        <v>1.44</v>
      </c>
      <c r="T328" s="506"/>
      <c r="U328" s="506">
        <v>6.3</v>
      </c>
      <c r="V328" s="506">
        <v>410</v>
      </c>
      <c r="W328" s="504"/>
      <c r="X328" s="504"/>
      <c r="Y328" s="504"/>
      <c r="Z328" s="504"/>
      <c r="AA328" s="504"/>
      <c r="AB328" s="785"/>
      <c r="AC328" s="785"/>
      <c r="AD328" s="785"/>
      <c r="AE328" s="785"/>
      <c r="AF328" s="785"/>
      <c r="AG328" s="785"/>
      <c r="AH328" s="785"/>
    </row>
    <row r="329" spans="1:34" x14ac:dyDescent="0.25">
      <c r="A329" s="1238" t="s">
        <v>83</v>
      </c>
      <c r="B329" s="1238" t="s">
        <v>38</v>
      </c>
      <c r="C329" s="1238" t="s">
        <v>173</v>
      </c>
      <c r="D329" s="509">
        <v>42088</v>
      </c>
      <c r="E329" s="405" t="s">
        <v>154</v>
      </c>
      <c r="F329" s="1238"/>
      <c r="G329" s="1238"/>
      <c r="H329" s="1238"/>
      <c r="I329" s="783" t="s">
        <v>93</v>
      </c>
      <c r="J329" s="1238"/>
      <c r="K329" s="1238"/>
      <c r="L329" s="1238"/>
      <c r="M329" s="506">
        <v>7.0000000000000001E-3</v>
      </c>
      <c r="N329" s="506">
        <v>1.7999999999999999E-2</v>
      </c>
      <c r="O329" s="506">
        <v>0.01</v>
      </c>
      <c r="P329" s="506">
        <v>0.52900000000000003</v>
      </c>
      <c r="Q329" s="506">
        <v>0.63</v>
      </c>
      <c r="R329" s="508">
        <v>1</v>
      </c>
      <c r="S329" s="506">
        <v>4.3099999999999996</v>
      </c>
      <c r="T329" s="506"/>
      <c r="U329" s="506">
        <v>14.6</v>
      </c>
      <c r="V329" s="506">
        <v>866.4</v>
      </c>
      <c r="W329" s="1238"/>
      <c r="X329" s="1238"/>
      <c r="Y329" s="1238"/>
      <c r="Z329" s="1238"/>
      <c r="AA329" s="1238"/>
      <c r="AB329" s="785"/>
      <c r="AC329" s="785"/>
      <c r="AD329" s="785"/>
      <c r="AE329" s="785"/>
      <c r="AF329" s="785"/>
      <c r="AG329" s="785"/>
      <c r="AH329" s="785"/>
    </row>
    <row r="330" spans="1:34" x14ac:dyDescent="0.25">
      <c r="A330" s="1238" t="s">
        <v>83</v>
      </c>
      <c r="B330" s="1238" t="s">
        <v>38</v>
      </c>
      <c r="C330" s="1238" t="s">
        <v>173</v>
      </c>
      <c r="D330" s="509">
        <v>42096</v>
      </c>
      <c r="E330" s="405" t="s">
        <v>154</v>
      </c>
      <c r="F330" s="1238"/>
      <c r="G330" s="1238"/>
      <c r="H330" s="1238"/>
      <c r="I330" s="783" t="s">
        <v>93</v>
      </c>
      <c r="J330" s="1238"/>
      <c r="K330" s="1238"/>
      <c r="L330" s="1238"/>
      <c r="M330" s="506">
        <v>7.0000000000000001E-3</v>
      </c>
      <c r="N330" s="506">
        <v>1.4E-2</v>
      </c>
      <c r="O330" s="506">
        <v>0.02</v>
      </c>
      <c r="P330" s="506">
        <v>0.46200000000000002</v>
      </c>
      <c r="Q330" s="506">
        <v>0.53</v>
      </c>
      <c r="R330" s="506">
        <v>1.1000000000000001</v>
      </c>
      <c r="S330" s="506">
        <v>0.64</v>
      </c>
      <c r="T330" s="506"/>
      <c r="U330" s="506">
        <v>8.6</v>
      </c>
      <c r="V330" s="506">
        <v>344.8</v>
      </c>
      <c r="W330" s="1238"/>
      <c r="X330" s="1238"/>
      <c r="Y330" s="1238"/>
      <c r="Z330" s="1238"/>
      <c r="AA330" s="1238"/>
      <c r="AB330" s="785"/>
      <c r="AC330" s="785"/>
      <c r="AD330" s="785"/>
      <c r="AE330" s="785"/>
      <c r="AF330" s="785"/>
      <c r="AG330" s="785"/>
      <c r="AH330" s="785"/>
    </row>
    <row r="331" spans="1:34" x14ac:dyDescent="0.25">
      <c r="A331" s="1238" t="s">
        <v>83</v>
      </c>
      <c r="B331" s="504" t="s">
        <v>38</v>
      </c>
      <c r="C331" s="504" t="s">
        <v>173</v>
      </c>
      <c r="D331" s="509">
        <v>42103</v>
      </c>
      <c r="E331" s="405" t="s">
        <v>154</v>
      </c>
      <c r="F331" s="504"/>
      <c r="G331" s="504"/>
      <c r="H331" s="504"/>
      <c r="I331" s="783" t="s">
        <v>93</v>
      </c>
      <c r="J331" s="1238"/>
      <c r="K331" s="1238"/>
      <c r="L331" s="1238"/>
      <c r="M331" s="1238"/>
      <c r="N331" s="1238"/>
      <c r="O331" s="1238"/>
      <c r="P331" s="1238"/>
      <c r="Q331" s="1238"/>
      <c r="R331" s="1238"/>
      <c r="S331" s="1238"/>
      <c r="T331" s="504"/>
      <c r="U331" s="504"/>
      <c r="V331" s="1238"/>
      <c r="W331" s="1238"/>
      <c r="X331" s="504"/>
      <c r="Y331" s="1238"/>
      <c r="Z331" s="504"/>
      <c r="AA331" s="1238"/>
      <c r="AB331" s="785"/>
      <c r="AC331" s="785"/>
      <c r="AD331" s="785"/>
      <c r="AE331" s="782"/>
      <c r="AF331" s="782"/>
      <c r="AG331" s="782"/>
      <c r="AH331" s="785"/>
    </row>
    <row r="332" spans="1:34" x14ac:dyDescent="0.25">
      <c r="A332" s="1238" t="s">
        <v>83</v>
      </c>
      <c r="B332" s="504" t="s">
        <v>38</v>
      </c>
      <c r="C332" s="504" t="s">
        <v>173</v>
      </c>
      <c r="D332" s="509">
        <v>42109</v>
      </c>
      <c r="E332" s="405" t="s">
        <v>154</v>
      </c>
      <c r="F332" s="504"/>
      <c r="G332" s="504"/>
      <c r="H332" s="504"/>
      <c r="I332" s="783" t="s">
        <v>137</v>
      </c>
      <c r="J332" s="1238"/>
      <c r="K332" s="1238"/>
      <c r="L332" s="1238"/>
      <c r="M332" s="1238"/>
      <c r="N332" s="1238"/>
      <c r="O332" s="1238"/>
      <c r="P332" s="1238"/>
      <c r="Q332" s="1238"/>
      <c r="R332" s="1238"/>
      <c r="S332" s="1238"/>
      <c r="T332" s="504"/>
      <c r="U332" s="504"/>
      <c r="V332" s="1238"/>
      <c r="W332" s="1238"/>
      <c r="X332" s="504"/>
      <c r="Y332" s="1238"/>
      <c r="Z332" s="504"/>
      <c r="AA332" s="1238"/>
      <c r="AB332" s="785"/>
      <c r="AC332" s="785"/>
      <c r="AD332" s="785"/>
      <c r="AE332" s="782"/>
      <c r="AF332" s="782"/>
      <c r="AG332" s="782"/>
      <c r="AH332" s="785"/>
    </row>
    <row r="333" spans="1:34" x14ac:dyDescent="0.25">
      <c r="A333" s="1238" t="s">
        <v>83</v>
      </c>
      <c r="B333" s="504" t="s">
        <v>38</v>
      </c>
      <c r="C333" s="504" t="s">
        <v>173</v>
      </c>
      <c r="D333" s="509">
        <v>42114</v>
      </c>
      <c r="E333" s="405" t="s">
        <v>154</v>
      </c>
      <c r="F333" s="504"/>
      <c r="G333" s="504"/>
      <c r="H333" s="504"/>
      <c r="I333" s="783" t="s">
        <v>137</v>
      </c>
      <c r="J333" s="1238"/>
      <c r="K333" s="1238"/>
      <c r="L333" s="1238"/>
      <c r="M333" s="1238"/>
      <c r="N333" s="1238"/>
      <c r="O333" s="1238"/>
      <c r="P333" s="1238"/>
      <c r="Q333" s="1238"/>
      <c r="R333" s="1238"/>
      <c r="S333" s="1238"/>
      <c r="T333" s="504"/>
      <c r="U333" s="504"/>
      <c r="V333" s="1238"/>
      <c r="W333" s="1238"/>
      <c r="X333" s="504"/>
      <c r="Y333" s="1238"/>
      <c r="Z333" s="504"/>
      <c r="AA333" s="1238"/>
      <c r="AB333" s="785"/>
      <c r="AC333" s="785"/>
      <c r="AD333" s="785"/>
      <c r="AE333" s="782"/>
      <c r="AF333" s="782"/>
      <c r="AG333" s="782"/>
      <c r="AH333" s="785"/>
    </row>
    <row r="334" spans="1:34" x14ac:dyDescent="0.25">
      <c r="A334" s="1238" t="s">
        <v>83</v>
      </c>
      <c r="B334" s="504" t="s">
        <v>38</v>
      </c>
      <c r="C334" s="504" t="s">
        <v>173</v>
      </c>
      <c r="D334" s="509">
        <v>42117</v>
      </c>
      <c r="E334" s="405" t="s">
        <v>154</v>
      </c>
      <c r="F334" s="504"/>
      <c r="G334" s="504"/>
      <c r="H334" s="504"/>
      <c r="I334" s="783" t="s">
        <v>93</v>
      </c>
      <c r="J334" s="1238"/>
      <c r="K334" s="1238"/>
      <c r="L334" s="1238"/>
      <c r="M334" s="1238"/>
      <c r="N334" s="1238"/>
      <c r="O334" s="1238"/>
      <c r="P334" s="1238"/>
      <c r="Q334" s="1238"/>
      <c r="R334" s="1238"/>
      <c r="S334" s="1238"/>
      <c r="T334" s="1238"/>
      <c r="U334" s="504"/>
      <c r="V334" s="1238"/>
      <c r="W334" s="504"/>
      <c r="X334" s="504"/>
      <c r="Y334" s="504"/>
      <c r="Z334" s="504"/>
      <c r="AA334" s="504"/>
      <c r="AB334" s="785"/>
      <c r="AC334" s="785"/>
      <c r="AD334" s="785"/>
      <c r="AE334" s="785"/>
      <c r="AF334" s="785"/>
      <c r="AG334" s="782"/>
      <c r="AH334" s="785"/>
    </row>
    <row r="335" spans="1:34" x14ac:dyDescent="0.25">
      <c r="A335" s="1238" t="s">
        <v>83</v>
      </c>
      <c r="B335" s="1238" t="s">
        <v>38</v>
      </c>
      <c r="C335" s="1238" t="s">
        <v>173</v>
      </c>
      <c r="D335" s="509">
        <v>42131</v>
      </c>
      <c r="E335" s="405" t="s">
        <v>154</v>
      </c>
      <c r="F335" s="1238"/>
      <c r="G335" s="1238"/>
      <c r="H335" s="1238"/>
      <c r="I335" s="783" t="s">
        <v>93</v>
      </c>
      <c r="J335" s="1238"/>
      <c r="K335" s="1238"/>
      <c r="L335" s="1238"/>
      <c r="M335" s="928">
        <v>1.2999999999999999E-2</v>
      </c>
      <c r="N335" s="928">
        <v>6.6000000000000003E-2</v>
      </c>
      <c r="O335" s="494">
        <v>0.02</v>
      </c>
      <c r="P335" s="493">
        <v>0.628</v>
      </c>
      <c r="Q335" s="928">
        <v>0.71</v>
      </c>
      <c r="R335" s="495">
        <v>3.2</v>
      </c>
      <c r="S335" s="494">
        <v>16.41</v>
      </c>
      <c r="T335" s="494"/>
      <c r="U335" s="495">
        <v>71.7</v>
      </c>
      <c r="V335" s="495">
        <v>7170</v>
      </c>
      <c r="W335" s="948"/>
      <c r="X335" s="948"/>
      <c r="Y335" s="954" t="s">
        <v>19</v>
      </c>
      <c r="Z335" s="518" t="s">
        <v>19</v>
      </c>
      <c r="AA335" s="1238"/>
      <c r="AB335" s="785"/>
      <c r="AC335" s="785"/>
      <c r="AD335" s="785"/>
      <c r="AE335" s="785"/>
      <c r="AF335" s="785"/>
      <c r="AG335" s="785"/>
      <c r="AH335" s="785"/>
    </row>
    <row r="336" spans="1:34" x14ac:dyDescent="0.25">
      <c r="A336" s="1238" t="s">
        <v>83</v>
      </c>
      <c r="B336" s="504" t="s">
        <v>38</v>
      </c>
      <c r="C336" s="504" t="s">
        <v>173</v>
      </c>
      <c r="D336" s="509">
        <v>42132</v>
      </c>
      <c r="E336" s="405" t="s">
        <v>154</v>
      </c>
      <c r="F336" s="504"/>
      <c r="G336" s="504"/>
      <c r="H336" s="504"/>
      <c r="I336" s="783" t="s">
        <v>93</v>
      </c>
      <c r="J336" s="1238"/>
      <c r="K336" s="1238"/>
      <c r="L336" s="1238"/>
      <c r="M336" s="472">
        <v>5.0000000000000001E-3</v>
      </c>
      <c r="N336" s="472">
        <v>0.254</v>
      </c>
      <c r="O336" s="473">
        <v>0.41</v>
      </c>
      <c r="P336" s="472">
        <v>2.2869999999999999</v>
      </c>
      <c r="Q336" s="473">
        <v>3.23</v>
      </c>
      <c r="R336" s="475">
        <v>127.1</v>
      </c>
      <c r="S336" s="473">
        <v>6.45</v>
      </c>
      <c r="T336" s="473"/>
      <c r="U336" s="475"/>
      <c r="V336" s="475"/>
      <c r="W336" s="947" t="s">
        <v>19</v>
      </c>
      <c r="X336" s="947" t="s">
        <v>19</v>
      </c>
      <c r="Y336" s="515" t="s">
        <v>19</v>
      </c>
      <c r="Z336" s="122" t="s">
        <v>19</v>
      </c>
      <c r="AA336" s="1238"/>
      <c r="AB336" s="785"/>
      <c r="AC336" s="785"/>
      <c r="AD336" s="785"/>
      <c r="AE336" s="782"/>
      <c r="AF336" s="782"/>
      <c r="AG336" s="782"/>
      <c r="AH336" s="785"/>
    </row>
    <row r="337" spans="1:34" x14ac:dyDescent="0.25">
      <c r="A337" s="1238" t="s">
        <v>83</v>
      </c>
      <c r="B337" s="504" t="s">
        <v>38</v>
      </c>
      <c r="C337" s="504" t="s">
        <v>173</v>
      </c>
      <c r="D337" s="509">
        <v>42135</v>
      </c>
      <c r="E337" s="405" t="s">
        <v>154</v>
      </c>
      <c r="F337" s="504"/>
      <c r="G337" s="504"/>
      <c r="H337" s="504"/>
      <c r="I337" s="783" t="s">
        <v>137</v>
      </c>
      <c r="J337" s="504"/>
      <c r="K337" s="504"/>
      <c r="L337" s="504"/>
      <c r="M337" s="472">
        <v>8.0000000000000002E-3</v>
      </c>
      <c r="N337" s="472">
        <v>0.14599999999999999</v>
      </c>
      <c r="O337" s="473">
        <v>0.15</v>
      </c>
      <c r="P337" s="472">
        <v>0.94099999999999995</v>
      </c>
      <c r="Q337" s="473">
        <v>1.8</v>
      </c>
      <c r="R337" s="475">
        <v>22</v>
      </c>
      <c r="S337" s="473">
        <v>8.09</v>
      </c>
      <c r="T337" s="473"/>
      <c r="U337" s="475"/>
      <c r="V337" s="475"/>
      <c r="W337" s="515" t="s">
        <v>19</v>
      </c>
      <c r="X337" s="515" t="s">
        <v>19</v>
      </c>
      <c r="Y337" s="515" t="s">
        <v>19</v>
      </c>
      <c r="Z337" s="122" t="s">
        <v>19</v>
      </c>
      <c r="AA337" s="1238"/>
      <c r="AB337" s="785"/>
      <c r="AC337" s="785"/>
      <c r="AD337" s="785"/>
      <c r="AE337" s="782"/>
      <c r="AF337" s="782"/>
      <c r="AG337" s="782"/>
      <c r="AH337" s="785"/>
    </row>
    <row r="338" spans="1:34" x14ac:dyDescent="0.25">
      <c r="A338" s="1238" t="s">
        <v>83</v>
      </c>
      <c r="B338" s="1238" t="s">
        <v>38</v>
      </c>
      <c r="C338" s="1238" t="s">
        <v>173</v>
      </c>
      <c r="D338" s="509">
        <v>42138</v>
      </c>
      <c r="E338" s="405" t="s">
        <v>154</v>
      </c>
      <c r="F338" s="1238"/>
      <c r="G338" s="1238"/>
      <c r="H338" s="1238"/>
      <c r="I338" s="783" t="s">
        <v>137</v>
      </c>
      <c r="J338" s="1238"/>
      <c r="K338" s="1238"/>
      <c r="L338" s="1238"/>
      <c r="M338" s="472">
        <v>0.01</v>
      </c>
      <c r="N338" s="472">
        <v>2.1999999999999999E-2</v>
      </c>
      <c r="O338" s="473">
        <v>0.01</v>
      </c>
      <c r="P338" s="472">
        <v>0.52700000000000002</v>
      </c>
      <c r="Q338" s="473">
        <v>0.5</v>
      </c>
      <c r="R338" s="475">
        <v>1.7</v>
      </c>
      <c r="S338" s="473">
        <v>0.73</v>
      </c>
      <c r="T338" s="473"/>
      <c r="U338" s="475">
        <v>41.3</v>
      </c>
      <c r="V338" s="475">
        <v>1986.3</v>
      </c>
      <c r="W338" s="515" t="s">
        <v>19</v>
      </c>
      <c r="X338" s="515" t="s">
        <v>19</v>
      </c>
      <c r="Y338" s="515" t="s">
        <v>19</v>
      </c>
      <c r="Z338" s="122" t="s">
        <v>19</v>
      </c>
      <c r="AA338" s="1238"/>
      <c r="AB338" s="785"/>
      <c r="AC338" s="785"/>
      <c r="AD338" s="785"/>
      <c r="AE338" s="785"/>
      <c r="AF338" s="785"/>
      <c r="AG338" s="785"/>
      <c r="AH338" s="785"/>
    </row>
    <row r="339" spans="1:34" x14ac:dyDescent="0.25">
      <c r="A339" s="1238" t="s">
        <v>83</v>
      </c>
      <c r="B339" s="1238" t="s">
        <v>38</v>
      </c>
      <c r="C339" s="1238" t="s">
        <v>173</v>
      </c>
      <c r="D339" s="509">
        <v>42142</v>
      </c>
      <c r="E339" s="405" t="s">
        <v>154</v>
      </c>
      <c r="F339" s="1238"/>
      <c r="G339" s="1238"/>
      <c r="H339" s="1238"/>
      <c r="I339" s="783" t="s">
        <v>137</v>
      </c>
      <c r="J339" s="1238"/>
      <c r="K339" s="1238"/>
      <c r="L339" s="1238"/>
      <c r="M339" s="472">
        <v>7.0000000000000001E-3</v>
      </c>
      <c r="N339" s="472">
        <v>2.8000000000000001E-2</v>
      </c>
      <c r="O339" s="473">
        <v>0.03</v>
      </c>
      <c r="P339" s="472">
        <v>0.52500000000000002</v>
      </c>
      <c r="Q339" s="473">
        <v>0.55000000000000004</v>
      </c>
      <c r="R339" s="475">
        <v>0.7</v>
      </c>
      <c r="S339" s="473">
        <v>1.18</v>
      </c>
      <c r="T339" s="473"/>
      <c r="U339" s="475">
        <v>90.7</v>
      </c>
      <c r="V339" s="475">
        <v>7630</v>
      </c>
      <c r="W339" s="515" t="s">
        <v>19</v>
      </c>
      <c r="X339" s="947" t="s">
        <v>19</v>
      </c>
      <c r="Y339" s="515" t="s">
        <v>19</v>
      </c>
      <c r="Z339" s="122" t="s">
        <v>19</v>
      </c>
      <c r="AA339" s="1238"/>
      <c r="AB339" s="785"/>
      <c r="AC339" s="785"/>
      <c r="AD339" s="785"/>
      <c r="AE339" s="785"/>
      <c r="AF339" s="785"/>
      <c r="AG339" s="785"/>
      <c r="AH339" s="785"/>
    </row>
    <row r="340" spans="1:34" x14ac:dyDescent="0.25">
      <c r="A340" s="1238" t="s">
        <v>83</v>
      </c>
      <c r="B340" s="1238" t="s">
        <v>38</v>
      </c>
      <c r="C340" s="1238" t="s">
        <v>173</v>
      </c>
      <c r="D340" s="509">
        <v>42150</v>
      </c>
      <c r="E340" s="405" t="s">
        <v>154</v>
      </c>
      <c r="F340" s="504"/>
      <c r="G340" s="504"/>
      <c r="H340" s="514"/>
      <c r="I340" s="783" t="s">
        <v>93</v>
      </c>
      <c r="J340" s="514"/>
      <c r="K340" s="514"/>
      <c r="L340" s="514"/>
      <c r="M340" s="472">
        <v>1.7000000000000001E-2</v>
      </c>
      <c r="N340" s="472">
        <v>0.03</v>
      </c>
      <c r="O340" s="473">
        <v>0.03</v>
      </c>
      <c r="P340" s="472">
        <v>0.51400000000000001</v>
      </c>
      <c r="Q340" s="473" t="s">
        <v>19</v>
      </c>
      <c r="R340" s="475">
        <v>0.9</v>
      </c>
      <c r="S340" s="473">
        <v>1.1200000000000001</v>
      </c>
      <c r="T340" s="473"/>
      <c r="U340" s="475">
        <v>193.5</v>
      </c>
      <c r="V340" s="475">
        <v>6160</v>
      </c>
      <c r="W340" s="515" t="s">
        <v>19</v>
      </c>
      <c r="X340" s="947" t="s">
        <v>19</v>
      </c>
      <c r="Y340" s="952"/>
      <c r="Z340" s="955"/>
      <c r="AA340" s="504"/>
      <c r="AB340" s="785"/>
      <c r="AC340" s="785"/>
      <c r="AD340" s="785"/>
      <c r="AE340" s="785"/>
      <c r="AF340" s="785"/>
      <c r="AG340" s="785"/>
      <c r="AH340" s="785"/>
    </row>
    <row r="341" spans="1:34" x14ac:dyDescent="0.25">
      <c r="A341" s="1238" t="s">
        <v>83</v>
      </c>
      <c r="B341" s="504" t="s">
        <v>38</v>
      </c>
      <c r="C341" s="504" t="s">
        <v>173</v>
      </c>
      <c r="D341" s="509">
        <v>42156</v>
      </c>
      <c r="E341" s="405" t="s">
        <v>154</v>
      </c>
      <c r="F341" s="504"/>
      <c r="G341" s="504"/>
      <c r="H341" s="514"/>
      <c r="I341" s="783" t="s">
        <v>93</v>
      </c>
      <c r="J341" s="514"/>
      <c r="K341" s="514"/>
      <c r="L341" s="514"/>
      <c r="M341" s="442"/>
      <c r="N341" s="442"/>
      <c r="O341" s="442"/>
      <c r="P341" s="442"/>
      <c r="Q341" s="442"/>
      <c r="R341" s="442"/>
      <c r="S341" s="442"/>
      <c r="T341" s="442"/>
      <c r="U341" s="442"/>
      <c r="V341" s="442"/>
      <c r="W341" s="442"/>
      <c r="X341" s="442"/>
      <c r="Y341" s="407"/>
      <c r="Z341" s="514"/>
      <c r="AA341" s="1238"/>
      <c r="AB341" s="785"/>
      <c r="AC341" s="785"/>
      <c r="AD341" s="785"/>
      <c r="AE341" s="782"/>
      <c r="AF341" s="782"/>
      <c r="AG341" s="782"/>
      <c r="AH341" s="785"/>
    </row>
    <row r="342" spans="1:34" x14ac:dyDescent="0.25">
      <c r="A342" s="785" t="s">
        <v>83</v>
      </c>
      <c r="B342" s="782" t="s">
        <v>173</v>
      </c>
      <c r="C342" s="782" t="s">
        <v>173</v>
      </c>
      <c r="D342" s="852">
        <v>42156</v>
      </c>
      <c r="E342" s="405" t="s">
        <v>154</v>
      </c>
      <c r="F342" s="853">
        <v>0.5</v>
      </c>
      <c r="G342" s="782"/>
      <c r="H342" s="782" t="s">
        <v>174</v>
      </c>
      <c r="I342" s="785" t="s">
        <v>137</v>
      </c>
      <c r="J342" s="785"/>
      <c r="K342" s="785"/>
      <c r="L342" s="785"/>
      <c r="M342" s="785">
        <v>2E-3</v>
      </c>
      <c r="N342" s="785">
        <v>5.6000000000000001E-2</v>
      </c>
      <c r="O342" s="785">
        <v>0.01</v>
      </c>
      <c r="P342" s="785">
        <v>0.85099999999999998</v>
      </c>
      <c r="Q342" s="785">
        <v>1.05</v>
      </c>
      <c r="R342" s="785">
        <v>18.3</v>
      </c>
      <c r="S342" s="785">
        <v>2.46</v>
      </c>
      <c r="T342" s="782"/>
      <c r="U342" s="782"/>
      <c r="V342" s="785"/>
      <c r="W342" s="785"/>
      <c r="X342" s="782"/>
      <c r="Y342" s="785"/>
      <c r="Z342" s="782"/>
      <c r="AA342" s="785"/>
      <c r="AB342" s="785"/>
      <c r="AC342" s="785"/>
      <c r="AD342" s="785"/>
      <c r="AE342" s="782"/>
      <c r="AF342" s="782"/>
      <c r="AG342" s="782"/>
      <c r="AH342" s="785"/>
    </row>
    <row r="343" spans="1:34" x14ac:dyDescent="0.25">
      <c r="A343" s="785" t="s">
        <v>83</v>
      </c>
      <c r="B343" s="785" t="s">
        <v>173</v>
      </c>
      <c r="C343" s="785" t="s">
        <v>173</v>
      </c>
      <c r="D343" s="836">
        <v>42159</v>
      </c>
      <c r="E343" s="405" t="s">
        <v>154</v>
      </c>
      <c r="F343" s="837">
        <v>0.4861111111111111</v>
      </c>
      <c r="G343" s="785"/>
      <c r="H343" s="785" t="s">
        <v>93</v>
      </c>
      <c r="I343" s="785" t="s">
        <v>93</v>
      </c>
      <c r="J343" s="785"/>
      <c r="K343" s="785"/>
      <c r="L343" s="785"/>
      <c r="M343" s="782">
        <v>0.01</v>
      </c>
      <c r="N343" s="782">
        <v>2.4E-2</v>
      </c>
      <c r="O343" s="782">
        <v>0.02</v>
      </c>
      <c r="P343" s="782">
        <v>0.57199999999999995</v>
      </c>
      <c r="Q343" s="782">
        <v>0.57999999999999996</v>
      </c>
      <c r="R343" s="782">
        <v>0.8</v>
      </c>
      <c r="S343" s="782">
        <v>5.35</v>
      </c>
      <c r="T343" s="782"/>
      <c r="U343" s="785">
        <v>21.6</v>
      </c>
      <c r="V343" s="785">
        <v>3890</v>
      </c>
      <c r="W343" s="785"/>
      <c r="X343" s="785"/>
      <c r="Y343" s="785"/>
      <c r="Z343" s="785"/>
      <c r="AA343" s="785"/>
      <c r="AB343" s="785"/>
      <c r="AC343" s="785"/>
      <c r="AD343" s="785"/>
      <c r="AE343" s="785"/>
      <c r="AF343" s="785"/>
      <c r="AG343" s="785"/>
      <c r="AH343" s="785"/>
    </row>
    <row r="344" spans="1:34" x14ac:dyDescent="0.25">
      <c r="A344" s="785" t="s">
        <v>83</v>
      </c>
      <c r="B344" s="785" t="s">
        <v>173</v>
      </c>
      <c r="C344" s="785" t="s">
        <v>173</v>
      </c>
      <c r="D344" s="836">
        <v>42163</v>
      </c>
      <c r="E344" s="405" t="s">
        <v>154</v>
      </c>
      <c r="F344" s="837">
        <v>0.49374999999999997</v>
      </c>
      <c r="G344" s="785"/>
      <c r="H344" s="785" t="s">
        <v>93</v>
      </c>
      <c r="I344" s="785" t="s">
        <v>93</v>
      </c>
      <c r="J344" s="785"/>
      <c r="K344" s="785"/>
      <c r="L344" s="785"/>
      <c r="M344" s="782">
        <v>8.9999999999999993E-3</v>
      </c>
      <c r="N344" s="782">
        <v>0.02</v>
      </c>
      <c r="O344" s="782">
        <v>0.03</v>
      </c>
      <c r="P344" s="782">
        <v>0.56000000000000005</v>
      </c>
      <c r="Q344" s="782">
        <v>0.62</v>
      </c>
      <c r="R344" s="782">
        <v>0.6</v>
      </c>
      <c r="S344" s="782">
        <v>2.81</v>
      </c>
      <c r="T344" s="782"/>
      <c r="U344" s="782">
        <v>65.7</v>
      </c>
      <c r="V344" s="782">
        <v>9870</v>
      </c>
      <c r="W344" s="782"/>
      <c r="X344" s="782"/>
      <c r="Y344" s="785"/>
      <c r="Z344" s="785"/>
      <c r="AA344" s="785"/>
      <c r="AB344" s="785"/>
      <c r="AC344" s="785"/>
      <c r="AD344" s="785"/>
      <c r="AE344" s="785"/>
      <c r="AF344" s="785"/>
      <c r="AG344" s="785"/>
      <c r="AH344" s="785"/>
    </row>
    <row r="345" spans="1:34" x14ac:dyDescent="0.25">
      <c r="A345" s="785" t="s">
        <v>83</v>
      </c>
      <c r="B345" s="785" t="s">
        <v>173</v>
      </c>
      <c r="C345" s="785" t="s">
        <v>173</v>
      </c>
      <c r="D345" s="836">
        <v>42172</v>
      </c>
      <c r="E345" s="405" t="s">
        <v>154</v>
      </c>
      <c r="F345" s="837">
        <v>0.49305555555555558</v>
      </c>
      <c r="G345" s="785"/>
      <c r="H345" s="785" t="s">
        <v>93</v>
      </c>
      <c r="I345" s="785" t="s">
        <v>93</v>
      </c>
      <c r="J345" s="785"/>
      <c r="K345" s="785"/>
      <c r="L345" s="785"/>
      <c r="M345" s="782">
        <v>8.9999999999999993E-3</v>
      </c>
      <c r="N345" s="782">
        <v>3.2000000000000001E-2</v>
      </c>
      <c r="O345" s="782">
        <v>0.04</v>
      </c>
      <c r="P345" s="782">
        <v>0.94799999999999995</v>
      </c>
      <c r="Q345" s="782">
        <v>1.04</v>
      </c>
      <c r="R345" s="782">
        <v>6.7</v>
      </c>
      <c r="S345" s="782">
        <v>0.97</v>
      </c>
      <c r="T345" s="782"/>
      <c r="U345" s="782">
        <v>770.1</v>
      </c>
      <c r="V345" s="782">
        <v>8840</v>
      </c>
      <c r="W345" s="785"/>
      <c r="X345" s="785"/>
      <c r="Y345" s="782"/>
      <c r="Z345" s="782"/>
      <c r="AA345" s="782"/>
      <c r="AB345" s="785"/>
      <c r="AC345" s="785"/>
      <c r="AD345" s="785"/>
      <c r="AE345" s="785"/>
      <c r="AF345" s="785"/>
      <c r="AG345" s="785"/>
      <c r="AH345" s="785"/>
    </row>
    <row r="346" spans="1:34" x14ac:dyDescent="0.25">
      <c r="A346" s="785" t="s">
        <v>83</v>
      </c>
      <c r="B346" s="785" t="s">
        <v>173</v>
      </c>
      <c r="C346" s="785" t="s">
        <v>173</v>
      </c>
      <c r="D346" s="836">
        <v>42177</v>
      </c>
      <c r="E346" s="405" t="s">
        <v>154</v>
      </c>
      <c r="F346" s="837">
        <v>0.4513888888888889</v>
      </c>
      <c r="G346" s="785"/>
      <c r="H346" s="785" t="s">
        <v>174</v>
      </c>
      <c r="I346" s="785" t="s">
        <v>137</v>
      </c>
      <c r="J346" s="785"/>
      <c r="K346" s="785"/>
      <c r="L346" s="785"/>
      <c r="M346" s="782">
        <v>1.0999999999999999E-2</v>
      </c>
      <c r="N346" s="782">
        <v>2.5999999999999999E-2</v>
      </c>
      <c r="O346" s="782">
        <v>0.05</v>
      </c>
      <c r="P346" s="782">
        <v>0.56299999999999994</v>
      </c>
      <c r="Q346" s="782">
        <v>0.61</v>
      </c>
      <c r="R346" s="782">
        <v>1.3</v>
      </c>
      <c r="S346" s="782">
        <v>1.21</v>
      </c>
      <c r="T346" s="782"/>
      <c r="U346" s="782">
        <v>37.9</v>
      </c>
      <c r="V346" s="782">
        <v>2419.1999999999998</v>
      </c>
      <c r="W346" s="782"/>
      <c r="X346" s="782"/>
      <c r="Y346" s="782"/>
      <c r="Z346" s="782"/>
      <c r="AA346" s="782"/>
      <c r="AB346" s="785"/>
      <c r="AC346" s="785"/>
      <c r="AD346" s="785"/>
      <c r="AE346" s="785"/>
      <c r="AF346" s="785"/>
      <c r="AG346" s="785"/>
      <c r="AH346" s="785"/>
    </row>
    <row r="347" spans="1:34" x14ac:dyDescent="0.25">
      <c r="A347" s="785" t="s">
        <v>83</v>
      </c>
      <c r="B347" s="785" t="s">
        <v>173</v>
      </c>
      <c r="C347" s="785" t="s">
        <v>173</v>
      </c>
      <c r="D347" s="836">
        <v>42184</v>
      </c>
      <c r="E347" s="405" t="s">
        <v>154</v>
      </c>
      <c r="F347" s="837">
        <v>0.51388888888888895</v>
      </c>
      <c r="G347" s="785"/>
      <c r="H347" s="785" t="s">
        <v>174</v>
      </c>
      <c r="I347" s="785" t="s">
        <v>137</v>
      </c>
      <c r="J347" s="785"/>
      <c r="K347" s="785"/>
      <c r="L347" s="785"/>
      <c r="M347" s="785">
        <v>6.7000000000000004E-2</v>
      </c>
      <c r="N347" s="785">
        <v>1.268</v>
      </c>
      <c r="O347" s="785">
        <v>0.34</v>
      </c>
      <c r="P347" s="785">
        <v>0.57999999999999996</v>
      </c>
      <c r="Q347" s="785">
        <v>3.42</v>
      </c>
      <c r="R347" s="785">
        <v>1366.8</v>
      </c>
      <c r="S347" s="785">
        <v>11.04</v>
      </c>
      <c r="T347" s="785"/>
      <c r="U347" s="785">
        <v>69.7</v>
      </c>
      <c r="V347" s="785">
        <v>4040</v>
      </c>
      <c r="W347" s="785"/>
      <c r="X347" s="785"/>
      <c r="Y347" s="782"/>
      <c r="Z347" s="782"/>
      <c r="AA347" s="782"/>
      <c r="AB347" s="785"/>
      <c r="AC347" s="785"/>
      <c r="AD347" s="785"/>
      <c r="AE347" s="785"/>
      <c r="AF347" s="785"/>
      <c r="AG347" s="785"/>
      <c r="AH347" s="785"/>
    </row>
    <row r="348" spans="1:34" x14ac:dyDescent="0.25">
      <c r="A348" s="785" t="s">
        <v>83</v>
      </c>
      <c r="B348" s="782" t="s">
        <v>173</v>
      </c>
      <c r="C348" s="782" t="s">
        <v>173</v>
      </c>
      <c r="D348" s="852">
        <v>42191</v>
      </c>
      <c r="E348" s="405" t="s">
        <v>154</v>
      </c>
      <c r="F348" s="853">
        <v>0.71527777777777779</v>
      </c>
      <c r="G348" s="782"/>
      <c r="H348" s="782" t="s">
        <v>174</v>
      </c>
      <c r="I348" s="785" t="s">
        <v>137</v>
      </c>
      <c r="J348" s="785"/>
      <c r="K348" s="785"/>
      <c r="L348" s="785"/>
      <c r="M348" s="782">
        <v>6.3E-2</v>
      </c>
      <c r="N348" s="782">
        <v>0.65800000000000003</v>
      </c>
      <c r="O348" s="782">
        <v>0.37</v>
      </c>
      <c r="P348" s="782">
        <v>0.71699999999999997</v>
      </c>
      <c r="Q348" s="782">
        <v>2.75</v>
      </c>
      <c r="R348" s="782">
        <v>567.29999999999995</v>
      </c>
      <c r="S348" s="782">
        <v>8.52</v>
      </c>
      <c r="T348" s="782"/>
      <c r="U348" s="782"/>
      <c r="V348" s="782"/>
      <c r="W348" s="782"/>
      <c r="X348" s="782"/>
      <c r="Y348" s="782"/>
      <c r="Z348" s="782"/>
      <c r="AA348" s="782"/>
      <c r="AB348" s="785"/>
      <c r="AC348" s="785"/>
      <c r="AD348" s="785"/>
      <c r="AE348" s="785"/>
      <c r="AF348" s="785"/>
      <c r="AG348" s="782"/>
      <c r="AH348" s="785"/>
    </row>
    <row r="349" spans="1:34" x14ac:dyDescent="0.25">
      <c r="A349" s="785" t="s">
        <v>83</v>
      </c>
      <c r="B349" s="785" t="s">
        <v>173</v>
      </c>
      <c r="C349" s="785" t="s">
        <v>173</v>
      </c>
      <c r="D349" s="836">
        <v>42194</v>
      </c>
      <c r="E349" s="405" t="s">
        <v>154</v>
      </c>
      <c r="F349" s="837">
        <v>0.5083333333333333</v>
      </c>
      <c r="G349" s="785"/>
      <c r="H349" s="785" t="s">
        <v>93</v>
      </c>
      <c r="I349" s="785" t="s">
        <v>93</v>
      </c>
      <c r="J349" s="785"/>
      <c r="K349" s="785"/>
      <c r="L349" s="785"/>
      <c r="M349" s="785">
        <v>0.01</v>
      </c>
      <c r="N349" s="785">
        <v>3.4000000000000002E-2</v>
      </c>
      <c r="O349" s="785">
        <v>1.4999999999999999E-2</v>
      </c>
      <c r="P349" s="785">
        <v>0.56899999999999995</v>
      </c>
      <c r="Q349" s="785">
        <v>0.71</v>
      </c>
      <c r="R349" s="785">
        <v>4.9000000000000004</v>
      </c>
      <c r="S349" s="785">
        <v>2.56</v>
      </c>
      <c r="T349" s="785"/>
      <c r="U349" s="785">
        <v>78.900000000000006</v>
      </c>
      <c r="V349" s="785">
        <v>5560</v>
      </c>
      <c r="W349" s="785"/>
      <c r="X349" s="785"/>
      <c r="Y349" s="785"/>
      <c r="Z349" s="785"/>
      <c r="AA349" s="785"/>
      <c r="AB349" s="785"/>
      <c r="AC349" s="785"/>
      <c r="AD349" s="785"/>
      <c r="AE349" s="785"/>
      <c r="AF349" s="785"/>
      <c r="AG349" s="785"/>
      <c r="AH349" s="785"/>
    </row>
    <row r="350" spans="1:34" x14ac:dyDescent="0.25">
      <c r="A350" s="785" t="s">
        <v>83</v>
      </c>
      <c r="B350" s="785" t="s">
        <v>173</v>
      </c>
      <c r="C350" s="785" t="s">
        <v>173</v>
      </c>
      <c r="D350" s="836">
        <v>42201</v>
      </c>
      <c r="E350" s="405" t="s">
        <v>154</v>
      </c>
      <c r="F350" s="837">
        <v>0.5229166666666667</v>
      </c>
      <c r="G350" s="785"/>
      <c r="H350" s="785" t="s">
        <v>93</v>
      </c>
      <c r="I350" s="785" t="s">
        <v>93</v>
      </c>
      <c r="J350" s="785"/>
      <c r="K350" s="785"/>
      <c r="L350" s="785"/>
      <c r="M350" s="785">
        <v>1.0999999999999999E-2</v>
      </c>
      <c r="N350" s="785">
        <v>4.5999999999999999E-2</v>
      </c>
      <c r="O350" s="785">
        <v>0.01</v>
      </c>
      <c r="P350" s="785">
        <v>0.51700000000000002</v>
      </c>
      <c r="Q350" s="785">
        <v>0.61</v>
      </c>
      <c r="R350" s="785">
        <v>0.4</v>
      </c>
      <c r="S350" s="785">
        <v>2.16</v>
      </c>
      <c r="T350" s="785"/>
      <c r="U350" s="785">
        <v>45.7</v>
      </c>
      <c r="V350" s="785">
        <v>14830</v>
      </c>
      <c r="W350" s="785"/>
      <c r="X350" s="785"/>
      <c r="Y350" s="785"/>
      <c r="Z350" s="785"/>
      <c r="AA350" s="785"/>
      <c r="AB350" s="785"/>
      <c r="AC350" s="785"/>
      <c r="AD350" s="785"/>
      <c r="AE350" s="785"/>
      <c r="AF350" s="785"/>
      <c r="AG350" s="785"/>
      <c r="AH350" s="785"/>
    </row>
    <row r="351" spans="1:34" x14ac:dyDescent="0.25">
      <c r="A351" s="785" t="s">
        <v>83</v>
      </c>
      <c r="B351" s="785" t="s">
        <v>173</v>
      </c>
      <c r="C351" s="785" t="s">
        <v>173</v>
      </c>
      <c r="D351" s="836">
        <v>42208</v>
      </c>
      <c r="E351" s="405" t="s">
        <v>154</v>
      </c>
      <c r="F351" s="837">
        <v>0.5</v>
      </c>
      <c r="G351" s="785"/>
      <c r="H351" s="785" t="s">
        <v>174</v>
      </c>
      <c r="I351" s="785" t="s">
        <v>137</v>
      </c>
      <c r="J351" s="785"/>
      <c r="K351" s="785"/>
      <c r="L351" s="785"/>
      <c r="M351" s="785">
        <v>1.0999999999999999E-2</v>
      </c>
      <c r="N351" s="785">
        <v>3.4000000000000002E-2</v>
      </c>
      <c r="O351" s="785">
        <v>1.4999999999999999E-2</v>
      </c>
      <c r="P351" s="785">
        <v>0.51100000000000001</v>
      </c>
      <c r="Q351" s="785">
        <v>0.68</v>
      </c>
      <c r="R351" s="785">
        <v>11.3</v>
      </c>
      <c r="S351" s="785">
        <v>0.33</v>
      </c>
      <c r="T351" s="785"/>
      <c r="U351" s="785">
        <v>201.4</v>
      </c>
      <c r="V351" s="785">
        <v>24950</v>
      </c>
      <c r="W351" s="785"/>
      <c r="X351" s="785"/>
      <c r="Y351" s="785"/>
      <c r="Z351" s="785"/>
      <c r="AA351" s="785"/>
      <c r="AB351" s="785"/>
      <c r="AC351" s="785"/>
      <c r="AD351" s="785"/>
      <c r="AE351" s="785"/>
      <c r="AF351" s="785"/>
      <c r="AG351" s="785"/>
      <c r="AH351" s="785"/>
    </row>
    <row r="352" spans="1:34" x14ac:dyDescent="0.25">
      <c r="A352" s="1238" t="s">
        <v>83</v>
      </c>
      <c r="B352" s="1238" t="s">
        <v>20</v>
      </c>
      <c r="C352" s="1238" t="s">
        <v>177</v>
      </c>
      <c r="D352" s="405">
        <v>41733</v>
      </c>
      <c r="E352" s="405" t="s">
        <v>154</v>
      </c>
      <c r="F352" s="1238"/>
      <c r="G352" s="1238"/>
      <c r="H352" s="1238"/>
      <c r="I352" s="783" t="s">
        <v>137</v>
      </c>
      <c r="J352" s="1238"/>
      <c r="K352" s="1238"/>
      <c r="L352" s="1238"/>
      <c r="M352" s="1238">
        <v>0.18099999999999999</v>
      </c>
      <c r="N352" s="1238">
        <v>0.63800000000000001</v>
      </c>
      <c r="O352" s="1238">
        <v>0.25</v>
      </c>
      <c r="P352" s="1238">
        <v>0.106</v>
      </c>
      <c r="Q352" s="1238">
        <v>2.08</v>
      </c>
      <c r="R352" s="1238">
        <v>207</v>
      </c>
      <c r="S352" s="1238">
        <v>14.7</v>
      </c>
      <c r="T352" s="1238"/>
      <c r="U352" s="1238"/>
      <c r="V352" s="1238"/>
      <c r="W352" s="1238"/>
      <c r="X352" s="1238"/>
      <c r="Y352" s="1238"/>
      <c r="Z352" s="1238"/>
      <c r="AA352" s="1238"/>
      <c r="AB352" s="785"/>
      <c r="AC352" s="785"/>
      <c r="AD352" s="785"/>
      <c r="AE352" s="785"/>
      <c r="AF352" s="785"/>
      <c r="AG352" s="785"/>
      <c r="AH352" s="785"/>
    </row>
    <row r="353" spans="1:34" x14ac:dyDescent="0.25">
      <c r="A353" s="1238" t="s">
        <v>83</v>
      </c>
      <c r="B353" s="1238" t="s">
        <v>20</v>
      </c>
      <c r="C353" s="1238" t="s">
        <v>177</v>
      </c>
      <c r="D353" s="405">
        <v>41768</v>
      </c>
      <c r="E353" s="405" t="s">
        <v>154</v>
      </c>
      <c r="F353" s="1238"/>
      <c r="G353" s="1238"/>
      <c r="H353" s="1238"/>
      <c r="I353" s="783" t="s">
        <v>93</v>
      </c>
      <c r="J353" s="1238"/>
      <c r="K353" s="1238"/>
      <c r="L353" s="1238"/>
      <c r="M353" s="1238">
        <v>7.9000000000000001E-2</v>
      </c>
      <c r="N353" s="1238">
        <v>0.312</v>
      </c>
      <c r="O353" s="1238">
        <v>0.17</v>
      </c>
      <c r="P353" s="1238">
        <v>0.20899999999999999</v>
      </c>
      <c r="Q353" s="1238">
        <v>1.63</v>
      </c>
      <c r="R353" s="1238">
        <v>125.9</v>
      </c>
      <c r="S353" s="1238">
        <v>9.6</v>
      </c>
      <c r="T353" s="1238"/>
      <c r="U353" s="1238"/>
      <c r="V353" s="1238"/>
      <c r="W353" s="1238"/>
      <c r="X353" s="1238"/>
      <c r="Y353" s="1238"/>
      <c r="Z353" s="1238"/>
      <c r="AA353" s="1238"/>
      <c r="AB353" s="785"/>
      <c r="AC353" s="785"/>
      <c r="AD353" s="785"/>
      <c r="AE353" s="785"/>
      <c r="AF353" s="785"/>
      <c r="AG353" s="785"/>
      <c r="AH353" s="785"/>
    </row>
    <row r="354" spans="1:34" x14ac:dyDescent="0.25">
      <c r="A354" s="1238" t="s">
        <v>83</v>
      </c>
      <c r="B354" s="1238" t="s">
        <v>20</v>
      </c>
      <c r="C354" s="1238" t="s">
        <v>177</v>
      </c>
      <c r="D354" s="405">
        <v>41772</v>
      </c>
      <c r="E354" s="405" t="s">
        <v>154</v>
      </c>
      <c r="F354" s="1238"/>
      <c r="G354" s="1238"/>
      <c r="H354" s="1238"/>
      <c r="I354" s="783" t="s">
        <v>93</v>
      </c>
      <c r="J354" s="1238"/>
      <c r="K354" s="1238"/>
      <c r="L354" s="1238"/>
      <c r="M354" s="1238">
        <v>0.19</v>
      </c>
      <c r="N354" s="1238">
        <v>0.36599999999999999</v>
      </c>
      <c r="O354" s="1238">
        <v>0.1</v>
      </c>
      <c r="P354" s="1238">
        <v>0.126</v>
      </c>
      <c r="Q354" s="1238">
        <v>1.33</v>
      </c>
      <c r="R354" s="1238">
        <v>42.1</v>
      </c>
      <c r="S354" s="1238">
        <v>10.199999999999999</v>
      </c>
      <c r="T354" s="1238"/>
      <c r="U354" s="1238"/>
      <c r="V354" s="1238"/>
      <c r="W354" s="1238"/>
      <c r="X354" s="1238"/>
      <c r="Y354" s="1238"/>
      <c r="Z354" s="1238"/>
      <c r="AA354" s="1238"/>
      <c r="AB354" s="785"/>
      <c r="AC354" s="785"/>
      <c r="AD354" s="785"/>
      <c r="AE354" s="785"/>
      <c r="AF354" s="785"/>
      <c r="AG354" s="785"/>
      <c r="AH354" s="785"/>
    </row>
    <row r="355" spans="1:34" x14ac:dyDescent="0.25">
      <c r="A355" s="1238" t="s">
        <v>83</v>
      </c>
      <c r="B355" s="1238" t="s">
        <v>20</v>
      </c>
      <c r="C355" s="1238" t="s">
        <v>177</v>
      </c>
      <c r="D355" s="405">
        <v>41787</v>
      </c>
      <c r="E355" s="405" t="s">
        <v>154</v>
      </c>
      <c r="F355" s="1238"/>
      <c r="G355" s="1238"/>
      <c r="H355" s="1238"/>
      <c r="I355" s="783" t="s">
        <v>137</v>
      </c>
      <c r="J355" s="1238"/>
      <c r="K355" s="1238"/>
      <c r="L355" s="1238"/>
      <c r="M355" s="1238">
        <v>0.23499999999999999</v>
      </c>
      <c r="N355" s="1238">
        <v>0.31</v>
      </c>
      <c r="O355" s="1238">
        <v>0</v>
      </c>
      <c r="P355" s="1238">
        <v>0</v>
      </c>
      <c r="Q355" s="1238">
        <v>0</v>
      </c>
      <c r="R355" s="1238">
        <v>56.1</v>
      </c>
      <c r="S355" s="1238">
        <v>164.7</v>
      </c>
      <c r="T355" s="1238"/>
      <c r="U355" s="1238"/>
      <c r="V355" s="1238"/>
      <c r="W355" s="1238"/>
      <c r="X355" s="1238"/>
      <c r="Y355" s="1238"/>
      <c r="Z355" s="1238"/>
      <c r="AA355" s="1238"/>
      <c r="AB355" s="785"/>
      <c r="AC355" s="785"/>
      <c r="AD355" s="785"/>
      <c r="AE355" s="785"/>
      <c r="AF355" s="785"/>
      <c r="AG355" s="785"/>
      <c r="AH355" s="785"/>
    </row>
    <row r="356" spans="1:34" x14ac:dyDescent="0.25">
      <c r="A356" s="1238" t="s">
        <v>83</v>
      </c>
      <c r="B356" s="1238" t="s">
        <v>20</v>
      </c>
      <c r="C356" s="1238" t="s">
        <v>177</v>
      </c>
      <c r="D356" s="405">
        <v>41814</v>
      </c>
      <c r="E356" s="405" t="s">
        <v>154</v>
      </c>
      <c r="F356" s="1238"/>
      <c r="G356" s="1238"/>
      <c r="H356" s="1238"/>
      <c r="I356" s="783" t="s">
        <v>137</v>
      </c>
      <c r="J356" s="1238"/>
      <c r="K356" s="1238"/>
      <c r="L356" s="1238"/>
      <c r="M356" s="1238">
        <v>0.22800000000000001</v>
      </c>
      <c r="N356" s="1238">
        <v>0.498</v>
      </c>
      <c r="O356" s="1238">
        <v>0.18</v>
      </c>
      <c r="P356" s="1238">
        <v>0.114</v>
      </c>
      <c r="Q356" s="1238">
        <v>2.39</v>
      </c>
      <c r="R356" s="1238">
        <v>23.2</v>
      </c>
      <c r="S356" s="1238">
        <v>20.149999999999999</v>
      </c>
      <c r="T356" s="1238"/>
      <c r="U356" s="1238"/>
      <c r="V356" s="1238"/>
      <c r="W356" s="1238"/>
      <c r="X356" s="1238"/>
      <c r="Y356" s="1238"/>
      <c r="Z356" s="1238"/>
      <c r="AA356" s="1238"/>
      <c r="AB356" s="785"/>
      <c r="AC356" s="785"/>
      <c r="AD356" s="785"/>
      <c r="AE356" s="785"/>
      <c r="AF356" s="785"/>
      <c r="AG356" s="785"/>
      <c r="AH356" s="785"/>
    </row>
    <row r="357" spans="1:34" x14ac:dyDescent="0.25">
      <c r="A357" s="1238" t="s">
        <v>83</v>
      </c>
      <c r="B357" s="1238" t="s">
        <v>20</v>
      </c>
      <c r="C357" s="1238" t="s">
        <v>177</v>
      </c>
      <c r="D357" s="405">
        <v>41817</v>
      </c>
      <c r="E357" s="405" t="s">
        <v>154</v>
      </c>
      <c r="F357" s="1238"/>
      <c r="G357" s="1238"/>
      <c r="H357" s="1238"/>
      <c r="I357" s="783" t="s">
        <v>137</v>
      </c>
      <c r="J357" s="1238"/>
      <c r="K357" s="1238"/>
      <c r="L357" s="1238"/>
      <c r="M357" s="1238">
        <v>1.1659999999999999</v>
      </c>
      <c r="N357" s="1238">
        <v>1.3740000000000001</v>
      </c>
      <c r="O357" s="1238">
        <v>0.1</v>
      </c>
      <c r="P357" s="1238">
        <v>0.33300000000000002</v>
      </c>
      <c r="Q357" s="1238">
        <v>1.18</v>
      </c>
      <c r="R357" s="1238">
        <v>12.3</v>
      </c>
      <c r="S357" s="1238">
        <v>7.8</v>
      </c>
      <c r="T357" s="1238"/>
      <c r="U357" s="1238"/>
      <c r="V357" s="1238"/>
      <c r="W357" s="1238"/>
      <c r="X357" s="1238"/>
      <c r="Y357" s="1238"/>
      <c r="Z357" s="1238"/>
      <c r="AA357" s="1238"/>
      <c r="AB357" s="785"/>
      <c r="AC357" s="785"/>
      <c r="AD357" s="785"/>
      <c r="AE357" s="785"/>
      <c r="AF357" s="785"/>
      <c r="AG357" s="785"/>
      <c r="AH357" s="785"/>
    </row>
    <row r="358" spans="1:34" x14ac:dyDescent="0.25">
      <c r="A358" s="1238" t="s">
        <v>83</v>
      </c>
      <c r="B358" s="504" t="s">
        <v>20</v>
      </c>
      <c r="C358" s="504" t="s">
        <v>177</v>
      </c>
      <c r="D358" s="509">
        <v>41845</v>
      </c>
      <c r="E358" s="405" t="s">
        <v>154</v>
      </c>
      <c r="F358" s="504"/>
      <c r="G358" s="504"/>
      <c r="H358" s="504"/>
      <c r="I358" s="783" t="s">
        <v>137</v>
      </c>
      <c r="J358" s="1238"/>
      <c r="K358" s="1238"/>
      <c r="L358" s="1238"/>
      <c r="M358" s="1238">
        <v>0.64800000000000002</v>
      </c>
      <c r="N358" s="1238">
        <v>0.79400000000000004</v>
      </c>
      <c r="O358" s="1238">
        <v>0.16</v>
      </c>
      <c r="P358" s="1238">
        <v>0.38800000000000001</v>
      </c>
      <c r="Q358" s="1238">
        <v>1.65</v>
      </c>
      <c r="R358" s="1238">
        <v>5.6</v>
      </c>
      <c r="S358" s="1238">
        <v>8.84</v>
      </c>
      <c r="T358" s="504"/>
      <c r="U358" s="504"/>
      <c r="V358" s="1238"/>
      <c r="W358" s="1238"/>
      <c r="X358" s="504"/>
      <c r="Y358" s="1238"/>
      <c r="Z358" s="504"/>
      <c r="AA358" s="1238"/>
      <c r="AB358" s="785"/>
      <c r="AC358" s="782"/>
      <c r="AD358" s="782"/>
      <c r="AE358" s="782"/>
      <c r="AF358" s="782"/>
      <c r="AG358" s="782"/>
      <c r="AH358" s="785"/>
    </row>
    <row r="359" spans="1:34" x14ac:dyDescent="0.25">
      <c r="A359" s="1238" t="s">
        <v>83</v>
      </c>
      <c r="B359" s="504" t="s">
        <v>20</v>
      </c>
      <c r="C359" s="504" t="s">
        <v>177</v>
      </c>
      <c r="D359" s="509">
        <v>41926</v>
      </c>
      <c r="E359" s="405" t="s">
        <v>154</v>
      </c>
      <c r="F359" s="504"/>
      <c r="G359" s="504"/>
      <c r="H359" s="504"/>
      <c r="I359" s="783" t="s">
        <v>137</v>
      </c>
      <c r="J359" s="1238"/>
      <c r="K359" s="1238"/>
      <c r="L359" s="1238"/>
      <c r="M359" s="1238">
        <v>0.52900000000000003</v>
      </c>
      <c r="N359" s="1238">
        <v>0.746</v>
      </c>
      <c r="O359" s="1238">
        <v>0.98</v>
      </c>
      <c r="P359" s="1238">
        <v>0.69799999999999995</v>
      </c>
      <c r="Q359" s="1238">
        <v>2.89</v>
      </c>
      <c r="R359" s="1238">
        <v>65.7</v>
      </c>
      <c r="S359" s="1238">
        <v>9.4600000000000009</v>
      </c>
      <c r="T359" s="1238"/>
      <c r="U359" s="504"/>
      <c r="V359" s="1238"/>
      <c r="W359" s="1238"/>
      <c r="X359" s="504"/>
      <c r="Y359" s="1238"/>
      <c r="Z359" s="504"/>
      <c r="AA359" s="1238"/>
      <c r="AB359" s="785"/>
      <c r="AC359" s="782"/>
      <c r="AD359" s="782"/>
      <c r="AE359" s="782"/>
      <c r="AF359" s="785"/>
      <c r="AG359" s="782"/>
      <c r="AH359" s="785"/>
    </row>
    <row r="360" spans="1:34" x14ac:dyDescent="0.25">
      <c r="A360" s="1238" t="s">
        <v>83</v>
      </c>
      <c r="B360" s="504" t="s">
        <v>20</v>
      </c>
      <c r="C360" s="504" t="s">
        <v>177</v>
      </c>
      <c r="D360" s="509">
        <v>42088</v>
      </c>
      <c r="E360" s="405" t="s">
        <v>154</v>
      </c>
      <c r="F360" s="504"/>
      <c r="G360" s="504"/>
      <c r="H360" s="504"/>
      <c r="I360" s="783" t="s">
        <v>93</v>
      </c>
      <c r="J360" s="1238"/>
      <c r="K360" s="1238"/>
      <c r="L360" s="1238"/>
      <c r="M360" s="504">
        <v>0.14299999999999999</v>
      </c>
      <c r="N360" s="504">
        <v>0.34599999999999997</v>
      </c>
      <c r="O360" s="1238">
        <v>0.41</v>
      </c>
      <c r="P360" s="504">
        <v>0.216</v>
      </c>
      <c r="Q360" s="504">
        <v>2.68</v>
      </c>
      <c r="R360" s="504">
        <v>65.5</v>
      </c>
      <c r="S360" s="504">
        <v>15.65</v>
      </c>
      <c r="T360" s="504"/>
      <c r="U360" s="504"/>
      <c r="V360" s="504"/>
      <c r="W360" s="504"/>
      <c r="X360" s="504"/>
      <c r="Y360" s="1238">
        <v>0.436</v>
      </c>
      <c r="Z360" s="1238">
        <v>49.1</v>
      </c>
      <c r="AA360" s="1238">
        <v>29.1</v>
      </c>
      <c r="AB360" s="785"/>
      <c r="AC360" s="785"/>
      <c r="AD360" s="785"/>
      <c r="AE360" s="785"/>
      <c r="AF360" s="785"/>
      <c r="AG360" s="782"/>
      <c r="AH360" s="785"/>
    </row>
    <row r="361" spans="1:34" x14ac:dyDescent="0.25">
      <c r="A361" s="1238" t="s">
        <v>83</v>
      </c>
      <c r="B361" s="504" t="s">
        <v>20</v>
      </c>
      <c r="C361" s="504" t="s">
        <v>177</v>
      </c>
      <c r="D361" s="509">
        <v>42132</v>
      </c>
      <c r="E361" s="405" t="s">
        <v>154</v>
      </c>
      <c r="F361" s="504"/>
      <c r="G361" s="504"/>
      <c r="H361" s="504"/>
      <c r="I361" s="783" t="s">
        <v>93</v>
      </c>
      <c r="J361" s="1238"/>
      <c r="K361" s="1238"/>
      <c r="L361" s="1238"/>
      <c r="M361" s="1238">
        <v>0.52500000000000002</v>
      </c>
      <c r="N361" s="1238">
        <v>0.71399999999999997</v>
      </c>
      <c r="O361" s="1238">
        <v>0.16</v>
      </c>
      <c r="P361" s="1238">
        <v>0.47499999999999998</v>
      </c>
      <c r="Q361" s="1238">
        <v>2.19</v>
      </c>
      <c r="R361" s="1238">
        <v>16.899999999999999</v>
      </c>
      <c r="S361" s="1238">
        <v>13.28</v>
      </c>
      <c r="T361" s="504"/>
      <c r="U361" s="504"/>
      <c r="V361" s="1238"/>
      <c r="W361" s="1238"/>
      <c r="X361" s="504"/>
      <c r="Y361" s="1238">
        <v>53.6</v>
      </c>
      <c r="Z361" s="504">
        <v>2.085</v>
      </c>
      <c r="AA361" s="1238">
        <v>48.7</v>
      </c>
      <c r="AB361" s="785"/>
      <c r="AC361" s="785"/>
      <c r="AD361" s="785"/>
      <c r="AE361" s="782"/>
      <c r="AF361" s="782"/>
      <c r="AG361" s="782"/>
      <c r="AH361" s="785"/>
    </row>
    <row r="362" spans="1:34" x14ac:dyDescent="0.25">
      <c r="A362" s="1238" t="s">
        <v>83</v>
      </c>
      <c r="B362" s="504" t="s">
        <v>20</v>
      </c>
      <c r="C362" s="504" t="s">
        <v>177</v>
      </c>
      <c r="D362" s="509">
        <v>42135</v>
      </c>
      <c r="E362" s="405" t="s">
        <v>154</v>
      </c>
      <c r="F362" s="504"/>
      <c r="G362" s="504"/>
      <c r="H362" s="504"/>
      <c r="I362" s="783" t="s">
        <v>137</v>
      </c>
      <c r="J362" s="1238"/>
      <c r="K362" s="1238"/>
      <c r="L362" s="1238"/>
      <c r="M362" s="1238">
        <v>0.251</v>
      </c>
      <c r="N362" s="1238">
        <v>0.38600000000000001</v>
      </c>
      <c r="O362" s="1238">
        <v>0.09</v>
      </c>
      <c r="P362" s="1238">
        <v>5.5E-2</v>
      </c>
      <c r="Q362" s="1238">
        <v>0.86</v>
      </c>
      <c r="R362" s="1238">
        <v>44.4</v>
      </c>
      <c r="S362" s="1238">
        <v>6.31</v>
      </c>
      <c r="T362" s="1238"/>
      <c r="U362" s="504"/>
      <c r="V362" s="1238"/>
      <c r="W362" s="1238"/>
      <c r="X362" s="1238"/>
      <c r="Y362" s="1238">
        <v>26</v>
      </c>
      <c r="Z362" s="1238">
        <v>0.36299999999999999</v>
      </c>
      <c r="AA362" s="1238">
        <v>24.2</v>
      </c>
      <c r="AB362" s="785"/>
      <c r="AC362" s="785"/>
      <c r="AD362" s="785"/>
      <c r="AE362" s="785"/>
      <c r="AF362" s="785"/>
      <c r="AG362" s="782"/>
      <c r="AH362" s="785"/>
    </row>
    <row r="363" spans="1:34" x14ac:dyDescent="0.25">
      <c r="A363" s="1238" t="s">
        <v>83</v>
      </c>
      <c r="B363" s="504" t="s">
        <v>20</v>
      </c>
      <c r="C363" s="504" t="s">
        <v>177</v>
      </c>
      <c r="D363" s="509">
        <v>42142</v>
      </c>
      <c r="E363" s="405" t="s">
        <v>154</v>
      </c>
      <c r="F363" s="504"/>
      <c r="G363" s="504"/>
      <c r="H363" s="504"/>
      <c r="I363" s="783" t="s">
        <v>137</v>
      </c>
      <c r="J363" s="1238"/>
      <c r="K363" s="1238"/>
      <c r="L363" s="1238"/>
      <c r="M363" s="504">
        <v>0.20799999999999999</v>
      </c>
      <c r="N363" s="504">
        <v>0.51200000000000001</v>
      </c>
      <c r="O363" s="504">
        <v>0.54</v>
      </c>
      <c r="P363" s="504">
        <v>0.41</v>
      </c>
      <c r="Q363" s="504">
        <v>3.59</v>
      </c>
      <c r="R363" s="504">
        <v>53.7</v>
      </c>
      <c r="S363" s="504">
        <v>26.12</v>
      </c>
      <c r="T363" s="504"/>
      <c r="U363" s="504"/>
      <c r="V363" s="504"/>
      <c r="W363" s="1238"/>
      <c r="X363" s="1238"/>
      <c r="Y363" s="1238">
        <v>108</v>
      </c>
      <c r="Z363" s="1238">
        <v>1.702</v>
      </c>
      <c r="AA363" s="1238">
        <v>100.3</v>
      </c>
      <c r="AB363" s="785"/>
      <c r="AC363" s="785"/>
      <c r="AD363" s="785"/>
      <c r="AE363" s="785"/>
      <c r="AF363" s="785"/>
      <c r="AG363" s="782"/>
      <c r="AH363" s="785"/>
    </row>
    <row r="364" spans="1:34" x14ac:dyDescent="0.25">
      <c r="A364" s="1238" t="s">
        <v>83</v>
      </c>
      <c r="B364" s="504" t="s">
        <v>20</v>
      </c>
      <c r="C364" s="504" t="s">
        <v>177</v>
      </c>
      <c r="D364" s="509">
        <v>42150</v>
      </c>
      <c r="E364" s="405" t="s">
        <v>154</v>
      </c>
      <c r="F364" s="504"/>
      <c r="G364" s="504"/>
      <c r="H364" s="504"/>
      <c r="I364" s="783" t="s">
        <v>93</v>
      </c>
      <c r="J364" s="1238"/>
      <c r="K364" s="1238"/>
      <c r="L364" s="1238"/>
      <c r="M364" s="1238">
        <v>0.245</v>
      </c>
      <c r="N364" s="1238">
        <v>0.432</v>
      </c>
      <c r="O364" s="1238">
        <v>0.2</v>
      </c>
      <c r="P364" s="1238">
        <v>0.17399999999999999</v>
      </c>
      <c r="Q364" s="1238"/>
      <c r="R364" s="1238">
        <v>37.799999999999997</v>
      </c>
      <c r="S364" s="1238">
        <v>11.28</v>
      </c>
      <c r="T364" s="504"/>
      <c r="U364" s="504"/>
      <c r="V364" s="1238"/>
      <c r="W364" s="1238"/>
      <c r="X364" s="504"/>
      <c r="Y364" s="1238">
        <v>41.6</v>
      </c>
      <c r="Z364" s="504">
        <v>1.361</v>
      </c>
      <c r="AA364" s="1238">
        <v>42</v>
      </c>
      <c r="AB364" s="785"/>
      <c r="AC364" s="785"/>
      <c r="AD364" s="785"/>
      <c r="AE364" s="782"/>
      <c r="AF364" s="782"/>
      <c r="AG364" s="782"/>
      <c r="AH364" s="785"/>
    </row>
    <row r="365" spans="1:34" x14ac:dyDescent="0.25">
      <c r="A365" s="785" t="s">
        <v>83</v>
      </c>
      <c r="B365" s="782" t="s">
        <v>177</v>
      </c>
      <c r="C365" s="782" t="s">
        <v>177</v>
      </c>
      <c r="D365" s="852">
        <v>42184</v>
      </c>
      <c r="E365" s="405" t="s">
        <v>154</v>
      </c>
      <c r="F365" s="853">
        <v>0.45</v>
      </c>
      <c r="G365" s="782"/>
      <c r="H365" s="782" t="s">
        <v>174</v>
      </c>
      <c r="I365" s="785" t="s">
        <v>137</v>
      </c>
      <c r="J365" s="785"/>
      <c r="K365" s="785"/>
      <c r="L365" s="785"/>
      <c r="M365" s="782">
        <v>0.35399999999999998</v>
      </c>
      <c r="N365" s="782">
        <v>0.52400000000000002</v>
      </c>
      <c r="O365" s="782">
        <v>0.37</v>
      </c>
      <c r="P365" s="782">
        <v>0.22600000000000001</v>
      </c>
      <c r="Q365" s="782">
        <v>1.64</v>
      </c>
      <c r="R365" s="782">
        <v>11</v>
      </c>
      <c r="S365" s="782">
        <v>11.32</v>
      </c>
      <c r="T365" s="782"/>
      <c r="U365" s="782"/>
      <c r="V365" s="782"/>
      <c r="W365" s="782"/>
      <c r="X365" s="782"/>
      <c r="Y365" s="782"/>
      <c r="Z365" s="782"/>
      <c r="AA365" s="782"/>
      <c r="AB365" s="785"/>
      <c r="AC365" s="785"/>
      <c r="AD365" s="785"/>
      <c r="AE365" s="782"/>
      <c r="AF365" s="782"/>
      <c r="AG365" s="782"/>
      <c r="AH365" s="785"/>
    </row>
    <row r="366" spans="1:34" x14ac:dyDescent="0.25">
      <c r="A366" s="785" t="s">
        <v>83</v>
      </c>
      <c r="B366" s="782" t="s">
        <v>177</v>
      </c>
      <c r="C366" s="782" t="s">
        <v>177</v>
      </c>
      <c r="D366" s="852">
        <v>42191</v>
      </c>
      <c r="E366" s="405" t="s">
        <v>154</v>
      </c>
      <c r="F366" s="853">
        <v>0.55902777777777779</v>
      </c>
      <c r="G366" s="782"/>
      <c r="H366" s="782" t="s">
        <v>174</v>
      </c>
      <c r="I366" s="785" t="s">
        <v>137</v>
      </c>
      <c r="J366" s="785"/>
      <c r="K366" s="785"/>
      <c r="L366" s="785"/>
      <c r="M366" s="782">
        <v>0.38700000000000001</v>
      </c>
      <c r="N366" s="782">
        <v>0.44400000000000001</v>
      </c>
      <c r="O366" s="782">
        <v>0.23</v>
      </c>
      <c r="P366" s="782">
        <v>0.34499999999999997</v>
      </c>
      <c r="Q366" s="782">
        <v>1.3</v>
      </c>
      <c r="R366" s="782">
        <v>4.9000000000000004</v>
      </c>
      <c r="S366" s="782">
        <v>8.32</v>
      </c>
      <c r="T366" s="782"/>
      <c r="U366" s="782"/>
      <c r="V366" s="782"/>
      <c r="W366" s="782"/>
      <c r="X366" s="782"/>
      <c r="Y366" s="782"/>
      <c r="Z366" s="782"/>
      <c r="AA366" s="782"/>
      <c r="AB366" s="785"/>
      <c r="AC366" s="785"/>
      <c r="AD366" s="785"/>
      <c r="AE366" s="785"/>
      <c r="AF366" s="785"/>
      <c r="AG366" s="782"/>
      <c r="AH366" s="785"/>
    </row>
    <row r="367" spans="1:34" x14ac:dyDescent="0.25">
      <c r="A367" s="1238" t="s">
        <v>83</v>
      </c>
      <c r="B367" s="1238" t="s">
        <v>27</v>
      </c>
      <c r="C367" s="1238" t="s">
        <v>178</v>
      </c>
      <c r="D367" s="1227">
        <v>42132</v>
      </c>
      <c r="E367" s="405" t="s">
        <v>154</v>
      </c>
      <c r="F367" s="426"/>
      <c r="G367" s="1238"/>
      <c r="H367" s="1238"/>
      <c r="I367" s="783" t="s">
        <v>93</v>
      </c>
      <c r="J367" s="1238"/>
      <c r="K367" s="1238"/>
      <c r="L367" s="1238"/>
      <c r="M367" s="472">
        <v>0.67500000000000004</v>
      </c>
      <c r="N367" s="472">
        <v>0.95599999999999996</v>
      </c>
      <c r="O367" s="473">
        <v>0.14000000000000001</v>
      </c>
      <c r="P367" s="472">
        <v>0.30299999999999999</v>
      </c>
      <c r="Q367" s="473">
        <v>1.82</v>
      </c>
      <c r="R367" s="475">
        <v>57</v>
      </c>
      <c r="S367" s="473">
        <v>16</v>
      </c>
      <c r="T367" s="473"/>
      <c r="U367" s="475">
        <v>120330</v>
      </c>
      <c r="V367" s="475">
        <v>241920</v>
      </c>
      <c r="W367" s="946" t="s">
        <v>19</v>
      </c>
      <c r="X367" s="946" t="s">
        <v>19</v>
      </c>
      <c r="Y367" s="475">
        <v>98</v>
      </c>
      <c r="Z367" s="472">
        <v>2.1930000000000001</v>
      </c>
      <c r="AA367" s="475">
        <v>116.4</v>
      </c>
      <c r="AB367" s="785"/>
      <c r="AC367" s="785"/>
      <c r="AD367" s="785"/>
      <c r="AE367" s="785"/>
      <c r="AF367" s="785"/>
      <c r="AG367" s="785"/>
      <c r="AH367" s="785"/>
    </row>
    <row r="368" spans="1:34" x14ac:dyDescent="0.25">
      <c r="A368" s="1238" t="s">
        <v>83</v>
      </c>
      <c r="B368" s="504" t="s">
        <v>27</v>
      </c>
      <c r="C368" s="504" t="s">
        <v>178</v>
      </c>
      <c r="D368" s="1227">
        <v>42135</v>
      </c>
      <c r="E368" s="405" t="s">
        <v>154</v>
      </c>
      <c r="F368" s="504"/>
      <c r="G368" s="504"/>
      <c r="H368" s="504"/>
      <c r="I368" s="783" t="s">
        <v>137</v>
      </c>
      <c r="J368" s="1238"/>
      <c r="K368" s="1238"/>
      <c r="L368" s="1238"/>
      <c r="M368" s="472">
        <v>0.19400000000000001</v>
      </c>
      <c r="N368" s="472">
        <v>0.36399999999999999</v>
      </c>
      <c r="O368" s="473">
        <v>0.09</v>
      </c>
      <c r="P368" s="472">
        <v>0.13500000000000001</v>
      </c>
      <c r="Q368" s="473">
        <v>0.83</v>
      </c>
      <c r="R368" s="475">
        <v>36.700000000000003</v>
      </c>
      <c r="S368" s="473">
        <v>7.03</v>
      </c>
      <c r="T368" s="473"/>
      <c r="U368" s="475"/>
      <c r="V368" s="475"/>
      <c r="W368" s="946" t="s">
        <v>19</v>
      </c>
      <c r="X368" s="946" t="s">
        <v>19</v>
      </c>
      <c r="Y368" s="475">
        <v>68.2</v>
      </c>
      <c r="Z368" s="472">
        <v>0.77100000000000002</v>
      </c>
      <c r="AA368" s="475">
        <v>120.1</v>
      </c>
      <c r="AB368" s="785"/>
      <c r="AC368" s="785"/>
      <c r="AD368" s="785"/>
      <c r="AE368" s="785"/>
      <c r="AF368" s="785"/>
      <c r="AG368" s="782"/>
      <c r="AH368" s="785"/>
    </row>
    <row r="369" spans="1:34" x14ac:dyDescent="0.25">
      <c r="A369" s="785" t="s">
        <v>83</v>
      </c>
      <c r="B369" s="782" t="s">
        <v>178</v>
      </c>
      <c r="C369" s="782" t="s">
        <v>178</v>
      </c>
      <c r="D369" s="852">
        <v>42191</v>
      </c>
      <c r="E369" s="405" t="s">
        <v>154</v>
      </c>
      <c r="F369" s="853">
        <v>0.69791666666666663</v>
      </c>
      <c r="G369" s="782"/>
      <c r="H369" s="782" t="s">
        <v>174</v>
      </c>
      <c r="I369" s="785" t="s">
        <v>137</v>
      </c>
      <c r="J369" s="785"/>
      <c r="K369" s="785"/>
      <c r="L369" s="785"/>
      <c r="M369" s="785">
        <v>0.79600000000000004</v>
      </c>
      <c r="N369" s="785">
        <v>0.91</v>
      </c>
      <c r="O369" s="785">
        <v>0.13</v>
      </c>
      <c r="P369" s="785">
        <v>0.56699999999999995</v>
      </c>
      <c r="Q369" s="785">
        <v>1.58</v>
      </c>
      <c r="R369" s="785">
        <v>29</v>
      </c>
      <c r="S369" s="785">
        <v>7.67</v>
      </c>
      <c r="T369" s="782"/>
      <c r="U369" s="782"/>
      <c r="V369" s="785"/>
      <c r="W369" s="785"/>
      <c r="X369" s="782"/>
      <c r="Y369" s="785"/>
      <c r="Z369" s="782"/>
      <c r="AA369" s="785"/>
      <c r="AB369" s="785"/>
      <c r="AC369" s="785"/>
      <c r="AD369" s="785"/>
      <c r="AE369" s="782"/>
      <c r="AF369" s="782"/>
      <c r="AG369" s="782"/>
      <c r="AH369" s="785"/>
    </row>
    <row r="370" spans="1:34" x14ac:dyDescent="0.25">
      <c r="A370" s="1238" t="s">
        <v>83</v>
      </c>
      <c r="B370" s="1238" t="s">
        <v>21</v>
      </c>
      <c r="C370" s="1238" t="s">
        <v>179</v>
      </c>
      <c r="D370" s="405">
        <v>41817</v>
      </c>
      <c r="E370" s="405" t="s">
        <v>154</v>
      </c>
      <c r="F370" s="406">
        <v>0.47361111111111115</v>
      </c>
      <c r="G370" s="1238" t="s">
        <v>22</v>
      </c>
      <c r="H370" s="1238" t="s">
        <v>23</v>
      </c>
      <c r="I370" s="783" t="s">
        <v>137</v>
      </c>
      <c r="J370" s="1238"/>
      <c r="K370" s="1238"/>
      <c r="L370" s="1238"/>
      <c r="M370" s="1238">
        <v>0.50600000000000001</v>
      </c>
      <c r="N370" s="1238">
        <v>0.65600000000000003</v>
      </c>
      <c r="O370" s="1238">
        <v>0.06</v>
      </c>
      <c r="P370" s="1238">
        <v>0</v>
      </c>
      <c r="Q370" s="1238">
        <v>0.53</v>
      </c>
      <c r="R370" s="1238">
        <v>39.700000000000003</v>
      </c>
      <c r="S370" s="1238">
        <v>5.82</v>
      </c>
      <c r="T370" s="1238"/>
      <c r="U370" s="1238"/>
      <c r="V370" s="1238"/>
      <c r="W370" s="1238"/>
      <c r="X370" s="1238"/>
      <c r="Y370" s="1238"/>
      <c r="Z370" s="1238"/>
      <c r="AA370" s="1238"/>
      <c r="AB370" s="785"/>
      <c r="AC370" s="785"/>
      <c r="AD370" s="785"/>
      <c r="AE370" s="785"/>
      <c r="AF370" s="785"/>
      <c r="AG370" s="785"/>
      <c r="AH370" s="785"/>
    </row>
    <row r="371" spans="1:34" x14ac:dyDescent="0.25">
      <c r="A371" s="1238" t="s">
        <v>83</v>
      </c>
      <c r="B371" s="504" t="s">
        <v>21</v>
      </c>
      <c r="C371" s="504" t="s">
        <v>179</v>
      </c>
      <c r="D371" s="509">
        <v>41845</v>
      </c>
      <c r="E371" s="405" t="s">
        <v>154</v>
      </c>
      <c r="F371" s="510">
        <v>0.46180555555555558</v>
      </c>
      <c r="G371" s="504" t="s">
        <v>24</v>
      </c>
      <c r="H371" s="504" t="s">
        <v>23</v>
      </c>
      <c r="I371" s="783" t="s">
        <v>137</v>
      </c>
      <c r="J371" s="1238"/>
      <c r="K371" s="1238"/>
      <c r="L371" s="1238"/>
      <c r="M371" s="1238">
        <v>0.625</v>
      </c>
      <c r="N371" s="1238">
        <v>0.754</v>
      </c>
      <c r="O371" s="1238">
        <v>0.09</v>
      </c>
      <c r="P371" s="1238">
        <v>0</v>
      </c>
      <c r="Q371" s="1238">
        <v>0.61</v>
      </c>
      <c r="R371" s="1238">
        <v>9</v>
      </c>
      <c r="S371" s="1238">
        <v>5.81</v>
      </c>
      <c r="T371" s="504"/>
      <c r="U371" s="504"/>
      <c r="V371" s="1238"/>
      <c r="W371" s="1238"/>
      <c r="X371" s="504"/>
      <c r="Y371" s="1238"/>
      <c r="Z371" s="504"/>
      <c r="AA371" s="1238"/>
      <c r="AB371" s="785"/>
      <c r="AC371" s="782"/>
      <c r="AD371" s="782"/>
      <c r="AE371" s="782"/>
      <c r="AF371" s="782"/>
      <c r="AG371" s="782"/>
      <c r="AH371" s="785"/>
    </row>
    <row r="372" spans="1:34" x14ac:dyDescent="0.25">
      <c r="A372" s="1238" t="s">
        <v>83</v>
      </c>
      <c r="B372" s="504" t="s">
        <v>21</v>
      </c>
      <c r="C372" s="504" t="s">
        <v>179</v>
      </c>
      <c r="D372" s="509">
        <v>41925</v>
      </c>
      <c r="E372" s="405" t="s">
        <v>154</v>
      </c>
      <c r="F372" s="510">
        <v>0.45</v>
      </c>
      <c r="G372" s="504" t="s">
        <v>22</v>
      </c>
      <c r="H372" s="504" t="s">
        <v>23</v>
      </c>
      <c r="I372" s="783" t="s">
        <v>137</v>
      </c>
      <c r="J372" s="1238"/>
      <c r="K372" s="1238"/>
      <c r="L372" s="1238"/>
      <c r="M372" s="1238">
        <v>0.70699999999999996</v>
      </c>
      <c r="N372" s="1238">
        <v>0.92600000000000005</v>
      </c>
      <c r="O372" s="1238">
        <v>0.36</v>
      </c>
      <c r="P372" s="1238">
        <v>6.8000000000000005E-2</v>
      </c>
      <c r="Q372" s="1238">
        <v>0.91</v>
      </c>
      <c r="R372" s="1238">
        <v>38.1</v>
      </c>
      <c r="S372" s="1238">
        <v>5.34</v>
      </c>
      <c r="T372" s="504"/>
      <c r="U372" s="504"/>
      <c r="V372" s="1238"/>
      <c r="W372" s="1238"/>
      <c r="X372" s="504"/>
      <c r="Y372" s="1238"/>
      <c r="Z372" s="504"/>
      <c r="AA372" s="1238"/>
      <c r="AB372" s="785"/>
      <c r="AC372" s="782"/>
      <c r="AD372" s="782"/>
      <c r="AE372" s="782"/>
      <c r="AF372" s="782"/>
      <c r="AG372" s="782"/>
      <c r="AH372" s="785"/>
    </row>
    <row r="373" spans="1:34" x14ac:dyDescent="0.25">
      <c r="A373" s="1238" t="s">
        <v>83</v>
      </c>
      <c r="B373" s="504" t="s">
        <v>21</v>
      </c>
      <c r="C373" s="504" t="s">
        <v>179</v>
      </c>
      <c r="D373" s="509">
        <v>42089</v>
      </c>
      <c r="E373" s="405" t="s">
        <v>154</v>
      </c>
      <c r="F373" s="510">
        <v>0.52083333333333337</v>
      </c>
      <c r="G373" s="504"/>
      <c r="H373" s="504"/>
      <c r="I373" s="783" t="s">
        <v>93</v>
      </c>
      <c r="J373" s="1238"/>
      <c r="K373" s="1238"/>
      <c r="L373" s="1238"/>
      <c r="M373" s="504">
        <v>0.81299999999999994</v>
      </c>
      <c r="N373" s="504">
        <v>1.33</v>
      </c>
      <c r="O373" s="504">
        <v>0.39</v>
      </c>
      <c r="P373" s="504">
        <v>0.22500000000000001</v>
      </c>
      <c r="Q373" s="504">
        <v>2.59</v>
      </c>
      <c r="R373" s="504">
        <v>72.3</v>
      </c>
      <c r="S373" s="504"/>
      <c r="T373" s="504"/>
      <c r="U373" s="504"/>
      <c r="V373" s="504"/>
      <c r="W373" s="504"/>
      <c r="X373" s="504"/>
      <c r="Y373" s="1238">
        <v>1.9650000000000001</v>
      </c>
      <c r="Z373" s="504">
        <v>79.400000000000006</v>
      </c>
      <c r="AA373" s="1238">
        <v>113.1</v>
      </c>
      <c r="AB373" s="785"/>
      <c r="AC373" s="785"/>
      <c r="AD373" s="785"/>
      <c r="AE373" s="782"/>
      <c r="AF373" s="782"/>
      <c r="AG373" s="782"/>
      <c r="AH373" s="785"/>
    </row>
    <row r="374" spans="1:34" x14ac:dyDescent="0.25">
      <c r="A374" s="1238" t="s">
        <v>83</v>
      </c>
      <c r="B374" s="504" t="s">
        <v>21</v>
      </c>
      <c r="C374" s="504" t="s">
        <v>179</v>
      </c>
      <c r="D374" s="509">
        <v>42135</v>
      </c>
      <c r="E374" s="405" t="s">
        <v>154</v>
      </c>
      <c r="F374" s="510">
        <v>0.51736111111111105</v>
      </c>
      <c r="G374" s="504"/>
      <c r="H374" s="504"/>
      <c r="I374" s="783" t="s">
        <v>137</v>
      </c>
      <c r="J374" s="1238"/>
      <c r="K374" s="1238"/>
      <c r="L374" s="1238"/>
      <c r="M374" s="1238">
        <v>0.248</v>
      </c>
      <c r="N374" s="1238">
        <v>0.96799999999999997</v>
      </c>
      <c r="O374" s="1238">
        <v>0.26</v>
      </c>
      <c r="P374" s="1238">
        <v>0.127</v>
      </c>
      <c r="Q374" s="1238">
        <v>1.5</v>
      </c>
      <c r="R374" s="1238">
        <v>44.4</v>
      </c>
      <c r="S374" s="1238">
        <v>8.58</v>
      </c>
      <c r="T374" s="504"/>
      <c r="U374" s="504"/>
      <c r="V374" s="1238"/>
      <c r="W374" s="1238"/>
      <c r="X374" s="504"/>
      <c r="Y374" s="1238"/>
      <c r="Z374" s="504"/>
      <c r="AA374" s="1238"/>
      <c r="AB374" s="785"/>
      <c r="AC374" s="785"/>
      <c r="AD374" s="785"/>
      <c r="AE374" s="782"/>
      <c r="AF374" s="782"/>
      <c r="AG374" s="782"/>
      <c r="AH374" s="785"/>
    </row>
    <row r="375" spans="1:34" x14ac:dyDescent="0.25">
      <c r="A375" s="785" t="s">
        <v>83</v>
      </c>
      <c r="B375" s="782" t="s">
        <v>179</v>
      </c>
      <c r="C375" s="782" t="s">
        <v>179</v>
      </c>
      <c r="D375" s="852">
        <v>42191</v>
      </c>
      <c r="E375" s="405" t="s">
        <v>154</v>
      </c>
      <c r="F375" s="853">
        <v>0.76736111111111116</v>
      </c>
      <c r="G375" s="782"/>
      <c r="H375" s="782" t="s">
        <v>174</v>
      </c>
      <c r="I375" s="785" t="s">
        <v>137</v>
      </c>
      <c r="J375" s="785"/>
      <c r="K375" s="785"/>
      <c r="L375" s="785"/>
      <c r="M375" s="785">
        <v>9.4E-2</v>
      </c>
      <c r="N375" s="785">
        <v>0.44800000000000001</v>
      </c>
      <c r="O375" s="785">
        <v>0.13</v>
      </c>
      <c r="P375" s="785">
        <v>0.17199999999999999</v>
      </c>
      <c r="Q375" s="785">
        <v>1.01</v>
      </c>
      <c r="R375" s="785">
        <v>261.3</v>
      </c>
      <c r="S375" s="785">
        <v>4.38</v>
      </c>
      <c r="T375" s="782"/>
      <c r="U375" s="782"/>
      <c r="V375" s="785"/>
      <c r="W375" s="785"/>
      <c r="X375" s="782"/>
      <c r="Y375" s="785"/>
      <c r="Z375" s="782"/>
      <c r="AA375" s="785"/>
      <c r="AB375" s="785"/>
      <c r="AC375" s="785"/>
      <c r="AD375" s="785"/>
      <c r="AE375" s="782"/>
      <c r="AF375" s="782"/>
      <c r="AG375" s="782"/>
      <c r="AH375" s="785"/>
    </row>
    <row r="376" spans="1:34" x14ac:dyDescent="0.25">
      <c r="A376" s="1238" t="s">
        <v>83</v>
      </c>
      <c r="B376" s="1238" t="s">
        <v>76</v>
      </c>
      <c r="C376" s="1238" t="s">
        <v>76</v>
      </c>
      <c r="D376" s="405">
        <v>41731</v>
      </c>
      <c r="E376" s="405" t="s">
        <v>154</v>
      </c>
      <c r="F376" s="426">
        <v>0.39583333333333331</v>
      </c>
      <c r="G376" s="1179" t="s">
        <v>24</v>
      </c>
      <c r="H376" s="1238"/>
      <c r="I376" s="783" t="s">
        <v>93</v>
      </c>
      <c r="J376" s="1238"/>
      <c r="K376" s="1238"/>
      <c r="L376" s="1238"/>
      <c r="M376" s="1179">
        <v>1.4E-2</v>
      </c>
      <c r="N376" s="1179">
        <v>2.4E-2</v>
      </c>
      <c r="O376" s="433">
        <v>0</v>
      </c>
      <c r="P376" s="432">
        <v>0.5</v>
      </c>
      <c r="Q376" s="433">
        <v>0.5</v>
      </c>
      <c r="R376" s="1179">
        <v>0.1</v>
      </c>
      <c r="S376" s="1179">
        <v>0.8</v>
      </c>
      <c r="T376" s="1179"/>
      <c r="U376" s="1179">
        <v>7.5</v>
      </c>
      <c r="V376" s="1179">
        <v>117.2</v>
      </c>
      <c r="W376" s="1238"/>
      <c r="X376" s="1238"/>
      <c r="Y376" s="1238"/>
      <c r="Z376" s="1238"/>
      <c r="AA376" s="1238"/>
      <c r="AB376" s="785"/>
      <c r="AC376" s="785"/>
      <c r="AD376" s="785"/>
      <c r="AE376" s="785"/>
      <c r="AF376" s="785"/>
      <c r="AG376" s="785"/>
      <c r="AH376" s="785"/>
    </row>
    <row r="377" spans="1:34" x14ac:dyDescent="0.25">
      <c r="A377" s="1238" t="s">
        <v>83</v>
      </c>
      <c r="B377" s="1238" t="s">
        <v>76</v>
      </c>
      <c r="C377" s="1238" t="s">
        <v>76</v>
      </c>
      <c r="D377" s="405">
        <v>41731</v>
      </c>
      <c r="E377" s="405" t="s">
        <v>154</v>
      </c>
      <c r="F377" s="426">
        <v>0.39583333333333331</v>
      </c>
      <c r="G377" s="1179" t="s">
        <v>24</v>
      </c>
      <c r="H377" s="1238"/>
      <c r="I377" s="783" t="s">
        <v>93</v>
      </c>
      <c r="J377" s="1238"/>
      <c r="K377" s="1238"/>
      <c r="L377" s="1238"/>
      <c r="M377" s="1179">
        <v>1.4E-2</v>
      </c>
      <c r="N377" s="432">
        <v>0.02</v>
      </c>
      <c r="O377" s="1179">
        <v>0.04</v>
      </c>
      <c r="P377" s="1179">
        <v>0.498</v>
      </c>
      <c r="Q377" s="1179">
        <v>0.49</v>
      </c>
      <c r="R377" s="1179">
        <v>0.3</v>
      </c>
      <c r="S377" s="1179">
        <v>0.7</v>
      </c>
      <c r="T377" s="1179"/>
      <c r="U377" s="429"/>
      <c r="V377" s="429"/>
      <c r="W377" s="1238"/>
      <c r="X377" s="1238"/>
      <c r="Y377" s="1238"/>
      <c r="Z377" s="1238"/>
      <c r="AA377" s="1238"/>
      <c r="AB377" s="785"/>
      <c r="AC377" s="785"/>
      <c r="AD377" s="785"/>
      <c r="AE377" s="785"/>
      <c r="AF377" s="785"/>
      <c r="AG377" s="785"/>
      <c r="AH377" s="785"/>
    </row>
    <row r="378" spans="1:34" x14ac:dyDescent="0.25">
      <c r="A378" s="1238" t="s">
        <v>83</v>
      </c>
      <c r="B378" s="1238" t="s">
        <v>76</v>
      </c>
      <c r="C378" s="1238" t="s">
        <v>76</v>
      </c>
      <c r="D378" s="405">
        <v>41751</v>
      </c>
      <c r="E378" s="405" t="s">
        <v>154</v>
      </c>
      <c r="F378" s="426">
        <v>0.45833333333333331</v>
      </c>
      <c r="G378" s="1179" t="s">
        <v>22</v>
      </c>
      <c r="H378" s="1238"/>
      <c r="I378" s="783" t="s">
        <v>93</v>
      </c>
      <c r="J378" s="1238"/>
      <c r="K378" s="1238"/>
      <c r="L378" s="1238"/>
      <c r="M378" s="1179">
        <v>8.0000000000000002E-3</v>
      </c>
      <c r="N378" s="1179">
        <v>2.1999999999999999E-2</v>
      </c>
      <c r="O378" s="433">
        <v>0</v>
      </c>
      <c r="P378" s="1179">
        <v>0.49399999999999999</v>
      </c>
      <c r="Q378" s="1179">
        <v>0.55000000000000004</v>
      </c>
      <c r="R378" s="1179">
        <v>0.3</v>
      </c>
      <c r="S378" s="704">
        <v>0</v>
      </c>
      <c r="T378" s="704"/>
      <c r="U378" s="1179">
        <v>9.8000000000000007</v>
      </c>
      <c r="V378" s="1179">
        <v>770.1</v>
      </c>
      <c r="W378" s="704"/>
      <c r="X378" s="704"/>
      <c r="Y378" s="1238"/>
      <c r="Z378" s="1238"/>
      <c r="AA378" s="1238"/>
      <c r="AB378" s="785"/>
      <c r="AC378" s="785"/>
      <c r="AD378" s="785"/>
      <c r="AE378" s="785"/>
      <c r="AF378" s="785"/>
      <c r="AG378" s="785"/>
      <c r="AH378" s="785"/>
    </row>
    <row r="379" spans="1:34" x14ac:dyDescent="0.25">
      <c r="A379" s="1238" t="s">
        <v>83</v>
      </c>
      <c r="B379" s="1238" t="s">
        <v>76</v>
      </c>
      <c r="C379" s="1238" t="s">
        <v>76</v>
      </c>
      <c r="D379" s="405">
        <v>41760</v>
      </c>
      <c r="E379" s="405" t="s">
        <v>154</v>
      </c>
      <c r="F379" s="426">
        <v>0.45069444444444445</v>
      </c>
      <c r="G379" s="1179" t="s">
        <v>24</v>
      </c>
      <c r="H379" s="1238"/>
      <c r="I379" s="783" t="s">
        <v>93</v>
      </c>
      <c r="J379" s="1238"/>
      <c r="K379" s="1238"/>
      <c r="L379" s="1238"/>
      <c r="M379" s="1179">
        <v>1.2E-2</v>
      </c>
      <c r="N379" s="1179">
        <v>1.2E-2</v>
      </c>
      <c r="O379" s="1179">
        <v>0.08</v>
      </c>
      <c r="P379" s="1179">
        <v>0.46700000000000003</v>
      </c>
      <c r="Q379" s="1179">
        <v>0.52</v>
      </c>
      <c r="R379" s="1179">
        <v>0.7</v>
      </c>
      <c r="S379" s="1179">
        <v>0.5</v>
      </c>
      <c r="T379" s="1179"/>
      <c r="U379" s="529">
        <v>0.5</v>
      </c>
      <c r="V379" s="1179">
        <v>116.9</v>
      </c>
      <c r="W379" s="1238"/>
      <c r="X379" s="1238"/>
      <c r="Y379" s="1238"/>
      <c r="Z379" s="1238"/>
      <c r="AA379" s="1238"/>
      <c r="AB379" s="785"/>
      <c r="AC379" s="785"/>
      <c r="AD379" s="785"/>
      <c r="AE379" s="785"/>
      <c r="AF379" s="785"/>
      <c r="AG379" s="785"/>
      <c r="AH379" s="785"/>
    </row>
    <row r="380" spans="1:34" x14ac:dyDescent="0.25">
      <c r="A380" s="1238" t="s">
        <v>83</v>
      </c>
      <c r="B380" s="1238" t="s">
        <v>76</v>
      </c>
      <c r="C380" s="1238" t="s">
        <v>76</v>
      </c>
      <c r="D380" s="405">
        <v>41767</v>
      </c>
      <c r="E380" s="405" t="s">
        <v>154</v>
      </c>
      <c r="F380" s="426">
        <v>0.52361111111111114</v>
      </c>
      <c r="G380" s="1179" t="s">
        <v>24</v>
      </c>
      <c r="H380" s="1238"/>
      <c r="I380" s="783" t="s">
        <v>93</v>
      </c>
      <c r="J380" s="1238"/>
      <c r="K380" s="1238"/>
      <c r="L380" s="1238"/>
      <c r="M380" s="1179">
        <v>8.0000000000000002E-3</v>
      </c>
      <c r="N380" s="432">
        <v>0.01</v>
      </c>
      <c r="O380" s="1179">
        <v>0.18</v>
      </c>
      <c r="P380" s="432">
        <v>0.44</v>
      </c>
      <c r="Q380" s="1179">
        <v>0.68</v>
      </c>
      <c r="R380" s="1179">
        <v>0.3</v>
      </c>
      <c r="S380" s="1179">
        <v>1.4</v>
      </c>
      <c r="T380" s="1179"/>
      <c r="U380" s="1179">
        <v>0.5</v>
      </c>
      <c r="V380" s="1179">
        <v>0.5</v>
      </c>
      <c r="W380" s="1238"/>
      <c r="X380" s="1238"/>
      <c r="Y380" s="1238"/>
      <c r="Z380" s="1238"/>
      <c r="AA380" s="1238"/>
      <c r="AB380" s="785"/>
      <c r="AC380" s="785"/>
      <c r="AD380" s="785"/>
      <c r="AE380" s="785"/>
      <c r="AF380" s="785"/>
      <c r="AG380" s="785"/>
      <c r="AH380" s="785"/>
    </row>
    <row r="381" spans="1:34" x14ac:dyDescent="0.25">
      <c r="A381" s="1238" t="s">
        <v>83</v>
      </c>
      <c r="B381" s="1238" t="s">
        <v>76</v>
      </c>
      <c r="C381" s="1238" t="s">
        <v>76</v>
      </c>
      <c r="D381" s="405">
        <v>41772</v>
      </c>
      <c r="E381" s="405" t="s">
        <v>154</v>
      </c>
      <c r="F381" s="426">
        <v>0.42569444444444443</v>
      </c>
      <c r="G381" s="1179" t="s">
        <v>24</v>
      </c>
      <c r="H381" s="1238"/>
      <c r="I381" s="783"/>
      <c r="J381" s="1238"/>
      <c r="K381" s="1238"/>
      <c r="L381" s="1238"/>
      <c r="M381" s="1179">
        <v>8.0000000000000002E-3</v>
      </c>
      <c r="N381" s="432">
        <v>0.02</v>
      </c>
      <c r="O381" s="1179">
        <v>0.06</v>
      </c>
      <c r="P381" s="1179">
        <v>0.45800000000000002</v>
      </c>
      <c r="Q381" s="1179">
        <v>0.49</v>
      </c>
      <c r="R381" s="1179">
        <v>0.5</v>
      </c>
      <c r="S381" s="1179">
        <v>0.5</v>
      </c>
      <c r="T381" s="1179"/>
      <c r="U381" s="529">
        <v>0.5</v>
      </c>
      <c r="V381" s="1179">
        <v>18.899999999999999</v>
      </c>
      <c r="W381" s="1238"/>
      <c r="X381" s="1238"/>
      <c r="Y381" s="1238"/>
      <c r="Z381" s="1238"/>
      <c r="AA381" s="1238"/>
      <c r="AB381" s="785"/>
      <c r="AC381" s="785"/>
      <c r="AD381" s="785"/>
      <c r="AE381" s="785"/>
      <c r="AF381" s="785"/>
      <c r="AG381" s="785"/>
      <c r="AH381" s="785"/>
    </row>
    <row r="382" spans="1:34" x14ac:dyDescent="0.25">
      <c r="A382" s="1238" t="s">
        <v>83</v>
      </c>
      <c r="B382" s="1238" t="s">
        <v>76</v>
      </c>
      <c r="C382" s="1238" t="s">
        <v>76</v>
      </c>
      <c r="D382" s="509">
        <v>41778</v>
      </c>
      <c r="E382" s="405" t="s">
        <v>154</v>
      </c>
      <c r="F382" s="922">
        <v>0.53194444444444444</v>
      </c>
      <c r="G382" s="506" t="s">
        <v>36</v>
      </c>
      <c r="H382" s="1238"/>
      <c r="I382" s="783" t="s">
        <v>93</v>
      </c>
      <c r="J382" s="1238"/>
      <c r="K382" s="1238"/>
      <c r="L382" s="1238"/>
      <c r="M382" s="506">
        <v>1.0999999999999999E-2</v>
      </c>
      <c r="N382" s="506">
        <v>1.6E-2</v>
      </c>
      <c r="O382" s="506">
        <v>0.03</v>
      </c>
      <c r="P382" s="506">
        <v>0.48899999999999999</v>
      </c>
      <c r="Q382" s="506">
        <v>0.49</v>
      </c>
      <c r="R382" s="506">
        <v>0.2</v>
      </c>
      <c r="S382" s="506">
        <v>0.4</v>
      </c>
      <c r="T382" s="506"/>
      <c r="U382" s="508">
        <v>11</v>
      </c>
      <c r="V382" s="506">
        <v>123.6</v>
      </c>
      <c r="W382" s="506"/>
      <c r="X382" s="506"/>
      <c r="Y382" s="506"/>
      <c r="Z382" s="506"/>
      <c r="AA382" s="506"/>
      <c r="AB382" s="785"/>
      <c r="AC382" s="785"/>
      <c r="AD382" s="785"/>
      <c r="AE382" s="785"/>
      <c r="AF382" s="785"/>
      <c r="AG382" s="785"/>
      <c r="AH382" s="785"/>
    </row>
    <row r="383" spans="1:34" x14ac:dyDescent="0.25">
      <c r="A383" s="1238" t="s">
        <v>83</v>
      </c>
      <c r="B383" s="1238" t="s">
        <v>76</v>
      </c>
      <c r="C383" s="1238" t="s">
        <v>76</v>
      </c>
      <c r="D383" s="405">
        <v>41787</v>
      </c>
      <c r="E383" s="405" t="s">
        <v>154</v>
      </c>
      <c r="F383" s="426">
        <v>0.44097222222222227</v>
      </c>
      <c r="G383" s="1179" t="s">
        <v>22</v>
      </c>
      <c r="H383" s="1238"/>
      <c r="I383" s="783"/>
      <c r="J383" s="1238"/>
      <c r="K383" s="1238"/>
      <c r="L383" s="1238"/>
      <c r="M383" s="1179">
        <v>8.9999999999999993E-3</v>
      </c>
      <c r="N383" s="1179">
        <v>1.2E-2</v>
      </c>
      <c r="O383" s="1179">
        <v>0.06</v>
      </c>
      <c r="P383" s="1179">
        <v>0.495</v>
      </c>
      <c r="Q383" s="1179">
        <v>0.51</v>
      </c>
      <c r="R383" s="1179">
        <v>0.1</v>
      </c>
      <c r="S383" s="1179">
        <v>0.3</v>
      </c>
      <c r="T383" s="1179"/>
      <c r="U383" s="1179">
        <v>0.5</v>
      </c>
      <c r="V383" s="1179">
        <v>0.5</v>
      </c>
      <c r="W383" s="1238"/>
      <c r="X383" s="1238"/>
      <c r="Y383" s="1238"/>
      <c r="Z383" s="1238"/>
      <c r="AA383" s="1238"/>
      <c r="AB383" s="785"/>
      <c r="AC383" s="785"/>
      <c r="AD383" s="785"/>
      <c r="AE383" s="785"/>
      <c r="AF383" s="785"/>
      <c r="AG383" s="785"/>
      <c r="AH383" s="785"/>
    </row>
    <row r="384" spans="1:34" x14ac:dyDescent="0.25">
      <c r="A384" s="1238" t="s">
        <v>83</v>
      </c>
      <c r="B384" s="1238" t="s">
        <v>76</v>
      </c>
      <c r="C384" s="1238" t="s">
        <v>76</v>
      </c>
      <c r="D384" s="405">
        <v>41795</v>
      </c>
      <c r="E384" s="405" t="s">
        <v>154</v>
      </c>
      <c r="F384" s="426">
        <v>0.48402777777777778</v>
      </c>
      <c r="G384" s="1179" t="s">
        <v>24</v>
      </c>
      <c r="H384" s="1238"/>
      <c r="I384" s="783"/>
      <c r="J384" s="1238"/>
      <c r="K384" s="1238"/>
      <c r="L384" s="1238"/>
      <c r="M384" s="1179">
        <v>8.0000000000000002E-3</v>
      </c>
      <c r="N384" s="1179">
        <v>2.8000000000000001E-2</v>
      </c>
      <c r="O384" s="1179">
        <v>0.12</v>
      </c>
      <c r="P384" s="1179">
        <v>0.44400000000000001</v>
      </c>
      <c r="Q384" s="1179">
        <v>0.59</v>
      </c>
      <c r="R384" s="704">
        <v>0</v>
      </c>
      <c r="S384" s="1179">
        <v>1.4</v>
      </c>
      <c r="T384" s="1179"/>
      <c r="U384" s="1179">
        <v>0.5</v>
      </c>
      <c r="V384" s="1179">
        <v>0.5</v>
      </c>
      <c r="W384" s="1238"/>
      <c r="X384" s="1238"/>
      <c r="Y384" s="1238"/>
      <c r="Z384" s="1238"/>
      <c r="AA384" s="1238"/>
      <c r="AB384" s="785"/>
      <c r="AC384" s="785"/>
      <c r="AD384" s="785"/>
      <c r="AE384" s="785"/>
      <c r="AF384" s="785"/>
      <c r="AG384" s="785"/>
      <c r="AH384" s="785"/>
    </row>
    <row r="385" spans="1:34" x14ac:dyDescent="0.25">
      <c r="A385" s="1238" t="s">
        <v>83</v>
      </c>
      <c r="B385" s="1238" t="s">
        <v>76</v>
      </c>
      <c r="C385" s="1238" t="s">
        <v>76</v>
      </c>
      <c r="D385" s="405">
        <v>41799</v>
      </c>
      <c r="E385" s="405" t="s">
        <v>154</v>
      </c>
      <c r="F385" s="426">
        <v>0.41250000000000003</v>
      </c>
      <c r="G385" s="1179" t="s">
        <v>22</v>
      </c>
      <c r="H385" s="1238"/>
      <c r="I385" s="783"/>
      <c r="J385" s="1238"/>
      <c r="K385" s="1238"/>
      <c r="L385" s="1238"/>
      <c r="M385" s="1179">
        <v>5.0000000000000001E-3</v>
      </c>
      <c r="N385" s="1179">
        <v>1.6E-2</v>
      </c>
      <c r="O385" s="1179">
        <v>0.14000000000000001</v>
      </c>
      <c r="P385" s="1179">
        <v>0.501</v>
      </c>
      <c r="Q385" s="1179">
        <v>0.56999999999999995</v>
      </c>
      <c r="R385" s="1179">
        <v>0.2</v>
      </c>
      <c r="S385" s="433">
        <v>0.9</v>
      </c>
      <c r="T385" s="433"/>
      <c r="U385" s="1179">
        <v>0.5</v>
      </c>
      <c r="V385" s="1179">
        <v>0.5</v>
      </c>
      <c r="W385" s="433"/>
      <c r="X385" s="433"/>
      <c r="Y385" s="1238"/>
      <c r="Z385" s="1238"/>
      <c r="AA385" s="1238"/>
      <c r="AB385" s="785"/>
      <c r="AC385" s="785"/>
      <c r="AD385" s="785"/>
      <c r="AE385" s="785"/>
      <c r="AF385" s="785"/>
      <c r="AG385" s="785"/>
      <c r="AH385" s="785"/>
    </row>
    <row r="386" spans="1:34" x14ac:dyDescent="0.25">
      <c r="A386" s="1238" t="s">
        <v>83</v>
      </c>
      <c r="B386" s="1238" t="s">
        <v>76</v>
      </c>
      <c r="C386" s="1238" t="s">
        <v>76</v>
      </c>
      <c r="D386" s="405">
        <v>41809</v>
      </c>
      <c r="E386" s="405" t="s">
        <v>154</v>
      </c>
      <c r="F386" s="426">
        <v>0.3972222222222222</v>
      </c>
      <c r="G386" s="1179" t="s">
        <v>22</v>
      </c>
      <c r="H386" s="1238"/>
      <c r="I386" s="783" t="s">
        <v>93</v>
      </c>
      <c r="J386" s="1238"/>
      <c r="K386" s="1238"/>
      <c r="L386" s="1238"/>
      <c r="M386" s="1179">
        <v>8.9999999999999993E-3</v>
      </c>
      <c r="N386" s="1179">
        <v>2.8000000000000001E-2</v>
      </c>
      <c r="O386" s="1179">
        <v>0.06</v>
      </c>
      <c r="P386" s="1179">
        <v>0.442</v>
      </c>
      <c r="Q386" s="1179">
        <v>0.56999999999999995</v>
      </c>
      <c r="R386" s="704">
        <v>0</v>
      </c>
      <c r="S386" s="1179">
        <v>0.33</v>
      </c>
      <c r="T386" s="1179"/>
      <c r="U386" s="1179">
        <v>0.5</v>
      </c>
      <c r="V386" s="1179">
        <v>0.5</v>
      </c>
      <c r="W386" s="1238"/>
      <c r="X386" s="1238"/>
      <c r="Y386" s="1238"/>
      <c r="Z386" s="1238"/>
      <c r="AA386" s="1238"/>
      <c r="AB386" s="785"/>
      <c r="AC386" s="785"/>
      <c r="AD386" s="785"/>
      <c r="AE386" s="785"/>
      <c r="AF386" s="785"/>
      <c r="AG386" s="785"/>
      <c r="AH386" s="785"/>
    </row>
    <row r="387" spans="1:34" x14ac:dyDescent="0.25">
      <c r="A387" s="1238" t="s">
        <v>83</v>
      </c>
      <c r="B387" s="1238" t="s">
        <v>76</v>
      </c>
      <c r="C387" s="1238" t="s">
        <v>76</v>
      </c>
      <c r="D387" s="405">
        <v>41814</v>
      </c>
      <c r="E387" s="405" t="s">
        <v>154</v>
      </c>
      <c r="F387" s="426">
        <v>0.44930555555555557</v>
      </c>
      <c r="G387" s="1179" t="s">
        <v>22</v>
      </c>
      <c r="H387" s="1238"/>
      <c r="I387" s="783" t="s">
        <v>137</v>
      </c>
      <c r="J387" s="1238"/>
      <c r="K387" s="1238"/>
      <c r="L387" s="1238"/>
      <c r="M387" s="472">
        <v>6.0000000000000001E-3</v>
      </c>
      <c r="N387" s="472">
        <v>3.5999999999999997E-2</v>
      </c>
      <c r="O387" s="473">
        <v>0.03</v>
      </c>
      <c r="P387" s="472">
        <v>0.504</v>
      </c>
      <c r="Q387" s="473">
        <v>0.53</v>
      </c>
      <c r="R387" s="475">
        <v>0.2</v>
      </c>
      <c r="S387" s="473">
        <v>0.61</v>
      </c>
      <c r="T387" s="473"/>
      <c r="U387" s="1179">
        <v>0.5</v>
      </c>
      <c r="V387" s="1179">
        <v>0.5</v>
      </c>
      <c r="W387" s="473"/>
      <c r="X387" s="473"/>
      <c r="Y387" s="1238"/>
      <c r="Z387" s="1238"/>
      <c r="AA387" s="1238"/>
      <c r="AB387" s="785"/>
      <c r="AC387" s="785"/>
      <c r="AD387" s="785"/>
      <c r="AE387" s="785"/>
      <c r="AF387" s="785"/>
      <c r="AG387" s="785"/>
      <c r="AH387" s="785"/>
    </row>
    <row r="388" spans="1:34" x14ac:dyDescent="0.25">
      <c r="A388" s="1238" t="s">
        <v>83</v>
      </c>
      <c r="B388" s="1238" t="s">
        <v>76</v>
      </c>
      <c r="C388" s="1238" t="s">
        <v>76</v>
      </c>
      <c r="D388" s="405">
        <v>41821</v>
      </c>
      <c r="E388" s="405" t="s">
        <v>154</v>
      </c>
      <c r="F388" s="426">
        <v>0.47083333333333338</v>
      </c>
      <c r="G388" s="1179" t="s">
        <v>22</v>
      </c>
      <c r="H388" s="1238"/>
      <c r="I388" s="783" t="s">
        <v>93</v>
      </c>
      <c r="J388" s="1238"/>
      <c r="K388" s="1238"/>
      <c r="L388" s="1238"/>
      <c r="M388" s="472">
        <v>8.9999999999999993E-3</v>
      </c>
      <c r="N388" s="472">
        <v>6.0000000000000001E-3</v>
      </c>
      <c r="O388" s="473">
        <v>0.22</v>
      </c>
      <c r="P388" s="472">
        <v>0.44600000000000001</v>
      </c>
      <c r="Q388" s="473">
        <v>0.67</v>
      </c>
      <c r="R388" s="475">
        <v>0.4</v>
      </c>
      <c r="S388" s="473">
        <v>0.8</v>
      </c>
      <c r="T388" s="473"/>
      <c r="U388" s="1179">
        <v>0.5</v>
      </c>
      <c r="V388" s="1179">
        <v>0.5</v>
      </c>
      <c r="W388" s="473"/>
      <c r="X388" s="473"/>
      <c r="Y388" s="1238"/>
      <c r="Z388" s="1238"/>
      <c r="AA388" s="1238"/>
      <c r="AB388" s="785"/>
      <c r="AC388" s="785"/>
      <c r="AD388" s="785"/>
      <c r="AE388" s="785"/>
      <c r="AF388" s="785"/>
      <c r="AG388" s="785"/>
      <c r="AH388" s="785"/>
    </row>
    <row r="389" spans="1:34" x14ac:dyDescent="0.25">
      <c r="A389" s="1238" t="s">
        <v>83</v>
      </c>
      <c r="B389" s="1238" t="s">
        <v>76</v>
      </c>
      <c r="C389" s="1238" t="s">
        <v>76</v>
      </c>
      <c r="D389" s="405">
        <v>41827</v>
      </c>
      <c r="E389" s="405" t="s">
        <v>154</v>
      </c>
      <c r="F389" s="426">
        <v>0.41041666666666665</v>
      </c>
      <c r="G389" s="1179" t="s">
        <v>24</v>
      </c>
      <c r="H389" s="1238"/>
      <c r="I389" s="783" t="s">
        <v>137</v>
      </c>
      <c r="J389" s="1238"/>
      <c r="K389" s="1238"/>
      <c r="L389" s="1238"/>
      <c r="M389" s="1179">
        <v>7.0000000000000001E-3</v>
      </c>
      <c r="N389" s="432">
        <v>0.02</v>
      </c>
      <c r="O389" s="1179">
        <v>0.11</v>
      </c>
      <c r="P389" s="1179">
        <v>0.48299999999999998</v>
      </c>
      <c r="Q389" s="1179">
        <v>0.56999999999999995</v>
      </c>
      <c r="R389" s="1179">
        <v>0.2</v>
      </c>
      <c r="S389" s="433">
        <v>0.5</v>
      </c>
      <c r="T389" s="433"/>
      <c r="U389" s="1179">
        <v>0.5</v>
      </c>
      <c r="V389" s="1179">
        <v>0.5</v>
      </c>
      <c r="W389" s="433"/>
      <c r="X389" s="433"/>
      <c r="Y389" s="1238"/>
      <c r="Z389" s="1238"/>
      <c r="AA389" s="1238"/>
      <c r="AB389" s="785"/>
      <c r="AC389" s="785"/>
      <c r="AD389" s="785"/>
      <c r="AE389" s="785"/>
      <c r="AF389" s="785"/>
      <c r="AG389" s="785"/>
      <c r="AH389" s="785"/>
    </row>
    <row r="390" spans="1:34" x14ac:dyDescent="0.25">
      <c r="A390" s="1238" t="s">
        <v>83</v>
      </c>
      <c r="B390" s="1238" t="s">
        <v>76</v>
      </c>
      <c r="C390" s="1238" t="s">
        <v>76</v>
      </c>
      <c r="D390" s="405">
        <v>41835</v>
      </c>
      <c r="E390" s="405" t="s">
        <v>154</v>
      </c>
      <c r="F390" s="426">
        <v>0.44861111111111113</v>
      </c>
      <c r="G390" s="1179" t="s">
        <v>24</v>
      </c>
      <c r="H390" s="1238"/>
      <c r="I390" s="783" t="s">
        <v>93</v>
      </c>
      <c r="J390" s="1238"/>
      <c r="K390" s="1238"/>
      <c r="L390" s="1238"/>
      <c r="M390" s="472">
        <v>8.9999999999999993E-3</v>
      </c>
      <c r="N390" s="472">
        <v>1.2E-2</v>
      </c>
      <c r="O390" s="473">
        <v>0.08</v>
      </c>
      <c r="P390" s="472">
        <v>0.47599999999999998</v>
      </c>
      <c r="Q390" s="473">
        <v>0.6</v>
      </c>
      <c r="R390" s="475">
        <v>0.4</v>
      </c>
      <c r="S390" s="473">
        <v>0.7</v>
      </c>
      <c r="T390" s="473"/>
      <c r="U390" s="1179">
        <v>0.5</v>
      </c>
      <c r="V390" s="1179">
        <v>0.5</v>
      </c>
      <c r="W390" s="473"/>
      <c r="X390" s="473"/>
      <c r="Y390" s="1238"/>
      <c r="Z390" s="1238"/>
      <c r="AA390" s="1238"/>
      <c r="AB390" s="785"/>
      <c r="AC390" s="785"/>
      <c r="AD390" s="785"/>
      <c r="AE390" s="785"/>
      <c r="AF390" s="785"/>
      <c r="AG390" s="785"/>
      <c r="AH390" s="785"/>
    </row>
    <row r="391" spans="1:34" x14ac:dyDescent="0.25">
      <c r="A391" s="1238" t="s">
        <v>83</v>
      </c>
      <c r="B391" s="1238" t="s">
        <v>76</v>
      </c>
      <c r="C391" s="1238" t="s">
        <v>76</v>
      </c>
      <c r="D391" s="405">
        <v>41843</v>
      </c>
      <c r="E391" s="405" t="s">
        <v>154</v>
      </c>
      <c r="F391" s="426">
        <v>0.47152777777777777</v>
      </c>
      <c r="G391" s="1179" t="s">
        <v>22</v>
      </c>
      <c r="H391" s="1238"/>
      <c r="I391" s="783" t="s">
        <v>93</v>
      </c>
      <c r="J391" s="1238"/>
      <c r="K391" s="1238"/>
      <c r="L391" s="1238"/>
      <c r="M391" s="472">
        <v>1.2999999999999999E-2</v>
      </c>
      <c r="N391" s="472">
        <v>1.6E-2</v>
      </c>
      <c r="O391" s="473">
        <v>0.26</v>
      </c>
      <c r="P391" s="472">
        <v>0.46899999999999997</v>
      </c>
      <c r="Q391" s="473">
        <v>0.67</v>
      </c>
      <c r="R391" s="475">
        <v>0.2</v>
      </c>
      <c r="S391" s="473">
        <v>0.7</v>
      </c>
      <c r="T391" s="473"/>
      <c r="U391" s="1179">
        <v>0.5</v>
      </c>
      <c r="V391" s="1179">
        <v>0.5</v>
      </c>
      <c r="W391" s="473"/>
      <c r="X391" s="473"/>
      <c r="Y391" s="1238"/>
      <c r="Z391" s="1238"/>
      <c r="AA391" s="1238"/>
      <c r="AB391" s="785"/>
      <c r="AC391" s="785"/>
      <c r="AD391" s="785"/>
      <c r="AE391" s="785"/>
      <c r="AF391" s="785"/>
      <c r="AG391" s="785"/>
      <c r="AH391" s="785"/>
    </row>
    <row r="392" spans="1:34" x14ac:dyDescent="0.25">
      <c r="A392" s="1238" t="s">
        <v>83</v>
      </c>
      <c r="B392" s="1238" t="s">
        <v>76</v>
      </c>
      <c r="C392" s="1238" t="s">
        <v>76</v>
      </c>
      <c r="D392" s="405">
        <v>41863</v>
      </c>
      <c r="E392" s="405" t="s">
        <v>154</v>
      </c>
      <c r="F392" s="426">
        <v>0.44236111111111115</v>
      </c>
      <c r="G392" s="1179" t="s">
        <v>22</v>
      </c>
      <c r="H392" s="1238"/>
      <c r="I392" s="783" t="s">
        <v>93</v>
      </c>
      <c r="J392" s="1238"/>
      <c r="K392" s="1238"/>
      <c r="L392" s="1238"/>
      <c r="M392" s="472">
        <v>8.9999999999999993E-3</v>
      </c>
      <c r="N392" s="472">
        <v>0.02</v>
      </c>
      <c r="O392" s="473">
        <v>0.2</v>
      </c>
      <c r="P392" s="474">
        <v>0.41799999999999998</v>
      </c>
      <c r="Q392" s="474">
        <v>0.62</v>
      </c>
      <c r="R392" s="475">
        <v>0.5</v>
      </c>
      <c r="S392" s="473">
        <v>0.35</v>
      </c>
      <c r="T392" s="473"/>
      <c r="U392" s="1179">
        <v>0.5</v>
      </c>
      <c r="V392" s="1179">
        <v>0.5</v>
      </c>
      <c r="W392" s="473"/>
      <c r="X392" s="473"/>
      <c r="Y392" s="1238"/>
      <c r="Z392" s="1238"/>
      <c r="AA392" s="1238"/>
      <c r="AB392" s="785"/>
      <c r="AC392" s="785"/>
      <c r="AD392" s="785"/>
      <c r="AE392" s="785"/>
      <c r="AF392" s="785"/>
      <c r="AG392" s="785"/>
      <c r="AH392" s="785"/>
    </row>
    <row r="393" spans="1:34" x14ac:dyDescent="0.25">
      <c r="A393" s="1238" t="s">
        <v>83</v>
      </c>
      <c r="B393" s="1238" t="s">
        <v>76</v>
      </c>
      <c r="C393" s="1238" t="s">
        <v>76</v>
      </c>
      <c r="D393" s="405">
        <v>41871</v>
      </c>
      <c r="E393" s="405" t="s">
        <v>154</v>
      </c>
      <c r="F393" s="426">
        <v>0.45347222222222222</v>
      </c>
      <c r="G393" s="1179" t="s">
        <v>22</v>
      </c>
      <c r="H393" s="1238"/>
      <c r="I393" s="783" t="s">
        <v>93</v>
      </c>
      <c r="J393" s="1238"/>
      <c r="K393" s="1238"/>
      <c r="L393" s="1238"/>
      <c r="M393" s="472">
        <v>0.01</v>
      </c>
      <c r="N393" s="472">
        <v>0.02</v>
      </c>
      <c r="O393" s="473">
        <v>0.15</v>
      </c>
      <c r="P393" s="474">
        <v>0.41199999999999998</v>
      </c>
      <c r="Q393" s="474">
        <v>0.61</v>
      </c>
      <c r="R393" s="475">
        <v>0.3</v>
      </c>
      <c r="S393" s="473">
        <v>0.28000000000000003</v>
      </c>
      <c r="T393" s="473"/>
      <c r="U393" s="1179">
        <v>0.5</v>
      </c>
      <c r="V393" s="1179">
        <v>0.5</v>
      </c>
      <c r="W393" s="473"/>
      <c r="X393" s="473"/>
      <c r="Y393" s="1238"/>
      <c r="Z393" s="1238"/>
      <c r="AA393" s="1238"/>
      <c r="AB393" s="785"/>
      <c r="AC393" s="785"/>
      <c r="AD393" s="785"/>
      <c r="AE393" s="785"/>
      <c r="AF393" s="785"/>
      <c r="AG393" s="785"/>
      <c r="AH393" s="785"/>
    </row>
    <row r="394" spans="1:34" x14ac:dyDescent="0.25">
      <c r="A394" s="1238" t="s">
        <v>83</v>
      </c>
      <c r="B394" s="1238" t="s">
        <v>76</v>
      </c>
      <c r="C394" s="1238" t="s">
        <v>76</v>
      </c>
      <c r="D394" s="405">
        <v>41877</v>
      </c>
      <c r="E394" s="405" t="s">
        <v>154</v>
      </c>
      <c r="F394" s="426">
        <v>0.49722222222222223</v>
      </c>
      <c r="G394" s="1179" t="s">
        <v>24</v>
      </c>
      <c r="H394" s="1238"/>
      <c r="I394" s="783" t="s">
        <v>93</v>
      </c>
      <c r="J394" s="1238"/>
      <c r="K394" s="1238"/>
      <c r="L394" s="1238"/>
      <c r="M394" s="472">
        <v>8.0000000000000002E-3</v>
      </c>
      <c r="N394" s="472">
        <v>2.1999999999999999E-2</v>
      </c>
      <c r="O394" s="473">
        <v>0.26</v>
      </c>
      <c r="P394" s="474">
        <v>0.378</v>
      </c>
      <c r="Q394" s="474">
        <v>0.66</v>
      </c>
      <c r="R394" s="475">
        <v>0.4</v>
      </c>
      <c r="S394" s="473">
        <v>0.18</v>
      </c>
      <c r="T394" s="473"/>
      <c r="U394" s="1179">
        <v>0.5</v>
      </c>
      <c r="V394" s="1179">
        <v>0.5</v>
      </c>
      <c r="W394" s="473"/>
      <c r="X394" s="473"/>
      <c r="Y394" s="504"/>
      <c r="Z394" s="504"/>
      <c r="AA394" s="504"/>
      <c r="AB394" s="785"/>
      <c r="AC394" s="785"/>
      <c r="AD394" s="785"/>
      <c r="AE394" s="785"/>
      <c r="AF394" s="785"/>
      <c r="AG394" s="785"/>
      <c r="AH394" s="785"/>
    </row>
    <row r="395" spans="1:34" x14ac:dyDescent="0.25">
      <c r="A395" s="1238" t="s">
        <v>83</v>
      </c>
      <c r="B395" s="1238" t="s">
        <v>76</v>
      </c>
      <c r="C395" s="1238" t="s">
        <v>76</v>
      </c>
      <c r="D395" s="405">
        <v>41885</v>
      </c>
      <c r="E395" s="405" t="s">
        <v>154</v>
      </c>
      <c r="F395" s="426">
        <v>0.44444444444444442</v>
      </c>
      <c r="G395" s="1179" t="s">
        <v>22</v>
      </c>
      <c r="H395" s="1238"/>
      <c r="I395" s="783" t="s">
        <v>137</v>
      </c>
      <c r="J395" s="1238"/>
      <c r="K395" s="1238"/>
      <c r="L395" s="1238"/>
      <c r="M395" s="472">
        <v>1.0999999999999999E-2</v>
      </c>
      <c r="N395" s="472">
        <v>8.0000000000000002E-3</v>
      </c>
      <c r="O395" s="473">
        <v>0.17</v>
      </c>
      <c r="P395" s="474">
        <v>0.47499999999999998</v>
      </c>
      <c r="Q395" s="474">
        <v>0.68</v>
      </c>
      <c r="R395" s="475">
        <v>2.9</v>
      </c>
      <c r="S395" s="473">
        <v>0.02</v>
      </c>
      <c r="T395" s="473"/>
      <c r="U395" s="1179">
        <v>56.3</v>
      </c>
      <c r="V395" s="1179">
        <v>59.1</v>
      </c>
      <c r="W395" s="473"/>
      <c r="X395" s="473"/>
      <c r="Y395" s="1238"/>
      <c r="Z395" s="1238"/>
      <c r="AA395" s="1238"/>
      <c r="AB395" s="785"/>
      <c r="AC395" s="785"/>
      <c r="AD395" s="785"/>
      <c r="AE395" s="785"/>
      <c r="AF395" s="785"/>
      <c r="AG395" s="785"/>
      <c r="AH395" s="785"/>
    </row>
    <row r="396" spans="1:34" x14ac:dyDescent="0.25">
      <c r="A396" s="1238" t="s">
        <v>83</v>
      </c>
      <c r="B396" s="1238" t="s">
        <v>76</v>
      </c>
      <c r="C396" s="1238" t="s">
        <v>76</v>
      </c>
      <c r="D396" s="405">
        <v>41893</v>
      </c>
      <c r="E396" s="405" t="s">
        <v>154</v>
      </c>
      <c r="F396" s="426">
        <v>0.52986111111111112</v>
      </c>
      <c r="G396" s="1179" t="s">
        <v>22</v>
      </c>
      <c r="H396" s="1238"/>
      <c r="I396" s="783" t="s">
        <v>137</v>
      </c>
      <c r="J396" s="1238"/>
      <c r="K396" s="1238"/>
      <c r="L396" s="1238"/>
      <c r="M396" s="472">
        <v>6.0000000000000001E-3</v>
      </c>
      <c r="N396" s="472">
        <v>0.01</v>
      </c>
      <c r="O396" s="473">
        <v>0</v>
      </c>
      <c r="P396" s="474">
        <v>0.495</v>
      </c>
      <c r="Q396" s="474">
        <v>0.52</v>
      </c>
      <c r="R396" s="475">
        <v>0.3</v>
      </c>
      <c r="S396" s="473">
        <v>0</v>
      </c>
      <c r="T396" s="473"/>
      <c r="U396" s="1179">
        <v>0.5</v>
      </c>
      <c r="V396" s="1179">
        <v>0.5</v>
      </c>
      <c r="W396" s="473"/>
      <c r="X396" s="473"/>
      <c r="Y396" s="1238"/>
      <c r="Z396" s="1238"/>
      <c r="AA396" s="1238"/>
      <c r="AB396" s="785"/>
      <c r="AC396" s="785"/>
      <c r="AD396" s="785"/>
      <c r="AE396" s="785"/>
      <c r="AF396" s="785"/>
      <c r="AG396" s="785"/>
      <c r="AH396" s="785"/>
    </row>
    <row r="397" spans="1:34" x14ac:dyDescent="0.25">
      <c r="A397" s="1238" t="s">
        <v>83</v>
      </c>
      <c r="B397" s="1238" t="s">
        <v>76</v>
      </c>
      <c r="C397" s="1238" t="s">
        <v>76</v>
      </c>
      <c r="D397" s="405">
        <v>41900</v>
      </c>
      <c r="E397" s="405" t="s">
        <v>154</v>
      </c>
      <c r="F397" s="426">
        <v>0.46249999999999997</v>
      </c>
      <c r="G397" s="1179" t="s">
        <v>22</v>
      </c>
      <c r="H397" s="1238"/>
      <c r="I397" s="783" t="s">
        <v>137</v>
      </c>
      <c r="J397" s="1238"/>
      <c r="K397" s="1238"/>
      <c r="L397" s="1238"/>
      <c r="M397" s="472">
        <v>8.9999999999999993E-3</v>
      </c>
      <c r="N397" s="472">
        <v>1.4E-2</v>
      </c>
      <c r="O397" s="473">
        <v>0.01</v>
      </c>
      <c r="P397" s="474">
        <v>0.49399999999999999</v>
      </c>
      <c r="Q397" s="474">
        <v>0.52</v>
      </c>
      <c r="R397" s="475">
        <v>0</v>
      </c>
      <c r="S397" s="473">
        <v>0</v>
      </c>
      <c r="T397" s="473"/>
      <c r="U397" s="704">
        <v>35</v>
      </c>
      <c r="V397" s="1179">
        <v>6940</v>
      </c>
      <c r="W397" s="473"/>
      <c r="X397" s="473"/>
      <c r="Y397" s="1238"/>
      <c r="Z397" s="1238"/>
      <c r="AA397" s="1238"/>
      <c r="AB397" s="785"/>
      <c r="AC397" s="785"/>
      <c r="AD397" s="785"/>
      <c r="AE397" s="785"/>
      <c r="AF397" s="785"/>
      <c r="AG397" s="785"/>
      <c r="AH397" s="785"/>
    </row>
    <row r="398" spans="1:34" x14ac:dyDescent="0.25">
      <c r="A398" s="1238" t="s">
        <v>83</v>
      </c>
      <c r="B398" s="1238" t="s">
        <v>76</v>
      </c>
      <c r="C398" s="1238" t="s">
        <v>76</v>
      </c>
      <c r="D398" s="405">
        <v>41905</v>
      </c>
      <c r="E398" s="405" t="s">
        <v>154</v>
      </c>
      <c r="F398" s="426">
        <v>0.51874999999999993</v>
      </c>
      <c r="G398" s="1179" t="s">
        <v>22</v>
      </c>
      <c r="H398" s="1238"/>
      <c r="I398" s="783" t="s">
        <v>93</v>
      </c>
      <c r="J398" s="1238"/>
      <c r="K398" s="1238"/>
      <c r="L398" s="1238"/>
      <c r="M398" s="472">
        <v>6.0000000000000001E-3</v>
      </c>
      <c r="N398" s="472">
        <v>1.7999999999999999E-2</v>
      </c>
      <c r="O398" s="473">
        <v>0</v>
      </c>
      <c r="P398" s="474">
        <v>0.49399999999999999</v>
      </c>
      <c r="Q398" s="474">
        <v>0.53</v>
      </c>
      <c r="R398" s="475">
        <v>0.5</v>
      </c>
      <c r="S398" s="473">
        <v>0.33</v>
      </c>
      <c r="T398" s="473"/>
      <c r="U398" s="1179">
        <v>8.5</v>
      </c>
      <c r="V398" s="1179">
        <v>866.4</v>
      </c>
      <c r="W398" s="473"/>
      <c r="X398" s="473"/>
      <c r="Y398" s="1238"/>
      <c r="Z398" s="1238"/>
      <c r="AA398" s="1238"/>
      <c r="AB398" s="785"/>
      <c r="AC398" s="785"/>
      <c r="AD398" s="785"/>
      <c r="AE398" s="785"/>
      <c r="AF398" s="785"/>
      <c r="AG398" s="785"/>
      <c r="AH398" s="785"/>
    </row>
    <row r="399" spans="1:34" x14ac:dyDescent="0.25">
      <c r="A399" s="1238" t="s">
        <v>83</v>
      </c>
      <c r="B399" s="1238" t="s">
        <v>76</v>
      </c>
      <c r="C399" s="1238" t="s">
        <v>76</v>
      </c>
      <c r="D399" s="405">
        <v>41912</v>
      </c>
      <c r="E399" s="405" t="s">
        <v>154</v>
      </c>
      <c r="F399" s="426">
        <v>0.46527777777777773</v>
      </c>
      <c r="G399" s="1179" t="s">
        <v>22</v>
      </c>
      <c r="H399" s="1238"/>
      <c r="I399" s="783" t="s">
        <v>93</v>
      </c>
      <c r="J399" s="1238"/>
      <c r="K399" s="1238"/>
      <c r="L399" s="1238"/>
      <c r="M399" s="472">
        <v>7.0000000000000001E-3</v>
      </c>
      <c r="N399" s="472">
        <v>1.2E-2</v>
      </c>
      <c r="O399" s="473">
        <v>0</v>
      </c>
      <c r="P399" s="474">
        <v>0.501</v>
      </c>
      <c r="Q399" s="474">
        <v>0.56000000000000005</v>
      </c>
      <c r="R399" s="475">
        <v>0.3</v>
      </c>
      <c r="S399" s="1179">
        <v>0.17</v>
      </c>
      <c r="T399" s="1179"/>
      <c r="U399" s="704">
        <v>2</v>
      </c>
      <c r="V399" s="1179">
        <v>43.5</v>
      </c>
      <c r="W399" s="1238"/>
      <c r="X399" s="1238"/>
      <c r="Y399" s="1238"/>
      <c r="Z399" s="1238"/>
      <c r="AA399" s="1238"/>
      <c r="AB399" s="785"/>
      <c r="AC399" s="785"/>
      <c r="AD399" s="785"/>
      <c r="AE399" s="785"/>
      <c r="AF399" s="785"/>
      <c r="AG399" s="785"/>
      <c r="AH399" s="785"/>
    </row>
    <row r="400" spans="1:34" x14ac:dyDescent="0.25">
      <c r="A400" s="1238" t="s">
        <v>83</v>
      </c>
      <c r="B400" s="1238" t="s">
        <v>76</v>
      </c>
      <c r="C400" s="1238" t="s">
        <v>76</v>
      </c>
      <c r="D400" s="405">
        <v>41920</v>
      </c>
      <c r="E400" s="405" t="s">
        <v>154</v>
      </c>
      <c r="F400" s="426">
        <v>0.45902777777777781</v>
      </c>
      <c r="G400" s="1179" t="s">
        <v>22</v>
      </c>
      <c r="H400" s="1238"/>
      <c r="I400" s="783" t="s">
        <v>93</v>
      </c>
      <c r="J400" s="1238"/>
      <c r="K400" s="1238"/>
      <c r="L400" s="1238"/>
      <c r="M400" s="472">
        <v>6.0000000000000001E-3</v>
      </c>
      <c r="N400" s="472">
        <v>1.7999999999999999E-2</v>
      </c>
      <c r="O400" s="473">
        <v>0.03</v>
      </c>
      <c r="P400" s="474">
        <v>0.48599999999999999</v>
      </c>
      <c r="Q400" s="474">
        <v>0.54</v>
      </c>
      <c r="R400" s="475">
        <v>1.1000000000000001</v>
      </c>
      <c r="S400" s="473">
        <v>0.19</v>
      </c>
      <c r="T400" s="473"/>
      <c r="U400" s="704">
        <v>1</v>
      </c>
      <c r="V400" s="1179">
        <v>69.099999999999994</v>
      </c>
      <c r="W400" s="473"/>
      <c r="X400" s="473"/>
      <c r="Y400" s="1238"/>
      <c r="Z400" s="1238"/>
      <c r="AA400" s="1238"/>
      <c r="AB400" s="785"/>
      <c r="AC400" s="785"/>
      <c r="AD400" s="785"/>
      <c r="AE400" s="785"/>
      <c r="AF400" s="785"/>
      <c r="AG400" s="785"/>
      <c r="AH400" s="785"/>
    </row>
    <row r="401" spans="1:34" x14ac:dyDescent="0.25">
      <c r="A401" s="1238" t="s">
        <v>83</v>
      </c>
      <c r="B401" s="1238" t="s">
        <v>76</v>
      </c>
      <c r="C401" s="1238" t="s">
        <v>76</v>
      </c>
      <c r="D401" s="409">
        <v>41925</v>
      </c>
      <c r="E401" s="405" t="s">
        <v>154</v>
      </c>
      <c r="F401" s="492">
        <v>0.45833333333333331</v>
      </c>
      <c r="G401" s="434" t="s">
        <v>22</v>
      </c>
      <c r="H401" s="1238"/>
      <c r="I401" s="783" t="s">
        <v>137</v>
      </c>
      <c r="J401" s="1238"/>
      <c r="K401" s="1238"/>
      <c r="L401" s="1238"/>
      <c r="M401" s="472">
        <v>5.0000000000000001E-3</v>
      </c>
      <c r="N401" s="472">
        <v>1.6E-2</v>
      </c>
      <c r="O401" s="473">
        <v>0</v>
      </c>
      <c r="P401" s="474">
        <v>0.496</v>
      </c>
      <c r="Q401" s="474">
        <v>0.56000000000000005</v>
      </c>
      <c r="R401" s="475">
        <v>0.3</v>
      </c>
      <c r="S401" s="473">
        <v>0.23</v>
      </c>
      <c r="T401" s="473"/>
      <c r="U401" s="503">
        <v>28.1</v>
      </c>
      <c r="V401" s="434">
        <v>2750</v>
      </c>
      <c r="W401" s="473"/>
      <c r="X401" s="473"/>
      <c r="Y401" s="1238"/>
      <c r="Z401" s="1238"/>
      <c r="AA401" s="1238"/>
      <c r="AB401" s="785"/>
      <c r="AC401" s="785"/>
      <c r="AD401" s="785"/>
      <c r="AE401" s="785"/>
      <c r="AF401" s="785"/>
      <c r="AG401" s="785"/>
      <c r="AH401" s="785"/>
    </row>
    <row r="402" spans="1:34" x14ac:dyDescent="0.25">
      <c r="A402" s="1238" t="s">
        <v>83</v>
      </c>
      <c r="B402" s="1238" t="s">
        <v>76</v>
      </c>
      <c r="C402" s="1238" t="s">
        <v>76</v>
      </c>
      <c r="D402" s="405">
        <v>41934</v>
      </c>
      <c r="E402" s="405" t="s">
        <v>154</v>
      </c>
      <c r="F402" s="426">
        <v>0.46597222222222223</v>
      </c>
      <c r="G402" s="1179" t="s">
        <v>22</v>
      </c>
      <c r="H402" s="1238"/>
      <c r="I402" s="783" t="s">
        <v>93</v>
      </c>
      <c r="J402" s="1238"/>
      <c r="K402" s="1238"/>
      <c r="L402" s="1238"/>
      <c r="M402" s="472">
        <v>7.0000000000000001E-3</v>
      </c>
      <c r="N402" s="472">
        <v>1.6E-2</v>
      </c>
      <c r="O402" s="473">
        <v>0</v>
      </c>
      <c r="P402" s="474">
        <v>0.497</v>
      </c>
      <c r="Q402" s="474">
        <v>0.5</v>
      </c>
      <c r="R402" s="475">
        <v>0.2</v>
      </c>
      <c r="S402" s="473">
        <v>0.24</v>
      </c>
      <c r="T402" s="473"/>
      <c r="U402" s="503">
        <v>5.2</v>
      </c>
      <c r="V402" s="442">
        <v>81.3</v>
      </c>
      <c r="W402" s="473"/>
      <c r="X402" s="473"/>
      <c r="Y402" s="1238"/>
      <c r="Z402" s="1238"/>
      <c r="AA402" s="1238"/>
      <c r="AB402" s="785"/>
      <c r="AC402" s="785"/>
      <c r="AD402" s="785"/>
      <c r="AE402" s="785"/>
      <c r="AF402" s="785"/>
      <c r="AG402" s="785"/>
      <c r="AH402" s="785"/>
    </row>
    <row r="403" spans="1:34" x14ac:dyDescent="0.25">
      <c r="A403" s="1238" t="s">
        <v>83</v>
      </c>
      <c r="B403" s="1238" t="s">
        <v>76</v>
      </c>
      <c r="C403" s="1238" t="s">
        <v>76</v>
      </c>
      <c r="D403" s="509">
        <v>41967</v>
      </c>
      <c r="E403" s="405" t="s">
        <v>154</v>
      </c>
      <c r="F403" s="922">
        <v>0.41180555555555554</v>
      </c>
      <c r="G403" s="506" t="s">
        <v>24</v>
      </c>
      <c r="H403" s="504"/>
      <c r="I403" s="783" t="s">
        <v>137</v>
      </c>
      <c r="J403" s="504"/>
      <c r="K403" s="504"/>
      <c r="L403" s="504"/>
      <c r="M403" s="506">
        <v>0.01</v>
      </c>
      <c r="N403" s="506">
        <v>1.4E-2</v>
      </c>
      <c r="O403" s="506">
        <v>0</v>
      </c>
      <c r="P403" s="506">
        <v>0.45200000000000001</v>
      </c>
      <c r="Q403" s="506">
        <v>0.56999999999999995</v>
      </c>
      <c r="R403" s="506">
        <v>1.9</v>
      </c>
      <c r="S403" s="506">
        <v>2.81</v>
      </c>
      <c r="T403" s="506"/>
      <c r="U403" s="529">
        <v>0.5</v>
      </c>
      <c r="V403" s="506">
        <v>5.2</v>
      </c>
      <c r="W403" s="504"/>
      <c r="X403" s="504"/>
      <c r="Y403" s="504"/>
      <c r="Z403" s="504"/>
      <c r="AA403" s="504"/>
      <c r="AB403" s="785"/>
      <c r="AC403" s="785"/>
      <c r="AD403" s="785"/>
      <c r="AE403" s="785"/>
      <c r="AF403" s="785"/>
      <c r="AG403" s="785"/>
      <c r="AH403" s="785"/>
    </row>
    <row r="404" spans="1:34" x14ac:dyDescent="0.25">
      <c r="A404" s="1238" t="s">
        <v>83</v>
      </c>
      <c r="B404" s="1238" t="s">
        <v>76</v>
      </c>
      <c r="C404" s="1238" t="s">
        <v>76</v>
      </c>
      <c r="D404" s="405">
        <v>42082</v>
      </c>
      <c r="E404" s="405" t="s">
        <v>154</v>
      </c>
      <c r="F404" s="406">
        <v>0.46736111111111112</v>
      </c>
      <c r="G404" s="1238"/>
      <c r="H404" s="1238"/>
      <c r="I404" s="783" t="s">
        <v>93</v>
      </c>
      <c r="J404" s="1238"/>
      <c r="K404" s="1238"/>
      <c r="L404" s="1238"/>
      <c r="M404" s="1179">
        <v>8.9999999999999993E-3</v>
      </c>
      <c r="N404" s="432">
        <v>0.02</v>
      </c>
      <c r="O404" s="1179">
        <v>0.02</v>
      </c>
      <c r="P404" s="1179">
        <v>0.46700000000000003</v>
      </c>
      <c r="Q404" s="1179">
        <v>0.55000000000000004</v>
      </c>
      <c r="R404" s="1179">
        <v>1.2</v>
      </c>
      <c r="S404" s="1179">
        <v>4.93</v>
      </c>
      <c r="T404" s="1179"/>
      <c r="U404" s="704">
        <v>1</v>
      </c>
      <c r="V404" s="1179">
        <v>31.1</v>
      </c>
      <c r="W404" s="1238"/>
      <c r="X404" s="1238"/>
      <c r="Y404" s="472">
        <v>4.7869999999999999</v>
      </c>
      <c r="Z404" s="475">
        <v>458</v>
      </c>
      <c r="AA404" s="475">
        <v>232.2</v>
      </c>
      <c r="AB404" s="785"/>
      <c r="AC404" s="785"/>
      <c r="AD404" s="785"/>
      <c r="AE404" s="785"/>
      <c r="AF404" s="785"/>
      <c r="AG404" s="785"/>
      <c r="AH404" s="785"/>
    </row>
    <row r="405" spans="1:34" x14ac:dyDescent="0.25">
      <c r="A405" s="1238" t="s">
        <v>83</v>
      </c>
      <c r="B405" s="1238" t="s">
        <v>76</v>
      </c>
      <c r="C405" s="1238" t="s">
        <v>76</v>
      </c>
      <c r="D405" s="405">
        <v>42088</v>
      </c>
      <c r="E405" s="405" t="s">
        <v>154</v>
      </c>
      <c r="F405" s="406">
        <v>0.51388888888888895</v>
      </c>
      <c r="G405" s="1238"/>
      <c r="H405" s="1238"/>
      <c r="I405" s="783" t="s">
        <v>93</v>
      </c>
      <c r="J405" s="1238"/>
      <c r="K405" s="1238"/>
      <c r="L405" s="1238"/>
      <c r="M405" s="1179">
        <v>7.0000000000000001E-3</v>
      </c>
      <c r="N405" s="1179">
        <v>1.6E-2</v>
      </c>
      <c r="O405" s="433">
        <v>0</v>
      </c>
      <c r="P405" s="432">
        <v>0.45</v>
      </c>
      <c r="Q405" s="1179">
        <v>0.52</v>
      </c>
      <c r="R405" s="1179">
        <v>1.9</v>
      </c>
      <c r="S405" s="1179">
        <v>0.28999999999999998</v>
      </c>
      <c r="T405" s="1179"/>
      <c r="U405" s="1179">
        <v>18.5</v>
      </c>
      <c r="V405" s="1179">
        <v>30.1</v>
      </c>
      <c r="W405" s="1238"/>
      <c r="X405" s="1238"/>
      <c r="Y405" s="472">
        <v>5.27</v>
      </c>
      <c r="Z405" s="475">
        <v>453</v>
      </c>
      <c r="AA405" s="475">
        <v>221.6</v>
      </c>
      <c r="AB405" s="785"/>
      <c r="AC405" s="785"/>
      <c r="AD405" s="785"/>
      <c r="AE405" s="785"/>
      <c r="AF405" s="785"/>
      <c r="AG405" s="785"/>
      <c r="AH405" s="785"/>
    </row>
    <row r="406" spans="1:34" x14ac:dyDescent="0.25">
      <c r="A406" s="1238" t="s">
        <v>83</v>
      </c>
      <c r="B406" s="1238" t="s">
        <v>76</v>
      </c>
      <c r="C406" s="1238" t="s">
        <v>76</v>
      </c>
      <c r="D406" s="405">
        <v>42096</v>
      </c>
      <c r="E406" s="405" t="s">
        <v>154</v>
      </c>
      <c r="F406" s="406">
        <v>0.53333333333333333</v>
      </c>
      <c r="G406" s="1238"/>
      <c r="H406" s="1238"/>
      <c r="I406" s="783" t="s">
        <v>93</v>
      </c>
      <c r="J406" s="1238"/>
      <c r="K406" s="1238"/>
      <c r="L406" s="1238"/>
      <c r="M406" s="472">
        <v>8.0000000000000002E-3</v>
      </c>
      <c r="N406" s="472">
        <v>0.03</v>
      </c>
      <c r="O406" s="473">
        <v>0</v>
      </c>
      <c r="P406" s="472">
        <v>0.47699999999999998</v>
      </c>
      <c r="Q406" s="473">
        <v>0.5</v>
      </c>
      <c r="R406" s="475">
        <v>0.7</v>
      </c>
      <c r="S406" s="473">
        <v>6.05</v>
      </c>
      <c r="T406" s="473"/>
      <c r="U406" s="475">
        <v>39.299999999999997</v>
      </c>
      <c r="V406" s="475">
        <v>9060</v>
      </c>
      <c r="W406" s="1238"/>
      <c r="X406" s="1238"/>
      <c r="Y406" s="472">
        <v>4.9080000000000004</v>
      </c>
      <c r="Z406" s="475">
        <v>453</v>
      </c>
      <c r="AA406" s="475">
        <v>256</v>
      </c>
      <c r="AB406" s="785"/>
      <c r="AC406" s="785"/>
      <c r="AD406" s="785"/>
      <c r="AE406" s="785"/>
      <c r="AF406" s="785"/>
      <c r="AG406" s="785"/>
      <c r="AH406" s="785"/>
    </row>
    <row r="407" spans="1:34" x14ac:dyDescent="0.25">
      <c r="A407" s="1238" t="s">
        <v>83</v>
      </c>
      <c r="B407" s="1238" t="s">
        <v>76</v>
      </c>
      <c r="C407" s="1238" t="s">
        <v>76</v>
      </c>
      <c r="D407" s="405">
        <v>42103</v>
      </c>
      <c r="E407" s="405" t="s">
        <v>154</v>
      </c>
      <c r="F407" s="406">
        <v>0.5</v>
      </c>
      <c r="G407" s="1238"/>
      <c r="H407" s="1238"/>
      <c r="I407" s="783" t="s">
        <v>93</v>
      </c>
      <c r="J407" s="1238"/>
      <c r="K407" s="1238"/>
      <c r="L407" s="1238"/>
      <c r="M407" s="472">
        <v>1.0999999999999999E-2</v>
      </c>
      <c r="N407" s="472">
        <v>2.5999999999999999E-2</v>
      </c>
      <c r="O407" s="473">
        <v>0</v>
      </c>
      <c r="P407" s="472">
        <v>0.499</v>
      </c>
      <c r="Q407" s="473">
        <v>0.5</v>
      </c>
      <c r="R407" s="475">
        <v>1.5</v>
      </c>
      <c r="S407" s="473">
        <v>0.74</v>
      </c>
      <c r="T407" s="473"/>
      <c r="U407" s="475">
        <v>4.0999999999999996</v>
      </c>
      <c r="V407" s="475">
        <v>325.5</v>
      </c>
      <c r="W407" s="1238"/>
      <c r="X407" s="1238"/>
      <c r="Y407" s="472">
        <v>5.0999999999999996</v>
      </c>
      <c r="Z407" s="475">
        <v>419</v>
      </c>
      <c r="AA407" s="475">
        <v>242.2</v>
      </c>
      <c r="AB407" s="785"/>
      <c r="AC407" s="785"/>
      <c r="AD407" s="785"/>
      <c r="AE407" s="785"/>
      <c r="AF407" s="785"/>
      <c r="AG407" s="785"/>
      <c r="AH407" s="785"/>
    </row>
    <row r="408" spans="1:34" x14ac:dyDescent="0.25">
      <c r="A408" s="1238" t="s">
        <v>83</v>
      </c>
      <c r="B408" s="1238" t="s">
        <v>76</v>
      </c>
      <c r="C408" s="1238" t="s">
        <v>76</v>
      </c>
      <c r="D408" s="405">
        <v>42109</v>
      </c>
      <c r="E408" s="405" t="s">
        <v>154</v>
      </c>
      <c r="F408" s="406">
        <v>0.49861111111111112</v>
      </c>
      <c r="G408" s="1238"/>
      <c r="H408" s="1238"/>
      <c r="I408" s="783" t="s">
        <v>137</v>
      </c>
      <c r="J408" s="1238"/>
      <c r="K408" s="1238"/>
      <c r="L408" s="1238"/>
      <c r="M408" s="472">
        <v>8.0000000000000002E-3</v>
      </c>
      <c r="N408" s="472">
        <v>2.1999999999999999E-2</v>
      </c>
      <c r="O408" s="473">
        <v>0.02</v>
      </c>
      <c r="P408" s="472">
        <v>0.47499999999999998</v>
      </c>
      <c r="Q408" s="473">
        <v>0.6</v>
      </c>
      <c r="R408" s="475">
        <v>1.2</v>
      </c>
      <c r="S408" s="473">
        <v>3.72</v>
      </c>
      <c r="T408" s="473"/>
      <c r="U408" s="475">
        <v>9.6</v>
      </c>
      <c r="V408" s="475">
        <v>80.900000000000006</v>
      </c>
      <c r="W408" s="1238"/>
      <c r="X408" s="1238"/>
      <c r="Y408" s="472">
        <v>5.0229999999999997</v>
      </c>
      <c r="Z408" s="475">
        <v>426</v>
      </c>
      <c r="AA408" s="475">
        <v>240.9</v>
      </c>
      <c r="AB408" s="785"/>
      <c r="AC408" s="785"/>
      <c r="AD408" s="785"/>
      <c r="AE408" s="785"/>
      <c r="AF408" s="785"/>
      <c r="AG408" s="785"/>
      <c r="AH408" s="785"/>
    </row>
    <row r="409" spans="1:34" x14ac:dyDescent="0.25">
      <c r="A409" s="1238" t="s">
        <v>83</v>
      </c>
      <c r="B409" s="1238" t="s">
        <v>76</v>
      </c>
      <c r="C409" s="1238" t="s">
        <v>76</v>
      </c>
      <c r="D409" s="405">
        <v>42117</v>
      </c>
      <c r="E409" s="405" t="s">
        <v>154</v>
      </c>
      <c r="F409" s="406">
        <v>0.4826388888888889</v>
      </c>
      <c r="G409" s="1238"/>
      <c r="H409" s="1238"/>
      <c r="I409" s="783" t="s">
        <v>93</v>
      </c>
      <c r="J409" s="1238"/>
      <c r="K409" s="1238"/>
      <c r="L409" s="1238"/>
      <c r="M409" s="472">
        <v>8.0000000000000002E-3</v>
      </c>
      <c r="N409" s="472">
        <v>8.2000000000000003E-2</v>
      </c>
      <c r="O409" s="473">
        <v>0</v>
      </c>
      <c r="P409" s="472">
        <v>0.496</v>
      </c>
      <c r="Q409" s="473">
        <v>0.53</v>
      </c>
      <c r="R409" s="475">
        <v>1.4</v>
      </c>
      <c r="S409" s="473">
        <v>1.69</v>
      </c>
      <c r="T409" s="473"/>
      <c r="U409" s="475">
        <v>18.5</v>
      </c>
      <c r="V409" s="475">
        <v>35</v>
      </c>
      <c r="W409" s="515" t="s">
        <v>19</v>
      </c>
      <c r="X409" s="515" t="s">
        <v>19</v>
      </c>
      <c r="Y409" s="472">
        <v>4.8259999999999996</v>
      </c>
      <c r="Z409" s="475">
        <v>414</v>
      </c>
      <c r="AA409" s="475">
        <v>237.3</v>
      </c>
      <c r="AB409" s="785"/>
      <c r="AC409" s="785"/>
      <c r="AD409" s="785"/>
      <c r="AE409" s="785"/>
      <c r="AF409" s="785"/>
      <c r="AG409" s="785"/>
      <c r="AH409" s="785"/>
    </row>
    <row r="410" spans="1:34" x14ac:dyDescent="0.25">
      <c r="A410" s="1238" t="s">
        <v>83</v>
      </c>
      <c r="B410" s="1238" t="s">
        <v>76</v>
      </c>
      <c r="C410" s="1238" t="s">
        <v>76</v>
      </c>
      <c r="D410" s="405">
        <v>42123</v>
      </c>
      <c r="E410" s="405" t="s">
        <v>154</v>
      </c>
      <c r="F410" s="406">
        <v>0.47430555555555554</v>
      </c>
      <c r="G410" s="1238"/>
      <c r="H410" s="1238"/>
      <c r="I410" s="783" t="s">
        <v>93</v>
      </c>
      <c r="J410" s="1238"/>
      <c r="K410" s="1238"/>
      <c r="L410" s="1238"/>
      <c r="M410" s="472">
        <v>0.01</v>
      </c>
      <c r="N410" s="472">
        <v>6.0000000000000001E-3</v>
      </c>
      <c r="O410" s="473">
        <v>0</v>
      </c>
      <c r="P410" s="472">
        <v>0.51700000000000002</v>
      </c>
      <c r="Q410" s="473">
        <v>0.51</v>
      </c>
      <c r="R410" s="475">
        <v>0.7</v>
      </c>
      <c r="S410" s="473">
        <v>2.2599999999999998</v>
      </c>
      <c r="T410" s="473"/>
      <c r="U410" s="475">
        <v>248.1</v>
      </c>
      <c r="V410" s="475">
        <v>5040</v>
      </c>
      <c r="W410" s="515" t="s">
        <v>19</v>
      </c>
      <c r="X410" s="515" t="s">
        <v>19</v>
      </c>
      <c r="Y410" s="472">
        <v>4.96</v>
      </c>
      <c r="Z410" s="475">
        <v>436</v>
      </c>
      <c r="AA410" s="475">
        <v>226.4</v>
      </c>
      <c r="AB410" s="785"/>
      <c r="AC410" s="785"/>
      <c r="AD410" s="785"/>
      <c r="AE410" s="785"/>
      <c r="AF410" s="785"/>
      <c r="AG410" s="785"/>
      <c r="AH410" s="785"/>
    </row>
    <row r="411" spans="1:34" x14ac:dyDescent="0.25">
      <c r="A411" s="1238" t="s">
        <v>83</v>
      </c>
      <c r="B411" s="1238" t="s">
        <v>76</v>
      </c>
      <c r="C411" s="1238" t="s">
        <v>76</v>
      </c>
      <c r="D411" s="405">
        <v>42131</v>
      </c>
      <c r="E411" s="405" t="s">
        <v>154</v>
      </c>
      <c r="F411" s="1238"/>
      <c r="G411" s="1238"/>
      <c r="H411" s="1238"/>
      <c r="I411" s="783" t="s">
        <v>93</v>
      </c>
      <c r="J411" s="1238"/>
      <c r="K411" s="1238"/>
      <c r="L411" s="1238"/>
      <c r="M411" s="928">
        <v>8.0000000000000002E-3</v>
      </c>
      <c r="N411" s="928">
        <v>2.1999999999999999E-2</v>
      </c>
      <c r="O411" s="494">
        <v>0.01</v>
      </c>
      <c r="P411" s="493">
        <v>0.51200000000000001</v>
      </c>
      <c r="Q411" s="928">
        <v>0.49</v>
      </c>
      <c r="R411" s="495">
        <v>0</v>
      </c>
      <c r="S411" s="494">
        <v>2.863</v>
      </c>
      <c r="T411" s="494"/>
      <c r="U411" s="495">
        <v>3.1</v>
      </c>
      <c r="V411" s="495">
        <v>59.4</v>
      </c>
      <c r="W411" s="515" t="s">
        <v>19</v>
      </c>
      <c r="X411" s="515" t="s">
        <v>19</v>
      </c>
      <c r="Y411" s="493">
        <v>5.1040000000000001</v>
      </c>
      <c r="Z411" s="495">
        <v>452</v>
      </c>
      <c r="AA411" s="495">
        <v>238.2</v>
      </c>
      <c r="AB411" s="785"/>
      <c r="AC411" s="785"/>
      <c r="AD411" s="785"/>
      <c r="AE411" s="785"/>
      <c r="AF411" s="785"/>
      <c r="AG411" s="785"/>
      <c r="AH411" s="785"/>
    </row>
    <row r="412" spans="1:34" x14ac:dyDescent="0.25">
      <c r="A412" s="1238" t="s">
        <v>83</v>
      </c>
      <c r="B412" s="504" t="s">
        <v>76</v>
      </c>
      <c r="C412" s="504" t="s">
        <v>76</v>
      </c>
      <c r="D412" s="509">
        <v>42135</v>
      </c>
      <c r="E412" s="405" t="s">
        <v>154</v>
      </c>
      <c r="F412" s="504"/>
      <c r="G412" s="504"/>
      <c r="H412" s="504"/>
      <c r="I412" s="783" t="s">
        <v>137</v>
      </c>
      <c r="J412" s="1238"/>
      <c r="K412" s="1238"/>
      <c r="L412" s="1238"/>
      <c r="M412" s="472">
        <v>8.9999999999999993E-3</v>
      </c>
      <c r="N412" s="472">
        <v>3.7999999999999999E-2</v>
      </c>
      <c r="O412" s="473">
        <v>0.02</v>
      </c>
      <c r="P412" s="472">
        <v>0.54100000000000004</v>
      </c>
      <c r="Q412" s="473">
        <v>0.55000000000000004</v>
      </c>
      <c r="R412" s="475">
        <v>4.2</v>
      </c>
      <c r="S412" s="473">
        <v>0.89</v>
      </c>
      <c r="T412" s="473"/>
      <c r="U412" s="475"/>
      <c r="V412" s="475"/>
      <c r="W412" s="515" t="s">
        <v>19</v>
      </c>
      <c r="X412" s="515" t="s">
        <v>19</v>
      </c>
      <c r="Y412" s="472">
        <v>5.1890000000000001</v>
      </c>
      <c r="Z412" s="475">
        <v>484</v>
      </c>
      <c r="AA412" s="475">
        <v>234.7</v>
      </c>
      <c r="AB412" s="785"/>
      <c r="AC412" s="785"/>
      <c r="AD412" s="785"/>
      <c r="AE412" s="782"/>
      <c r="AF412" s="782"/>
      <c r="AG412" s="782"/>
      <c r="AH412" s="785"/>
    </row>
    <row r="413" spans="1:34" x14ac:dyDescent="0.25">
      <c r="A413" s="1238" t="s">
        <v>83</v>
      </c>
      <c r="B413" s="1238" t="s">
        <v>76</v>
      </c>
      <c r="C413" s="1238" t="s">
        <v>76</v>
      </c>
      <c r="D413" s="405">
        <v>42142</v>
      </c>
      <c r="E413" s="405" t="s">
        <v>154</v>
      </c>
      <c r="F413" s="406">
        <v>0.47222222222222227</v>
      </c>
      <c r="G413" s="1238"/>
      <c r="H413" s="1238"/>
      <c r="I413" s="783" t="s">
        <v>137</v>
      </c>
      <c r="J413" s="1238"/>
      <c r="K413" s="1238"/>
      <c r="L413" s="1238"/>
      <c r="M413" s="472">
        <v>8.0000000000000002E-3</v>
      </c>
      <c r="N413" s="472">
        <v>1.7999999999999999E-2</v>
      </c>
      <c r="O413" s="473">
        <v>0</v>
      </c>
      <c r="P413" s="472">
        <v>0.52900000000000003</v>
      </c>
      <c r="Q413" s="473">
        <v>0.53</v>
      </c>
      <c r="R413" s="475">
        <v>0.9</v>
      </c>
      <c r="S413" s="473">
        <v>0.9</v>
      </c>
      <c r="T413" s="473"/>
      <c r="U413" s="475">
        <v>5.2</v>
      </c>
      <c r="V413" s="475">
        <v>13.4</v>
      </c>
      <c r="W413" s="515" t="s">
        <v>19</v>
      </c>
      <c r="X413" s="515" t="s">
        <v>19</v>
      </c>
      <c r="Y413" s="472">
        <v>4.8170000000000002</v>
      </c>
      <c r="Z413" s="475">
        <v>481</v>
      </c>
      <c r="AA413" s="475">
        <v>178</v>
      </c>
      <c r="AB413" s="785"/>
      <c r="AC413" s="785"/>
      <c r="AD413" s="785"/>
      <c r="AE413" s="785"/>
      <c r="AF413" s="785"/>
      <c r="AG413" s="785"/>
      <c r="AH413" s="785"/>
    </row>
    <row r="414" spans="1:34" x14ac:dyDescent="0.25">
      <c r="A414" s="1238" t="s">
        <v>83</v>
      </c>
      <c r="B414" s="1238" t="s">
        <v>76</v>
      </c>
      <c r="C414" s="1238" t="s">
        <v>76</v>
      </c>
      <c r="D414" s="409">
        <v>42150</v>
      </c>
      <c r="E414" s="405" t="s">
        <v>154</v>
      </c>
      <c r="F414" s="410">
        <v>0.52986111111111112</v>
      </c>
      <c r="G414" s="434"/>
      <c r="H414" s="1238"/>
      <c r="I414" s="783" t="s">
        <v>93</v>
      </c>
      <c r="J414" s="1238"/>
      <c r="K414" s="1238"/>
      <c r="L414" s="1238"/>
      <c r="M414" s="472">
        <v>1.2999999999999999E-2</v>
      </c>
      <c r="N414" s="472">
        <v>0.02</v>
      </c>
      <c r="O414" s="473">
        <v>0</v>
      </c>
      <c r="P414" s="472">
        <v>0.51400000000000001</v>
      </c>
      <c r="Q414" s="473" t="s">
        <v>19</v>
      </c>
      <c r="R414" s="475">
        <v>2.7</v>
      </c>
      <c r="S414" s="473">
        <v>0.87</v>
      </c>
      <c r="T414" s="473"/>
      <c r="U414" s="475">
        <v>9.5</v>
      </c>
      <c r="V414" s="475">
        <v>2419.1999999999998</v>
      </c>
      <c r="W414" s="948"/>
      <c r="X414" s="948"/>
      <c r="Y414" s="472">
        <v>5.0179999999999998</v>
      </c>
      <c r="Z414" s="475">
        <v>488</v>
      </c>
      <c r="AA414" s="475">
        <v>249.6</v>
      </c>
      <c r="AB414" s="785"/>
      <c r="AC414" s="785"/>
      <c r="AD414" s="785"/>
      <c r="AE414" s="785"/>
      <c r="AF414" s="785"/>
      <c r="AG414" s="785"/>
      <c r="AH414" s="785"/>
    </row>
    <row r="415" spans="1:34" x14ac:dyDescent="0.25">
      <c r="A415" s="785" t="s">
        <v>83</v>
      </c>
      <c r="B415" s="785" t="s">
        <v>76</v>
      </c>
      <c r="C415" s="785" t="s">
        <v>76</v>
      </c>
      <c r="D415" s="836">
        <v>42159</v>
      </c>
      <c r="E415" s="405" t="s">
        <v>154</v>
      </c>
      <c r="F415" s="837">
        <v>0.4826388888888889</v>
      </c>
      <c r="G415" s="785"/>
      <c r="H415" s="785" t="s">
        <v>93</v>
      </c>
      <c r="I415" s="785" t="s">
        <v>93</v>
      </c>
      <c r="J415" s="785"/>
      <c r="K415" s="785"/>
      <c r="L415" s="785"/>
      <c r="M415" s="782">
        <v>1.2E-2</v>
      </c>
      <c r="N415" s="782">
        <v>2.1999999999999999E-2</v>
      </c>
      <c r="O415" s="782">
        <v>0.02</v>
      </c>
      <c r="P415" s="782">
        <v>0.56100000000000005</v>
      </c>
      <c r="Q415" s="782">
        <v>0.52</v>
      </c>
      <c r="R415" s="782">
        <v>1.3</v>
      </c>
      <c r="S415" s="782">
        <v>6.07</v>
      </c>
      <c r="T415" s="782"/>
      <c r="U415" s="529">
        <v>0.5</v>
      </c>
      <c r="V415" s="782">
        <v>14.6</v>
      </c>
      <c r="W415" s="782"/>
      <c r="X415" s="782"/>
      <c r="Y415" s="785">
        <v>5.0199999999999996</v>
      </c>
      <c r="Z415" s="785">
        <v>488</v>
      </c>
      <c r="AA415" s="785">
        <v>249.6</v>
      </c>
      <c r="AB415" s="785"/>
      <c r="AC415" s="785"/>
      <c r="AD415" s="785"/>
      <c r="AE415" s="785"/>
      <c r="AF415" s="785"/>
      <c r="AG415" s="785"/>
      <c r="AH415" s="785"/>
    </row>
    <row r="416" spans="1:34" x14ac:dyDescent="0.25">
      <c r="A416" s="785" t="s">
        <v>83</v>
      </c>
      <c r="B416" s="785" t="s">
        <v>76</v>
      </c>
      <c r="C416" s="785" t="s">
        <v>76</v>
      </c>
      <c r="D416" s="836">
        <v>42163</v>
      </c>
      <c r="E416" s="405" t="s">
        <v>154</v>
      </c>
      <c r="F416" s="837">
        <v>0.48333333333333334</v>
      </c>
      <c r="G416" s="785"/>
      <c r="H416" s="785" t="s">
        <v>93</v>
      </c>
      <c r="I416" s="785" t="s">
        <v>93</v>
      </c>
      <c r="J416" s="785"/>
      <c r="K416" s="785"/>
      <c r="L416" s="785"/>
      <c r="M416" s="782">
        <v>8.0000000000000002E-3</v>
      </c>
      <c r="N416" s="782">
        <v>1.7999999999999999E-2</v>
      </c>
      <c r="O416" s="782">
        <v>0.27</v>
      </c>
      <c r="P416" s="782">
        <v>0.47499999999999998</v>
      </c>
      <c r="Q416" s="782">
        <v>0.82</v>
      </c>
      <c r="R416" s="782">
        <v>0.7</v>
      </c>
      <c r="S416" s="782">
        <v>6.67</v>
      </c>
      <c r="T416" s="782"/>
      <c r="U416" s="1179">
        <v>0.5</v>
      </c>
      <c r="V416" s="1179">
        <v>0.5</v>
      </c>
      <c r="W416" s="782"/>
      <c r="X416" s="782"/>
      <c r="Y416" s="785">
        <v>7.09</v>
      </c>
      <c r="Z416" s="785">
        <v>437</v>
      </c>
      <c r="AA416" s="785">
        <v>246.4</v>
      </c>
      <c r="AB416" s="785"/>
      <c r="AC416" s="785"/>
      <c r="AD416" s="785"/>
      <c r="AE416" s="785"/>
      <c r="AF416" s="785"/>
      <c r="AG416" s="785"/>
      <c r="AH416" s="785"/>
    </row>
    <row r="417" spans="1:34" x14ac:dyDescent="0.25">
      <c r="A417" s="785" t="s">
        <v>83</v>
      </c>
      <c r="B417" s="785" t="s">
        <v>76</v>
      </c>
      <c r="C417" s="785" t="s">
        <v>76</v>
      </c>
      <c r="D417" s="836">
        <v>42172</v>
      </c>
      <c r="E417" s="405" t="s">
        <v>154</v>
      </c>
      <c r="F417" s="837">
        <v>0.4909722222222222</v>
      </c>
      <c r="G417" s="785"/>
      <c r="H417" s="785" t="s">
        <v>93</v>
      </c>
      <c r="I417" s="785" t="s">
        <v>93</v>
      </c>
      <c r="J417" s="785"/>
      <c r="K417" s="785"/>
      <c r="L417" s="785"/>
      <c r="M417" s="782">
        <v>0.01</v>
      </c>
      <c r="N417" s="782">
        <v>2.8000000000000001E-2</v>
      </c>
      <c r="O417" s="782">
        <v>0.03</v>
      </c>
      <c r="P417" s="782">
        <v>0.46600000000000003</v>
      </c>
      <c r="Q417" s="782">
        <v>0.52</v>
      </c>
      <c r="R417" s="782">
        <v>0.06</v>
      </c>
      <c r="S417" s="782">
        <v>3.08</v>
      </c>
      <c r="T417" s="782"/>
      <c r="U417" s="782">
        <v>488.4</v>
      </c>
      <c r="V417" s="782">
        <v>15390</v>
      </c>
      <c r="W417" s="785"/>
      <c r="X417" s="785"/>
      <c r="Y417" s="782">
        <v>5.13</v>
      </c>
      <c r="Z417" s="782">
        <v>493</v>
      </c>
      <c r="AA417" s="782">
        <v>234</v>
      </c>
      <c r="AB417" s="785"/>
      <c r="AC417" s="785"/>
      <c r="AD417" s="785"/>
      <c r="AE417" s="785"/>
      <c r="AF417" s="785"/>
      <c r="AG417" s="785"/>
      <c r="AH417" s="785"/>
    </row>
    <row r="418" spans="1:34" x14ac:dyDescent="0.25">
      <c r="A418" s="785" t="s">
        <v>83</v>
      </c>
      <c r="B418" s="785" t="s">
        <v>76</v>
      </c>
      <c r="C418" s="785" t="s">
        <v>76</v>
      </c>
      <c r="D418" s="836">
        <v>42177</v>
      </c>
      <c r="E418" s="405" t="s">
        <v>154</v>
      </c>
      <c r="F418" s="837">
        <v>0.44791666666666669</v>
      </c>
      <c r="G418" s="785"/>
      <c r="H418" s="785" t="s">
        <v>174</v>
      </c>
      <c r="I418" s="785" t="s">
        <v>137</v>
      </c>
      <c r="J418" s="785"/>
      <c r="K418" s="785"/>
      <c r="L418" s="785"/>
      <c r="M418" s="782">
        <v>0.01</v>
      </c>
      <c r="N418" s="782">
        <v>3.2000000000000001E-2</v>
      </c>
      <c r="O418" s="782">
        <v>0.02</v>
      </c>
      <c r="P418" s="782">
        <v>0.45900000000000002</v>
      </c>
      <c r="Q418" s="782">
        <v>0.43</v>
      </c>
      <c r="R418" s="782">
        <v>0.4</v>
      </c>
      <c r="S418" s="782">
        <v>1.85</v>
      </c>
      <c r="T418" s="782"/>
      <c r="U418" s="782">
        <v>27.2</v>
      </c>
      <c r="V418" s="782">
        <v>1732.9</v>
      </c>
      <c r="W418" s="782"/>
      <c r="X418" s="782"/>
      <c r="Y418" s="785">
        <v>5.17</v>
      </c>
      <c r="Z418" s="785">
        <v>481</v>
      </c>
      <c r="AA418" s="785">
        <v>240.2</v>
      </c>
      <c r="AB418" s="785"/>
      <c r="AC418" s="785"/>
      <c r="AD418" s="785"/>
      <c r="AE418" s="785"/>
      <c r="AF418" s="785"/>
      <c r="AG418" s="785"/>
      <c r="AH418" s="785"/>
    </row>
    <row r="419" spans="1:34" x14ac:dyDescent="0.25">
      <c r="A419" s="785" t="s">
        <v>83</v>
      </c>
      <c r="B419" s="785" t="s">
        <v>76</v>
      </c>
      <c r="C419" s="785" t="s">
        <v>76</v>
      </c>
      <c r="D419" s="836">
        <v>42194</v>
      </c>
      <c r="E419" s="405" t="s">
        <v>154</v>
      </c>
      <c r="F419" s="837">
        <v>0.50486111111111109</v>
      </c>
      <c r="G419" s="785"/>
      <c r="H419" s="785" t="s">
        <v>93</v>
      </c>
      <c r="I419" s="785" t="s">
        <v>93</v>
      </c>
      <c r="J419" s="785"/>
      <c r="K419" s="785"/>
      <c r="L419" s="785"/>
      <c r="M419" s="785">
        <v>1.0999999999999999E-2</v>
      </c>
      <c r="N419" s="785">
        <v>2.4E-2</v>
      </c>
      <c r="O419" s="785">
        <v>0.01</v>
      </c>
      <c r="P419" s="785">
        <v>0.42299999999999999</v>
      </c>
      <c r="Q419" s="785">
        <v>0.48</v>
      </c>
      <c r="R419" s="785">
        <v>2</v>
      </c>
      <c r="S419" s="785">
        <v>1.69</v>
      </c>
      <c r="T419" s="785"/>
      <c r="U419" s="785">
        <v>9.8000000000000007</v>
      </c>
      <c r="V419" s="785">
        <v>4160</v>
      </c>
      <c r="W419" s="785"/>
      <c r="X419" s="785"/>
      <c r="Y419" s="785">
        <v>5.86</v>
      </c>
      <c r="Z419" s="785">
        <v>481</v>
      </c>
      <c r="AA419" s="785">
        <v>240.7</v>
      </c>
      <c r="AB419" s="785"/>
      <c r="AC419" s="785"/>
      <c r="AD419" s="785"/>
      <c r="AE419" s="785"/>
      <c r="AF419" s="785"/>
      <c r="AG419" s="785"/>
      <c r="AH419" s="785"/>
    </row>
    <row r="420" spans="1:34" x14ac:dyDescent="0.25">
      <c r="A420" s="785" t="s">
        <v>83</v>
      </c>
      <c r="B420" s="785" t="s">
        <v>76</v>
      </c>
      <c r="C420" s="785" t="s">
        <v>76</v>
      </c>
      <c r="D420" s="836">
        <v>42201</v>
      </c>
      <c r="E420" s="405" t="s">
        <v>154</v>
      </c>
      <c r="F420" s="837">
        <v>0.51944444444444449</v>
      </c>
      <c r="G420" s="785"/>
      <c r="H420" s="785" t="s">
        <v>93</v>
      </c>
      <c r="I420" s="785" t="s">
        <v>93</v>
      </c>
      <c r="J420" s="785"/>
      <c r="K420" s="785"/>
      <c r="L420" s="785"/>
      <c r="M420" s="785">
        <v>1.2E-2</v>
      </c>
      <c r="N420" s="785">
        <v>2.4E-2</v>
      </c>
      <c r="O420" s="785">
        <v>0.01</v>
      </c>
      <c r="P420" s="785">
        <v>0.47099999999999997</v>
      </c>
      <c r="Q420" s="785">
        <v>0.47</v>
      </c>
      <c r="R420" s="785">
        <v>0</v>
      </c>
      <c r="S420" s="785">
        <v>4</v>
      </c>
      <c r="T420" s="785"/>
      <c r="U420" s="785">
        <v>2</v>
      </c>
      <c r="V420" s="785">
        <v>727</v>
      </c>
      <c r="W420" s="785"/>
      <c r="X420" s="785"/>
      <c r="Y420" s="785">
        <v>5.38</v>
      </c>
      <c r="Z420" s="785">
        <v>495</v>
      </c>
      <c r="AA420" s="785">
        <v>254.9</v>
      </c>
      <c r="AB420" s="785"/>
      <c r="AC420" s="785"/>
      <c r="AD420" s="785"/>
      <c r="AE420" s="785"/>
      <c r="AF420" s="785"/>
      <c r="AG420" s="785"/>
      <c r="AH420" s="785"/>
    </row>
    <row r="421" spans="1:34" x14ac:dyDescent="0.25">
      <c r="A421" s="785" t="s">
        <v>83</v>
      </c>
      <c r="B421" s="785" t="s">
        <v>76</v>
      </c>
      <c r="C421" s="785" t="s">
        <v>76</v>
      </c>
      <c r="D421" s="836">
        <v>42208</v>
      </c>
      <c r="E421" s="405" t="s">
        <v>154</v>
      </c>
      <c r="F421" s="837">
        <v>0.51597222222222217</v>
      </c>
      <c r="G421" s="785"/>
      <c r="H421" s="785" t="s">
        <v>174</v>
      </c>
      <c r="I421" s="785" t="s">
        <v>137</v>
      </c>
      <c r="J421" s="785"/>
      <c r="K421" s="785"/>
      <c r="L421" s="785"/>
      <c r="M421" s="785">
        <v>1.4999999999999999E-2</v>
      </c>
      <c r="N421" s="785">
        <v>0.03</v>
      </c>
      <c r="O421" s="785">
        <v>1.4999999999999999E-2</v>
      </c>
      <c r="P421" s="785">
        <v>0.442</v>
      </c>
      <c r="Q421" s="785">
        <v>0.52</v>
      </c>
      <c r="R421" s="785">
        <v>1</v>
      </c>
      <c r="S421" s="785">
        <v>0.89</v>
      </c>
      <c r="T421" s="785"/>
      <c r="U421" s="785">
        <v>8.5</v>
      </c>
      <c r="V421" s="785">
        <v>35</v>
      </c>
      <c r="W421" s="785"/>
      <c r="X421" s="785"/>
      <c r="Y421" s="785">
        <v>5.42</v>
      </c>
      <c r="Z421" s="785">
        <v>481</v>
      </c>
      <c r="AA421" s="785">
        <v>234</v>
      </c>
      <c r="AB421" s="785"/>
      <c r="AC421" s="785"/>
      <c r="AD421" s="785"/>
      <c r="AE421" s="785"/>
      <c r="AF421" s="785"/>
      <c r="AG421" s="785"/>
      <c r="AH421" s="785"/>
    </row>
    <row r="422" spans="1:34" x14ac:dyDescent="0.25">
      <c r="A422" s="785" t="s">
        <v>83</v>
      </c>
      <c r="B422" s="785" t="s">
        <v>76</v>
      </c>
      <c r="C422" s="785" t="s">
        <v>76</v>
      </c>
      <c r="D422" s="836">
        <v>42215</v>
      </c>
      <c r="E422" s="405" t="s">
        <v>154</v>
      </c>
      <c r="F422" s="837">
        <v>0.49861111111111112</v>
      </c>
      <c r="G422" s="785"/>
      <c r="H422" s="785" t="s">
        <v>93</v>
      </c>
      <c r="I422" s="785" t="s">
        <v>93</v>
      </c>
      <c r="J422" s="785"/>
      <c r="K422" s="785"/>
      <c r="L422" s="785"/>
      <c r="M422" s="785">
        <v>1.2999999999999999E-2</v>
      </c>
      <c r="N422" s="785">
        <v>1.4E-2</v>
      </c>
      <c r="O422" s="785">
        <v>0.02</v>
      </c>
      <c r="P422" s="785">
        <v>0.46600000000000003</v>
      </c>
      <c r="Q422" s="785">
        <v>0.51</v>
      </c>
      <c r="R422" s="785">
        <v>0.3</v>
      </c>
      <c r="S422" s="785">
        <v>0.9</v>
      </c>
      <c r="T422" s="785"/>
      <c r="U422" s="785">
        <v>1</v>
      </c>
      <c r="V422" s="785">
        <v>7.4</v>
      </c>
      <c r="W422" s="785"/>
      <c r="X422" s="785"/>
      <c r="Y422" s="785">
        <v>5.85</v>
      </c>
      <c r="Z422" s="785">
        <v>499</v>
      </c>
      <c r="AA422" s="785">
        <v>251.8</v>
      </c>
      <c r="AB422" s="785"/>
      <c r="AC422" s="785"/>
      <c r="AD422" s="785"/>
      <c r="AE422" s="785"/>
      <c r="AF422" s="785"/>
      <c r="AG422" s="785"/>
      <c r="AH422" s="785"/>
    </row>
    <row r="423" spans="1:34" x14ac:dyDescent="0.25">
      <c r="A423" s="785" t="s">
        <v>83</v>
      </c>
      <c r="B423" s="785" t="s">
        <v>76</v>
      </c>
      <c r="C423" s="785" t="s">
        <v>76</v>
      </c>
      <c r="D423" s="836">
        <v>42222</v>
      </c>
      <c r="E423" s="405" t="s">
        <v>154</v>
      </c>
      <c r="F423" s="837">
        <v>0.44236111111111115</v>
      </c>
      <c r="G423" s="785"/>
      <c r="H423" s="785" t="s">
        <v>174</v>
      </c>
      <c r="I423" s="785" t="s">
        <v>137</v>
      </c>
      <c r="J423" s="785"/>
      <c r="K423" s="785"/>
      <c r="L423" s="785"/>
      <c r="M423" s="785">
        <v>0.01</v>
      </c>
      <c r="N423" s="785">
        <v>1.7999999999999999E-2</v>
      </c>
      <c r="O423" s="785">
        <v>0.04</v>
      </c>
      <c r="P423" s="785">
        <v>0.48199999999999998</v>
      </c>
      <c r="Q423" s="785">
        <v>0.52</v>
      </c>
      <c r="R423" s="785">
        <v>0.5</v>
      </c>
      <c r="S423" s="785">
        <v>3.33</v>
      </c>
      <c r="T423" s="785"/>
      <c r="U423" s="785">
        <v>920.8</v>
      </c>
      <c r="V423" s="785">
        <v>21870</v>
      </c>
      <c r="W423" s="785"/>
      <c r="X423" s="785"/>
      <c r="Y423" s="785">
        <v>5.74</v>
      </c>
      <c r="Z423" s="785">
        <v>449</v>
      </c>
      <c r="AA423" s="785">
        <v>233.8</v>
      </c>
      <c r="AB423" s="785"/>
      <c r="AC423" s="785"/>
      <c r="AD423" s="785"/>
      <c r="AE423" s="785"/>
      <c r="AF423" s="785"/>
      <c r="AG423" s="785"/>
      <c r="AH423" s="785"/>
    </row>
    <row r="424" spans="1:34" x14ac:dyDescent="0.25">
      <c r="A424" s="785" t="s">
        <v>83</v>
      </c>
      <c r="B424" s="782" t="s">
        <v>76</v>
      </c>
      <c r="C424" s="782" t="s">
        <v>76</v>
      </c>
      <c r="D424" s="852">
        <v>42229</v>
      </c>
      <c r="E424" s="405" t="s">
        <v>154</v>
      </c>
      <c r="F424" s="853">
        <v>0.49513888888888885</v>
      </c>
      <c r="G424" s="782"/>
      <c r="H424" s="782" t="s">
        <v>93</v>
      </c>
      <c r="I424" s="782" t="s">
        <v>93</v>
      </c>
      <c r="J424" s="785"/>
      <c r="K424" s="785"/>
      <c r="L424" s="785"/>
      <c r="M424" s="785">
        <v>2.5000000000000001E-2</v>
      </c>
      <c r="N424" s="785">
        <v>1.2E-2</v>
      </c>
      <c r="O424" s="785">
        <v>0.03</v>
      </c>
      <c r="P424" s="785">
        <v>0.498</v>
      </c>
      <c r="Q424" s="785">
        <v>0.57999999999999996</v>
      </c>
      <c r="R424" s="785">
        <v>0.5</v>
      </c>
      <c r="S424" s="785">
        <v>6.15</v>
      </c>
      <c r="T424" s="785"/>
      <c r="U424" s="782">
        <v>4.0999999999999996</v>
      </c>
      <c r="V424" s="785">
        <v>228.2</v>
      </c>
      <c r="W424" s="785"/>
      <c r="X424" s="785"/>
      <c r="Y424" s="785">
        <v>4.8899999999999997</v>
      </c>
      <c r="Z424" s="785">
        <v>448</v>
      </c>
      <c r="AA424" s="785">
        <v>240</v>
      </c>
      <c r="AB424" s="785"/>
      <c r="AC424" s="785"/>
      <c r="AD424" s="782"/>
      <c r="AE424" s="785"/>
      <c r="AF424" s="785"/>
      <c r="AG424" s="782"/>
      <c r="AH424" s="785"/>
    </row>
    <row r="425" spans="1:34" x14ac:dyDescent="0.25">
      <c r="A425" s="785" t="s">
        <v>83</v>
      </c>
      <c r="B425" s="782" t="s">
        <v>76</v>
      </c>
      <c r="C425" s="782" t="s">
        <v>76</v>
      </c>
      <c r="D425" s="852">
        <v>42236</v>
      </c>
      <c r="E425" s="405" t="s">
        <v>154</v>
      </c>
      <c r="F425" s="853">
        <v>0.45277777777777778</v>
      </c>
      <c r="G425" s="782"/>
      <c r="H425" s="782" t="s">
        <v>174</v>
      </c>
      <c r="I425" s="782" t="s">
        <v>137</v>
      </c>
      <c r="J425" s="785"/>
      <c r="K425" s="785"/>
      <c r="L425" s="785"/>
      <c r="M425" s="785">
        <v>1.2E-2</v>
      </c>
      <c r="N425" s="785">
        <v>1.7999999999999999E-2</v>
      </c>
      <c r="O425" s="785">
        <v>1.4999999999999999E-2</v>
      </c>
      <c r="P425" s="785">
        <v>0.54500000000000004</v>
      </c>
      <c r="Q425" s="785">
        <v>0.56000000000000005</v>
      </c>
      <c r="R425" s="785">
        <v>0.9</v>
      </c>
      <c r="S425" s="785">
        <v>6.63</v>
      </c>
      <c r="T425" s="785"/>
      <c r="U425" s="782">
        <v>1</v>
      </c>
      <c r="V425" s="785">
        <v>29.5</v>
      </c>
      <c r="W425" s="785"/>
      <c r="X425" s="782"/>
      <c r="Y425" s="785">
        <v>4.6500000000000004</v>
      </c>
      <c r="Z425" s="782">
        <v>427</v>
      </c>
      <c r="AA425" s="785">
        <v>234</v>
      </c>
      <c r="AB425" s="785"/>
      <c r="AC425" s="782"/>
      <c r="AD425" s="782"/>
      <c r="AE425" s="782"/>
      <c r="AF425" s="785"/>
      <c r="AG425" s="782"/>
      <c r="AH425" s="785"/>
    </row>
    <row r="426" spans="1:34" x14ac:dyDescent="0.25">
      <c r="A426" s="785" t="s">
        <v>83</v>
      </c>
      <c r="B426" s="782" t="s">
        <v>76</v>
      </c>
      <c r="C426" s="782" t="s">
        <v>76</v>
      </c>
      <c r="D426" s="852">
        <v>42243</v>
      </c>
      <c r="E426" s="405" t="s">
        <v>154</v>
      </c>
      <c r="F426" s="853">
        <v>0.51388888888888895</v>
      </c>
      <c r="G426" s="782"/>
      <c r="H426" s="782" t="s">
        <v>93</v>
      </c>
      <c r="I426" s="782" t="s">
        <v>93</v>
      </c>
      <c r="J426" s="785"/>
      <c r="K426" s="785"/>
      <c r="L426" s="785"/>
      <c r="M426" s="785">
        <v>1.2E-2</v>
      </c>
      <c r="N426" s="785">
        <v>1.7999999999999999E-2</v>
      </c>
      <c r="O426" s="785">
        <v>1.4999999999999999E-2</v>
      </c>
      <c r="P426" s="785">
        <v>0.59899999999999998</v>
      </c>
      <c r="Q426" s="785">
        <v>0.61</v>
      </c>
      <c r="R426" s="785">
        <v>1.6</v>
      </c>
      <c r="S426" s="785">
        <v>3.66</v>
      </c>
      <c r="T426" s="785"/>
      <c r="U426" s="782">
        <v>1</v>
      </c>
      <c r="V426" s="785">
        <v>61.3</v>
      </c>
      <c r="W426" s="785"/>
      <c r="X426" s="785"/>
      <c r="Y426" s="785">
        <v>4.8099999999999996</v>
      </c>
      <c r="Z426" s="785">
        <v>441</v>
      </c>
      <c r="AA426" s="785">
        <v>245.1</v>
      </c>
      <c r="AB426" s="785"/>
      <c r="AC426" s="782"/>
      <c r="AD426" s="785"/>
      <c r="AE426" s="785"/>
      <c r="AF426" s="785"/>
      <c r="AG426" s="782"/>
      <c r="AH426" s="785"/>
    </row>
    <row r="427" spans="1:34" x14ac:dyDescent="0.25">
      <c r="A427" s="785" t="s">
        <v>83</v>
      </c>
      <c r="B427" s="785" t="s">
        <v>176</v>
      </c>
      <c r="C427" s="785" t="s">
        <v>176</v>
      </c>
      <c r="D427" s="836">
        <v>42138</v>
      </c>
      <c r="E427" s="405" t="s">
        <v>154</v>
      </c>
      <c r="F427" s="785"/>
      <c r="G427" s="785"/>
      <c r="H427" s="785"/>
      <c r="I427" s="785"/>
      <c r="J427" s="785"/>
      <c r="K427" s="785"/>
      <c r="L427" s="785"/>
      <c r="M427" s="782">
        <v>1.4999999999999999E-2</v>
      </c>
      <c r="N427" s="782">
        <v>3.7999999999999999E-2</v>
      </c>
      <c r="O427" s="782">
        <v>0.02</v>
      </c>
      <c r="P427" s="782">
        <v>0.32100000000000001</v>
      </c>
      <c r="Q427" s="782">
        <v>0.38</v>
      </c>
      <c r="R427" s="782">
        <v>3.3</v>
      </c>
      <c r="S427" s="782">
        <v>1.36</v>
      </c>
      <c r="T427" s="782"/>
      <c r="U427" s="782">
        <v>83.3</v>
      </c>
      <c r="V427" s="782">
        <v>2690</v>
      </c>
      <c r="W427" s="785"/>
      <c r="X427" s="785"/>
      <c r="Y427" s="785"/>
      <c r="Z427" s="785"/>
      <c r="AA427" s="785"/>
      <c r="AB427" s="785"/>
      <c r="AC427" s="785"/>
      <c r="AD427" s="785"/>
      <c r="AE427" s="785"/>
      <c r="AF427" s="785"/>
      <c r="AG427" s="785"/>
      <c r="AH427" s="785"/>
    </row>
    <row r="428" spans="1:34" x14ac:dyDescent="0.25">
      <c r="A428" s="785" t="s">
        <v>83</v>
      </c>
      <c r="B428" s="785" t="s">
        <v>176</v>
      </c>
      <c r="C428" s="785" t="s">
        <v>176</v>
      </c>
      <c r="D428" s="852">
        <v>42142</v>
      </c>
      <c r="E428" s="405" t="s">
        <v>154</v>
      </c>
      <c r="F428" s="782"/>
      <c r="G428" s="782"/>
      <c r="H428" s="782"/>
      <c r="I428" s="785"/>
      <c r="J428" s="782"/>
      <c r="K428" s="782"/>
      <c r="L428" s="782"/>
      <c r="M428" s="782">
        <v>1.0999999999999999E-2</v>
      </c>
      <c r="N428" s="782">
        <v>0.04</v>
      </c>
      <c r="O428" s="782">
        <v>0.04</v>
      </c>
      <c r="P428" s="782">
        <v>0.20899999999999999</v>
      </c>
      <c r="Q428" s="782">
        <v>0.28999999999999998</v>
      </c>
      <c r="R428" s="782">
        <v>4.0999999999999996</v>
      </c>
      <c r="S428" s="782">
        <v>1.9</v>
      </c>
      <c r="T428" s="782"/>
      <c r="U428" s="782">
        <v>167.4</v>
      </c>
      <c r="V428" s="782">
        <v>8300</v>
      </c>
      <c r="W428" s="782"/>
      <c r="X428" s="782"/>
      <c r="Y428" s="782"/>
      <c r="Z428" s="782"/>
      <c r="AA428" s="782"/>
      <c r="AB428" s="785"/>
      <c r="AC428" s="785"/>
      <c r="AD428" s="785"/>
      <c r="AE428" s="785"/>
      <c r="AF428" s="785"/>
      <c r="AG428" s="785"/>
      <c r="AH428" s="785"/>
    </row>
    <row r="429" spans="1:34" x14ac:dyDescent="0.25">
      <c r="A429" s="785" t="s">
        <v>83</v>
      </c>
      <c r="B429" s="782" t="s">
        <v>176</v>
      </c>
      <c r="C429" s="782" t="s">
        <v>176</v>
      </c>
      <c r="D429" s="852">
        <v>42150</v>
      </c>
      <c r="E429" s="405" t="s">
        <v>154</v>
      </c>
      <c r="F429" s="782"/>
      <c r="G429" s="782"/>
      <c r="H429" s="782"/>
      <c r="I429" s="785"/>
      <c r="J429" s="785"/>
      <c r="K429" s="785"/>
      <c r="L429" s="785"/>
      <c r="M429" s="785">
        <v>1.4E-2</v>
      </c>
      <c r="N429" s="785">
        <v>4.8000000000000001E-2</v>
      </c>
      <c r="O429" s="785">
        <v>0.04</v>
      </c>
      <c r="P429" s="785">
        <v>0.13900000000000001</v>
      </c>
      <c r="Q429" s="785">
        <v>0.28999999999999998</v>
      </c>
      <c r="R429" s="785">
        <v>6.1</v>
      </c>
      <c r="S429" s="785">
        <v>2.41</v>
      </c>
      <c r="T429" s="782"/>
      <c r="U429" s="782"/>
      <c r="V429" s="785"/>
      <c r="W429" s="785"/>
      <c r="X429" s="782"/>
      <c r="Y429" s="785"/>
      <c r="Z429" s="782"/>
      <c r="AA429" s="785"/>
      <c r="AB429" s="785"/>
      <c r="AC429" s="785"/>
      <c r="AD429" s="785"/>
      <c r="AE429" s="782"/>
      <c r="AF429" s="782"/>
      <c r="AG429" s="782"/>
      <c r="AH429" s="785"/>
    </row>
    <row r="430" spans="1:34" x14ac:dyDescent="0.25">
      <c r="A430" s="785" t="s">
        <v>83</v>
      </c>
      <c r="B430" s="785" t="s">
        <v>176</v>
      </c>
      <c r="C430" s="785" t="s">
        <v>176</v>
      </c>
      <c r="D430" s="836">
        <v>42159</v>
      </c>
      <c r="E430" s="405" t="s">
        <v>154</v>
      </c>
      <c r="F430" s="837">
        <v>0.55069444444444449</v>
      </c>
      <c r="G430" s="785"/>
      <c r="H430" s="785" t="s">
        <v>93</v>
      </c>
      <c r="I430" s="785" t="s">
        <v>93</v>
      </c>
      <c r="J430" s="785"/>
      <c r="K430" s="785"/>
      <c r="L430" s="785"/>
      <c r="M430" s="785">
        <v>8.0000000000000002E-3</v>
      </c>
      <c r="N430" s="785">
        <v>2.1999999999999999E-2</v>
      </c>
      <c r="O430" s="785">
        <v>1.4999999999999999E-2</v>
      </c>
      <c r="P430" s="785">
        <v>0.14499999999999999</v>
      </c>
      <c r="Q430" s="785">
        <v>0.19</v>
      </c>
      <c r="R430" s="785">
        <v>2.1</v>
      </c>
      <c r="S430" s="785">
        <v>3.15</v>
      </c>
      <c r="T430" s="785"/>
      <c r="U430" s="785">
        <v>38.9</v>
      </c>
      <c r="V430" s="785">
        <v>2560</v>
      </c>
      <c r="W430" s="785"/>
      <c r="X430" s="785"/>
      <c r="Y430" s="785"/>
      <c r="Z430" s="785"/>
      <c r="AA430" s="785"/>
      <c r="AB430" s="785"/>
      <c r="AC430" s="785"/>
      <c r="AD430" s="785"/>
      <c r="AE430" s="785"/>
      <c r="AF430" s="785"/>
      <c r="AG430" s="785"/>
      <c r="AH430" s="785"/>
    </row>
    <row r="431" spans="1:34" x14ac:dyDescent="0.25">
      <c r="A431" s="785" t="s">
        <v>83</v>
      </c>
      <c r="B431" s="785" t="s">
        <v>176</v>
      </c>
      <c r="C431" s="785" t="s">
        <v>176</v>
      </c>
      <c r="D431" s="836">
        <v>42163</v>
      </c>
      <c r="E431" s="405" t="s">
        <v>154</v>
      </c>
      <c r="F431" s="837">
        <v>0.55902777777777779</v>
      </c>
      <c r="G431" s="785"/>
      <c r="H431" s="785" t="s">
        <v>93</v>
      </c>
      <c r="I431" s="785" t="s">
        <v>93</v>
      </c>
      <c r="J431" s="785"/>
      <c r="K431" s="785"/>
      <c r="L431" s="785"/>
      <c r="M431" s="782">
        <v>6.0000000000000001E-3</v>
      </c>
      <c r="N431" s="782">
        <v>2.4E-2</v>
      </c>
      <c r="O431" s="782">
        <v>0.02</v>
      </c>
      <c r="P431" s="782">
        <v>0.10199999999999999</v>
      </c>
      <c r="Q431" s="782">
        <v>0.23</v>
      </c>
      <c r="R431" s="782">
        <v>1.1000000000000001</v>
      </c>
      <c r="S431" s="782">
        <v>2.78</v>
      </c>
      <c r="T431" s="782"/>
      <c r="U431" s="785">
        <v>32.700000000000003</v>
      </c>
      <c r="V431" s="785">
        <v>4550</v>
      </c>
      <c r="W431" s="785"/>
      <c r="X431" s="785"/>
      <c r="Y431" s="785"/>
      <c r="Z431" s="785"/>
      <c r="AA431" s="785"/>
      <c r="AB431" s="785"/>
      <c r="AC431" s="785"/>
      <c r="AD431" s="785"/>
      <c r="AE431" s="785"/>
      <c r="AF431" s="785"/>
      <c r="AG431" s="785"/>
      <c r="AH431" s="785"/>
    </row>
    <row r="432" spans="1:34" x14ac:dyDescent="0.25">
      <c r="A432" s="785" t="s">
        <v>83</v>
      </c>
      <c r="B432" s="785" t="s">
        <v>176</v>
      </c>
      <c r="C432" s="785" t="s">
        <v>176</v>
      </c>
      <c r="D432" s="836">
        <v>42172</v>
      </c>
      <c r="E432" s="405" t="s">
        <v>154</v>
      </c>
      <c r="F432" s="837">
        <v>0.54236111111111118</v>
      </c>
      <c r="G432" s="785"/>
      <c r="H432" s="785" t="s">
        <v>93</v>
      </c>
      <c r="I432" s="785" t="s">
        <v>93</v>
      </c>
      <c r="J432" s="785"/>
      <c r="K432" s="785"/>
      <c r="L432" s="785"/>
      <c r="M432" s="782">
        <v>5.0000000000000001E-3</v>
      </c>
      <c r="N432" s="782">
        <v>2.5999999999999999E-2</v>
      </c>
      <c r="O432" s="782">
        <v>0.04</v>
      </c>
      <c r="P432" s="782">
        <v>0.112</v>
      </c>
      <c r="Q432" s="782">
        <v>0.22</v>
      </c>
      <c r="R432" s="782">
        <v>2.8</v>
      </c>
      <c r="S432" s="782">
        <v>1.62</v>
      </c>
      <c r="T432" s="782"/>
      <c r="U432" s="782">
        <v>26.2</v>
      </c>
      <c r="V432" s="782">
        <v>8550</v>
      </c>
      <c r="W432" s="782"/>
      <c r="X432" s="782"/>
      <c r="Y432" s="782"/>
      <c r="Z432" s="782"/>
      <c r="AA432" s="782"/>
      <c r="AB432" s="785"/>
      <c r="AC432" s="785"/>
      <c r="AD432" s="785"/>
      <c r="AE432" s="785"/>
      <c r="AF432" s="785"/>
      <c r="AG432" s="785"/>
      <c r="AH432" s="785"/>
    </row>
    <row r="433" spans="1:34" x14ac:dyDescent="0.25">
      <c r="A433" s="785" t="s">
        <v>83</v>
      </c>
      <c r="B433" s="785" t="s">
        <v>176</v>
      </c>
      <c r="C433" s="785" t="s">
        <v>176</v>
      </c>
      <c r="D433" s="836">
        <v>42177</v>
      </c>
      <c r="E433" s="405" t="s">
        <v>154</v>
      </c>
      <c r="F433" s="837">
        <v>0.54861111111111105</v>
      </c>
      <c r="G433" s="785"/>
      <c r="H433" s="785" t="s">
        <v>174</v>
      </c>
      <c r="I433" s="785" t="s">
        <v>137</v>
      </c>
      <c r="J433" s="785"/>
      <c r="K433" s="785"/>
      <c r="L433" s="785"/>
      <c r="M433" s="782">
        <v>1.0999999999999999E-2</v>
      </c>
      <c r="N433" s="782">
        <v>0.03</v>
      </c>
      <c r="O433" s="782">
        <v>0.02</v>
      </c>
      <c r="P433" s="782">
        <v>0.14699999999999999</v>
      </c>
      <c r="Q433" s="782">
        <v>0.18</v>
      </c>
      <c r="R433" s="782">
        <v>2.5</v>
      </c>
      <c r="S433" s="782">
        <v>1.59</v>
      </c>
      <c r="T433" s="782"/>
      <c r="U433" s="782">
        <v>35.4</v>
      </c>
      <c r="V433" s="782">
        <v>5910</v>
      </c>
      <c r="W433" s="782"/>
      <c r="X433" s="782"/>
      <c r="Y433" s="785"/>
      <c r="Z433" s="785"/>
      <c r="AA433" s="785"/>
      <c r="AB433" s="785"/>
      <c r="AC433" s="785"/>
      <c r="AD433" s="785"/>
      <c r="AE433" s="785"/>
      <c r="AF433" s="785"/>
      <c r="AG433" s="785"/>
      <c r="AH433" s="785"/>
    </row>
    <row r="434" spans="1:34" x14ac:dyDescent="0.25">
      <c r="A434" s="785" t="s">
        <v>83</v>
      </c>
      <c r="B434" s="785" t="s">
        <v>176</v>
      </c>
      <c r="C434" s="785" t="s">
        <v>176</v>
      </c>
      <c r="D434" s="836">
        <v>42184</v>
      </c>
      <c r="E434" s="405" t="s">
        <v>154</v>
      </c>
      <c r="F434" s="837">
        <v>0.5625</v>
      </c>
      <c r="G434" s="785"/>
      <c r="H434" s="785" t="s">
        <v>174</v>
      </c>
      <c r="I434" s="785" t="s">
        <v>137</v>
      </c>
      <c r="J434" s="785"/>
      <c r="K434" s="785"/>
      <c r="L434" s="785"/>
      <c r="M434" s="782">
        <v>0.01</v>
      </c>
      <c r="N434" s="782">
        <v>2.5999999999999999E-2</v>
      </c>
      <c r="O434" s="782">
        <v>0.02</v>
      </c>
      <c r="P434" s="782">
        <v>0.189</v>
      </c>
      <c r="Q434" s="782">
        <v>0.26</v>
      </c>
      <c r="R434" s="782">
        <v>2.9</v>
      </c>
      <c r="S434" s="782">
        <v>2.8</v>
      </c>
      <c r="T434" s="782"/>
      <c r="U434" s="782">
        <v>53.6</v>
      </c>
      <c r="V434" s="782">
        <v>10170</v>
      </c>
      <c r="W434" s="782"/>
      <c r="X434" s="782"/>
      <c r="Y434" s="782"/>
      <c r="Z434" s="782"/>
      <c r="AA434" s="782"/>
      <c r="AB434" s="785"/>
      <c r="AC434" s="785"/>
      <c r="AD434" s="785"/>
      <c r="AE434" s="785"/>
      <c r="AF434" s="785"/>
      <c r="AG434" s="785"/>
      <c r="AH434" s="785"/>
    </row>
    <row r="435" spans="1:34" x14ac:dyDescent="0.25">
      <c r="A435" s="785" t="s">
        <v>83</v>
      </c>
      <c r="B435" s="785" t="s">
        <v>176</v>
      </c>
      <c r="C435" s="785" t="s">
        <v>176</v>
      </c>
      <c r="D435" s="836">
        <v>42194</v>
      </c>
      <c r="E435" s="405" t="s">
        <v>154</v>
      </c>
      <c r="F435" s="837">
        <v>0.55208333333333337</v>
      </c>
      <c r="G435" s="785"/>
      <c r="H435" s="785" t="s">
        <v>93</v>
      </c>
      <c r="I435" s="785" t="s">
        <v>93</v>
      </c>
      <c r="J435" s="785"/>
      <c r="K435" s="785"/>
      <c r="L435" s="785"/>
      <c r="M435" s="785">
        <v>1.4999999999999999E-2</v>
      </c>
      <c r="N435" s="785">
        <v>5.8000000000000003E-2</v>
      </c>
      <c r="O435" s="785">
        <v>0.04</v>
      </c>
      <c r="P435" s="785">
        <v>0.13800000000000001</v>
      </c>
      <c r="Q435" s="785">
        <v>0.31</v>
      </c>
      <c r="R435" s="785">
        <v>11.4</v>
      </c>
      <c r="S435" s="785">
        <v>2.67</v>
      </c>
      <c r="T435" s="785"/>
      <c r="U435" s="785">
        <v>387.3</v>
      </c>
      <c r="V435" s="785">
        <v>12670</v>
      </c>
      <c r="W435" s="785"/>
      <c r="X435" s="785"/>
      <c r="Y435" s="785"/>
      <c r="Z435" s="785"/>
      <c r="AA435" s="785"/>
      <c r="AB435" s="785"/>
      <c r="AC435" s="785"/>
      <c r="AD435" s="785"/>
      <c r="AE435" s="785"/>
      <c r="AF435" s="785"/>
      <c r="AG435" s="785"/>
      <c r="AH435" s="785"/>
    </row>
    <row r="436" spans="1:34" x14ac:dyDescent="0.25">
      <c r="A436" s="785" t="s">
        <v>83</v>
      </c>
      <c r="B436" s="785" t="s">
        <v>176</v>
      </c>
      <c r="C436" s="785" t="s">
        <v>176</v>
      </c>
      <c r="D436" s="836">
        <v>42201</v>
      </c>
      <c r="E436" s="405" t="s">
        <v>154</v>
      </c>
      <c r="F436" s="837">
        <v>0.54375000000000007</v>
      </c>
      <c r="G436" s="785"/>
      <c r="H436" s="785" t="s">
        <v>93</v>
      </c>
      <c r="I436" s="785" t="s">
        <v>93</v>
      </c>
      <c r="J436" s="785"/>
      <c r="K436" s="785"/>
      <c r="L436" s="785"/>
      <c r="M436" s="785">
        <v>0.01</v>
      </c>
      <c r="N436" s="785">
        <v>4.2000000000000003E-2</v>
      </c>
      <c r="O436" s="785">
        <v>0.01</v>
      </c>
      <c r="P436" s="785">
        <v>0.18099999999999999</v>
      </c>
      <c r="Q436" s="785">
        <v>0.28000000000000003</v>
      </c>
      <c r="R436" s="785">
        <v>0.9</v>
      </c>
      <c r="S436" s="785">
        <v>1.64</v>
      </c>
      <c r="T436" s="785"/>
      <c r="U436" s="785">
        <v>21.6</v>
      </c>
      <c r="V436" s="785">
        <v>9330</v>
      </c>
      <c r="W436" s="785"/>
      <c r="X436" s="785"/>
      <c r="Y436" s="785"/>
      <c r="Z436" s="785"/>
      <c r="AA436" s="785"/>
      <c r="AB436" s="785"/>
      <c r="AC436" s="785"/>
      <c r="AD436" s="785"/>
      <c r="AE436" s="785"/>
      <c r="AF436" s="785"/>
      <c r="AG436" s="785"/>
      <c r="AH436" s="785"/>
    </row>
    <row r="437" spans="1:34" x14ac:dyDescent="0.25">
      <c r="A437" s="785" t="s">
        <v>83</v>
      </c>
      <c r="B437" s="785" t="s">
        <v>176</v>
      </c>
      <c r="C437" s="785" t="s">
        <v>176</v>
      </c>
      <c r="D437" s="836">
        <v>42208</v>
      </c>
      <c r="E437" s="405" t="s">
        <v>154</v>
      </c>
      <c r="F437" s="837">
        <v>0.54305555555555551</v>
      </c>
      <c r="G437" s="785"/>
      <c r="H437" s="785" t="s">
        <v>174</v>
      </c>
      <c r="I437" s="785" t="s">
        <v>137</v>
      </c>
      <c r="J437" s="785"/>
      <c r="K437" s="785"/>
      <c r="L437" s="785"/>
      <c r="M437" s="785">
        <v>8.9999999999999993E-3</v>
      </c>
      <c r="N437" s="785">
        <v>2.8000000000000001E-2</v>
      </c>
      <c r="O437" s="785">
        <v>0.04</v>
      </c>
      <c r="P437" s="785">
        <v>0.23899999999999999</v>
      </c>
      <c r="Q437" s="785">
        <v>0.4</v>
      </c>
      <c r="R437" s="785">
        <v>1.4</v>
      </c>
      <c r="S437" s="785">
        <v>1.21</v>
      </c>
      <c r="T437" s="785"/>
      <c r="U437" s="785">
        <v>35.4</v>
      </c>
      <c r="V437" s="785">
        <v>8360</v>
      </c>
      <c r="W437" s="785"/>
      <c r="X437" s="785"/>
      <c r="Y437" s="785"/>
      <c r="Z437" s="785"/>
      <c r="AA437" s="785"/>
      <c r="AB437" s="785"/>
      <c r="AC437" s="785"/>
      <c r="AD437" s="785"/>
      <c r="AE437" s="785"/>
      <c r="AF437" s="785"/>
      <c r="AG437" s="785"/>
      <c r="AH437" s="785"/>
    </row>
    <row r="438" spans="1:34" x14ac:dyDescent="0.25">
      <c r="A438" s="785" t="s">
        <v>83</v>
      </c>
      <c r="B438" s="785" t="s">
        <v>176</v>
      </c>
      <c r="C438" s="785" t="s">
        <v>176</v>
      </c>
      <c r="D438" s="836">
        <v>42215</v>
      </c>
      <c r="E438" s="405" t="s">
        <v>154</v>
      </c>
      <c r="F438" s="837">
        <v>0.54166666666666663</v>
      </c>
      <c r="G438" s="785"/>
      <c r="H438" s="785" t="s">
        <v>93</v>
      </c>
      <c r="I438" s="785" t="s">
        <v>93</v>
      </c>
      <c r="J438" s="785"/>
      <c r="K438" s="785"/>
      <c r="L438" s="785"/>
      <c r="M438" s="785">
        <v>8.0000000000000002E-3</v>
      </c>
      <c r="N438" s="785">
        <v>0.02</v>
      </c>
      <c r="O438" s="785">
        <v>0.04</v>
      </c>
      <c r="P438" s="785">
        <v>0.221</v>
      </c>
      <c r="Q438" s="785">
        <v>0.37</v>
      </c>
      <c r="R438" s="785">
        <v>2.2999999999999998</v>
      </c>
      <c r="S438" s="785">
        <v>2.6</v>
      </c>
      <c r="T438" s="785"/>
      <c r="U438" s="785">
        <v>30.3</v>
      </c>
      <c r="V438" s="785">
        <v>8160</v>
      </c>
      <c r="W438" s="785"/>
      <c r="X438" s="785"/>
      <c r="Y438" s="785"/>
      <c r="Z438" s="785"/>
      <c r="AA438" s="785"/>
      <c r="AB438" s="785"/>
      <c r="AC438" s="785"/>
      <c r="AD438" s="785"/>
      <c r="AE438" s="785"/>
      <c r="AF438" s="785"/>
      <c r="AG438" s="785"/>
      <c r="AH438" s="785"/>
    </row>
    <row r="439" spans="1:34" x14ac:dyDescent="0.25">
      <c r="A439" s="785" t="s">
        <v>83</v>
      </c>
      <c r="B439" s="785" t="s">
        <v>176</v>
      </c>
      <c r="C439" s="785" t="s">
        <v>176</v>
      </c>
      <c r="D439" s="836">
        <v>42222</v>
      </c>
      <c r="E439" s="405" t="s">
        <v>154</v>
      </c>
      <c r="F439" s="837">
        <v>0.52569444444444446</v>
      </c>
      <c r="G439" s="785"/>
      <c r="H439" s="785" t="s">
        <v>174</v>
      </c>
      <c r="I439" s="785" t="s">
        <v>137</v>
      </c>
      <c r="J439" s="785"/>
      <c r="K439" s="785"/>
      <c r="L439" s="785"/>
      <c r="M439" s="785">
        <v>7.0000000000000001E-3</v>
      </c>
      <c r="N439" s="785">
        <v>2.5999999999999999E-2</v>
      </c>
      <c r="O439" s="785">
        <v>0.04</v>
      </c>
      <c r="P439" s="785">
        <v>0.31</v>
      </c>
      <c r="Q439" s="785">
        <v>0.47</v>
      </c>
      <c r="R439" s="785">
        <v>1.2</v>
      </c>
      <c r="S439" s="785">
        <v>3.16</v>
      </c>
      <c r="T439" s="785"/>
      <c r="U439" s="785">
        <v>217.8</v>
      </c>
      <c r="V439" s="785">
        <v>8130</v>
      </c>
      <c r="W439" s="785"/>
      <c r="X439" s="785"/>
      <c r="Y439" s="785"/>
      <c r="Z439" s="785"/>
      <c r="AA439" s="785"/>
      <c r="AB439" s="785"/>
      <c r="AC439" s="785"/>
      <c r="AD439" s="785"/>
      <c r="AE439" s="785"/>
      <c r="AF439" s="785"/>
      <c r="AG439" s="785"/>
      <c r="AH439" s="785"/>
    </row>
    <row r="440" spans="1:34" x14ac:dyDescent="0.25">
      <c r="A440" s="785" t="s">
        <v>83</v>
      </c>
      <c r="B440" s="782" t="s">
        <v>176</v>
      </c>
      <c r="C440" s="782" t="s">
        <v>176</v>
      </c>
      <c r="D440" s="852">
        <v>42229</v>
      </c>
      <c r="E440" s="405" t="s">
        <v>154</v>
      </c>
      <c r="F440" s="853">
        <v>0.54999999999999993</v>
      </c>
      <c r="G440" s="782"/>
      <c r="H440" s="782" t="s">
        <v>93</v>
      </c>
      <c r="I440" s="782" t="s">
        <v>93</v>
      </c>
      <c r="J440" s="785"/>
      <c r="K440" s="785"/>
      <c r="L440" s="785"/>
      <c r="M440" s="785">
        <v>7.0000000000000001E-3</v>
      </c>
      <c r="N440" s="785">
        <v>1.6E-2</v>
      </c>
      <c r="O440" s="785">
        <v>0.03</v>
      </c>
      <c r="P440" s="785">
        <v>0.192</v>
      </c>
      <c r="Q440" s="785">
        <v>0.52</v>
      </c>
      <c r="R440" s="785">
        <v>1.4</v>
      </c>
      <c r="S440" s="782">
        <v>4.5</v>
      </c>
      <c r="T440" s="782"/>
      <c r="U440" s="782">
        <v>13.2</v>
      </c>
      <c r="V440" s="785">
        <v>4810</v>
      </c>
      <c r="W440" s="785"/>
      <c r="X440" s="782"/>
      <c r="Y440" s="785"/>
      <c r="Z440" s="782"/>
      <c r="AA440" s="785"/>
      <c r="AB440" s="785"/>
      <c r="AC440" s="782"/>
      <c r="AD440" s="782"/>
      <c r="AE440" s="782"/>
      <c r="AF440" s="782"/>
      <c r="AG440" s="782"/>
      <c r="AH440" s="785"/>
    </row>
    <row r="441" spans="1:34" x14ac:dyDescent="0.25">
      <c r="A441" s="785" t="s">
        <v>83</v>
      </c>
      <c r="B441" s="782" t="s">
        <v>176</v>
      </c>
      <c r="C441" s="782" t="s">
        <v>176</v>
      </c>
      <c r="D441" s="852">
        <v>42236</v>
      </c>
      <c r="E441" s="405" t="s">
        <v>154</v>
      </c>
      <c r="F441" s="853">
        <v>0.50277777777777777</v>
      </c>
      <c r="G441" s="782"/>
      <c r="H441" s="782" t="s">
        <v>174</v>
      </c>
      <c r="I441" s="782" t="s">
        <v>137</v>
      </c>
      <c r="J441" s="785"/>
      <c r="K441" s="785"/>
      <c r="L441" s="785"/>
      <c r="M441" s="785">
        <v>8.9999999999999993E-3</v>
      </c>
      <c r="N441" s="785">
        <v>2.8000000000000001E-2</v>
      </c>
      <c r="O441" s="785">
        <v>0.04</v>
      </c>
      <c r="P441" s="785">
        <v>0.30599999999999999</v>
      </c>
      <c r="Q441" s="785">
        <v>0.42</v>
      </c>
      <c r="R441" s="785">
        <v>2.2999999999999998</v>
      </c>
      <c r="S441" s="782">
        <v>5.12</v>
      </c>
      <c r="T441" s="782"/>
      <c r="U441" s="782">
        <v>48.8</v>
      </c>
      <c r="V441" s="785">
        <v>3930</v>
      </c>
      <c r="W441" s="785"/>
      <c r="X441" s="782"/>
      <c r="Y441" s="785"/>
      <c r="Z441" s="782"/>
      <c r="AA441" s="785"/>
      <c r="AB441" s="785"/>
      <c r="AC441" s="782"/>
      <c r="AD441" s="782"/>
      <c r="AE441" s="782"/>
      <c r="AF441" s="782"/>
      <c r="AG441" s="782"/>
      <c r="AH441" s="785"/>
    </row>
    <row r="442" spans="1:34" x14ac:dyDescent="0.25">
      <c r="A442" s="785" t="s">
        <v>83</v>
      </c>
      <c r="B442" s="782" t="s">
        <v>176</v>
      </c>
      <c r="C442" s="782" t="s">
        <v>176</v>
      </c>
      <c r="D442" s="852">
        <v>42243</v>
      </c>
      <c r="E442" s="405" t="s">
        <v>154</v>
      </c>
      <c r="F442" s="853">
        <v>6.25E-2</v>
      </c>
      <c r="G442" s="782"/>
      <c r="H442" s="782" t="s">
        <v>93</v>
      </c>
      <c r="I442" s="782" t="s">
        <v>93</v>
      </c>
      <c r="J442" s="785"/>
      <c r="K442" s="785"/>
      <c r="L442" s="785"/>
      <c r="M442" s="785">
        <v>8.0000000000000002E-3</v>
      </c>
      <c r="N442" s="785">
        <v>2.4E-2</v>
      </c>
      <c r="O442" s="785">
        <v>0.02</v>
      </c>
      <c r="P442" s="785">
        <v>0.218</v>
      </c>
      <c r="Q442" s="785">
        <v>0.33</v>
      </c>
      <c r="R442" s="785">
        <v>2</v>
      </c>
      <c r="S442" s="785">
        <v>3.79</v>
      </c>
      <c r="T442" s="785"/>
      <c r="U442" s="782">
        <v>7.4</v>
      </c>
      <c r="V442" s="785">
        <v>3010</v>
      </c>
      <c r="W442" s="785"/>
      <c r="X442" s="785"/>
      <c r="Y442" s="785"/>
      <c r="Z442" s="785"/>
      <c r="AA442" s="785"/>
      <c r="AB442" s="785"/>
      <c r="AC442" s="782"/>
      <c r="AD442" s="785"/>
      <c r="AE442" s="785"/>
      <c r="AF442" s="785"/>
      <c r="AG442" s="782"/>
      <c r="AH442" s="785"/>
    </row>
    <row r="443" spans="1:34" x14ac:dyDescent="0.25">
      <c r="A443" s="1238" t="s">
        <v>83</v>
      </c>
      <c r="B443" s="1238" t="s">
        <v>39</v>
      </c>
      <c r="C443" s="1238" t="s">
        <v>171</v>
      </c>
      <c r="D443" s="405">
        <v>41537</v>
      </c>
      <c r="E443" s="795" t="s">
        <v>153</v>
      </c>
      <c r="F443" s="1238"/>
      <c r="G443" s="1238"/>
      <c r="H443" s="1238"/>
      <c r="I443" s="783" t="s">
        <v>137</v>
      </c>
      <c r="J443" s="1238"/>
      <c r="K443" s="1238"/>
      <c r="L443" s="1238"/>
      <c r="M443" s="1238">
        <v>6.0000000000000001E-3</v>
      </c>
      <c r="N443" s="1238">
        <v>0.02</v>
      </c>
      <c r="O443" s="1238">
        <v>0.03</v>
      </c>
      <c r="P443" s="1238">
        <v>0.38400000000000001</v>
      </c>
      <c r="Q443" s="1238">
        <v>0.5</v>
      </c>
      <c r="R443" s="1238">
        <v>4.7</v>
      </c>
      <c r="S443" s="1238"/>
      <c r="T443" s="1238"/>
      <c r="U443" s="1238">
        <v>72.7</v>
      </c>
      <c r="V443" s="1238">
        <v>5040</v>
      </c>
      <c r="W443" s="1238"/>
      <c r="X443" s="1238"/>
      <c r="Y443" s="1238"/>
      <c r="Z443" s="1238"/>
      <c r="AA443" s="1238"/>
      <c r="AB443" s="785"/>
      <c r="AC443" s="785"/>
      <c r="AD443" s="785"/>
      <c r="AE443" s="785"/>
      <c r="AF443" s="785"/>
      <c r="AG443" s="785"/>
      <c r="AH443" s="785"/>
    </row>
    <row r="444" spans="1:34" x14ac:dyDescent="0.25">
      <c r="A444" s="1238" t="s">
        <v>83</v>
      </c>
      <c r="B444" s="1238" t="s">
        <v>39</v>
      </c>
      <c r="C444" s="1238" t="s">
        <v>171</v>
      </c>
      <c r="D444" s="405">
        <v>41541</v>
      </c>
      <c r="E444" s="795" t="s">
        <v>153</v>
      </c>
      <c r="F444" s="1238"/>
      <c r="G444" s="1238"/>
      <c r="H444" s="1238"/>
      <c r="I444" s="783" t="s">
        <v>93</v>
      </c>
      <c r="J444" s="1238"/>
      <c r="K444" s="1238"/>
      <c r="L444" s="1238"/>
      <c r="M444" s="1238">
        <v>4.0000000000000001E-3</v>
      </c>
      <c r="N444" s="1238">
        <v>2.4E-2</v>
      </c>
      <c r="O444" s="1238">
        <v>0</v>
      </c>
      <c r="P444" s="1238">
        <v>0.122</v>
      </c>
      <c r="Q444" s="1238">
        <v>0.35</v>
      </c>
      <c r="R444" s="1238">
        <v>50</v>
      </c>
      <c r="S444" s="1238"/>
      <c r="T444" s="1238"/>
      <c r="U444" s="1238">
        <v>8.5</v>
      </c>
      <c r="V444" s="704">
        <v>2419.3000000000002</v>
      </c>
      <c r="W444" s="1238"/>
      <c r="X444" s="1238"/>
      <c r="Y444" s="1238"/>
      <c r="Z444" s="1238"/>
      <c r="AA444" s="1238"/>
      <c r="AB444" s="785"/>
      <c r="AC444" s="785"/>
      <c r="AD444" s="785"/>
      <c r="AE444" s="785"/>
      <c r="AF444" s="785"/>
      <c r="AG444" s="785"/>
      <c r="AH444" s="785"/>
    </row>
    <row r="445" spans="1:34" x14ac:dyDescent="0.25">
      <c r="A445" s="1238" t="s">
        <v>83</v>
      </c>
      <c r="B445" s="1238" t="s">
        <v>39</v>
      </c>
      <c r="C445" s="1238" t="s">
        <v>171</v>
      </c>
      <c r="D445" s="405">
        <v>41548</v>
      </c>
      <c r="E445" s="795" t="s">
        <v>153</v>
      </c>
      <c r="F445" s="1238"/>
      <c r="G445" s="1238"/>
      <c r="H445" s="1238"/>
      <c r="I445" s="783" t="s">
        <v>93</v>
      </c>
      <c r="J445" s="1238"/>
      <c r="K445" s="1238"/>
      <c r="L445" s="1238"/>
      <c r="M445" s="1238">
        <v>1E-3</v>
      </c>
      <c r="N445" s="1238">
        <v>0.16200000000000001</v>
      </c>
      <c r="O445" s="1238">
        <v>0</v>
      </c>
      <c r="P445" s="1238">
        <v>0.108</v>
      </c>
      <c r="Q445" s="1238">
        <v>0.41</v>
      </c>
      <c r="R445" s="1238">
        <v>89.2</v>
      </c>
      <c r="S445" s="1238"/>
      <c r="T445" s="1238"/>
      <c r="U445" s="1238">
        <v>4.0999999999999996</v>
      </c>
      <c r="V445" s="1238">
        <v>920.8</v>
      </c>
      <c r="W445" s="1238"/>
      <c r="X445" s="1238"/>
      <c r="Y445" s="1238"/>
      <c r="Z445" s="1238"/>
      <c r="AA445" s="1238"/>
      <c r="AB445" s="785"/>
      <c r="AC445" s="785"/>
      <c r="AD445" s="785"/>
      <c r="AE445" s="785"/>
      <c r="AF445" s="785"/>
      <c r="AG445" s="785"/>
      <c r="AH445" s="785"/>
    </row>
    <row r="446" spans="1:34" x14ac:dyDescent="0.25">
      <c r="A446" s="1238" t="s">
        <v>83</v>
      </c>
      <c r="B446" s="1238" t="s">
        <v>39</v>
      </c>
      <c r="C446" s="1238" t="s">
        <v>171</v>
      </c>
      <c r="D446" s="405">
        <v>41556</v>
      </c>
      <c r="E446" s="795" t="s">
        <v>153</v>
      </c>
      <c r="F446" s="1238"/>
      <c r="G446" s="1238"/>
      <c r="H446" s="1238"/>
      <c r="I446" s="783" t="s">
        <v>93</v>
      </c>
      <c r="J446" s="1238"/>
      <c r="K446" s="1238"/>
      <c r="L446" s="1238"/>
      <c r="M446" s="1238">
        <v>1.0999999999999999E-2</v>
      </c>
      <c r="N446" s="1238">
        <v>5.3999999999999999E-2</v>
      </c>
      <c r="O446" s="1238">
        <v>0</v>
      </c>
      <c r="P446" s="1238">
        <v>8.7999999999999995E-2</v>
      </c>
      <c r="Q446" s="1238">
        <v>0.28000000000000003</v>
      </c>
      <c r="R446" s="1238">
        <v>29.1</v>
      </c>
      <c r="S446" s="1238"/>
      <c r="T446" s="1238"/>
      <c r="U446" s="1238">
        <v>3.1</v>
      </c>
      <c r="V446" s="1238">
        <v>1413.6</v>
      </c>
      <c r="W446" s="1238"/>
      <c r="X446" s="1238"/>
      <c r="Y446" s="1238"/>
      <c r="Z446" s="1238"/>
      <c r="AA446" s="1238"/>
      <c r="AB446" s="785"/>
      <c r="AC446" s="785"/>
      <c r="AD446" s="785"/>
      <c r="AE446" s="785"/>
      <c r="AF446" s="785"/>
      <c r="AG446" s="785"/>
      <c r="AH446" s="785"/>
    </row>
    <row r="447" spans="1:34" x14ac:dyDescent="0.25">
      <c r="A447" s="1238" t="s">
        <v>83</v>
      </c>
      <c r="B447" s="1238" t="s">
        <v>39</v>
      </c>
      <c r="C447" s="1238" t="s">
        <v>171</v>
      </c>
      <c r="D447" s="405">
        <v>41562</v>
      </c>
      <c r="E447" s="795" t="s">
        <v>153</v>
      </c>
      <c r="F447" s="1238"/>
      <c r="G447" s="1238"/>
      <c r="H447" s="1238"/>
      <c r="I447" s="783" t="s">
        <v>137</v>
      </c>
      <c r="J447" s="1238"/>
      <c r="K447" s="1238"/>
      <c r="L447" s="1238"/>
      <c r="M447" s="1238">
        <v>0.01</v>
      </c>
      <c r="N447" s="1238">
        <v>0.25</v>
      </c>
      <c r="O447" s="1238">
        <v>0.15</v>
      </c>
      <c r="P447" s="1238">
        <v>8.5999999999999993E-2</v>
      </c>
      <c r="Q447" s="1238">
        <v>0.57999999999999996</v>
      </c>
      <c r="R447" s="1238">
        <v>66.900000000000006</v>
      </c>
      <c r="S447" s="1238"/>
      <c r="T447" s="1238"/>
      <c r="U447" s="1238">
        <v>1401</v>
      </c>
      <c r="V447" s="1238">
        <v>19863</v>
      </c>
      <c r="W447" s="1238"/>
      <c r="X447" s="1238"/>
      <c r="Y447" s="1238"/>
      <c r="Z447" s="1238"/>
      <c r="AA447" s="1238"/>
      <c r="AB447" s="785"/>
      <c r="AC447" s="785"/>
      <c r="AD447" s="785"/>
      <c r="AE447" s="785"/>
      <c r="AF447" s="785"/>
      <c r="AG447" s="785"/>
      <c r="AH447" s="785"/>
    </row>
    <row r="448" spans="1:34" x14ac:dyDescent="0.25">
      <c r="A448" s="1238" t="s">
        <v>83</v>
      </c>
      <c r="B448" s="1238" t="s">
        <v>39</v>
      </c>
      <c r="C448" s="1238" t="s">
        <v>171</v>
      </c>
      <c r="D448" s="405">
        <v>41569</v>
      </c>
      <c r="E448" s="795" t="s">
        <v>153</v>
      </c>
      <c r="F448" s="1238"/>
      <c r="G448" s="1238"/>
      <c r="H448" s="1238"/>
      <c r="I448" s="783" t="s">
        <v>137</v>
      </c>
      <c r="J448" s="1238"/>
      <c r="K448" s="1238"/>
      <c r="L448" s="1238"/>
      <c r="M448" s="504">
        <v>5.0000000000000001E-3</v>
      </c>
      <c r="N448" s="504">
        <v>8.5999999999999993E-2</v>
      </c>
      <c r="O448" s="504">
        <v>0.1</v>
      </c>
      <c r="P448" s="504">
        <v>0.307</v>
      </c>
      <c r="Q448" s="504">
        <v>0.53</v>
      </c>
      <c r="R448" s="504">
        <v>36.4</v>
      </c>
      <c r="S448" s="1238"/>
      <c r="T448" s="504"/>
      <c r="U448" s="504">
        <v>1732.9</v>
      </c>
      <c r="V448" s="508">
        <v>2419.3000000000002</v>
      </c>
      <c r="W448" s="1238"/>
      <c r="X448" s="1238"/>
      <c r="Y448" s="504"/>
      <c r="Z448" s="504"/>
      <c r="AA448" s="504"/>
      <c r="AB448" s="785"/>
      <c r="AC448" s="785"/>
      <c r="AD448" s="785"/>
      <c r="AE448" s="785"/>
      <c r="AF448" s="785"/>
      <c r="AG448" s="785"/>
      <c r="AH448" s="785"/>
    </row>
    <row r="449" spans="1:34" x14ac:dyDescent="0.25">
      <c r="A449" s="1238" t="s">
        <v>83</v>
      </c>
      <c r="B449" s="1238" t="s">
        <v>39</v>
      </c>
      <c r="C449" s="1238" t="s">
        <v>171</v>
      </c>
      <c r="D449" s="405">
        <v>41578</v>
      </c>
      <c r="E449" s="795" t="s">
        <v>153</v>
      </c>
      <c r="F449" s="1238"/>
      <c r="G449" s="1238"/>
      <c r="H449" s="1238"/>
      <c r="I449" s="783">
        <v>0</v>
      </c>
      <c r="J449" s="1238"/>
      <c r="K449" s="1238"/>
      <c r="L449" s="1238"/>
      <c r="M449" s="1238">
        <v>3.0000000000000001E-3</v>
      </c>
      <c r="N449" s="1238">
        <v>0.40400000000000003</v>
      </c>
      <c r="O449" s="1238">
        <v>0.14000000000000001</v>
      </c>
      <c r="P449" s="1238">
        <v>0.32100000000000001</v>
      </c>
      <c r="Q449" s="1238">
        <v>1.02</v>
      </c>
      <c r="R449" s="1238">
        <v>400.9</v>
      </c>
      <c r="S449" s="1238"/>
      <c r="T449" s="1238"/>
      <c r="U449" s="1238">
        <v>90.7</v>
      </c>
      <c r="V449" s="1238">
        <v>32550</v>
      </c>
      <c r="W449" s="1238"/>
      <c r="X449" s="1238"/>
      <c r="Y449" s="1238"/>
      <c r="Z449" s="1238"/>
      <c r="AA449" s="1238"/>
      <c r="AB449" s="785"/>
      <c r="AC449" s="785"/>
      <c r="AD449" s="785"/>
      <c r="AE449" s="785"/>
      <c r="AF449" s="785"/>
      <c r="AG449" s="785"/>
      <c r="AH449" s="785"/>
    </row>
    <row r="450" spans="1:34" x14ac:dyDescent="0.25">
      <c r="A450" s="1238" t="s">
        <v>83</v>
      </c>
      <c r="B450" s="1238" t="s">
        <v>39</v>
      </c>
      <c r="C450" s="1238" t="s">
        <v>171</v>
      </c>
      <c r="D450" s="405">
        <v>41584</v>
      </c>
      <c r="E450" s="795" t="s">
        <v>153</v>
      </c>
      <c r="F450" s="1238"/>
      <c r="G450" s="1238"/>
      <c r="H450" s="1238"/>
      <c r="I450" s="783">
        <v>0</v>
      </c>
      <c r="J450" s="1238"/>
      <c r="K450" s="1238"/>
      <c r="L450" s="1238"/>
      <c r="M450" s="1238">
        <v>1.2999999999999999E-2</v>
      </c>
      <c r="N450" s="1238">
        <v>0.13</v>
      </c>
      <c r="O450" s="1238">
        <v>0.1</v>
      </c>
      <c r="P450" s="1238">
        <v>6.2E-2</v>
      </c>
      <c r="Q450" s="1238">
        <v>0.72</v>
      </c>
      <c r="R450" s="1238">
        <v>21.2</v>
      </c>
      <c r="S450" s="1238"/>
      <c r="T450" s="1238"/>
      <c r="U450" s="1238">
        <v>8570</v>
      </c>
      <c r="V450" s="1238">
        <v>34480</v>
      </c>
      <c r="W450" s="1238"/>
      <c r="X450" s="1238"/>
      <c r="Y450" s="504"/>
      <c r="Z450" s="504"/>
      <c r="AA450" s="504"/>
      <c r="AB450" s="785"/>
      <c r="AC450" s="785"/>
      <c r="AD450" s="785"/>
      <c r="AE450" s="785"/>
      <c r="AF450" s="785"/>
      <c r="AG450" s="785"/>
      <c r="AH450" s="785"/>
    </row>
    <row r="451" spans="1:34" x14ac:dyDescent="0.25">
      <c r="A451" s="1238" t="s">
        <v>83</v>
      </c>
      <c r="B451" s="1238" t="s">
        <v>39</v>
      </c>
      <c r="C451" s="1238" t="s">
        <v>171</v>
      </c>
      <c r="D451" s="405">
        <v>41590</v>
      </c>
      <c r="E451" s="795" t="s">
        <v>153</v>
      </c>
      <c r="F451" s="1238"/>
      <c r="G451" s="1238"/>
      <c r="H451" s="1238"/>
      <c r="I451" s="783" t="s">
        <v>93</v>
      </c>
      <c r="J451" s="1238"/>
      <c r="K451" s="1238"/>
      <c r="L451" s="1238"/>
      <c r="M451" s="1238">
        <v>6.0000000000000001E-3</v>
      </c>
      <c r="N451" s="1238">
        <v>2.1999999999999999E-2</v>
      </c>
      <c r="O451" s="1238">
        <v>0.05</v>
      </c>
      <c r="P451" s="1238">
        <v>2.4489999999999998</v>
      </c>
      <c r="Q451" s="1238">
        <v>2.61</v>
      </c>
      <c r="R451" s="1238">
        <v>8.9</v>
      </c>
      <c r="S451" s="1238"/>
      <c r="T451" s="1238"/>
      <c r="U451" s="1238">
        <v>47.9</v>
      </c>
      <c r="V451" s="1238">
        <v>2750</v>
      </c>
      <c r="W451" s="1238"/>
      <c r="X451" s="1238"/>
      <c r="Y451" s="1238"/>
      <c r="Z451" s="1238"/>
      <c r="AA451" s="1238"/>
      <c r="AB451" s="785"/>
      <c r="AC451" s="785"/>
      <c r="AD451" s="785"/>
      <c r="AE451" s="785"/>
      <c r="AF451" s="785"/>
      <c r="AG451" s="785"/>
      <c r="AH451" s="785"/>
    </row>
    <row r="452" spans="1:34" x14ac:dyDescent="0.25">
      <c r="A452" s="1238" t="s">
        <v>83</v>
      </c>
      <c r="B452" s="1238" t="s">
        <v>39</v>
      </c>
      <c r="C452" s="1238" t="s">
        <v>171</v>
      </c>
      <c r="D452" s="405">
        <v>41597</v>
      </c>
      <c r="E452" s="795" t="s">
        <v>153</v>
      </c>
      <c r="F452" s="1238"/>
      <c r="G452" s="1238"/>
      <c r="H452" s="1238"/>
      <c r="I452" s="783" t="s">
        <v>93</v>
      </c>
      <c r="J452" s="1238"/>
      <c r="K452" s="1238"/>
      <c r="L452" s="1238"/>
      <c r="M452" s="1238">
        <v>7.0000000000000001E-3</v>
      </c>
      <c r="N452" s="1238">
        <v>2.1999999999999999E-2</v>
      </c>
      <c r="O452" s="1238">
        <v>0.02</v>
      </c>
      <c r="P452" s="1238">
        <v>3.0630000000000002</v>
      </c>
      <c r="Q452" s="1238">
        <v>3.06</v>
      </c>
      <c r="R452" s="1238">
        <v>4.4000000000000004</v>
      </c>
      <c r="S452" s="1238"/>
      <c r="T452" s="1238"/>
      <c r="U452" s="1238">
        <v>579.4</v>
      </c>
      <c r="V452" s="1238">
        <v>9880</v>
      </c>
      <c r="W452" s="1238"/>
      <c r="X452" s="1238"/>
      <c r="Y452" s="1238"/>
      <c r="Z452" s="1238"/>
      <c r="AA452" s="1238"/>
      <c r="AB452" s="785"/>
      <c r="AC452" s="785"/>
      <c r="AD452" s="785"/>
      <c r="AE452" s="785"/>
      <c r="AF452" s="785"/>
      <c r="AG452" s="785"/>
      <c r="AH452" s="785"/>
    </row>
    <row r="453" spans="1:34" x14ac:dyDescent="0.25">
      <c r="A453" s="1238" t="s">
        <v>83</v>
      </c>
      <c r="B453" s="1238" t="s">
        <v>39</v>
      </c>
      <c r="C453" s="1238" t="s">
        <v>171</v>
      </c>
      <c r="D453" s="405">
        <v>41604</v>
      </c>
      <c r="E453" s="795" t="s">
        <v>153</v>
      </c>
      <c r="F453" s="1238"/>
      <c r="G453" s="1238"/>
      <c r="H453" s="1238"/>
      <c r="I453" s="783" t="s">
        <v>93</v>
      </c>
      <c r="J453" s="1238"/>
      <c r="K453" s="1238"/>
      <c r="L453" s="1238"/>
      <c r="M453" s="1238">
        <v>7.0000000000000001E-3</v>
      </c>
      <c r="N453" s="1238">
        <v>1.7999999999999999E-2</v>
      </c>
      <c r="O453" s="1238">
        <v>0</v>
      </c>
      <c r="P453" s="1238">
        <v>1.69</v>
      </c>
      <c r="Q453" s="1238">
        <v>1.7</v>
      </c>
      <c r="R453" s="1238">
        <v>4.5</v>
      </c>
      <c r="S453" s="1238"/>
      <c r="T453" s="1238"/>
      <c r="U453" s="1238">
        <v>85.7</v>
      </c>
      <c r="V453" s="1238">
        <v>1553.1</v>
      </c>
      <c r="W453" s="1238"/>
      <c r="X453" s="1238"/>
      <c r="Y453" s="1238"/>
      <c r="Z453" s="1238"/>
      <c r="AA453" s="1238"/>
      <c r="AB453" s="785"/>
      <c r="AC453" s="785"/>
      <c r="AD453" s="785"/>
      <c r="AE453" s="785"/>
      <c r="AF453" s="785"/>
      <c r="AG453" s="785"/>
      <c r="AH453" s="785"/>
    </row>
    <row r="454" spans="1:34" x14ac:dyDescent="0.25">
      <c r="A454" s="1238" t="s">
        <v>83</v>
      </c>
      <c r="B454" s="1238" t="s">
        <v>39</v>
      </c>
      <c r="C454" s="1238" t="s">
        <v>171</v>
      </c>
      <c r="D454" s="405">
        <v>41611</v>
      </c>
      <c r="E454" s="795" t="s">
        <v>153</v>
      </c>
      <c r="F454" s="1238"/>
      <c r="G454" s="1238"/>
      <c r="H454" s="1238"/>
      <c r="I454" s="783" t="s">
        <v>93</v>
      </c>
      <c r="J454" s="1238"/>
      <c r="K454" s="1238"/>
      <c r="L454" s="1238"/>
      <c r="M454" s="1238">
        <v>7.0000000000000001E-3</v>
      </c>
      <c r="N454" s="1238">
        <v>4.5999999999999999E-2</v>
      </c>
      <c r="O454" s="1238">
        <v>0.04</v>
      </c>
      <c r="P454" s="1238">
        <v>1.048</v>
      </c>
      <c r="Q454" s="1238">
        <v>1.37</v>
      </c>
      <c r="R454" s="1238">
        <v>26.9</v>
      </c>
      <c r="S454" s="1238"/>
      <c r="T454" s="1238"/>
      <c r="U454" s="1238">
        <v>25</v>
      </c>
      <c r="V454" s="1238">
        <v>1986.3</v>
      </c>
      <c r="W454" s="1238"/>
      <c r="X454" s="1238"/>
      <c r="Y454" s="1238"/>
      <c r="Z454" s="1238"/>
      <c r="AA454" s="1238"/>
      <c r="AB454" s="785"/>
      <c r="AC454" s="785"/>
      <c r="AD454" s="785"/>
      <c r="AE454" s="785"/>
      <c r="AF454" s="785"/>
      <c r="AG454" s="785"/>
      <c r="AH454" s="785"/>
    </row>
    <row r="455" spans="1:34" x14ac:dyDescent="0.25">
      <c r="A455" s="1238" t="s">
        <v>83</v>
      </c>
      <c r="B455" s="1238" t="s">
        <v>39</v>
      </c>
      <c r="C455" s="1238" t="s">
        <v>171</v>
      </c>
      <c r="D455" s="405">
        <v>41625</v>
      </c>
      <c r="E455" s="795" t="s">
        <v>153</v>
      </c>
      <c r="F455" s="1238"/>
      <c r="G455" s="1238"/>
      <c r="H455" s="1238"/>
      <c r="I455" s="783" t="s">
        <v>137</v>
      </c>
      <c r="J455" s="1238"/>
      <c r="K455" s="1238"/>
      <c r="L455" s="1238"/>
      <c r="M455" s="504">
        <v>7.0000000000000001E-3</v>
      </c>
      <c r="N455" s="504">
        <v>4.2000000000000003E-2</v>
      </c>
      <c r="O455" s="504">
        <v>0.05</v>
      </c>
      <c r="P455" s="504">
        <v>0.36699999999999999</v>
      </c>
      <c r="Q455" s="504">
        <v>0.65</v>
      </c>
      <c r="R455" s="504">
        <v>2</v>
      </c>
      <c r="S455" s="1238"/>
      <c r="T455" s="504"/>
      <c r="U455" s="504">
        <v>248.1</v>
      </c>
      <c r="V455" s="504">
        <v>2419.1999999999998</v>
      </c>
      <c r="W455" s="504"/>
      <c r="X455" s="504"/>
      <c r="Y455" s="504"/>
      <c r="Z455" s="504"/>
      <c r="AA455" s="504"/>
      <c r="AB455" s="785"/>
      <c r="AC455" s="785"/>
      <c r="AD455" s="785"/>
      <c r="AE455" s="785"/>
      <c r="AF455" s="785"/>
      <c r="AG455" s="785"/>
      <c r="AH455" s="785"/>
    </row>
    <row r="456" spans="1:34" x14ac:dyDescent="0.25">
      <c r="A456" s="1238" t="s">
        <v>83</v>
      </c>
      <c r="B456" s="504" t="s">
        <v>39</v>
      </c>
      <c r="C456" s="504" t="s">
        <v>171</v>
      </c>
      <c r="D456" s="509">
        <v>41641</v>
      </c>
      <c r="E456" s="405" t="s">
        <v>154</v>
      </c>
      <c r="F456" s="504"/>
      <c r="G456" s="504"/>
      <c r="H456" s="504"/>
      <c r="I456" s="783" t="s">
        <v>93</v>
      </c>
      <c r="J456" s="1238"/>
      <c r="K456" s="1238"/>
      <c r="L456" s="1238"/>
      <c r="M456" s="1238">
        <v>6.0000000000000001E-3</v>
      </c>
      <c r="N456" s="1238">
        <v>2.4E-2</v>
      </c>
      <c r="O456" s="1238">
        <v>0.05</v>
      </c>
      <c r="P456" s="1238">
        <v>3.24</v>
      </c>
      <c r="Q456" s="1238">
        <v>3.48</v>
      </c>
      <c r="R456" s="1238">
        <v>0.5</v>
      </c>
      <c r="S456" s="1238"/>
      <c r="T456" s="1238"/>
      <c r="U456" s="504"/>
      <c r="V456" s="1238"/>
      <c r="W456" s="1238"/>
      <c r="X456" s="1238"/>
      <c r="Y456" s="1238"/>
      <c r="Z456" s="1238"/>
      <c r="AA456" s="1238"/>
      <c r="AB456" s="785"/>
      <c r="AC456" s="782"/>
      <c r="AD456" s="782"/>
      <c r="AE456" s="785"/>
      <c r="AF456" s="785"/>
      <c r="AG456" s="782"/>
      <c r="AH456" s="785"/>
    </row>
    <row r="457" spans="1:34" x14ac:dyDescent="0.25">
      <c r="A457" s="1238" t="s">
        <v>83</v>
      </c>
      <c r="B457" s="1238" t="s">
        <v>39</v>
      </c>
      <c r="C457" s="1238" t="s">
        <v>171</v>
      </c>
      <c r="D457" s="405">
        <v>41646</v>
      </c>
      <c r="E457" s="405" t="s">
        <v>154</v>
      </c>
      <c r="F457" s="1238"/>
      <c r="G457" s="1238"/>
      <c r="H457" s="1238"/>
      <c r="I457" s="783" t="s">
        <v>93</v>
      </c>
      <c r="J457" s="1238"/>
      <c r="K457" s="1238"/>
      <c r="L457" s="1238"/>
      <c r="M457" s="1238">
        <v>8.0000000000000002E-3</v>
      </c>
      <c r="N457" s="1238">
        <v>2.4E-2</v>
      </c>
      <c r="O457" s="1238">
        <v>0</v>
      </c>
      <c r="P457" s="1238">
        <v>2.2305000000000001</v>
      </c>
      <c r="Q457" s="1238">
        <v>2.39</v>
      </c>
      <c r="R457" s="1238">
        <v>1.3</v>
      </c>
      <c r="S457" s="1238"/>
      <c r="T457" s="1238"/>
      <c r="U457" s="1238">
        <v>20.9</v>
      </c>
      <c r="V457" s="1238">
        <v>1413.6</v>
      </c>
      <c r="W457" s="1238"/>
      <c r="X457" s="1238"/>
      <c r="Y457" s="1238"/>
      <c r="Z457" s="1238"/>
      <c r="AA457" s="1238"/>
      <c r="AB457" s="785"/>
      <c r="AC457" s="785"/>
      <c r="AD457" s="785"/>
      <c r="AE457" s="785"/>
      <c r="AF457" s="785"/>
      <c r="AG457" s="785"/>
      <c r="AH457" s="785"/>
    </row>
    <row r="458" spans="1:34" x14ac:dyDescent="0.25">
      <c r="A458" s="1238" t="s">
        <v>83</v>
      </c>
      <c r="B458" s="1238" t="s">
        <v>39</v>
      </c>
      <c r="C458" s="1238" t="s">
        <v>171</v>
      </c>
      <c r="D458" s="405">
        <v>41653</v>
      </c>
      <c r="E458" s="405" t="s">
        <v>154</v>
      </c>
      <c r="F458" s="1238"/>
      <c r="G458" s="1238"/>
      <c r="H458" s="1238"/>
      <c r="I458" s="783" t="s">
        <v>93</v>
      </c>
      <c r="J458" s="1238"/>
      <c r="K458" s="1238"/>
      <c r="L458" s="1238"/>
      <c r="M458" s="1238">
        <v>0.01</v>
      </c>
      <c r="N458" s="1238">
        <v>4.2000000000000003E-2</v>
      </c>
      <c r="O458" s="1238">
        <v>0</v>
      </c>
      <c r="P458" s="1238">
        <v>1.974</v>
      </c>
      <c r="Q458" s="1238">
        <v>2.09</v>
      </c>
      <c r="R458" s="1238">
        <v>2.2999999999999998</v>
      </c>
      <c r="S458" s="1238"/>
      <c r="T458" s="1238"/>
      <c r="U458" s="1238">
        <v>24.3</v>
      </c>
      <c r="V458" s="1238">
        <v>1732.9</v>
      </c>
      <c r="W458" s="1238"/>
      <c r="X458" s="1238"/>
      <c r="Y458" s="1238"/>
      <c r="Z458" s="1238"/>
      <c r="AA458" s="1238"/>
      <c r="AB458" s="785"/>
      <c r="AC458" s="785"/>
      <c r="AD458" s="785"/>
      <c r="AE458" s="785"/>
      <c r="AF458" s="785"/>
      <c r="AG458" s="785"/>
      <c r="AH458" s="785"/>
    </row>
    <row r="459" spans="1:34" x14ac:dyDescent="0.25">
      <c r="A459" s="1238" t="s">
        <v>83</v>
      </c>
      <c r="B459" s="1238" t="s">
        <v>39</v>
      </c>
      <c r="C459" s="1238" t="s">
        <v>171</v>
      </c>
      <c r="D459" s="405">
        <v>41660</v>
      </c>
      <c r="E459" s="405" t="s">
        <v>154</v>
      </c>
      <c r="F459" s="1238"/>
      <c r="G459" s="1238"/>
      <c r="H459" s="1238"/>
      <c r="I459" s="783" t="s">
        <v>93</v>
      </c>
      <c r="J459" s="1238"/>
      <c r="K459" s="1238"/>
      <c r="L459" s="1238"/>
      <c r="M459" s="1238">
        <v>8.0000000000000002E-3</v>
      </c>
      <c r="N459" s="1238">
        <v>6.0000000000000001E-3</v>
      </c>
      <c r="O459" s="1238">
        <v>0.02</v>
      </c>
      <c r="P459" s="1238">
        <v>2.1070000000000002</v>
      </c>
      <c r="Q459" s="1238">
        <v>2.1</v>
      </c>
      <c r="R459" s="1238">
        <v>0.9</v>
      </c>
      <c r="S459" s="1238"/>
      <c r="T459" s="1238"/>
      <c r="U459" s="1238">
        <v>5.2</v>
      </c>
      <c r="V459" s="1238">
        <v>613.1</v>
      </c>
      <c r="W459" s="1238"/>
      <c r="X459" s="1238"/>
      <c r="Y459" s="1238"/>
      <c r="Z459" s="1238"/>
      <c r="AA459" s="1238"/>
      <c r="AB459" s="785"/>
      <c r="AC459" s="785"/>
      <c r="AD459" s="785"/>
      <c r="AE459" s="785"/>
      <c r="AF459" s="785"/>
      <c r="AG459" s="785"/>
      <c r="AH459" s="785"/>
    </row>
    <row r="460" spans="1:34" x14ac:dyDescent="0.25">
      <c r="A460" s="1238" t="s">
        <v>83</v>
      </c>
      <c r="B460" s="1238" t="s">
        <v>39</v>
      </c>
      <c r="C460" s="1238" t="s">
        <v>171</v>
      </c>
      <c r="D460" s="405">
        <v>41668</v>
      </c>
      <c r="E460" s="405" t="s">
        <v>154</v>
      </c>
      <c r="F460" s="1238"/>
      <c r="G460" s="1238"/>
      <c r="H460" s="1238"/>
      <c r="I460" s="783" t="s">
        <v>93</v>
      </c>
      <c r="J460" s="1238"/>
      <c r="K460" s="1238"/>
      <c r="L460" s="1238"/>
      <c r="M460" s="1238">
        <v>8.9999999999999993E-3</v>
      </c>
      <c r="N460" s="1238">
        <v>2.4E-2</v>
      </c>
      <c r="O460" s="1238">
        <v>0</v>
      </c>
      <c r="P460" s="1238">
        <v>0.85099999999999998</v>
      </c>
      <c r="Q460" s="1238">
        <v>0.86</v>
      </c>
      <c r="R460" s="1238">
        <v>1.4</v>
      </c>
      <c r="S460" s="1238">
        <v>7.1</v>
      </c>
      <c r="T460" s="1238"/>
      <c r="U460" s="1238">
        <v>3.1</v>
      </c>
      <c r="V460" s="1238">
        <v>325.5</v>
      </c>
      <c r="W460" s="1238"/>
      <c r="X460" s="1238"/>
      <c r="Y460" s="1238"/>
      <c r="Z460" s="1238"/>
      <c r="AA460" s="1238"/>
      <c r="AB460" s="785"/>
      <c r="AC460" s="785"/>
      <c r="AD460" s="785"/>
      <c r="AE460" s="785"/>
      <c r="AF460" s="785"/>
      <c r="AG460" s="785"/>
      <c r="AH460" s="785"/>
    </row>
    <row r="461" spans="1:34" x14ac:dyDescent="0.25">
      <c r="A461" s="1238" t="s">
        <v>83</v>
      </c>
      <c r="B461" s="1238" t="s">
        <v>39</v>
      </c>
      <c r="C461" s="1238" t="s">
        <v>171</v>
      </c>
      <c r="D461" s="405">
        <v>41683</v>
      </c>
      <c r="E461" s="405" t="s">
        <v>154</v>
      </c>
      <c r="F461" s="1238"/>
      <c r="G461" s="1238"/>
      <c r="H461" s="1238"/>
      <c r="I461" s="783" t="s">
        <v>93</v>
      </c>
      <c r="J461" s="1238"/>
      <c r="K461" s="1238"/>
      <c r="L461" s="1238"/>
      <c r="M461" s="1238">
        <v>8.9999999999999993E-3</v>
      </c>
      <c r="N461" s="1238">
        <v>2.4E-2</v>
      </c>
      <c r="O461" s="1238">
        <v>0</v>
      </c>
      <c r="P461" s="1238">
        <v>0.65400000000000003</v>
      </c>
      <c r="Q461" s="1238">
        <v>0.73</v>
      </c>
      <c r="R461" s="1238">
        <v>5.0999999999999996</v>
      </c>
      <c r="S461" s="1238">
        <v>24.7</v>
      </c>
      <c r="T461" s="1238"/>
      <c r="U461" s="529">
        <v>0.5</v>
      </c>
      <c r="V461" s="1238">
        <v>461.1</v>
      </c>
      <c r="W461" s="1238"/>
      <c r="X461" s="1238"/>
      <c r="Y461" s="1238"/>
      <c r="Z461" s="1238"/>
      <c r="AA461" s="1238"/>
      <c r="AB461" s="785"/>
      <c r="AC461" s="785"/>
      <c r="AD461" s="785"/>
      <c r="AE461" s="785"/>
      <c r="AF461" s="785"/>
      <c r="AG461" s="785"/>
      <c r="AH461" s="785"/>
    </row>
    <row r="462" spans="1:34" x14ac:dyDescent="0.25">
      <c r="A462" s="1238" t="s">
        <v>83</v>
      </c>
      <c r="B462" s="1238" t="s">
        <v>39</v>
      </c>
      <c r="C462" s="1238" t="s">
        <v>171</v>
      </c>
      <c r="D462" s="405">
        <v>41689</v>
      </c>
      <c r="E462" s="405" t="s">
        <v>154</v>
      </c>
      <c r="F462" s="1238"/>
      <c r="G462" s="1238"/>
      <c r="H462" s="1238"/>
      <c r="I462" s="783" t="s">
        <v>93</v>
      </c>
      <c r="J462" s="1238"/>
      <c r="K462" s="1238"/>
      <c r="L462" s="1238"/>
      <c r="M462" s="1238">
        <v>6.0000000000000001E-3</v>
      </c>
      <c r="N462" s="1238">
        <v>0.02</v>
      </c>
      <c r="O462" s="1238">
        <v>0.02</v>
      </c>
      <c r="P462" s="1238">
        <v>0.57399999999999995</v>
      </c>
      <c r="Q462" s="1238">
        <v>0.62</v>
      </c>
      <c r="R462" s="1238">
        <v>0.8</v>
      </c>
      <c r="S462" s="1238">
        <v>0.47</v>
      </c>
      <c r="T462" s="1238"/>
      <c r="U462" s="1238">
        <v>1</v>
      </c>
      <c r="V462" s="1238">
        <v>365.4</v>
      </c>
      <c r="W462" s="1238"/>
      <c r="X462" s="1238"/>
      <c r="Y462" s="1238"/>
      <c r="Z462" s="1238"/>
      <c r="AA462" s="1238"/>
      <c r="AB462" s="785"/>
      <c r="AC462" s="785"/>
      <c r="AD462" s="785"/>
      <c r="AE462" s="785"/>
      <c r="AF462" s="785"/>
      <c r="AG462" s="785"/>
      <c r="AH462" s="785"/>
    </row>
    <row r="463" spans="1:34" x14ac:dyDescent="0.25">
      <c r="A463" s="1238" t="s">
        <v>83</v>
      </c>
      <c r="B463" s="1238" t="s">
        <v>39</v>
      </c>
      <c r="C463" s="1238" t="s">
        <v>171</v>
      </c>
      <c r="D463" s="405">
        <v>41697</v>
      </c>
      <c r="E463" s="405" t="s">
        <v>154</v>
      </c>
      <c r="F463" s="1238"/>
      <c r="G463" s="1238"/>
      <c r="H463" s="1238"/>
      <c r="I463" s="783" t="s">
        <v>93</v>
      </c>
      <c r="J463" s="1238"/>
      <c r="K463" s="1238"/>
      <c r="L463" s="1238"/>
      <c r="M463" s="1238">
        <v>7.0000000000000001E-3</v>
      </c>
      <c r="N463" s="1238">
        <v>0.106</v>
      </c>
      <c r="O463" s="1238">
        <v>0.06</v>
      </c>
      <c r="P463" s="1238">
        <v>0.59399999999999997</v>
      </c>
      <c r="Q463" s="1238">
        <v>0.82</v>
      </c>
      <c r="R463" s="1238">
        <v>70</v>
      </c>
      <c r="S463" s="1238">
        <v>5.0999999999999996</v>
      </c>
      <c r="T463" s="1238"/>
      <c r="U463" s="529">
        <v>0.5</v>
      </c>
      <c r="V463" s="1238">
        <v>307.60000000000002</v>
      </c>
      <c r="W463" s="1238"/>
      <c r="X463" s="1238"/>
      <c r="Y463" s="1238"/>
      <c r="Z463" s="1238"/>
      <c r="AA463" s="1238"/>
      <c r="AB463" s="785"/>
      <c r="AC463" s="785"/>
      <c r="AD463" s="785"/>
      <c r="AE463" s="785"/>
      <c r="AF463" s="785"/>
      <c r="AG463" s="785"/>
      <c r="AH463" s="785"/>
    </row>
    <row r="464" spans="1:34" x14ac:dyDescent="0.25">
      <c r="A464" s="1238" t="s">
        <v>83</v>
      </c>
      <c r="B464" s="1238" t="s">
        <v>39</v>
      </c>
      <c r="C464" s="1238" t="s">
        <v>171</v>
      </c>
      <c r="D464" s="405">
        <v>41708</v>
      </c>
      <c r="E464" s="405" t="s">
        <v>154</v>
      </c>
      <c r="F464" s="1238"/>
      <c r="G464" s="1238"/>
      <c r="H464" s="1238"/>
      <c r="I464" s="783" t="s">
        <v>93</v>
      </c>
      <c r="J464" s="1238"/>
      <c r="K464" s="1238"/>
      <c r="L464" s="1238"/>
      <c r="M464" s="1238">
        <v>6.0000000000000001E-3</v>
      </c>
      <c r="N464" s="1238">
        <v>4.8000000000000001E-2</v>
      </c>
      <c r="O464" s="1238">
        <v>0.02</v>
      </c>
      <c r="P464" s="1238">
        <v>0.372</v>
      </c>
      <c r="Q464" s="1238">
        <v>0.53</v>
      </c>
      <c r="R464" s="1238">
        <v>19.899999999999999</v>
      </c>
      <c r="S464" s="1238">
        <v>3.8</v>
      </c>
      <c r="T464" s="1238"/>
      <c r="U464" s="1238">
        <v>6.3</v>
      </c>
      <c r="V464" s="1238">
        <v>517.20000000000005</v>
      </c>
      <c r="W464" s="1238"/>
      <c r="X464" s="1238"/>
      <c r="Y464" s="1238"/>
      <c r="Z464" s="1238"/>
      <c r="AA464" s="1238"/>
      <c r="AB464" s="785"/>
      <c r="AC464" s="785"/>
      <c r="AD464" s="785"/>
      <c r="AE464" s="785"/>
      <c r="AF464" s="785"/>
      <c r="AG464" s="785"/>
      <c r="AH464" s="785"/>
    </row>
    <row r="465" spans="1:34" x14ac:dyDescent="0.25">
      <c r="A465" s="1238" t="s">
        <v>83</v>
      </c>
      <c r="B465" s="1238" t="s">
        <v>39</v>
      </c>
      <c r="C465" s="1238" t="s">
        <v>171</v>
      </c>
      <c r="D465" s="405">
        <v>41716</v>
      </c>
      <c r="E465" s="405" t="s">
        <v>154</v>
      </c>
      <c r="F465" s="1238"/>
      <c r="G465" s="1238"/>
      <c r="H465" s="1238"/>
      <c r="I465" s="783" t="s">
        <v>137</v>
      </c>
      <c r="J465" s="1238"/>
      <c r="K465" s="1238"/>
      <c r="L465" s="1238"/>
      <c r="M465" s="1238">
        <v>1.0999999999999999E-2</v>
      </c>
      <c r="N465" s="1238">
        <v>2.5999999999999999E-2</v>
      </c>
      <c r="O465" s="1238">
        <v>0</v>
      </c>
      <c r="P465" s="1238">
        <v>0.90200000000000002</v>
      </c>
      <c r="Q465" s="1238">
        <v>0.99</v>
      </c>
      <c r="R465" s="1238">
        <v>1.7</v>
      </c>
      <c r="S465" s="1238">
        <v>2.5</v>
      </c>
      <c r="T465" s="1238"/>
      <c r="U465" s="1238">
        <v>21.1</v>
      </c>
      <c r="V465" s="704">
        <v>2419.3000000000002</v>
      </c>
      <c r="W465" s="1238"/>
      <c r="X465" s="1238"/>
      <c r="Y465" s="1238"/>
      <c r="Z465" s="1238"/>
      <c r="AA465" s="1238"/>
      <c r="AB465" s="785"/>
      <c r="AC465" s="785"/>
      <c r="AD465" s="785"/>
      <c r="AE465" s="785"/>
      <c r="AF465" s="785"/>
      <c r="AG465" s="785"/>
      <c r="AH465" s="785"/>
    </row>
    <row r="466" spans="1:34" x14ac:dyDescent="0.25">
      <c r="A466" s="1238" t="s">
        <v>83</v>
      </c>
      <c r="B466" s="1238" t="s">
        <v>39</v>
      </c>
      <c r="C466" s="1238" t="s">
        <v>171</v>
      </c>
      <c r="D466" s="405">
        <v>41724</v>
      </c>
      <c r="E466" s="405" t="s">
        <v>154</v>
      </c>
      <c r="F466" s="1238"/>
      <c r="G466" s="1238"/>
      <c r="H466" s="1238"/>
      <c r="I466" s="783" t="s">
        <v>93</v>
      </c>
      <c r="J466" s="1238"/>
      <c r="K466" s="1238"/>
      <c r="L466" s="1238"/>
      <c r="M466" s="1238">
        <v>0.01</v>
      </c>
      <c r="N466" s="1238">
        <v>2.5999999999999999E-2</v>
      </c>
      <c r="O466" s="1238">
        <v>0.01</v>
      </c>
      <c r="P466" s="1238">
        <v>1.0029999999999999</v>
      </c>
      <c r="Q466" s="1238">
        <v>1.1299999999999999</v>
      </c>
      <c r="R466" s="1238">
        <v>3</v>
      </c>
      <c r="S466" s="1238">
        <v>1.4</v>
      </c>
      <c r="T466" s="1238"/>
      <c r="U466" s="1238">
        <v>8.4</v>
      </c>
      <c r="V466" s="1238">
        <v>980.4</v>
      </c>
      <c r="W466" s="1238"/>
      <c r="X466" s="1238"/>
      <c r="Y466" s="1238"/>
      <c r="Z466" s="1238"/>
      <c r="AA466" s="1238"/>
      <c r="AB466" s="785"/>
      <c r="AC466" s="785"/>
      <c r="AD466" s="785"/>
      <c r="AE466" s="785"/>
      <c r="AF466" s="785"/>
      <c r="AG466" s="785"/>
      <c r="AH466" s="785"/>
    </row>
    <row r="467" spans="1:34" x14ac:dyDescent="0.25">
      <c r="A467" s="1238" t="s">
        <v>83</v>
      </c>
      <c r="B467" s="1238" t="s">
        <v>39</v>
      </c>
      <c r="C467" s="1238" t="s">
        <v>171</v>
      </c>
      <c r="D467" s="405">
        <v>41727</v>
      </c>
      <c r="E467" s="405" t="s">
        <v>154</v>
      </c>
      <c r="F467" s="1238"/>
      <c r="G467" s="1238"/>
      <c r="H467" s="1238"/>
      <c r="I467" s="783" t="s">
        <v>137</v>
      </c>
      <c r="J467" s="1238"/>
      <c r="K467" s="1238"/>
      <c r="L467" s="1238"/>
      <c r="M467" s="1238">
        <v>6.0000000000000001E-3</v>
      </c>
      <c r="N467" s="1238">
        <v>4.3999999999999997E-2</v>
      </c>
      <c r="O467" s="1238">
        <v>0</v>
      </c>
      <c r="P467" s="1238">
        <v>0.28799999999999998</v>
      </c>
      <c r="Q467" s="1238">
        <v>0.51</v>
      </c>
      <c r="R467" s="1238">
        <v>3.3</v>
      </c>
      <c r="S467" s="1238">
        <v>8.1</v>
      </c>
      <c r="T467" s="1238"/>
      <c r="U467" s="1238"/>
      <c r="V467" s="1238"/>
      <c r="W467" s="1238"/>
      <c r="X467" s="1238"/>
      <c r="Y467" s="1238"/>
      <c r="Z467" s="1238"/>
      <c r="AA467" s="1238"/>
      <c r="AB467" s="785"/>
      <c r="AC467" s="785"/>
      <c r="AD467" s="785"/>
      <c r="AE467" s="785"/>
      <c r="AF467" s="785"/>
      <c r="AG467" s="785"/>
      <c r="AH467" s="785"/>
    </row>
    <row r="468" spans="1:34" x14ac:dyDescent="0.25">
      <c r="A468" s="1238" t="s">
        <v>83</v>
      </c>
      <c r="B468" s="1238" t="s">
        <v>39</v>
      </c>
      <c r="C468" s="1238" t="s">
        <v>171</v>
      </c>
      <c r="D468" s="405">
        <v>41731</v>
      </c>
      <c r="E468" s="405" t="s">
        <v>154</v>
      </c>
      <c r="F468" s="1238"/>
      <c r="G468" s="1238"/>
      <c r="H468" s="1238"/>
      <c r="I468" s="783" t="s">
        <v>93</v>
      </c>
      <c r="J468" s="1238"/>
      <c r="K468" s="1238"/>
      <c r="L468" s="1238"/>
      <c r="M468" s="1238">
        <v>1.0999999999999999E-2</v>
      </c>
      <c r="N468" s="1238">
        <v>0.02</v>
      </c>
      <c r="O468" s="1238">
        <v>0</v>
      </c>
      <c r="P468" s="1238">
        <v>0.60399999999999998</v>
      </c>
      <c r="Q468" s="1238">
        <v>0.67</v>
      </c>
      <c r="R468" s="1238">
        <v>0.6</v>
      </c>
      <c r="S468" s="1238">
        <v>2.1</v>
      </c>
      <c r="T468" s="1238"/>
      <c r="U468" s="1238">
        <v>3.1</v>
      </c>
      <c r="V468" s="1238">
        <v>307.60000000000002</v>
      </c>
      <c r="W468" s="1238"/>
      <c r="X468" s="1238"/>
      <c r="Y468" s="1238"/>
      <c r="Z468" s="1238"/>
      <c r="AA468" s="1238"/>
      <c r="AB468" s="785"/>
      <c r="AC468" s="785"/>
      <c r="AD468" s="785"/>
      <c r="AE468" s="785"/>
      <c r="AF468" s="785"/>
      <c r="AG468" s="785"/>
      <c r="AH468" s="785"/>
    </row>
    <row r="469" spans="1:34" x14ac:dyDescent="0.25">
      <c r="A469" s="1238" t="s">
        <v>83</v>
      </c>
      <c r="B469" s="1238" t="s">
        <v>39</v>
      </c>
      <c r="C469" s="1238" t="s">
        <v>171</v>
      </c>
      <c r="D469" s="405">
        <v>41733</v>
      </c>
      <c r="E469" s="405" t="s">
        <v>154</v>
      </c>
      <c r="F469" s="1238"/>
      <c r="G469" s="1238"/>
      <c r="H469" s="1238"/>
      <c r="I469" s="783" t="s">
        <v>137</v>
      </c>
      <c r="J469" s="1238"/>
      <c r="K469" s="1238"/>
      <c r="L469" s="1238"/>
      <c r="M469" s="1238">
        <v>1.4E-2</v>
      </c>
      <c r="N469" s="1238">
        <v>5.1999999999999998E-2</v>
      </c>
      <c r="O469" s="1238">
        <v>0.02</v>
      </c>
      <c r="P469" s="1238">
        <v>0.39300000000000002</v>
      </c>
      <c r="Q469" s="1238">
        <v>0.59</v>
      </c>
      <c r="R469" s="1238">
        <v>3.9</v>
      </c>
      <c r="S469" s="1238">
        <v>4.9000000000000004</v>
      </c>
      <c r="T469" s="1238"/>
      <c r="U469" s="1238"/>
      <c r="V469" s="1238"/>
      <c r="W469" s="1238"/>
      <c r="X469" s="1238"/>
      <c r="Y469" s="1238"/>
      <c r="Z469" s="1238"/>
      <c r="AA469" s="1238"/>
      <c r="AB469" s="785"/>
      <c r="AC469" s="785"/>
      <c r="AD469" s="785"/>
      <c r="AE469" s="785"/>
      <c r="AF469" s="785"/>
      <c r="AG469" s="785"/>
      <c r="AH469" s="785"/>
    </row>
    <row r="470" spans="1:34" x14ac:dyDescent="0.25">
      <c r="A470" s="1238" t="s">
        <v>83</v>
      </c>
      <c r="B470" s="1238" t="s">
        <v>39</v>
      </c>
      <c r="C470" s="1238" t="s">
        <v>171</v>
      </c>
      <c r="D470" s="405">
        <v>41737</v>
      </c>
      <c r="E470" s="405" t="s">
        <v>154</v>
      </c>
      <c r="F470" s="1238"/>
      <c r="G470" s="1238"/>
      <c r="H470" s="1238"/>
      <c r="I470" s="783" t="s">
        <v>137</v>
      </c>
      <c r="J470" s="1238"/>
      <c r="K470" s="1238"/>
      <c r="L470" s="1238"/>
      <c r="M470" s="1238">
        <v>1.6E-2</v>
      </c>
      <c r="N470" s="1238">
        <v>1.7999999999999999E-2</v>
      </c>
      <c r="O470" s="1238">
        <v>0</v>
      </c>
      <c r="P470" s="1238">
        <v>0.53200000000000003</v>
      </c>
      <c r="Q470" s="1238">
        <v>0.59</v>
      </c>
      <c r="R470" s="1238">
        <v>0.7</v>
      </c>
      <c r="S470" s="1238">
        <v>4.7</v>
      </c>
      <c r="T470" s="1238"/>
      <c r="U470" s="1238">
        <v>74.900000000000006</v>
      </c>
      <c r="V470" s="1238">
        <v>488.4</v>
      </c>
      <c r="W470" s="1238"/>
      <c r="X470" s="1238"/>
      <c r="Y470" s="1238"/>
      <c r="Z470" s="1238"/>
      <c r="AA470" s="1238"/>
      <c r="AB470" s="785"/>
      <c r="AC470" s="785"/>
      <c r="AD470" s="785"/>
      <c r="AE470" s="785"/>
      <c r="AF470" s="785"/>
      <c r="AG470" s="785"/>
      <c r="AH470" s="785"/>
    </row>
    <row r="471" spans="1:34" x14ac:dyDescent="0.25">
      <c r="A471" s="1238" t="s">
        <v>83</v>
      </c>
      <c r="B471" s="1238" t="s">
        <v>39</v>
      </c>
      <c r="C471" s="1238" t="s">
        <v>171</v>
      </c>
      <c r="D471" s="405">
        <v>41743</v>
      </c>
      <c r="E471" s="405" t="s">
        <v>154</v>
      </c>
      <c r="F471" s="1238"/>
      <c r="G471" s="1238"/>
      <c r="H471" s="1238"/>
      <c r="I471" s="783" t="s">
        <v>137</v>
      </c>
      <c r="J471" s="1238"/>
      <c r="K471" s="1238"/>
      <c r="L471" s="1238"/>
      <c r="M471" s="1238">
        <v>6.0000000000000001E-3</v>
      </c>
      <c r="N471" s="1238">
        <v>3.7999999999999999E-2</v>
      </c>
      <c r="O471" s="1238">
        <v>0.01</v>
      </c>
      <c r="P471" s="1238">
        <v>0.432</v>
      </c>
      <c r="Q471" s="1238">
        <v>0.54</v>
      </c>
      <c r="R471" s="1238">
        <v>0.9</v>
      </c>
      <c r="S471" s="1238">
        <v>4.4000000000000004</v>
      </c>
      <c r="T471" s="1238"/>
      <c r="U471" s="1238">
        <v>172.2</v>
      </c>
      <c r="V471" s="704">
        <v>2419.3000000000002</v>
      </c>
      <c r="W471" s="1238"/>
      <c r="X471" s="1238"/>
      <c r="Y471" s="1238"/>
      <c r="Z471" s="1238"/>
      <c r="AA471" s="1238"/>
      <c r="AB471" s="785"/>
      <c r="AC471" s="785"/>
      <c r="AD471" s="785"/>
      <c r="AE471" s="785"/>
      <c r="AF471" s="785"/>
      <c r="AG471" s="785"/>
      <c r="AH471" s="785"/>
    </row>
    <row r="472" spans="1:34" x14ac:dyDescent="0.25">
      <c r="A472" s="1238" t="s">
        <v>83</v>
      </c>
      <c r="B472" s="1238" t="s">
        <v>39</v>
      </c>
      <c r="C472" s="1238" t="s">
        <v>171</v>
      </c>
      <c r="D472" s="405">
        <v>41751</v>
      </c>
      <c r="E472" s="405" t="s">
        <v>154</v>
      </c>
      <c r="F472" s="1238"/>
      <c r="G472" s="1238"/>
      <c r="H472" s="1238"/>
      <c r="I472" s="783" t="s">
        <v>93</v>
      </c>
      <c r="J472" s="1238"/>
      <c r="K472" s="1238"/>
      <c r="L472" s="1238"/>
      <c r="M472" s="1238">
        <v>1.2999999999999999E-2</v>
      </c>
      <c r="N472" s="1238">
        <v>0.02</v>
      </c>
      <c r="O472" s="1238">
        <v>0</v>
      </c>
      <c r="P472" s="1238">
        <v>0.58599999999999997</v>
      </c>
      <c r="Q472" s="1238">
        <v>0.66</v>
      </c>
      <c r="R472" s="1238">
        <v>1.7</v>
      </c>
      <c r="S472" s="1238">
        <v>0.9</v>
      </c>
      <c r="T472" s="1238"/>
      <c r="U472" s="1238">
        <v>11</v>
      </c>
      <c r="V472" s="704">
        <v>2419.3000000000002</v>
      </c>
      <c r="W472" s="1238"/>
      <c r="X472" s="1238"/>
      <c r="Y472" s="1238"/>
      <c r="Z472" s="1238"/>
      <c r="AA472" s="1238"/>
      <c r="AB472" s="785"/>
      <c r="AC472" s="785"/>
      <c r="AD472" s="785"/>
      <c r="AE472" s="785"/>
      <c r="AF472" s="785"/>
      <c r="AG472" s="785"/>
      <c r="AH472" s="785"/>
    </row>
    <row r="473" spans="1:34" x14ac:dyDescent="0.25">
      <c r="A473" s="1238" t="s">
        <v>83</v>
      </c>
      <c r="B473" s="1238" t="s">
        <v>39</v>
      </c>
      <c r="C473" s="1238" t="s">
        <v>171</v>
      </c>
      <c r="D473" s="405">
        <v>41760</v>
      </c>
      <c r="E473" s="405" t="s">
        <v>154</v>
      </c>
      <c r="F473" s="1238"/>
      <c r="G473" s="1238"/>
      <c r="H473" s="1238"/>
      <c r="I473" s="783" t="s">
        <v>93</v>
      </c>
      <c r="J473" s="1238"/>
      <c r="K473" s="1238"/>
      <c r="L473" s="1238"/>
      <c r="M473" s="1238">
        <v>7.0000000000000001E-3</v>
      </c>
      <c r="N473" s="1238">
        <v>1.2E-2</v>
      </c>
      <c r="O473" s="1238">
        <v>0</v>
      </c>
      <c r="P473" s="1238">
        <v>0.505</v>
      </c>
      <c r="Q473" s="1238">
        <v>0.56999999999999995</v>
      </c>
      <c r="R473" s="1238">
        <v>1.4</v>
      </c>
      <c r="S473" s="1238">
        <v>1</v>
      </c>
      <c r="T473" s="1238"/>
      <c r="U473" s="1238">
        <v>52.1</v>
      </c>
      <c r="V473" s="1238">
        <v>1986.3</v>
      </c>
      <c r="W473" s="1238"/>
      <c r="X473" s="1238"/>
      <c r="Y473" s="1238"/>
      <c r="Z473" s="1238"/>
      <c r="AA473" s="1238"/>
      <c r="AB473" s="785"/>
      <c r="AC473" s="785"/>
      <c r="AD473" s="785"/>
      <c r="AE473" s="785"/>
      <c r="AF473" s="785"/>
      <c r="AG473" s="785"/>
      <c r="AH473" s="785"/>
    </row>
    <row r="474" spans="1:34" x14ac:dyDescent="0.25">
      <c r="A474" s="1238" t="s">
        <v>83</v>
      </c>
      <c r="B474" s="1238" t="s">
        <v>39</v>
      </c>
      <c r="C474" s="1238" t="s">
        <v>171</v>
      </c>
      <c r="D474" s="405">
        <v>41767</v>
      </c>
      <c r="E474" s="405" t="s">
        <v>154</v>
      </c>
      <c r="F474" s="1238"/>
      <c r="G474" s="1238"/>
      <c r="H474" s="1238"/>
      <c r="I474" s="783" t="s">
        <v>93</v>
      </c>
      <c r="J474" s="1238"/>
      <c r="K474" s="1238"/>
      <c r="L474" s="1238"/>
      <c r="M474" s="1238">
        <v>8.9999999999999993E-3</v>
      </c>
      <c r="N474" s="1238">
        <v>0.02</v>
      </c>
      <c r="O474" s="1238">
        <v>0</v>
      </c>
      <c r="P474" s="1238">
        <v>0.38600000000000001</v>
      </c>
      <c r="Q474" s="1238">
        <v>0.48</v>
      </c>
      <c r="R474" s="1238">
        <v>11.1</v>
      </c>
      <c r="S474" s="1238">
        <v>1</v>
      </c>
      <c r="T474" s="1238"/>
      <c r="U474" s="1238">
        <v>8.6</v>
      </c>
      <c r="V474" s="1238">
        <v>5560</v>
      </c>
      <c r="W474" s="1238"/>
      <c r="X474" s="1238"/>
      <c r="Y474" s="1238"/>
      <c r="Z474" s="1238"/>
      <c r="AA474" s="1238"/>
      <c r="AB474" s="785"/>
      <c r="AC474" s="785"/>
      <c r="AD474" s="785"/>
      <c r="AE474" s="785"/>
      <c r="AF474" s="785"/>
      <c r="AG474" s="785"/>
      <c r="AH474" s="785"/>
    </row>
    <row r="475" spans="1:34" x14ac:dyDescent="0.25">
      <c r="A475" s="1238" t="s">
        <v>83</v>
      </c>
      <c r="B475" s="1238" t="s">
        <v>39</v>
      </c>
      <c r="C475" s="1238" t="s">
        <v>171</v>
      </c>
      <c r="D475" s="405">
        <v>41768</v>
      </c>
      <c r="E475" s="405" t="s">
        <v>154</v>
      </c>
      <c r="F475" s="1238"/>
      <c r="G475" s="1238"/>
      <c r="H475" s="1238"/>
      <c r="I475" s="783" t="s">
        <v>93</v>
      </c>
      <c r="J475" s="1238"/>
      <c r="K475" s="1238"/>
      <c r="L475" s="1238"/>
      <c r="M475" s="1238">
        <v>8.9999999999999993E-3</v>
      </c>
      <c r="N475" s="1238">
        <v>0.03</v>
      </c>
      <c r="O475" s="1238">
        <v>0.02</v>
      </c>
      <c r="P475" s="1238">
        <v>0.161</v>
      </c>
      <c r="Q475" s="1238">
        <v>0.36</v>
      </c>
      <c r="R475" s="1238">
        <v>5.8</v>
      </c>
      <c r="S475" s="1238">
        <v>4</v>
      </c>
      <c r="T475" s="1238"/>
      <c r="U475" s="1238"/>
      <c r="V475" s="1238"/>
      <c r="W475" s="1238"/>
      <c r="X475" s="1238"/>
      <c r="Y475" s="1238"/>
      <c r="Z475" s="1238"/>
      <c r="AA475" s="1238"/>
      <c r="AB475" s="785"/>
      <c r="AC475" s="785"/>
      <c r="AD475" s="785"/>
      <c r="AE475" s="785"/>
      <c r="AF475" s="785"/>
      <c r="AG475" s="785"/>
      <c r="AH475" s="785"/>
    </row>
    <row r="476" spans="1:34" x14ac:dyDescent="0.25">
      <c r="A476" s="1238" t="s">
        <v>83</v>
      </c>
      <c r="B476" s="1238" t="s">
        <v>39</v>
      </c>
      <c r="C476" s="1238" t="s">
        <v>171</v>
      </c>
      <c r="D476" s="405">
        <v>41772</v>
      </c>
      <c r="E476" s="405" t="s">
        <v>154</v>
      </c>
      <c r="F476" s="1238"/>
      <c r="G476" s="1238"/>
      <c r="H476" s="1238"/>
      <c r="I476" s="783" t="s">
        <v>137</v>
      </c>
      <c r="J476" s="1238"/>
      <c r="K476" s="1238"/>
      <c r="L476" s="1238"/>
      <c r="M476" s="1238">
        <v>8.0000000000000002E-3</v>
      </c>
      <c r="N476" s="1238">
        <v>6.2E-2</v>
      </c>
      <c r="O476" s="1238">
        <v>0.06</v>
      </c>
      <c r="P476" s="1238">
        <v>0.249</v>
      </c>
      <c r="Q476" s="1238">
        <v>0.45</v>
      </c>
      <c r="R476" s="1238">
        <v>3.8</v>
      </c>
      <c r="S476" s="1238">
        <v>4.3</v>
      </c>
      <c r="T476" s="1238"/>
      <c r="U476" s="1238">
        <v>435.2</v>
      </c>
      <c r="V476" s="1238">
        <v>7280</v>
      </c>
      <c r="W476" s="1238"/>
      <c r="X476" s="1238"/>
      <c r="Y476" s="1238"/>
      <c r="Z476" s="1238"/>
      <c r="AA476" s="1238"/>
      <c r="AB476" s="785"/>
      <c r="AC476" s="785"/>
      <c r="AD476" s="785"/>
      <c r="AE476" s="785"/>
      <c r="AF476" s="785"/>
      <c r="AG476" s="785"/>
      <c r="AH476" s="785"/>
    </row>
    <row r="477" spans="1:34" x14ac:dyDescent="0.25">
      <c r="A477" s="1238" t="s">
        <v>83</v>
      </c>
      <c r="B477" s="1238" t="s">
        <v>39</v>
      </c>
      <c r="C477" s="1238" t="s">
        <v>171</v>
      </c>
      <c r="D477" s="405">
        <v>41778</v>
      </c>
      <c r="E477" s="405" t="s">
        <v>154</v>
      </c>
      <c r="F477" s="1238"/>
      <c r="G477" s="1238"/>
      <c r="H477" s="1238"/>
      <c r="I477" s="783" t="s">
        <v>93</v>
      </c>
      <c r="J477" s="1238"/>
      <c r="K477" s="1238"/>
      <c r="L477" s="1238"/>
      <c r="M477" s="1238">
        <v>7.0000000000000001E-3</v>
      </c>
      <c r="N477" s="1238">
        <v>1.7999999999999999E-2</v>
      </c>
      <c r="O477" s="1238">
        <v>0</v>
      </c>
      <c r="P477" s="1238">
        <v>0.63900000000000001</v>
      </c>
      <c r="Q477" s="1238">
        <v>0.7</v>
      </c>
      <c r="R477" s="1238">
        <v>3.7</v>
      </c>
      <c r="S477" s="1238">
        <v>0.8</v>
      </c>
      <c r="T477" s="1238"/>
      <c r="U477" s="1238">
        <v>27.5</v>
      </c>
      <c r="V477" s="704">
        <v>2419.3000000000002</v>
      </c>
      <c r="W477" s="1238"/>
      <c r="X477" s="1238"/>
      <c r="Y477" s="1238"/>
      <c r="Z477" s="1238"/>
      <c r="AA477" s="1238"/>
      <c r="AB477" s="785"/>
      <c r="AC477" s="785"/>
      <c r="AD477" s="785"/>
      <c r="AE477" s="785"/>
      <c r="AF477" s="785"/>
      <c r="AG477" s="785"/>
      <c r="AH477" s="785"/>
    </row>
    <row r="478" spans="1:34" x14ac:dyDescent="0.25">
      <c r="A478" s="1238" t="s">
        <v>83</v>
      </c>
      <c r="B478" s="1238" t="s">
        <v>39</v>
      </c>
      <c r="C478" s="1238" t="s">
        <v>171</v>
      </c>
      <c r="D478" s="405">
        <v>41787</v>
      </c>
      <c r="E478" s="405" t="s">
        <v>154</v>
      </c>
      <c r="F478" s="1238"/>
      <c r="G478" s="1238"/>
      <c r="H478" s="1238"/>
      <c r="I478" s="783" t="s">
        <v>137</v>
      </c>
      <c r="J478" s="1238"/>
      <c r="K478" s="1238"/>
      <c r="L478" s="1238"/>
      <c r="M478" s="504">
        <v>0.01</v>
      </c>
      <c r="N478" s="504">
        <v>3.5999999999999997E-2</v>
      </c>
      <c r="O478" s="504">
        <v>0</v>
      </c>
      <c r="P478" s="504">
        <v>0.35299999999999998</v>
      </c>
      <c r="Q478" s="504">
        <v>0.57999999999999996</v>
      </c>
      <c r="R478" s="504">
        <v>7.3</v>
      </c>
      <c r="S478" s="1238">
        <v>2.8</v>
      </c>
      <c r="T478" s="504"/>
      <c r="U478" s="504">
        <v>1986.3</v>
      </c>
      <c r="V478" s="504">
        <v>16740</v>
      </c>
      <c r="W478" s="504"/>
      <c r="X478" s="504"/>
      <c r="Y478" s="1238"/>
      <c r="Z478" s="1238"/>
      <c r="AA478" s="1238"/>
      <c r="AB478" s="785"/>
      <c r="AC478" s="785"/>
      <c r="AD478" s="785"/>
      <c r="AE478" s="785"/>
      <c r="AF478" s="785"/>
      <c r="AG478" s="785"/>
      <c r="AH478" s="785"/>
    </row>
    <row r="479" spans="1:34" x14ac:dyDescent="0.25">
      <c r="A479" s="1238" t="s">
        <v>83</v>
      </c>
      <c r="B479" s="1238" t="s">
        <v>39</v>
      </c>
      <c r="C479" s="1238" t="s">
        <v>171</v>
      </c>
      <c r="D479" s="405">
        <v>41795</v>
      </c>
      <c r="E479" s="405" t="s">
        <v>154</v>
      </c>
      <c r="F479" s="1238"/>
      <c r="G479" s="1238"/>
      <c r="H479" s="1238"/>
      <c r="I479" s="783" t="s">
        <v>93</v>
      </c>
      <c r="J479" s="1238"/>
      <c r="K479" s="1238"/>
      <c r="L479" s="1238"/>
      <c r="M479" s="1238">
        <v>2.1999999999999999E-2</v>
      </c>
      <c r="N479" s="1238">
        <v>0.03</v>
      </c>
      <c r="O479" s="1238">
        <v>0.08</v>
      </c>
      <c r="P479" s="1238">
        <v>0.35</v>
      </c>
      <c r="Q479" s="1238">
        <v>0.46</v>
      </c>
      <c r="R479" s="1238">
        <v>4.5</v>
      </c>
      <c r="S479" s="1238">
        <v>0.9</v>
      </c>
      <c r="T479" s="1238"/>
      <c r="U479" s="1238">
        <v>33.200000000000003</v>
      </c>
      <c r="V479" s="1238">
        <v>4280</v>
      </c>
      <c r="W479" s="1238"/>
      <c r="X479" s="1238"/>
      <c r="Y479" s="1238"/>
      <c r="Z479" s="1238"/>
      <c r="AA479" s="1238"/>
      <c r="AB479" s="785"/>
      <c r="AC479" s="785"/>
      <c r="AD479" s="785"/>
      <c r="AE479" s="785"/>
      <c r="AF479" s="785"/>
      <c r="AG479" s="785"/>
      <c r="AH479" s="785"/>
    </row>
    <row r="480" spans="1:34" x14ac:dyDescent="0.25">
      <c r="A480" s="1238" t="s">
        <v>83</v>
      </c>
      <c r="B480" s="1238" t="s">
        <v>39</v>
      </c>
      <c r="C480" s="1238" t="s">
        <v>171</v>
      </c>
      <c r="D480" s="405">
        <v>41799</v>
      </c>
      <c r="E480" s="405" t="s">
        <v>154</v>
      </c>
      <c r="F480" s="1238"/>
      <c r="G480" s="1238"/>
      <c r="H480" s="1238"/>
      <c r="I480" s="783" t="s">
        <v>137</v>
      </c>
      <c r="J480" s="1238"/>
      <c r="K480" s="1238"/>
      <c r="L480" s="1238"/>
      <c r="M480" s="504">
        <v>8.9999999999999993E-3</v>
      </c>
      <c r="N480" s="504">
        <v>4.8000000000000001E-2</v>
      </c>
      <c r="O480" s="504">
        <v>0.15</v>
      </c>
      <c r="P480" s="504">
        <v>0.16300000000000001</v>
      </c>
      <c r="Q480" s="504">
        <v>0.39</v>
      </c>
      <c r="R480" s="504">
        <v>7.2</v>
      </c>
      <c r="S480" s="1238">
        <v>5.15</v>
      </c>
      <c r="T480" s="504"/>
      <c r="U480" s="504">
        <v>770.1</v>
      </c>
      <c r="V480" s="504">
        <v>173290</v>
      </c>
      <c r="W480" s="1238"/>
      <c r="X480" s="1238"/>
      <c r="Y480" s="1238"/>
      <c r="Z480" s="1238"/>
      <c r="AA480" s="1238"/>
      <c r="AB480" s="785"/>
      <c r="AC480" s="785"/>
      <c r="AD480" s="785"/>
      <c r="AE480" s="785"/>
      <c r="AF480" s="785"/>
      <c r="AG480" s="785"/>
      <c r="AH480" s="785"/>
    </row>
    <row r="481" spans="1:34" x14ac:dyDescent="0.25">
      <c r="A481" s="1238" t="s">
        <v>83</v>
      </c>
      <c r="B481" s="1238" t="s">
        <v>39</v>
      </c>
      <c r="C481" s="1238" t="s">
        <v>171</v>
      </c>
      <c r="D481" s="405">
        <v>41809</v>
      </c>
      <c r="E481" s="405" t="s">
        <v>154</v>
      </c>
      <c r="F481" s="1238"/>
      <c r="G481" s="1238"/>
      <c r="H481" s="1238"/>
      <c r="I481" s="783" t="s">
        <v>93</v>
      </c>
      <c r="J481" s="1238"/>
      <c r="K481" s="1238"/>
      <c r="L481" s="1238"/>
      <c r="M481" s="1238">
        <v>8.0000000000000002E-3</v>
      </c>
      <c r="N481" s="1238">
        <v>2.4E-2</v>
      </c>
      <c r="O481" s="1238">
        <v>0.06</v>
      </c>
      <c r="P481" s="1238">
        <v>0.32</v>
      </c>
      <c r="Q481" s="1238">
        <v>0.43</v>
      </c>
      <c r="R481" s="1238">
        <v>3.7</v>
      </c>
      <c r="S481" s="1238">
        <v>0.2</v>
      </c>
      <c r="T481" s="1238"/>
      <c r="U481" s="1238">
        <v>28.8</v>
      </c>
      <c r="V481" s="1238">
        <v>2419.1999999999998</v>
      </c>
      <c r="W481" s="1238"/>
      <c r="X481" s="1238"/>
      <c r="Y481" s="1238"/>
      <c r="Z481" s="1238"/>
      <c r="AA481" s="1238"/>
      <c r="AB481" s="785"/>
      <c r="AC481" s="785"/>
      <c r="AD481" s="785"/>
      <c r="AE481" s="785"/>
      <c r="AF481" s="785"/>
      <c r="AG481" s="785"/>
      <c r="AH481" s="785"/>
    </row>
    <row r="482" spans="1:34" x14ac:dyDescent="0.25">
      <c r="A482" s="1238" t="s">
        <v>83</v>
      </c>
      <c r="B482" s="1238" t="s">
        <v>39</v>
      </c>
      <c r="C482" s="1238" t="s">
        <v>171</v>
      </c>
      <c r="D482" s="405">
        <v>41814</v>
      </c>
      <c r="E482" s="405" t="s">
        <v>154</v>
      </c>
      <c r="F482" s="1238"/>
      <c r="G482" s="1238"/>
      <c r="H482" s="1238"/>
      <c r="I482" s="783" t="s">
        <v>137</v>
      </c>
      <c r="J482" s="1238"/>
      <c r="K482" s="1238"/>
      <c r="L482" s="1238"/>
      <c r="M482" s="1238">
        <v>7.0000000000000001E-3</v>
      </c>
      <c r="N482" s="1238">
        <v>4.5999999999999999E-2</v>
      </c>
      <c r="O482" s="1238">
        <v>0.04</v>
      </c>
      <c r="P482" s="1238">
        <v>0.20100000000000001</v>
      </c>
      <c r="Q482" s="1238">
        <v>0.38</v>
      </c>
      <c r="R482" s="1238">
        <v>4.8</v>
      </c>
      <c r="S482" s="1238">
        <v>5.14</v>
      </c>
      <c r="T482" s="1238"/>
      <c r="U482" s="1238">
        <v>10810</v>
      </c>
      <c r="V482" s="1238">
        <v>275.5</v>
      </c>
      <c r="W482" s="1238"/>
      <c r="X482" s="1238"/>
      <c r="Y482" s="504"/>
      <c r="Z482" s="504"/>
      <c r="AA482" s="504"/>
      <c r="AB482" s="785"/>
      <c r="AC482" s="785"/>
      <c r="AD482" s="785"/>
      <c r="AE482" s="785"/>
      <c r="AF482" s="785"/>
      <c r="AG482" s="785"/>
      <c r="AH482" s="785"/>
    </row>
    <row r="483" spans="1:34" x14ac:dyDescent="0.25">
      <c r="A483" s="1238" t="s">
        <v>83</v>
      </c>
      <c r="B483" s="1238" t="s">
        <v>39</v>
      </c>
      <c r="C483" s="1238" t="s">
        <v>171</v>
      </c>
      <c r="D483" s="405">
        <v>41817</v>
      </c>
      <c r="E483" s="405" t="s">
        <v>154</v>
      </c>
      <c r="F483" s="1238"/>
      <c r="G483" s="1238"/>
      <c r="H483" s="1238"/>
      <c r="I483" s="783" t="s">
        <v>137</v>
      </c>
      <c r="J483" s="1238"/>
      <c r="K483" s="1238"/>
      <c r="L483" s="1238"/>
      <c r="M483" s="1238">
        <v>1.2E-2</v>
      </c>
      <c r="N483" s="1238">
        <v>0.01</v>
      </c>
      <c r="O483" s="1238">
        <v>0</v>
      </c>
      <c r="P483" s="1238">
        <v>0.378</v>
      </c>
      <c r="Q483" s="1238">
        <v>0.51</v>
      </c>
      <c r="R483" s="1238">
        <v>3.3</v>
      </c>
      <c r="S483" s="1238">
        <v>3.86</v>
      </c>
      <c r="T483" s="1238"/>
      <c r="U483" s="1238"/>
      <c r="V483" s="1238"/>
      <c r="W483" s="1238"/>
      <c r="X483" s="1238"/>
      <c r="Y483" s="1238"/>
      <c r="Z483" s="1238"/>
      <c r="AA483" s="1238"/>
      <c r="AB483" s="785"/>
      <c r="AC483" s="785"/>
      <c r="AD483" s="785"/>
      <c r="AE483" s="785"/>
      <c r="AF483" s="785"/>
      <c r="AG483" s="785"/>
      <c r="AH483" s="785"/>
    </row>
    <row r="484" spans="1:34" x14ac:dyDescent="0.25">
      <c r="A484" s="1238" t="s">
        <v>83</v>
      </c>
      <c r="B484" s="1238" t="s">
        <v>39</v>
      </c>
      <c r="C484" s="1238" t="s">
        <v>171</v>
      </c>
      <c r="D484" s="405">
        <v>41821</v>
      </c>
      <c r="E484" s="405" t="s">
        <v>154</v>
      </c>
      <c r="F484" s="1238"/>
      <c r="G484" s="1238"/>
      <c r="H484" s="1238"/>
      <c r="I484" s="783" t="s">
        <v>93</v>
      </c>
      <c r="J484" s="1238"/>
      <c r="K484" s="1238"/>
      <c r="L484" s="1238"/>
      <c r="M484" s="1238">
        <v>1.2999999999999999E-2</v>
      </c>
      <c r="N484" s="1238">
        <v>2.1999999999999999E-2</v>
      </c>
      <c r="O484" s="1238">
        <v>0.04</v>
      </c>
      <c r="P484" s="1238">
        <v>0.54700000000000004</v>
      </c>
      <c r="Q484" s="1238">
        <v>0.68</v>
      </c>
      <c r="R484" s="1238">
        <v>11.3</v>
      </c>
      <c r="S484" s="1238">
        <v>1.22</v>
      </c>
      <c r="T484" s="1238"/>
      <c r="U484" s="1238">
        <v>87.8</v>
      </c>
      <c r="V484" s="1238">
        <v>3990</v>
      </c>
      <c r="W484" s="1238"/>
      <c r="X484" s="1238"/>
      <c r="Y484" s="1238"/>
      <c r="Z484" s="1238"/>
      <c r="AA484" s="1238"/>
      <c r="AB484" s="785"/>
      <c r="AC484" s="785"/>
      <c r="AD484" s="785"/>
      <c r="AE484" s="785"/>
      <c r="AF484" s="785"/>
      <c r="AG484" s="785"/>
      <c r="AH484" s="785"/>
    </row>
    <row r="485" spans="1:34" x14ac:dyDescent="0.25">
      <c r="A485" s="1238" t="s">
        <v>83</v>
      </c>
      <c r="B485" s="1238" t="s">
        <v>39</v>
      </c>
      <c r="C485" s="1238" t="s">
        <v>171</v>
      </c>
      <c r="D485" s="405">
        <v>41827</v>
      </c>
      <c r="E485" s="405" t="s">
        <v>154</v>
      </c>
      <c r="F485" s="1238"/>
      <c r="G485" s="1238"/>
      <c r="H485" s="1238"/>
      <c r="I485" s="783" t="s">
        <v>137</v>
      </c>
      <c r="J485" s="1238"/>
      <c r="K485" s="1238"/>
      <c r="L485" s="1238"/>
      <c r="M485" s="1238">
        <v>8.9999999999999993E-3</v>
      </c>
      <c r="N485" s="1238">
        <v>0.13200000000000001</v>
      </c>
      <c r="O485" s="1238">
        <v>0.33</v>
      </c>
      <c r="P485" s="1238">
        <v>0.35199999999999998</v>
      </c>
      <c r="Q485" s="1238">
        <v>0.66</v>
      </c>
      <c r="R485" s="1238">
        <v>18.7</v>
      </c>
      <c r="S485" s="1238">
        <v>2.97</v>
      </c>
      <c r="T485" s="1238"/>
      <c r="U485" s="1238">
        <v>10190</v>
      </c>
      <c r="V485" s="1238">
        <v>111990</v>
      </c>
      <c r="W485" s="1238"/>
      <c r="X485" s="1238"/>
      <c r="Y485" s="504"/>
      <c r="Z485" s="504"/>
      <c r="AA485" s="504"/>
      <c r="AB485" s="785"/>
      <c r="AC485" s="785"/>
      <c r="AD485" s="785"/>
      <c r="AE485" s="785"/>
      <c r="AF485" s="785"/>
      <c r="AG485" s="785"/>
      <c r="AH485" s="785"/>
    </row>
    <row r="486" spans="1:34" x14ac:dyDescent="0.25">
      <c r="A486" s="1238" t="s">
        <v>83</v>
      </c>
      <c r="B486" s="1238" t="s">
        <v>39</v>
      </c>
      <c r="C486" s="1238" t="s">
        <v>171</v>
      </c>
      <c r="D486" s="405">
        <v>41835</v>
      </c>
      <c r="E486" s="405" t="s">
        <v>154</v>
      </c>
      <c r="F486" s="1238"/>
      <c r="G486" s="1238"/>
      <c r="H486" s="1238"/>
      <c r="I486" s="783" t="s">
        <v>93</v>
      </c>
      <c r="J486" s="1238"/>
      <c r="K486" s="1238"/>
      <c r="L486" s="1238"/>
      <c r="M486" s="504">
        <v>5.0000000000000001E-3</v>
      </c>
      <c r="N486" s="504">
        <v>1.4E-2</v>
      </c>
      <c r="O486" s="504">
        <v>0.01</v>
      </c>
      <c r="P486" s="504">
        <v>0.35299999999999998</v>
      </c>
      <c r="Q486" s="504">
        <v>0.43</v>
      </c>
      <c r="R486" s="504">
        <v>2.7</v>
      </c>
      <c r="S486" s="1238">
        <v>1.39</v>
      </c>
      <c r="T486" s="504"/>
      <c r="U486" s="504">
        <v>129.6</v>
      </c>
      <c r="V486" s="504">
        <v>2810</v>
      </c>
      <c r="W486" s="504"/>
      <c r="X486" s="504"/>
      <c r="Y486" s="504"/>
      <c r="Z486" s="504"/>
      <c r="AA486" s="504"/>
      <c r="AB486" s="785"/>
      <c r="AC486" s="785"/>
      <c r="AD486" s="785"/>
      <c r="AE486" s="785"/>
      <c r="AF486" s="785"/>
      <c r="AG486" s="785"/>
      <c r="AH486" s="785"/>
    </row>
    <row r="487" spans="1:34" x14ac:dyDescent="0.25">
      <c r="A487" s="1238" t="s">
        <v>83</v>
      </c>
      <c r="B487" s="504" t="s">
        <v>39</v>
      </c>
      <c r="C487" s="504" t="s">
        <v>171</v>
      </c>
      <c r="D487" s="509">
        <v>41838</v>
      </c>
      <c r="E487" s="405" t="s">
        <v>154</v>
      </c>
      <c r="F487" s="504"/>
      <c r="G487" s="504"/>
      <c r="H487" s="504"/>
      <c r="I487" s="783" t="s">
        <v>137</v>
      </c>
      <c r="J487" s="1238"/>
      <c r="K487" s="1238"/>
      <c r="L487" s="1238"/>
      <c r="M487" s="1238">
        <v>1.2E-2</v>
      </c>
      <c r="N487" s="1238">
        <v>2.1999999999999999E-2</v>
      </c>
      <c r="O487" s="1238">
        <v>7.0000000000000007E-2</v>
      </c>
      <c r="P487" s="1238">
        <v>0.41</v>
      </c>
      <c r="Q487" s="1238">
        <v>0.49</v>
      </c>
      <c r="R487" s="1238">
        <v>1.9</v>
      </c>
      <c r="S487" s="1238">
        <v>0.83</v>
      </c>
      <c r="T487" s="1238"/>
      <c r="U487" s="504"/>
      <c r="V487" s="1238"/>
      <c r="W487" s="1238"/>
      <c r="X487" s="1238"/>
      <c r="Y487" s="1238"/>
      <c r="Z487" s="1238"/>
      <c r="AA487" s="1238"/>
      <c r="AB487" s="785"/>
      <c r="AC487" s="782"/>
      <c r="AD487" s="782"/>
      <c r="AE487" s="785"/>
      <c r="AF487" s="785"/>
      <c r="AG487" s="782"/>
      <c r="AH487" s="785"/>
    </row>
    <row r="488" spans="1:34" x14ac:dyDescent="0.25">
      <c r="A488" s="1238" t="s">
        <v>83</v>
      </c>
      <c r="B488" s="1238" t="s">
        <v>39</v>
      </c>
      <c r="C488" s="1238" t="s">
        <v>171</v>
      </c>
      <c r="D488" s="405">
        <v>41843</v>
      </c>
      <c r="E488" s="405" t="s">
        <v>154</v>
      </c>
      <c r="F488" s="1238"/>
      <c r="G488" s="1238"/>
      <c r="H488" s="1238"/>
      <c r="I488" s="783" t="s">
        <v>93</v>
      </c>
      <c r="J488" s="1238"/>
      <c r="K488" s="1238"/>
      <c r="L488" s="1238"/>
      <c r="M488" s="1238">
        <v>1.4999999999999999E-2</v>
      </c>
      <c r="N488" s="1238">
        <v>2.4E-2</v>
      </c>
      <c r="O488" s="1238">
        <v>0.05</v>
      </c>
      <c r="P488" s="1238">
        <v>0.34200000000000003</v>
      </c>
      <c r="Q488" s="1238">
        <v>0.37</v>
      </c>
      <c r="R488" s="1238">
        <v>2.5</v>
      </c>
      <c r="S488" s="1238">
        <v>1.42</v>
      </c>
      <c r="T488" s="1238"/>
      <c r="U488" s="1238">
        <v>14.6</v>
      </c>
      <c r="V488" s="1238">
        <v>1413.6</v>
      </c>
      <c r="W488" s="1238"/>
      <c r="X488" s="1238"/>
      <c r="Y488" s="1238"/>
      <c r="Z488" s="1238"/>
      <c r="AA488" s="1238"/>
      <c r="AB488" s="785"/>
      <c r="AC488" s="785"/>
      <c r="AD488" s="785"/>
      <c r="AE488" s="785"/>
      <c r="AF488" s="785"/>
      <c r="AG488" s="785"/>
      <c r="AH488" s="785"/>
    </row>
    <row r="489" spans="1:34" x14ac:dyDescent="0.25">
      <c r="A489" s="1238" t="s">
        <v>83</v>
      </c>
      <c r="B489" s="1238" t="s">
        <v>39</v>
      </c>
      <c r="C489" s="1238" t="s">
        <v>171</v>
      </c>
      <c r="D489" s="405">
        <v>41863</v>
      </c>
      <c r="E489" s="405" t="s">
        <v>154</v>
      </c>
      <c r="F489" s="1238"/>
      <c r="G489" s="1238"/>
      <c r="H489" s="1238"/>
      <c r="I489" s="783" t="s">
        <v>93</v>
      </c>
      <c r="J489" s="1238"/>
      <c r="K489" s="1238"/>
      <c r="L489" s="1238"/>
      <c r="M489" s="1238">
        <v>8.9999999999999993E-3</v>
      </c>
      <c r="N489" s="1238">
        <v>3.2000000000000001E-2</v>
      </c>
      <c r="O489" s="1238">
        <v>0.03</v>
      </c>
      <c r="P489" s="1238">
        <v>0.217</v>
      </c>
      <c r="Q489" s="1238">
        <v>0.26</v>
      </c>
      <c r="R489" s="1238">
        <v>7</v>
      </c>
      <c r="S489" s="1238">
        <v>0.56000000000000005</v>
      </c>
      <c r="T489" s="1238"/>
      <c r="U489" s="1238">
        <v>40.4</v>
      </c>
      <c r="V489" s="704">
        <v>2419.3000000000002</v>
      </c>
      <c r="W489" s="1238"/>
      <c r="X489" s="1238"/>
      <c r="Y489" s="1238"/>
      <c r="Z489" s="1238"/>
      <c r="AA489" s="1238"/>
      <c r="AB489" s="785"/>
      <c r="AC489" s="785"/>
      <c r="AD489" s="785"/>
      <c r="AE489" s="785"/>
      <c r="AF489" s="785"/>
      <c r="AG489" s="785"/>
      <c r="AH489" s="785"/>
    </row>
    <row r="490" spans="1:34" x14ac:dyDescent="0.25">
      <c r="A490" s="1238" t="s">
        <v>83</v>
      </c>
      <c r="B490" s="1238" t="s">
        <v>39</v>
      </c>
      <c r="C490" s="1238" t="s">
        <v>171</v>
      </c>
      <c r="D490" s="405">
        <v>41871</v>
      </c>
      <c r="E490" s="405" t="s">
        <v>154</v>
      </c>
      <c r="F490" s="1238"/>
      <c r="G490" s="1238"/>
      <c r="H490" s="1238"/>
      <c r="I490" s="783" t="s">
        <v>93</v>
      </c>
      <c r="J490" s="1238"/>
      <c r="K490" s="1238"/>
      <c r="L490" s="1238"/>
      <c r="M490" s="1238">
        <v>0.01</v>
      </c>
      <c r="N490" s="1238">
        <v>3.5999999999999997E-2</v>
      </c>
      <c r="O490" s="1238">
        <v>0</v>
      </c>
      <c r="P490" s="1238">
        <v>0.28499999999999998</v>
      </c>
      <c r="Q490" s="1238">
        <v>0.45</v>
      </c>
      <c r="R490" s="1238">
        <v>7.5</v>
      </c>
      <c r="S490" s="1238">
        <v>1.0900000000000001</v>
      </c>
      <c r="T490" s="1238"/>
      <c r="U490" s="1238">
        <v>307.60000000000002</v>
      </c>
      <c r="V490" s="1238">
        <v>40830</v>
      </c>
      <c r="W490" s="504"/>
      <c r="X490" s="504"/>
      <c r="Y490" s="504"/>
      <c r="Z490" s="504"/>
      <c r="AA490" s="504"/>
      <c r="AB490" s="785"/>
      <c r="AC490" s="785"/>
      <c r="AD490" s="785"/>
      <c r="AE490" s="785"/>
      <c r="AF490" s="785"/>
      <c r="AG490" s="785"/>
      <c r="AH490" s="785"/>
    </row>
    <row r="491" spans="1:34" x14ac:dyDescent="0.25">
      <c r="A491" s="1238" t="s">
        <v>83</v>
      </c>
      <c r="B491" s="1238" t="s">
        <v>39</v>
      </c>
      <c r="C491" s="1238" t="s">
        <v>171</v>
      </c>
      <c r="D491" s="405">
        <v>41877</v>
      </c>
      <c r="E491" s="405" t="s">
        <v>154</v>
      </c>
      <c r="F491" s="1238"/>
      <c r="G491" s="1238"/>
      <c r="H491" s="1238"/>
      <c r="I491" s="783" t="s">
        <v>93</v>
      </c>
      <c r="J491" s="1238"/>
      <c r="K491" s="1238"/>
      <c r="L491" s="1238"/>
      <c r="M491" s="1238">
        <v>7.0000000000000001E-3</v>
      </c>
      <c r="N491" s="1238">
        <v>7.8E-2</v>
      </c>
      <c r="O491" s="1238">
        <v>0.05</v>
      </c>
      <c r="P491" s="1238">
        <v>0.25600000000000001</v>
      </c>
      <c r="Q491" s="1238">
        <v>0.42</v>
      </c>
      <c r="R491" s="1238">
        <v>38.6</v>
      </c>
      <c r="S491" s="1238">
        <v>0.35</v>
      </c>
      <c r="T491" s="1238"/>
      <c r="U491" s="1238">
        <v>51.2</v>
      </c>
      <c r="V491" s="1238">
        <v>4650</v>
      </c>
      <c r="W491" s="1238"/>
      <c r="X491" s="1238"/>
      <c r="Y491" s="1238"/>
      <c r="Z491" s="1238"/>
      <c r="AA491" s="1238"/>
      <c r="AB491" s="785"/>
      <c r="AC491" s="785"/>
      <c r="AD491" s="785"/>
      <c r="AE491" s="785"/>
      <c r="AF491" s="785"/>
      <c r="AG491" s="785"/>
      <c r="AH491" s="785"/>
    </row>
    <row r="492" spans="1:34" x14ac:dyDescent="0.25">
      <c r="A492" s="1238" t="s">
        <v>83</v>
      </c>
      <c r="B492" s="1238" t="s">
        <v>39</v>
      </c>
      <c r="C492" s="1238" t="s">
        <v>171</v>
      </c>
      <c r="D492" s="405">
        <v>41885</v>
      </c>
      <c r="E492" s="405" t="s">
        <v>154</v>
      </c>
      <c r="F492" s="1238"/>
      <c r="G492" s="1238"/>
      <c r="H492" s="1238"/>
      <c r="I492" s="783" t="s">
        <v>137</v>
      </c>
      <c r="J492" s="1238"/>
      <c r="K492" s="1238"/>
      <c r="L492" s="1238"/>
      <c r="M492" s="504">
        <v>8.0000000000000002E-3</v>
      </c>
      <c r="N492" s="504">
        <v>2.1999999999999999E-2</v>
      </c>
      <c r="O492" s="504">
        <v>0</v>
      </c>
      <c r="P492" s="504">
        <v>0.22700000000000001</v>
      </c>
      <c r="Q492" s="504">
        <v>0.37</v>
      </c>
      <c r="R492" s="504">
        <v>10.9</v>
      </c>
      <c r="S492" s="1238">
        <v>0.61</v>
      </c>
      <c r="T492" s="504"/>
      <c r="U492" s="504">
        <v>1870</v>
      </c>
      <c r="V492" s="504">
        <v>21430</v>
      </c>
      <c r="W492" s="504"/>
      <c r="X492" s="504"/>
      <c r="Y492" s="504"/>
      <c r="Z492" s="504"/>
      <c r="AA492" s="504"/>
      <c r="AB492" s="785"/>
      <c r="AC492" s="785"/>
      <c r="AD492" s="785"/>
      <c r="AE492" s="785"/>
      <c r="AF492" s="785"/>
      <c r="AG492" s="785"/>
      <c r="AH492" s="785"/>
    </row>
    <row r="493" spans="1:34" x14ac:dyDescent="0.25">
      <c r="A493" s="1238" t="s">
        <v>83</v>
      </c>
      <c r="B493" s="1238" t="s">
        <v>39</v>
      </c>
      <c r="C493" s="1238" t="s">
        <v>171</v>
      </c>
      <c r="D493" s="405">
        <v>41893</v>
      </c>
      <c r="E493" s="405" t="s">
        <v>154</v>
      </c>
      <c r="F493" s="1238"/>
      <c r="G493" s="1238"/>
      <c r="H493" s="1238"/>
      <c r="I493" s="783" t="s">
        <v>93</v>
      </c>
      <c r="J493" s="1238"/>
      <c r="K493" s="1238"/>
      <c r="L493" s="1238"/>
      <c r="M493" s="1238">
        <v>4.0000000000000001E-3</v>
      </c>
      <c r="N493" s="1238">
        <v>1.2E-2</v>
      </c>
      <c r="O493" s="1238">
        <v>0</v>
      </c>
      <c r="P493" s="1238">
        <v>0.56399999999999995</v>
      </c>
      <c r="Q493" s="1238">
        <v>0.65</v>
      </c>
      <c r="R493" s="1238">
        <v>1.3</v>
      </c>
      <c r="S493" s="1238">
        <v>0.16</v>
      </c>
      <c r="T493" s="1238"/>
      <c r="U493" s="1238">
        <v>35.4</v>
      </c>
      <c r="V493" s="1238">
        <v>7440</v>
      </c>
      <c r="W493" s="1238"/>
      <c r="X493" s="1238"/>
      <c r="Y493" s="1238"/>
      <c r="Z493" s="1238"/>
      <c r="AA493" s="1238"/>
      <c r="AB493" s="785"/>
      <c r="AC493" s="785"/>
      <c r="AD493" s="785"/>
      <c r="AE493" s="785"/>
      <c r="AF493" s="785"/>
      <c r="AG493" s="785"/>
      <c r="AH493" s="785"/>
    </row>
    <row r="494" spans="1:34" x14ac:dyDescent="0.25">
      <c r="A494" s="1238" t="s">
        <v>83</v>
      </c>
      <c r="B494" s="1238" t="s">
        <v>39</v>
      </c>
      <c r="C494" s="1238" t="s">
        <v>171</v>
      </c>
      <c r="D494" s="405">
        <v>41900</v>
      </c>
      <c r="E494" s="405" t="s">
        <v>154</v>
      </c>
      <c r="F494" s="1238"/>
      <c r="G494" s="1238"/>
      <c r="H494" s="1238"/>
      <c r="I494" s="783" t="s">
        <v>137</v>
      </c>
      <c r="J494" s="1238"/>
      <c r="K494" s="1238"/>
      <c r="L494" s="1238"/>
      <c r="M494" s="504">
        <v>7.0000000000000001E-3</v>
      </c>
      <c r="N494" s="504">
        <v>0.2</v>
      </c>
      <c r="O494" s="504">
        <v>0.17</v>
      </c>
      <c r="P494" s="504">
        <v>0.17</v>
      </c>
      <c r="Q494" s="504">
        <v>0.6</v>
      </c>
      <c r="R494" s="504">
        <v>54.7</v>
      </c>
      <c r="S494" s="1238">
        <v>3.12</v>
      </c>
      <c r="T494" s="504"/>
      <c r="U494" s="504">
        <v>12590</v>
      </c>
      <c r="V494" s="504">
        <v>81640</v>
      </c>
      <c r="W494" s="1238"/>
      <c r="X494" s="1238"/>
      <c r="Y494" s="504"/>
      <c r="Z494" s="504"/>
      <c r="AA494" s="504"/>
      <c r="AB494" s="785"/>
      <c r="AC494" s="785"/>
      <c r="AD494" s="785"/>
      <c r="AE494" s="785"/>
      <c r="AF494" s="785"/>
      <c r="AG494" s="785"/>
      <c r="AH494" s="785"/>
    </row>
    <row r="495" spans="1:34" x14ac:dyDescent="0.25">
      <c r="A495" s="1238" t="s">
        <v>83</v>
      </c>
      <c r="B495" s="1238" t="s">
        <v>39</v>
      </c>
      <c r="C495" s="1238" t="s">
        <v>171</v>
      </c>
      <c r="D495" s="405">
        <v>41905</v>
      </c>
      <c r="E495" s="405" t="s">
        <v>154</v>
      </c>
      <c r="F495" s="1238"/>
      <c r="G495" s="1238"/>
      <c r="H495" s="1238"/>
      <c r="I495" s="783" t="s">
        <v>93</v>
      </c>
      <c r="J495" s="1238"/>
      <c r="K495" s="1238"/>
      <c r="L495" s="1238"/>
      <c r="M495" s="1238">
        <v>1E-3</v>
      </c>
      <c r="N495" s="1238">
        <v>2.4E-2</v>
      </c>
      <c r="O495" s="1238">
        <v>0</v>
      </c>
      <c r="P495" s="1238">
        <v>0.253</v>
      </c>
      <c r="Q495" s="1238">
        <v>0.37</v>
      </c>
      <c r="R495" s="1238">
        <v>6.7</v>
      </c>
      <c r="S495" s="1238">
        <v>0.93</v>
      </c>
      <c r="T495" s="1238"/>
      <c r="U495" s="1238">
        <v>201.4</v>
      </c>
      <c r="V495" s="1238">
        <v>2750</v>
      </c>
      <c r="W495" s="1238"/>
      <c r="X495" s="1238"/>
      <c r="Y495" s="1238"/>
      <c r="Z495" s="1238"/>
      <c r="AA495" s="1238"/>
      <c r="AB495" s="785"/>
      <c r="AC495" s="785"/>
      <c r="AD495" s="785"/>
      <c r="AE495" s="785"/>
      <c r="AF495" s="785"/>
      <c r="AG495" s="785"/>
      <c r="AH495" s="785"/>
    </row>
    <row r="496" spans="1:34" x14ac:dyDescent="0.25">
      <c r="A496" s="1238" t="s">
        <v>83</v>
      </c>
      <c r="B496" s="1238" t="s">
        <v>39</v>
      </c>
      <c r="C496" s="1238" t="s">
        <v>171</v>
      </c>
      <c r="D496" s="509">
        <v>41912</v>
      </c>
      <c r="E496" s="405" t="s">
        <v>154</v>
      </c>
      <c r="F496" s="1238"/>
      <c r="G496" s="1238"/>
      <c r="H496" s="1238"/>
      <c r="I496" s="783" t="s">
        <v>93</v>
      </c>
      <c r="J496" s="1238"/>
      <c r="K496" s="1238"/>
      <c r="L496" s="1238"/>
      <c r="M496" s="504">
        <v>2E-3</v>
      </c>
      <c r="N496" s="504">
        <v>0.13800000000000001</v>
      </c>
      <c r="O496" s="504">
        <v>0</v>
      </c>
      <c r="P496" s="504">
        <v>0.25600000000000001</v>
      </c>
      <c r="Q496" s="504">
        <v>0.63</v>
      </c>
      <c r="R496" s="504">
        <v>81.8</v>
      </c>
      <c r="S496" s="504">
        <v>0.53</v>
      </c>
      <c r="T496" s="504"/>
      <c r="U496" s="504">
        <v>135.4</v>
      </c>
      <c r="V496" s="504">
        <v>13960</v>
      </c>
      <c r="W496" s="504"/>
      <c r="X496" s="504"/>
      <c r="Y496" s="504"/>
      <c r="Z496" s="504"/>
      <c r="AA496" s="504"/>
      <c r="AB496" s="785"/>
      <c r="AC496" s="785"/>
      <c r="AD496" s="785"/>
      <c r="AE496" s="785"/>
      <c r="AF496" s="785"/>
      <c r="AG496" s="785"/>
      <c r="AH496" s="785"/>
    </row>
    <row r="497" spans="1:34" x14ac:dyDescent="0.25">
      <c r="A497" s="1238" t="s">
        <v>83</v>
      </c>
      <c r="B497" s="1238" t="s">
        <v>39</v>
      </c>
      <c r="C497" s="1238" t="s">
        <v>171</v>
      </c>
      <c r="D497" s="405">
        <v>41920</v>
      </c>
      <c r="E497" s="405" t="s">
        <v>154</v>
      </c>
      <c r="F497" s="1238"/>
      <c r="G497" s="1238"/>
      <c r="H497" s="1238"/>
      <c r="I497" s="783" t="s">
        <v>93</v>
      </c>
      <c r="J497" s="1238"/>
      <c r="K497" s="1238"/>
      <c r="L497" s="1238"/>
      <c r="M497" s="1238">
        <v>1E-3</v>
      </c>
      <c r="N497" s="1238">
        <v>0.05</v>
      </c>
      <c r="O497" s="1238">
        <v>0</v>
      </c>
      <c r="P497" s="1238">
        <v>0.218</v>
      </c>
      <c r="Q497" s="1238">
        <v>0.41</v>
      </c>
      <c r="R497" s="1238">
        <v>22.1</v>
      </c>
      <c r="S497" s="1238">
        <v>0.64</v>
      </c>
      <c r="T497" s="1238"/>
      <c r="U497" s="1238">
        <v>88.4</v>
      </c>
      <c r="V497" s="1238">
        <v>7330</v>
      </c>
      <c r="W497" s="1238"/>
      <c r="X497" s="1238"/>
      <c r="Y497" s="1238"/>
      <c r="Z497" s="1238"/>
      <c r="AA497" s="1238"/>
      <c r="AB497" s="785"/>
      <c r="AC497" s="785"/>
      <c r="AD497" s="785"/>
      <c r="AE497" s="785"/>
      <c r="AF497" s="785"/>
      <c r="AG497" s="785"/>
      <c r="AH497" s="785"/>
    </row>
    <row r="498" spans="1:34" x14ac:dyDescent="0.25">
      <c r="A498" s="1238" t="s">
        <v>83</v>
      </c>
      <c r="B498" s="1238" t="s">
        <v>39</v>
      </c>
      <c r="C498" s="1238" t="s">
        <v>171</v>
      </c>
      <c r="D498" s="405">
        <v>41925</v>
      </c>
      <c r="E498" s="405" t="s">
        <v>154</v>
      </c>
      <c r="F498" s="1238"/>
      <c r="G498" s="1238"/>
      <c r="H498" s="1238"/>
      <c r="I498" s="783" t="s">
        <v>137</v>
      </c>
      <c r="J498" s="1238"/>
      <c r="K498" s="1238"/>
      <c r="L498" s="1238"/>
      <c r="M498" s="504">
        <v>7.0999999999999994E-2</v>
      </c>
      <c r="N498" s="504">
        <v>0.126</v>
      </c>
      <c r="O498" s="504">
        <v>0.12</v>
      </c>
      <c r="P498" s="504">
        <v>8.3000000000000004E-2</v>
      </c>
      <c r="Q498" s="504">
        <v>0.62</v>
      </c>
      <c r="R498" s="504">
        <v>46.5</v>
      </c>
      <c r="S498" s="1238">
        <v>6.55</v>
      </c>
      <c r="T498" s="504"/>
      <c r="U498" s="504">
        <v>19350</v>
      </c>
      <c r="V498" s="504">
        <v>198630</v>
      </c>
      <c r="W498" s="504"/>
      <c r="X498" s="504"/>
      <c r="Y498" s="504"/>
      <c r="Z498" s="504"/>
      <c r="AA498" s="504"/>
      <c r="AB498" s="785"/>
      <c r="AC498" s="785"/>
      <c r="AD498" s="785"/>
      <c r="AE498" s="785"/>
      <c r="AF498" s="785"/>
      <c r="AG498" s="785"/>
      <c r="AH498" s="785"/>
    </row>
    <row r="499" spans="1:34" x14ac:dyDescent="0.25">
      <c r="A499" s="1238" t="s">
        <v>83</v>
      </c>
      <c r="B499" s="1238" t="s">
        <v>39</v>
      </c>
      <c r="C499" s="1238" t="s">
        <v>171</v>
      </c>
      <c r="D499" s="405">
        <v>41934</v>
      </c>
      <c r="E499" s="405" t="s">
        <v>154</v>
      </c>
      <c r="F499" s="1238"/>
      <c r="G499" s="1238"/>
      <c r="H499" s="1238"/>
      <c r="I499" s="783" t="s">
        <v>93</v>
      </c>
      <c r="J499" s="1238"/>
      <c r="K499" s="1238"/>
      <c r="L499" s="1238"/>
      <c r="M499" s="504">
        <v>6.0000000000000001E-3</v>
      </c>
      <c r="N499" s="504">
        <v>5.8000000000000003E-2</v>
      </c>
      <c r="O499" s="504">
        <v>0</v>
      </c>
      <c r="P499" s="504">
        <v>0.40200000000000002</v>
      </c>
      <c r="Q499" s="504">
        <v>0.59</v>
      </c>
      <c r="R499" s="504">
        <v>26.1</v>
      </c>
      <c r="S499" s="1238">
        <v>0.87</v>
      </c>
      <c r="T499" s="504"/>
      <c r="U499" s="1238">
        <v>1046.2</v>
      </c>
      <c r="V499" s="1238">
        <v>5210</v>
      </c>
      <c r="W499" s="1238"/>
      <c r="X499" s="1238"/>
      <c r="Y499" s="1238"/>
      <c r="Z499" s="1238"/>
      <c r="AA499" s="1238"/>
      <c r="AB499" s="785"/>
      <c r="AC499" s="785"/>
      <c r="AD499" s="785"/>
      <c r="AE499" s="785"/>
      <c r="AF499" s="785"/>
      <c r="AG499" s="785"/>
      <c r="AH499" s="785"/>
    </row>
    <row r="500" spans="1:34" x14ac:dyDescent="0.25">
      <c r="A500" s="1238" t="s">
        <v>83</v>
      </c>
      <c r="B500" s="1238" t="s">
        <v>39</v>
      </c>
      <c r="C500" s="1238" t="s">
        <v>171</v>
      </c>
      <c r="D500" s="405">
        <v>41942</v>
      </c>
      <c r="E500" s="405" t="s">
        <v>154</v>
      </c>
      <c r="F500" s="1238"/>
      <c r="G500" s="1238"/>
      <c r="H500" s="1238"/>
      <c r="I500" s="783" t="s">
        <v>93</v>
      </c>
      <c r="J500" s="1238"/>
      <c r="K500" s="1238"/>
      <c r="L500" s="1238"/>
      <c r="M500" s="1238">
        <v>0</v>
      </c>
      <c r="N500" s="1238">
        <v>4.8000000000000001E-2</v>
      </c>
      <c r="O500" s="1238">
        <v>0.04</v>
      </c>
      <c r="P500" s="1238">
        <v>0.36</v>
      </c>
      <c r="Q500" s="1238">
        <v>0.57999999999999996</v>
      </c>
      <c r="R500" s="1238">
        <v>23.5</v>
      </c>
      <c r="S500" s="1238">
        <v>0.61</v>
      </c>
      <c r="T500" s="1238"/>
      <c r="U500" s="1238">
        <v>110</v>
      </c>
      <c r="V500" s="1238">
        <v>3950</v>
      </c>
      <c r="W500" s="1238"/>
      <c r="X500" s="1238"/>
      <c r="Y500" s="1238"/>
      <c r="Z500" s="1238"/>
      <c r="AA500" s="1238"/>
      <c r="AB500" s="785"/>
      <c r="AC500" s="785"/>
      <c r="AD500" s="785"/>
      <c r="AE500" s="785"/>
      <c r="AF500" s="785"/>
      <c r="AG500" s="785"/>
      <c r="AH500" s="785"/>
    </row>
    <row r="501" spans="1:34" x14ac:dyDescent="0.25">
      <c r="A501" s="1238" t="s">
        <v>83</v>
      </c>
      <c r="B501" s="1238" t="s">
        <v>39</v>
      </c>
      <c r="C501" s="1238" t="s">
        <v>171</v>
      </c>
      <c r="D501" s="405">
        <v>41948</v>
      </c>
      <c r="E501" s="405" t="s">
        <v>154</v>
      </c>
      <c r="F501" s="1238"/>
      <c r="G501" s="1238"/>
      <c r="H501" s="1238"/>
      <c r="I501" s="783" t="s">
        <v>137</v>
      </c>
      <c r="J501" s="1238"/>
      <c r="K501" s="1238"/>
      <c r="L501" s="1238"/>
      <c r="M501" s="1238">
        <v>1.2999999999999999E-2</v>
      </c>
      <c r="N501" s="1238">
        <v>8.7999999999999995E-2</v>
      </c>
      <c r="O501" s="1238">
        <v>0.11</v>
      </c>
      <c r="P501" s="1238">
        <v>0.14499999999999999</v>
      </c>
      <c r="Q501" s="1238">
        <v>0.5</v>
      </c>
      <c r="R501" s="1238">
        <v>13.4</v>
      </c>
      <c r="S501" s="1238">
        <v>3.91</v>
      </c>
      <c r="T501" s="1238"/>
      <c r="U501" s="1238">
        <v>579.4</v>
      </c>
      <c r="V501" s="1238">
        <v>11530</v>
      </c>
      <c r="W501" s="1238"/>
      <c r="X501" s="1238"/>
      <c r="Y501" s="1238"/>
      <c r="Z501" s="1238"/>
      <c r="AA501" s="1238"/>
      <c r="AB501" s="785"/>
      <c r="AC501" s="785"/>
      <c r="AD501" s="785"/>
      <c r="AE501" s="785"/>
      <c r="AF501" s="785"/>
      <c r="AG501" s="785"/>
      <c r="AH501" s="785"/>
    </row>
    <row r="502" spans="1:34" x14ac:dyDescent="0.25">
      <c r="A502" s="1238" t="s">
        <v>83</v>
      </c>
      <c r="B502" s="1238" t="s">
        <v>39</v>
      </c>
      <c r="C502" s="1238" t="s">
        <v>171</v>
      </c>
      <c r="D502" s="405">
        <v>41955</v>
      </c>
      <c r="E502" s="405" t="s">
        <v>154</v>
      </c>
      <c r="F502" s="1238"/>
      <c r="G502" s="1238"/>
      <c r="H502" s="1238"/>
      <c r="I502" s="783" t="s">
        <v>93</v>
      </c>
      <c r="J502" s="1238"/>
      <c r="K502" s="1238"/>
      <c r="L502" s="1238"/>
      <c r="M502" s="1238">
        <v>1.0999999999999999E-2</v>
      </c>
      <c r="N502" s="1238">
        <v>2.4E-2</v>
      </c>
      <c r="O502" s="1238">
        <v>0</v>
      </c>
      <c r="P502" s="1238">
        <v>9.5000000000000001E-2</v>
      </c>
      <c r="Q502" s="1238">
        <v>0.16</v>
      </c>
      <c r="R502" s="1238">
        <v>0</v>
      </c>
      <c r="S502" s="1238">
        <v>0.5</v>
      </c>
      <c r="T502" s="1238"/>
      <c r="U502" s="1238">
        <v>65</v>
      </c>
      <c r="V502" s="1238">
        <v>3310</v>
      </c>
      <c r="W502" s="1238"/>
      <c r="X502" s="1238"/>
      <c r="Y502" s="1238"/>
      <c r="Z502" s="1238"/>
      <c r="AA502" s="1238"/>
      <c r="AB502" s="785"/>
      <c r="AC502" s="785"/>
      <c r="AD502" s="785"/>
      <c r="AE502" s="785"/>
      <c r="AF502" s="785"/>
      <c r="AG502" s="785"/>
      <c r="AH502" s="785"/>
    </row>
    <row r="503" spans="1:34" x14ac:dyDescent="0.25">
      <c r="A503" s="1238" t="s">
        <v>83</v>
      </c>
      <c r="B503" s="1238" t="s">
        <v>39</v>
      </c>
      <c r="C503" s="1238" t="s">
        <v>171</v>
      </c>
      <c r="D503" s="405">
        <v>41967</v>
      </c>
      <c r="E503" s="405" t="s">
        <v>154</v>
      </c>
      <c r="F503" s="1238"/>
      <c r="G503" s="1238"/>
      <c r="H503" s="1238"/>
      <c r="I503" s="783" t="s">
        <v>93</v>
      </c>
      <c r="J503" s="1238"/>
      <c r="K503" s="1238"/>
      <c r="L503" s="1238"/>
      <c r="M503" s="504">
        <v>7.0000000000000001E-3</v>
      </c>
      <c r="N503" s="504">
        <v>1.4E-2</v>
      </c>
      <c r="O503" s="1238">
        <v>0</v>
      </c>
      <c r="P503" s="504">
        <v>0.27100000000000002</v>
      </c>
      <c r="Q503" s="504">
        <v>0.48</v>
      </c>
      <c r="R503" s="504">
        <v>4.0999999999999996</v>
      </c>
      <c r="S503" s="504">
        <v>4.71</v>
      </c>
      <c r="T503" s="504"/>
      <c r="U503" s="504">
        <v>40.200000000000003</v>
      </c>
      <c r="V503" s="704">
        <v>2419.3000000000002</v>
      </c>
      <c r="W503" s="1238"/>
      <c r="X503" s="1238"/>
      <c r="Y503" s="1238"/>
      <c r="Z503" s="1238"/>
      <c r="AA503" s="1238"/>
      <c r="AB503" s="785"/>
      <c r="AC503" s="785"/>
      <c r="AD503" s="785"/>
      <c r="AE503" s="785"/>
      <c r="AF503" s="785"/>
      <c r="AG503" s="785"/>
      <c r="AH503" s="785"/>
    </row>
    <row r="504" spans="1:34" x14ac:dyDescent="0.25">
      <c r="A504" s="1238" t="s">
        <v>83</v>
      </c>
      <c r="B504" s="1238" t="s">
        <v>39</v>
      </c>
      <c r="C504" s="1238" t="s">
        <v>171</v>
      </c>
      <c r="D504" s="405">
        <v>41977</v>
      </c>
      <c r="E504" s="405" t="s">
        <v>154</v>
      </c>
      <c r="F504" s="1238"/>
      <c r="G504" s="1238"/>
      <c r="H504" s="1238"/>
      <c r="I504" s="783" t="s">
        <v>93</v>
      </c>
      <c r="J504" s="1238"/>
      <c r="K504" s="1238"/>
      <c r="L504" s="1238"/>
      <c r="M504" s="1238">
        <v>7.0000000000000001E-3</v>
      </c>
      <c r="N504" s="1238">
        <v>2.4E-2</v>
      </c>
      <c r="O504" s="1238">
        <v>0</v>
      </c>
      <c r="P504" s="1238">
        <v>0.317</v>
      </c>
      <c r="Q504" s="1238">
        <v>0.5</v>
      </c>
      <c r="R504" s="1238">
        <v>2.2999999999999998</v>
      </c>
      <c r="S504" s="1238">
        <v>5.57</v>
      </c>
      <c r="T504" s="1238"/>
      <c r="U504" s="1238">
        <v>5.2</v>
      </c>
      <c r="V504" s="1238">
        <v>1119.9000000000001</v>
      </c>
      <c r="W504" s="1238"/>
      <c r="X504" s="1238"/>
      <c r="Y504" s="1238"/>
      <c r="Z504" s="1238"/>
      <c r="AA504" s="1238"/>
      <c r="AB504" s="785"/>
      <c r="AC504" s="785"/>
      <c r="AD504" s="785"/>
      <c r="AE504" s="785"/>
      <c r="AF504" s="785"/>
      <c r="AG504" s="785"/>
      <c r="AH504" s="785"/>
    </row>
    <row r="505" spans="1:34" x14ac:dyDescent="0.25">
      <c r="A505" s="1238" t="s">
        <v>83</v>
      </c>
      <c r="B505" s="1238" t="s">
        <v>39</v>
      </c>
      <c r="C505" s="1238" t="s">
        <v>171</v>
      </c>
      <c r="D505" s="405">
        <v>41982</v>
      </c>
      <c r="E505" s="405" t="s">
        <v>154</v>
      </c>
      <c r="F505" s="1238"/>
      <c r="G505" s="1238"/>
      <c r="H505" s="1238"/>
      <c r="I505" s="783" t="s">
        <v>137</v>
      </c>
      <c r="J505" s="1238"/>
      <c r="K505" s="1238"/>
      <c r="L505" s="1238"/>
      <c r="M505" s="1238">
        <v>8.0000000000000002E-3</v>
      </c>
      <c r="N505" s="1238">
        <v>2.4E-2</v>
      </c>
      <c r="O505" s="1238">
        <v>0</v>
      </c>
      <c r="P505" s="1238">
        <v>0.29499999999999998</v>
      </c>
      <c r="Q505" s="1238">
        <v>0.48</v>
      </c>
      <c r="R505" s="1238">
        <v>2.2999999999999998</v>
      </c>
      <c r="S505" s="1238">
        <v>4.26</v>
      </c>
      <c r="T505" s="1238"/>
      <c r="U505" s="1238">
        <v>18.899999999999999</v>
      </c>
      <c r="V505" s="1238">
        <v>1203.3</v>
      </c>
      <c r="W505" s="1238"/>
      <c r="X505" s="1238"/>
      <c r="Y505" s="1238"/>
      <c r="Z505" s="1238"/>
      <c r="AA505" s="1238"/>
      <c r="AB505" s="785"/>
      <c r="AC505" s="785"/>
      <c r="AD505" s="785"/>
      <c r="AE505" s="785"/>
      <c r="AF505" s="785"/>
      <c r="AG505" s="785"/>
      <c r="AH505" s="785"/>
    </row>
    <row r="506" spans="1:34" x14ac:dyDescent="0.25">
      <c r="A506" s="1238" t="s">
        <v>83</v>
      </c>
      <c r="B506" s="1238" t="s">
        <v>39</v>
      </c>
      <c r="C506" s="1238" t="s">
        <v>171</v>
      </c>
      <c r="D506" s="405">
        <v>41988</v>
      </c>
      <c r="E506" s="405" t="s">
        <v>154</v>
      </c>
      <c r="F506" s="1238"/>
      <c r="G506" s="1238"/>
      <c r="H506" s="1238"/>
      <c r="I506" s="783" t="s">
        <v>137</v>
      </c>
      <c r="J506" s="1238"/>
      <c r="K506" s="1238"/>
      <c r="L506" s="1238"/>
      <c r="M506" s="504">
        <v>1.6E-2</v>
      </c>
      <c r="N506" s="504">
        <v>0.11</v>
      </c>
      <c r="O506" s="504">
        <v>0.09</v>
      </c>
      <c r="P506" s="504">
        <v>7.0000000000000007E-2</v>
      </c>
      <c r="Q506" s="504">
        <v>0.57999999999999996</v>
      </c>
      <c r="R506" s="504">
        <v>5.9</v>
      </c>
      <c r="S506" s="504">
        <v>9.2100000000000009</v>
      </c>
      <c r="T506" s="504"/>
      <c r="U506" s="1238">
        <v>28.5</v>
      </c>
      <c r="V506" s="1238">
        <v>1299.7</v>
      </c>
      <c r="W506" s="1238"/>
      <c r="X506" s="1238"/>
      <c r="Y506" s="1238"/>
      <c r="Z506" s="1238"/>
      <c r="AA506" s="1238"/>
      <c r="AB506" s="785"/>
      <c r="AC506" s="785"/>
      <c r="AD506" s="785"/>
      <c r="AE506" s="785"/>
      <c r="AF506" s="785"/>
      <c r="AG506" s="785"/>
      <c r="AH506" s="785"/>
    </row>
    <row r="507" spans="1:34" x14ac:dyDescent="0.25">
      <c r="A507" s="1238" t="s">
        <v>83</v>
      </c>
      <c r="B507" s="1238" t="s">
        <v>39</v>
      </c>
      <c r="C507" s="1238" t="s">
        <v>171</v>
      </c>
      <c r="D507" s="405">
        <v>41995</v>
      </c>
      <c r="E507" s="405" t="s">
        <v>154</v>
      </c>
      <c r="F507" s="1238"/>
      <c r="G507" s="1238"/>
      <c r="H507" s="1238"/>
      <c r="I507" s="783" t="s">
        <v>137</v>
      </c>
      <c r="J507" s="1238"/>
      <c r="K507" s="1238"/>
      <c r="L507" s="1238"/>
      <c r="M507" s="504">
        <v>1.2E-2</v>
      </c>
      <c r="N507" s="504">
        <v>2.4E-2</v>
      </c>
      <c r="O507" s="504">
        <v>0</v>
      </c>
      <c r="P507" s="504">
        <v>0.45900000000000002</v>
      </c>
      <c r="Q507" s="504">
        <v>0.7</v>
      </c>
      <c r="R507" s="504">
        <v>1.1000000000000001</v>
      </c>
      <c r="S507" s="504">
        <v>1.1000000000000001</v>
      </c>
      <c r="T507" s="504"/>
      <c r="U507" s="504">
        <v>14.8</v>
      </c>
      <c r="V507" s="504">
        <v>686.7</v>
      </c>
      <c r="W507" s="1238"/>
      <c r="X507" s="1238"/>
      <c r="Y507" s="1238"/>
      <c r="Z507" s="1238"/>
      <c r="AA507" s="1238"/>
      <c r="AB507" s="785"/>
      <c r="AC507" s="785"/>
      <c r="AD507" s="785"/>
      <c r="AE507" s="785"/>
      <c r="AF507" s="785"/>
      <c r="AG507" s="785"/>
      <c r="AH507" s="785"/>
    </row>
    <row r="508" spans="1:34" x14ac:dyDescent="0.25">
      <c r="A508" s="1238" t="s">
        <v>83</v>
      </c>
      <c r="B508" s="1238" t="s">
        <v>39</v>
      </c>
      <c r="C508" s="1238" t="s">
        <v>171</v>
      </c>
      <c r="D508" s="405">
        <v>42012</v>
      </c>
      <c r="E508" s="405" t="s">
        <v>154</v>
      </c>
      <c r="F508" s="1238"/>
      <c r="G508" s="1238"/>
      <c r="H508" s="1238"/>
      <c r="I508" s="783" t="s">
        <v>93</v>
      </c>
      <c r="J508" s="1238"/>
      <c r="K508" s="1238"/>
      <c r="L508" s="1238"/>
      <c r="M508" s="504">
        <v>0.01</v>
      </c>
      <c r="N508" s="504">
        <v>1.4E-2</v>
      </c>
      <c r="O508" s="504">
        <v>0</v>
      </c>
      <c r="P508" s="504">
        <v>0.376</v>
      </c>
      <c r="Q508" s="504">
        <v>0.56000000000000005</v>
      </c>
      <c r="R508" s="504">
        <v>2</v>
      </c>
      <c r="S508" s="504">
        <v>2</v>
      </c>
      <c r="T508" s="504"/>
      <c r="U508" s="504">
        <v>21.6</v>
      </c>
      <c r="V508" s="504">
        <v>613.1</v>
      </c>
      <c r="W508" s="1238"/>
      <c r="X508" s="1238"/>
      <c r="Y508" s="1238">
        <v>2.274</v>
      </c>
      <c r="Z508" s="1238">
        <v>534</v>
      </c>
      <c r="AA508" s="1238">
        <v>321.10000000000002</v>
      </c>
      <c r="AB508" s="785"/>
      <c r="AC508" s="785"/>
      <c r="AD508" s="785"/>
      <c r="AE508" s="785"/>
      <c r="AF508" s="785"/>
      <c r="AG508" s="785"/>
      <c r="AH508" s="785"/>
    </row>
    <row r="509" spans="1:34" x14ac:dyDescent="0.25">
      <c r="A509" s="1238" t="s">
        <v>83</v>
      </c>
      <c r="B509" s="1238" t="s">
        <v>39</v>
      </c>
      <c r="C509" s="1238" t="s">
        <v>171</v>
      </c>
      <c r="D509" s="405">
        <v>42018</v>
      </c>
      <c r="E509" s="405" t="s">
        <v>154</v>
      </c>
      <c r="F509" s="1238"/>
      <c r="G509" s="1238"/>
      <c r="H509" s="1238"/>
      <c r="I509" s="783" t="s">
        <v>93</v>
      </c>
      <c r="J509" s="1238"/>
      <c r="K509" s="1238"/>
      <c r="L509" s="1238"/>
      <c r="M509" s="1238">
        <v>0.01</v>
      </c>
      <c r="N509" s="1238">
        <v>2.8000000000000001E-2</v>
      </c>
      <c r="O509" s="1238">
        <v>0</v>
      </c>
      <c r="P509" s="1238">
        <v>0.47299999999999998</v>
      </c>
      <c r="Q509" s="1238">
        <v>0.66</v>
      </c>
      <c r="R509" s="1238">
        <v>1.1000000000000001</v>
      </c>
      <c r="S509" s="1238">
        <v>1.1000000000000001</v>
      </c>
      <c r="T509" s="1238"/>
      <c r="U509" s="1238">
        <v>9.8000000000000007</v>
      </c>
      <c r="V509" s="1238">
        <v>461.1</v>
      </c>
      <c r="W509" s="1238"/>
      <c r="X509" s="1238"/>
      <c r="Y509" s="1238">
        <v>2.79</v>
      </c>
      <c r="Z509" s="1238">
        <v>517</v>
      </c>
      <c r="AA509" s="1238">
        <v>310</v>
      </c>
      <c r="AB509" s="785"/>
      <c r="AC509" s="785"/>
      <c r="AD509" s="785"/>
      <c r="AE509" s="785"/>
      <c r="AF509" s="785"/>
      <c r="AG509" s="785"/>
      <c r="AH509" s="785"/>
    </row>
    <row r="510" spans="1:34" x14ac:dyDescent="0.25">
      <c r="A510" s="1238" t="s">
        <v>83</v>
      </c>
      <c r="B510" s="1238" t="s">
        <v>39</v>
      </c>
      <c r="C510" s="1238" t="s">
        <v>171</v>
      </c>
      <c r="D510" s="405">
        <v>42025</v>
      </c>
      <c r="E510" s="405" t="s">
        <v>154</v>
      </c>
      <c r="F510" s="1238"/>
      <c r="G510" s="1238"/>
      <c r="H510" s="1238"/>
      <c r="I510" s="783" t="s">
        <v>93</v>
      </c>
      <c r="J510" s="1238"/>
      <c r="K510" s="1238"/>
      <c r="L510" s="1238"/>
      <c r="M510" s="1238">
        <v>8.9999999999999993E-3</v>
      </c>
      <c r="N510" s="1238">
        <v>0.02</v>
      </c>
      <c r="O510" s="1238">
        <v>0</v>
      </c>
      <c r="P510" s="1238">
        <v>0.55200000000000005</v>
      </c>
      <c r="Q510" s="1238">
        <v>0.69</v>
      </c>
      <c r="R510" s="1238">
        <v>1.5</v>
      </c>
      <c r="S510" s="1238">
        <v>1.5</v>
      </c>
      <c r="T510" s="1238"/>
      <c r="U510" s="529">
        <v>0.5</v>
      </c>
      <c r="V510" s="1238">
        <v>2850</v>
      </c>
      <c r="W510" s="1238"/>
      <c r="X510" s="1238"/>
      <c r="Y510" s="1238">
        <v>2.2719999999999998</v>
      </c>
      <c r="Z510" s="1238">
        <v>553</v>
      </c>
      <c r="AA510" s="1238">
        <v>324</v>
      </c>
      <c r="AB510" s="785"/>
      <c r="AC510" s="785"/>
      <c r="AD510" s="785"/>
      <c r="AE510" s="785"/>
      <c r="AF510" s="785"/>
      <c r="AG510" s="785"/>
      <c r="AH510" s="785"/>
    </row>
    <row r="511" spans="1:34" x14ac:dyDescent="0.25">
      <c r="A511" s="1238" t="s">
        <v>83</v>
      </c>
      <c r="B511" s="1238" t="s">
        <v>39</v>
      </c>
      <c r="C511" s="1238" t="s">
        <v>171</v>
      </c>
      <c r="D511" s="405">
        <v>42033</v>
      </c>
      <c r="E511" s="405" t="s">
        <v>154</v>
      </c>
      <c r="F511" s="1238"/>
      <c r="G511" s="1238"/>
      <c r="H511" s="1238"/>
      <c r="I511" s="783" t="s">
        <v>93</v>
      </c>
      <c r="J511" s="1238"/>
      <c r="K511" s="1238"/>
      <c r="L511" s="1238"/>
      <c r="M511" s="1238">
        <v>0.01</v>
      </c>
      <c r="N511" s="1238">
        <v>1.7999999999999999E-2</v>
      </c>
      <c r="O511" s="1238">
        <v>0.03</v>
      </c>
      <c r="P511" s="1238">
        <v>0.88600000000000001</v>
      </c>
      <c r="Q511" s="1238">
        <v>0.74</v>
      </c>
      <c r="R511" s="1238">
        <v>2.2999999999999998</v>
      </c>
      <c r="S511" s="1238">
        <v>2.2999999999999998</v>
      </c>
      <c r="T511" s="1238"/>
      <c r="U511" s="529">
        <v>0.5</v>
      </c>
      <c r="V511" s="1238">
        <v>461.1</v>
      </c>
      <c r="W511" s="1238"/>
      <c r="X511" s="1238"/>
      <c r="Y511" s="1238"/>
      <c r="Z511" s="1238"/>
      <c r="AA511" s="1238"/>
      <c r="AB511" s="785"/>
      <c r="AC511" s="785"/>
      <c r="AD511" s="785"/>
      <c r="AE511" s="785"/>
      <c r="AF511" s="785"/>
      <c r="AG511" s="785"/>
      <c r="AH511" s="785"/>
    </row>
    <row r="512" spans="1:34" x14ac:dyDescent="0.25">
      <c r="A512" s="1238" t="s">
        <v>83</v>
      </c>
      <c r="B512" s="1238" t="s">
        <v>39</v>
      </c>
      <c r="C512" s="1238" t="s">
        <v>171</v>
      </c>
      <c r="D512" s="405">
        <v>42038</v>
      </c>
      <c r="E512" s="405" t="s">
        <v>154</v>
      </c>
      <c r="F512" s="1238"/>
      <c r="G512" s="1238"/>
      <c r="H512" s="1238"/>
      <c r="I512" s="783" t="s">
        <v>93</v>
      </c>
      <c r="J512" s="1238"/>
      <c r="K512" s="1238"/>
      <c r="L512" s="1238"/>
      <c r="M512" s="1238">
        <v>8.0000000000000002E-3</v>
      </c>
      <c r="N512" s="1238">
        <v>2.1999999999999999E-2</v>
      </c>
      <c r="O512" s="1238">
        <v>0</v>
      </c>
      <c r="P512" s="1238">
        <v>0.69099999999999995</v>
      </c>
      <c r="Q512" s="1238">
        <v>0.77</v>
      </c>
      <c r="R512" s="1238">
        <v>3.8</v>
      </c>
      <c r="S512" s="1238">
        <v>3.8</v>
      </c>
      <c r="T512" s="1238"/>
      <c r="U512" s="1238">
        <v>2</v>
      </c>
      <c r="V512" s="1238">
        <v>686.7</v>
      </c>
      <c r="W512" s="504"/>
      <c r="X512" s="504"/>
      <c r="Y512" s="504">
        <v>2.1989999999999998</v>
      </c>
      <c r="Z512" s="504">
        <v>562</v>
      </c>
      <c r="AA512" s="504">
        <v>321.8</v>
      </c>
      <c r="AB512" s="785"/>
      <c r="AC512" s="785"/>
      <c r="AD512" s="785"/>
      <c r="AE512" s="785"/>
      <c r="AF512" s="785"/>
      <c r="AG512" s="785"/>
      <c r="AH512" s="785"/>
    </row>
    <row r="513" spans="1:34" x14ac:dyDescent="0.25">
      <c r="A513" s="1238" t="s">
        <v>83</v>
      </c>
      <c r="B513" s="1238" t="s">
        <v>39</v>
      </c>
      <c r="C513" s="1238" t="s">
        <v>171</v>
      </c>
      <c r="D513" s="405">
        <v>42045</v>
      </c>
      <c r="E513" s="405" t="s">
        <v>154</v>
      </c>
      <c r="F513" s="1238"/>
      <c r="G513" s="1238"/>
      <c r="H513" s="1238"/>
      <c r="I513" s="783" t="s">
        <v>93</v>
      </c>
      <c r="J513" s="1238"/>
      <c r="K513" s="1238"/>
      <c r="L513" s="1238"/>
      <c r="M513" s="504">
        <v>0.01</v>
      </c>
      <c r="N513" s="504">
        <v>0.01</v>
      </c>
      <c r="O513" s="504">
        <v>0</v>
      </c>
      <c r="P513" s="504">
        <v>0.54400000000000004</v>
      </c>
      <c r="Q513" s="504">
        <v>0.64</v>
      </c>
      <c r="R513" s="504">
        <v>1.9</v>
      </c>
      <c r="S513" s="504">
        <v>1.9</v>
      </c>
      <c r="T513" s="504"/>
      <c r="U513" s="504">
        <v>37.299999999999997</v>
      </c>
      <c r="V513" s="704">
        <v>2419.3000000000002</v>
      </c>
      <c r="W513" s="504"/>
      <c r="X513" s="504"/>
      <c r="Y513" s="504">
        <v>2.4369999999999998</v>
      </c>
      <c r="Z513" s="504">
        <v>581</v>
      </c>
      <c r="AA513" s="504">
        <v>314.2</v>
      </c>
      <c r="AB513" s="785"/>
      <c r="AC513" s="785"/>
      <c r="AD513" s="785"/>
      <c r="AE513" s="785"/>
      <c r="AF513" s="785"/>
      <c r="AG513" s="785"/>
      <c r="AH513" s="785"/>
    </row>
    <row r="514" spans="1:34" x14ac:dyDescent="0.25">
      <c r="A514" s="1238" t="s">
        <v>83</v>
      </c>
      <c r="B514" s="504" t="s">
        <v>39</v>
      </c>
      <c r="C514" s="504" t="s">
        <v>171</v>
      </c>
      <c r="D514" s="509">
        <v>42061</v>
      </c>
      <c r="E514" s="405" t="s">
        <v>154</v>
      </c>
      <c r="F514" s="504"/>
      <c r="G514" s="504"/>
      <c r="H514" s="504"/>
      <c r="I514" s="783" t="s">
        <v>93</v>
      </c>
      <c r="J514" s="1238"/>
      <c r="K514" s="1238"/>
      <c r="L514" s="1238"/>
      <c r="M514" s="504">
        <v>8.9999999999999993E-3</v>
      </c>
      <c r="N514" s="504">
        <v>4.2000000000000003E-2</v>
      </c>
      <c r="O514" s="1238">
        <v>0.02</v>
      </c>
      <c r="P514" s="504">
        <v>0.23699999999999999</v>
      </c>
      <c r="Q514" s="504">
        <v>0.38</v>
      </c>
      <c r="R514" s="504">
        <v>5</v>
      </c>
      <c r="S514" s="504">
        <v>5</v>
      </c>
      <c r="T514" s="504"/>
      <c r="U514" s="504"/>
      <c r="V514" s="504"/>
      <c r="W514" s="504"/>
      <c r="X514" s="504"/>
      <c r="Y514" s="1238">
        <v>1.74</v>
      </c>
      <c r="Z514" s="504">
        <v>491</v>
      </c>
      <c r="AA514" s="1238">
        <v>266.39999999999998</v>
      </c>
      <c r="AB514" s="785"/>
      <c r="AC514" s="785"/>
      <c r="AD514" s="785"/>
      <c r="AE514" s="782"/>
      <c r="AF514" s="782"/>
      <c r="AG514" s="782"/>
      <c r="AH514" s="785"/>
    </row>
    <row r="515" spans="1:34" x14ac:dyDescent="0.25">
      <c r="A515" s="1238" t="s">
        <v>83</v>
      </c>
      <c r="B515" s="1238" t="s">
        <v>39</v>
      </c>
      <c r="C515" s="1238" t="s">
        <v>171</v>
      </c>
      <c r="D515" s="405">
        <v>42066</v>
      </c>
      <c r="E515" s="405" t="s">
        <v>154</v>
      </c>
      <c r="F515" s="1238"/>
      <c r="G515" s="1238"/>
      <c r="H515" s="1238"/>
      <c r="I515" s="783" t="s">
        <v>93</v>
      </c>
      <c r="J515" s="1238"/>
      <c r="K515" s="1238"/>
      <c r="L515" s="1238"/>
      <c r="M515" s="1238">
        <v>8.0000000000000002E-3</v>
      </c>
      <c r="N515" s="1238">
        <v>5.1999999999999998E-2</v>
      </c>
      <c r="O515" s="1238">
        <v>0</v>
      </c>
      <c r="P515" s="1238">
        <v>0.124</v>
      </c>
      <c r="Q515" s="1238">
        <v>0.35</v>
      </c>
      <c r="R515" s="1238">
        <v>13.5</v>
      </c>
      <c r="S515" s="1238">
        <v>13.5</v>
      </c>
      <c r="T515" s="1238"/>
      <c r="U515" s="1238">
        <v>19.5</v>
      </c>
      <c r="V515" s="1238">
        <v>111.9</v>
      </c>
      <c r="W515" s="1238"/>
      <c r="X515" s="1238"/>
      <c r="Y515" s="1238">
        <v>1.569</v>
      </c>
      <c r="Z515" s="1238">
        <v>430</v>
      </c>
      <c r="AA515" s="1238">
        <v>234.9</v>
      </c>
      <c r="AB515" s="785"/>
      <c r="AC515" s="785"/>
      <c r="AD515" s="785"/>
      <c r="AE515" s="785"/>
      <c r="AF515" s="785"/>
      <c r="AG515" s="785"/>
      <c r="AH515" s="785"/>
    </row>
    <row r="516" spans="1:34" x14ac:dyDescent="0.25">
      <c r="A516" s="1238" t="s">
        <v>83</v>
      </c>
      <c r="B516" s="1238" t="s">
        <v>39</v>
      </c>
      <c r="C516" s="1238" t="s">
        <v>171</v>
      </c>
      <c r="D516" s="405">
        <v>42074</v>
      </c>
      <c r="E516" s="405" t="s">
        <v>154</v>
      </c>
      <c r="F516" s="1238"/>
      <c r="G516" s="1238"/>
      <c r="H516" s="1238"/>
      <c r="I516" s="783" t="s">
        <v>137</v>
      </c>
      <c r="J516" s="1238"/>
      <c r="K516" s="1238"/>
      <c r="L516" s="1238"/>
      <c r="M516" s="1238">
        <v>8.9999999999999993E-3</v>
      </c>
      <c r="N516" s="1238">
        <v>0.03</v>
      </c>
      <c r="O516" s="1238">
        <v>0</v>
      </c>
      <c r="P516" s="1238">
        <v>0.24199999999999999</v>
      </c>
      <c r="Q516" s="1238">
        <v>2.37</v>
      </c>
      <c r="R516" s="1238">
        <v>5.5</v>
      </c>
      <c r="S516" s="1238">
        <v>5.5</v>
      </c>
      <c r="T516" s="1238"/>
      <c r="U516" s="1238">
        <v>38.9</v>
      </c>
      <c r="V516" s="1238">
        <v>79.400000000000006</v>
      </c>
      <c r="W516" s="1238"/>
      <c r="X516" s="1238"/>
      <c r="Y516" s="1238">
        <v>1.6259999999999999</v>
      </c>
      <c r="Z516" s="1238">
        <v>495</v>
      </c>
      <c r="AA516" s="1238">
        <v>54.7</v>
      </c>
      <c r="AB516" s="785"/>
      <c r="AC516" s="785"/>
      <c r="AD516" s="785"/>
      <c r="AE516" s="785"/>
      <c r="AF516" s="785"/>
      <c r="AG516" s="785"/>
      <c r="AH516" s="785"/>
    </row>
    <row r="517" spans="1:34" x14ac:dyDescent="0.25">
      <c r="A517" s="1238" t="s">
        <v>83</v>
      </c>
      <c r="B517" s="1238" t="s">
        <v>39</v>
      </c>
      <c r="C517" s="1238" t="s">
        <v>171</v>
      </c>
      <c r="D517" s="405">
        <v>42082</v>
      </c>
      <c r="E517" s="405" t="s">
        <v>154</v>
      </c>
      <c r="F517" s="1238"/>
      <c r="G517" s="1238"/>
      <c r="H517" s="1238"/>
      <c r="I517" s="783" t="s">
        <v>93</v>
      </c>
      <c r="J517" s="1238"/>
      <c r="K517" s="1238"/>
      <c r="L517" s="1238"/>
      <c r="M517" s="1238">
        <v>0.01</v>
      </c>
      <c r="N517" s="1238">
        <v>2.8000000000000001E-2</v>
      </c>
      <c r="O517" s="1238">
        <v>0.03</v>
      </c>
      <c r="P517" s="1238">
        <v>0.184</v>
      </c>
      <c r="Q517" s="1238">
        <v>0.28999999999999998</v>
      </c>
      <c r="R517" s="1238">
        <v>10.6</v>
      </c>
      <c r="S517" s="1238">
        <v>10.6</v>
      </c>
      <c r="T517" s="1238"/>
      <c r="U517" s="1238">
        <v>23.1</v>
      </c>
      <c r="V517" s="1238">
        <v>275.5</v>
      </c>
      <c r="W517" s="1238"/>
      <c r="X517" s="1238"/>
      <c r="Y517" s="1238">
        <v>1.5369999999999999</v>
      </c>
      <c r="Z517" s="1238">
        <v>474</v>
      </c>
      <c r="AA517" s="1238">
        <v>220</v>
      </c>
      <c r="AB517" s="785"/>
      <c r="AC517" s="785"/>
      <c r="AD517" s="785"/>
      <c r="AE517" s="785"/>
      <c r="AF517" s="785"/>
      <c r="AG517" s="785"/>
      <c r="AH517" s="785"/>
    </row>
    <row r="518" spans="1:34" x14ac:dyDescent="0.25">
      <c r="A518" s="1238" t="s">
        <v>83</v>
      </c>
      <c r="B518" s="504" t="s">
        <v>39</v>
      </c>
      <c r="C518" s="504" t="s">
        <v>171</v>
      </c>
      <c r="D518" s="509">
        <v>42088</v>
      </c>
      <c r="E518" s="405" t="s">
        <v>154</v>
      </c>
      <c r="F518" s="504"/>
      <c r="G518" s="504"/>
      <c r="H518" s="504"/>
      <c r="I518" s="783" t="s">
        <v>93</v>
      </c>
      <c r="J518" s="1238"/>
      <c r="K518" s="1238"/>
      <c r="L518" s="1238"/>
      <c r="M518" s="1238">
        <v>6.0000000000000001E-3</v>
      </c>
      <c r="N518" s="1238">
        <v>1.4E-2</v>
      </c>
      <c r="O518" s="1238">
        <v>0.02</v>
      </c>
      <c r="P518" s="1238">
        <v>0.19700000000000001</v>
      </c>
      <c r="Q518" s="1238">
        <v>0.39</v>
      </c>
      <c r="R518" s="1238">
        <v>1.6</v>
      </c>
      <c r="S518" s="1238">
        <v>1.6</v>
      </c>
      <c r="T518" s="1238"/>
      <c r="U518" s="504"/>
      <c r="V518" s="1238"/>
      <c r="W518" s="1238"/>
      <c r="X518" s="1238"/>
      <c r="Y518" s="1238">
        <v>2.0760000000000001</v>
      </c>
      <c r="Z518" s="1238">
        <v>544</v>
      </c>
      <c r="AA518" s="1238">
        <v>277.60000000000002</v>
      </c>
      <c r="AB518" s="785"/>
      <c r="AC518" s="785"/>
      <c r="AD518" s="785"/>
      <c r="AE518" s="785"/>
      <c r="AF518" s="785"/>
      <c r="AG518" s="782"/>
      <c r="AH518" s="785"/>
    </row>
    <row r="519" spans="1:34" x14ac:dyDescent="0.25">
      <c r="A519" s="1238" t="s">
        <v>83</v>
      </c>
      <c r="B519" s="1238" t="s">
        <v>39</v>
      </c>
      <c r="C519" s="1238" t="s">
        <v>171</v>
      </c>
      <c r="D519" s="405">
        <v>42096</v>
      </c>
      <c r="E519" s="405" t="s">
        <v>154</v>
      </c>
      <c r="F519" s="1238"/>
      <c r="G519" s="1238"/>
      <c r="H519" s="1238"/>
      <c r="I519" s="783" t="s">
        <v>93</v>
      </c>
      <c r="J519" s="1238"/>
      <c r="K519" s="1238"/>
      <c r="L519" s="1238"/>
      <c r="M519" s="504">
        <v>8.0000000000000002E-3</v>
      </c>
      <c r="N519" s="504">
        <v>4.2000000000000003E-2</v>
      </c>
      <c r="O519" s="504">
        <v>0.04</v>
      </c>
      <c r="P519" s="504">
        <v>0.17299999999999999</v>
      </c>
      <c r="Q519" s="504">
        <v>0.35</v>
      </c>
      <c r="R519" s="504">
        <v>3.5</v>
      </c>
      <c r="S519" s="1238">
        <v>10.47</v>
      </c>
      <c r="T519" s="504"/>
      <c r="U519" s="504">
        <v>248.1</v>
      </c>
      <c r="V519" s="504">
        <v>1299.7</v>
      </c>
      <c r="W519" s="504"/>
      <c r="X519" s="504"/>
      <c r="Y519" s="504">
        <v>1.778</v>
      </c>
      <c r="Z519" s="504">
        <v>515</v>
      </c>
      <c r="AA519" s="504">
        <v>289.8</v>
      </c>
      <c r="AB519" s="785"/>
      <c r="AC519" s="785"/>
      <c r="AD519" s="785"/>
      <c r="AE519" s="785"/>
      <c r="AF519" s="785"/>
      <c r="AG519" s="785"/>
      <c r="AH519" s="785"/>
    </row>
    <row r="520" spans="1:34" x14ac:dyDescent="0.25">
      <c r="A520" s="1238" t="s">
        <v>83</v>
      </c>
      <c r="B520" s="1238" t="s">
        <v>39</v>
      </c>
      <c r="C520" s="1238" t="s">
        <v>171</v>
      </c>
      <c r="D520" s="405">
        <v>42103</v>
      </c>
      <c r="E520" s="405" t="s">
        <v>154</v>
      </c>
      <c r="F520" s="1238"/>
      <c r="G520" s="1238"/>
      <c r="H520" s="1238"/>
      <c r="I520" s="783" t="s">
        <v>93</v>
      </c>
      <c r="J520" s="1238"/>
      <c r="K520" s="1238"/>
      <c r="L520" s="1238"/>
      <c r="M520" s="1238">
        <v>1.0999999999999999E-2</v>
      </c>
      <c r="N520" s="1238">
        <v>3.4000000000000002E-2</v>
      </c>
      <c r="O520" s="1238">
        <v>0.01</v>
      </c>
      <c r="P520" s="1238">
        <v>0.25700000000000001</v>
      </c>
      <c r="Q520" s="1238">
        <v>0.42</v>
      </c>
      <c r="R520" s="1238">
        <v>4.9000000000000004</v>
      </c>
      <c r="S520" s="1238">
        <v>9.11</v>
      </c>
      <c r="T520" s="1238"/>
      <c r="U520" s="1238">
        <v>7380</v>
      </c>
      <c r="V520" s="1238">
        <v>9040</v>
      </c>
      <c r="W520" s="1238"/>
      <c r="X520" s="1238"/>
      <c r="Y520" s="504">
        <v>2.0289999999999999</v>
      </c>
      <c r="Z520" s="504">
        <v>509</v>
      </c>
      <c r="AA520" s="504">
        <v>305.8</v>
      </c>
      <c r="AB520" s="785"/>
      <c r="AC520" s="785"/>
      <c r="AD520" s="785"/>
      <c r="AE520" s="785"/>
      <c r="AF520" s="785"/>
      <c r="AG520" s="785"/>
      <c r="AH520" s="785"/>
    </row>
    <row r="521" spans="1:34" x14ac:dyDescent="0.25">
      <c r="A521" s="1238" t="s">
        <v>83</v>
      </c>
      <c r="B521" s="1238" t="s">
        <v>39</v>
      </c>
      <c r="C521" s="1238" t="s">
        <v>171</v>
      </c>
      <c r="D521" s="405">
        <v>42109</v>
      </c>
      <c r="E521" s="405" t="s">
        <v>154</v>
      </c>
      <c r="F521" s="1238"/>
      <c r="G521" s="1238"/>
      <c r="H521" s="1238"/>
      <c r="I521" s="783" t="s">
        <v>137</v>
      </c>
      <c r="J521" s="1238"/>
      <c r="K521" s="1238"/>
      <c r="L521" s="1238"/>
      <c r="M521" s="504">
        <v>7.0000000000000001E-3</v>
      </c>
      <c r="N521" s="504">
        <v>3.4000000000000002E-2</v>
      </c>
      <c r="O521" s="504">
        <v>0</v>
      </c>
      <c r="P521" s="504">
        <v>0.21</v>
      </c>
      <c r="Q521" s="504">
        <v>0.39</v>
      </c>
      <c r="R521" s="504">
        <v>7.7</v>
      </c>
      <c r="S521" s="1238">
        <v>4.7</v>
      </c>
      <c r="T521" s="504"/>
      <c r="U521" s="504">
        <v>275.5</v>
      </c>
      <c r="V521" s="504">
        <v>2280</v>
      </c>
      <c r="W521" s="504"/>
      <c r="X521" s="504"/>
      <c r="Y521" s="504">
        <v>1.7609999999999999</v>
      </c>
      <c r="Z521" s="504">
        <v>480</v>
      </c>
      <c r="AA521" s="504">
        <v>276.89999999999998</v>
      </c>
      <c r="AB521" s="785"/>
      <c r="AC521" s="785"/>
      <c r="AD521" s="785"/>
      <c r="AE521" s="785"/>
      <c r="AF521" s="785"/>
      <c r="AG521" s="785"/>
      <c r="AH521" s="785"/>
    </row>
    <row r="522" spans="1:34" x14ac:dyDescent="0.25">
      <c r="A522" s="1238" t="s">
        <v>83</v>
      </c>
      <c r="B522" s="1238" t="s">
        <v>39</v>
      </c>
      <c r="C522" s="1238" t="s">
        <v>171</v>
      </c>
      <c r="D522" s="405">
        <v>42117</v>
      </c>
      <c r="E522" s="405" t="s">
        <v>154</v>
      </c>
      <c r="F522" s="1238"/>
      <c r="G522" s="1238"/>
      <c r="H522" s="1238"/>
      <c r="I522" s="783" t="s">
        <v>93</v>
      </c>
      <c r="J522" s="1238"/>
      <c r="K522" s="1238"/>
      <c r="L522" s="1238"/>
      <c r="M522" s="1238">
        <v>8.0000000000000002E-3</v>
      </c>
      <c r="N522" s="1238">
        <v>3.4000000000000002E-2</v>
      </c>
      <c r="O522" s="1238">
        <v>0</v>
      </c>
      <c r="P522" s="1238">
        <v>0.26400000000000001</v>
      </c>
      <c r="Q522" s="1238">
        <v>0.36</v>
      </c>
      <c r="R522" s="1238">
        <v>7.4</v>
      </c>
      <c r="S522" s="1238">
        <v>3.64</v>
      </c>
      <c r="T522" s="1238"/>
      <c r="U522" s="1238">
        <v>71.7</v>
      </c>
      <c r="V522" s="1238">
        <v>648.79999999999995</v>
      </c>
      <c r="W522" s="504"/>
      <c r="X522" s="504"/>
      <c r="Y522" s="504">
        <v>1.9279999999999999</v>
      </c>
      <c r="Z522" s="504">
        <v>512</v>
      </c>
      <c r="AA522" s="504">
        <v>297.3</v>
      </c>
      <c r="AB522" s="785"/>
      <c r="AC522" s="785"/>
      <c r="AD522" s="785"/>
      <c r="AE522" s="785"/>
      <c r="AF522" s="785"/>
      <c r="AG522" s="785"/>
      <c r="AH522" s="785"/>
    </row>
    <row r="523" spans="1:34" x14ac:dyDescent="0.25">
      <c r="A523" s="1238" t="s">
        <v>83</v>
      </c>
      <c r="B523" s="1238" t="s">
        <v>39</v>
      </c>
      <c r="C523" s="1238" t="s">
        <v>171</v>
      </c>
      <c r="D523" s="405">
        <v>42123</v>
      </c>
      <c r="E523" s="405" t="s">
        <v>154</v>
      </c>
      <c r="F523" s="1238"/>
      <c r="G523" s="1238"/>
      <c r="H523" s="1238"/>
      <c r="I523" s="783" t="s">
        <v>93</v>
      </c>
      <c r="J523" s="1238"/>
      <c r="K523" s="1238"/>
      <c r="L523" s="1238"/>
      <c r="M523" s="1238">
        <v>0.01</v>
      </c>
      <c r="N523" s="1238">
        <v>2.8000000000000001E-2</v>
      </c>
      <c r="O523" s="1238">
        <v>0</v>
      </c>
      <c r="P523" s="1238">
        <v>0.41899999999999998</v>
      </c>
      <c r="Q523" s="1238">
        <v>0.59</v>
      </c>
      <c r="R523" s="1238">
        <v>9</v>
      </c>
      <c r="S523" s="1238">
        <v>4.28</v>
      </c>
      <c r="T523" s="1238"/>
      <c r="U523" s="1238">
        <v>25.6</v>
      </c>
      <c r="V523" s="1238">
        <v>1732.9</v>
      </c>
      <c r="W523" s="1238"/>
      <c r="X523" s="504"/>
      <c r="Y523" s="504">
        <v>2.5449999999999999</v>
      </c>
      <c r="Z523" s="504">
        <v>564</v>
      </c>
      <c r="AA523" s="504">
        <v>294.89999999999998</v>
      </c>
      <c r="AB523" s="785"/>
      <c r="AC523" s="785"/>
      <c r="AD523" s="785"/>
      <c r="AE523" s="785"/>
      <c r="AF523" s="785"/>
      <c r="AG523" s="785"/>
      <c r="AH523" s="785"/>
    </row>
    <row r="524" spans="1:34" x14ac:dyDescent="0.25">
      <c r="A524" s="1238" t="s">
        <v>83</v>
      </c>
      <c r="B524" s="1238" t="s">
        <v>39</v>
      </c>
      <c r="C524" s="1238" t="s">
        <v>171</v>
      </c>
      <c r="D524" s="509">
        <v>42131</v>
      </c>
      <c r="E524" s="405" t="s">
        <v>154</v>
      </c>
      <c r="F524" s="1238"/>
      <c r="G524" s="1238"/>
      <c r="H524" s="1238"/>
      <c r="I524" s="783" t="s">
        <v>93</v>
      </c>
      <c r="J524" s="1238"/>
      <c r="K524" s="1238"/>
      <c r="L524" s="1238"/>
      <c r="M524" s="504">
        <v>1.0999999999999999E-2</v>
      </c>
      <c r="N524" s="504">
        <v>3.5999999999999997E-2</v>
      </c>
      <c r="O524" s="504">
        <v>0.02</v>
      </c>
      <c r="P524" s="504">
        <v>0.499</v>
      </c>
      <c r="Q524" s="504">
        <v>0.57999999999999996</v>
      </c>
      <c r="R524" s="504">
        <v>9.9</v>
      </c>
      <c r="S524" s="1238">
        <v>44.04</v>
      </c>
      <c r="T524" s="504"/>
      <c r="U524" s="504">
        <v>135.4</v>
      </c>
      <c r="V524" s="504">
        <v>980.4</v>
      </c>
      <c r="W524" s="504"/>
      <c r="X524" s="504"/>
      <c r="Y524" s="504">
        <v>2.2930000000000001</v>
      </c>
      <c r="Z524" s="504">
        <v>623</v>
      </c>
      <c r="AA524" s="504">
        <v>318.89999999999998</v>
      </c>
      <c r="AB524" s="785"/>
      <c r="AC524" s="785"/>
      <c r="AD524" s="785"/>
      <c r="AE524" s="785"/>
      <c r="AF524" s="785"/>
      <c r="AG524" s="785"/>
      <c r="AH524" s="785"/>
    </row>
    <row r="525" spans="1:34" x14ac:dyDescent="0.25">
      <c r="A525" s="1238" t="s">
        <v>83</v>
      </c>
      <c r="B525" s="504" t="s">
        <v>39</v>
      </c>
      <c r="C525" s="504" t="s">
        <v>171</v>
      </c>
      <c r="D525" s="509">
        <v>42135</v>
      </c>
      <c r="E525" s="405" t="s">
        <v>154</v>
      </c>
      <c r="F525" s="504"/>
      <c r="G525" s="504"/>
      <c r="H525" s="504"/>
      <c r="I525" s="783" t="s">
        <v>137</v>
      </c>
      <c r="J525" s="1238"/>
      <c r="K525" s="1238"/>
      <c r="L525" s="1238"/>
      <c r="M525" s="504">
        <v>8.0000000000000002E-3</v>
      </c>
      <c r="N525" s="504">
        <v>5.8000000000000003E-2</v>
      </c>
      <c r="O525" s="504">
        <v>0.01</v>
      </c>
      <c r="P525" s="504">
        <v>0.33900000000000002</v>
      </c>
      <c r="Q525" s="504">
        <v>0.49</v>
      </c>
      <c r="R525" s="504">
        <v>8.6999999999999993</v>
      </c>
      <c r="S525" s="1238">
        <v>3.67</v>
      </c>
      <c r="T525" s="504"/>
      <c r="U525" s="504"/>
      <c r="V525" s="1238"/>
      <c r="W525" s="1238"/>
      <c r="X525" s="504"/>
      <c r="Y525" s="1238">
        <v>1.107</v>
      </c>
      <c r="Z525" s="504">
        <v>408</v>
      </c>
      <c r="AA525" s="1238">
        <v>202</v>
      </c>
      <c r="AB525" s="785"/>
      <c r="AC525" s="785"/>
      <c r="AD525" s="785"/>
      <c r="AE525" s="782"/>
      <c r="AF525" s="782"/>
      <c r="AG525" s="782"/>
      <c r="AH525" s="785"/>
    </row>
    <row r="526" spans="1:34" x14ac:dyDescent="0.25">
      <c r="A526" s="1238" t="s">
        <v>83</v>
      </c>
      <c r="B526" s="1238" t="s">
        <v>39</v>
      </c>
      <c r="C526" s="1238" t="s">
        <v>171</v>
      </c>
      <c r="D526" s="405">
        <v>42138</v>
      </c>
      <c r="E526" s="405" t="s">
        <v>154</v>
      </c>
      <c r="F526" s="1238"/>
      <c r="G526" s="1238"/>
      <c r="H526" s="1238"/>
      <c r="I526" s="783" t="s">
        <v>137</v>
      </c>
      <c r="J526" s="1238"/>
      <c r="K526" s="1238"/>
      <c r="L526" s="1238"/>
      <c r="M526" s="1238">
        <v>8.9999999999999993E-3</v>
      </c>
      <c r="N526" s="1238">
        <v>6.2E-2</v>
      </c>
      <c r="O526" s="1238">
        <v>0.02</v>
      </c>
      <c r="P526" s="1238">
        <v>0.222</v>
      </c>
      <c r="Q526" s="1238">
        <v>0.35</v>
      </c>
      <c r="R526" s="1238">
        <v>41.5</v>
      </c>
      <c r="S526" s="1238">
        <v>2.84</v>
      </c>
      <c r="T526" s="1238"/>
      <c r="U526" s="1238">
        <v>121.1</v>
      </c>
      <c r="V526" s="1238">
        <v>2419.1999999999998</v>
      </c>
      <c r="W526" s="1238"/>
      <c r="X526" s="1238"/>
      <c r="Y526" s="1238">
        <v>1.349</v>
      </c>
      <c r="Z526" s="1238">
        <v>507</v>
      </c>
      <c r="AA526" s="1238">
        <v>259.60000000000002</v>
      </c>
      <c r="AB526" s="785"/>
      <c r="AC526" s="785"/>
      <c r="AD526" s="785"/>
      <c r="AE526" s="785"/>
      <c r="AF526" s="785"/>
      <c r="AG526" s="785"/>
      <c r="AH526" s="785"/>
    </row>
    <row r="527" spans="1:34" x14ac:dyDescent="0.25">
      <c r="A527" s="1238" t="s">
        <v>83</v>
      </c>
      <c r="B527" s="1238" t="s">
        <v>39</v>
      </c>
      <c r="C527" s="1238" t="s">
        <v>171</v>
      </c>
      <c r="D527" s="405">
        <v>42142</v>
      </c>
      <c r="E527" s="405" t="s">
        <v>154</v>
      </c>
      <c r="F527" s="1238"/>
      <c r="G527" s="1238"/>
      <c r="H527" s="1238"/>
      <c r="I527" s="783" t="s">
        <v>137</v>
      </c>
      <c r="J527" s="1238"/>
      <c r="K527" s="1238"/>
      <c r="L527" s="1238"/>
      <c r="M527" s="504">
        <v>5.0000000000000001E-3</v>
      </c>
      <c r="N527" s="504">
        <v>8.4000000000000005E-2</v>
      </c>
      <c r="O527" s="504">
        <v>0.05</v>
      </c>
      <c r="P527" s="504">
        <v>0.20899999999999999</v>
      </c>
      <c r="Q527" s="504">
        <v>0.56000000000000005</v>
      </c>
      <c r="R527" s="504">
        <v>114.2</v>
      </c>
      <c r="S527" s="504">
        <v>2.79</v>
      </c>
      <c r="T527" s="504"/>
      <c r="U527" s="504">
        <v>98.7</v>
      </c>
      <c r="V527" s="504">
        <v>1413.6</v>
      </c>
      <c r="W527" s="1238"/>
      <c r="X527" s="1238"/>
      <c r="Y527" s="1238">
        <v>1.167</v>
      </c>
      <c r="Z527" s="1238">
        <v>508</v>
      </c>
      <c r="AA527" s="1238">
        <v>265.8</v>
      </c>
      <c r="AB527" s="785"/>
      <c r="AC527" s="785"/>
      <c r="AD527" s="785"/>
      <c r="AE527" s="785"/>
      <c r="AF527" s="785"/>
      <c r="AG527" s="785"/>
      <c r="AH527" s="785"/>
    </row>
    <row r="528" spans="1:34" x14ac:dyDescent="0.25">
      <c r="A528" s="1238" t="s">
        <v>83</v>
      </c>
      <c r="B528" s="1238" t="s">
        <v>39</v>
      </c>
      <c r="C528" s="1238" t="s">
        <v>171</v>
      </c>
      <c r="D528" s="405">
        <v>42150</v>
      </c>
      <c r="E528" s="405" t="s">
        <v>154</v>
      </c>
      <c r="F528" s="1238"/>
      <c r="G528" s="1238"/>
      <c r="H528" s="1238"/>
      <c r="I528" s="783" t="s">
        <v>93</v>
      </c>
      <c r="J528" s="1238"/>
      <c r="K528" s="1238"/>
      <c r="L528" s="1238"/>
      <c r="M528" s="1238">
        <v>2.1000000000000001E-2</v>
      </c>
      <c r="N528" s="1238">
        <v>0.02</v>
      </c>
      <c r="O528" s="1238">
        <v>0</v>
      </c>
      <c r="P528" s="1238">
        <v>0.20499999999999999</v>
      </c>
      <c r="Q528" s="1238"/>
      <c r="R528" s="1238">
        <v>1.2</v>
      </c>
      <c r="S528" s="1238">
        <v>2.66</v>
      </c>
      <c r="T528" s="1238"/>
      <c r="U528" s="1238">
        <v>686.7</v>
      </c>
      <c r="V528" s="1238">
        <v>1986.3</v>
      </c>
      <c r="W528" s="1238"/>
      <c r="X528" s="1238"/>
      <c r="Y528" s="1238">
        <v>1.0840000000000001</v>
      </c>
      <c r="Z528" s="1238">
        <v>516</v>
      </c>
      <c r="AA528" s="1238">
        <v>250.4</v>
      </c>
      <c r="AB528" s="785"/>
      <c r="AC528" s="785"/>
      <c r="AD528" s="785"/>
      <c r="AE528" s="785"/>
      <c r="AF528" s="785"/>
      <c r="AG528" s="785"/>
      <c r="AH528" s="785"/>
    </row>
    <row r="529" spans="1:34" x14ac:dyDescent="0.25">
      <c r="A529" s="785" t="s">
        <v>83</v>
      </c>
      <c r="B529" s="785" t="s">
        <v>171</v>
      </c>
      <c r="C529" s="785" t="s">
        <v>171</v>
      </c>
      <c r="D529" s="836">
        <v>42159</v>
      </c>
      <c r="E529" s="405" t="s">
        <v>154</v>
      </c>
      <c r="F529" s="837">
        <v>0.53472222222222221</v>
      </c>
      <c r="G529" s="785"/>
      <c r="H529" s="785" t="s">
        <v>93</v>
      </c>
      <c r="I529" s="785" t="s">
        <v>93</v>
      </c>
      <c r="J529" s="785"/>
      <c r="K529" s="785"/>
      <c r="L529" s="785"/>
      <c r="M529" s="782">
        <v>0.01</v>
      </c>
      <c r="N529" s="782">
        <v>2.8000000000000001E-2</v>
      </c>
      <c r="O529" s="782">
        <v>1.4999999999999999E-2</v>
      </c>
      <c r="P529" s="782">
        <v>0.23899999999999999</v>
      </c>
      <c r="Q529" s="782">
        <v>0.3</v>
      </c>
      <c r="R529" s="782">
        <v>6.2</v>
      </c>
      <c r="S529" s="782">
        <v>9.5399999999999991</v>
      </c>
      <c r="T529" s="782"/>
      <c r="U529" s="782">
        <v>44.3</v>
      </c>
      <c r="V529" s="782">
        <v>1413.8</v>
      </c>
      <c r="W529" s="782"/>
      <c r="X529" s="782"/>
      <c r="Y529" s="785"/>
      <c r="Z529" s="785"/>
      <c r="AA529" s="785"/>
      <c r="AB529" s="785"/>
      <c r="AC529" s="785"/>
      <c r="AD529" s="785"/>
      <c r="AE529" s="785"/>
      <c r="AF529" s="785"/>
      <c r="AG529" s="785"/>
      <c r="AH529" s="785"/>
    </row>
    <row r="530" spans="1:34" x14ac:dyDescent="0.25">
      <c r="A530" s="785" t="s">
        <v>83</v>
      </c>
      <c r="B530" s="785" t="s">
        <v>171</v>
      </c>
      <c r="C530" s="785" t="s">
        <v>171</v>
      </c>
      <c r="D530" s="836">
        <v>42163</v>
      </c>
      <c r="E530" s="405" t="s">
        <v>154</v>
      </c>
      <c r="F530" s="837">
        <v>0.44791666666666669</v>
      </c>
      <c r="G530" s="785"/>
      <c r="H530" s="785" t="s">
        <v>93</v>
      </c>
      <c r="I530" s="785" t="s">
        <v>93</v>
      </c>
      <c r="J530" s="785"/>
      <c r="K530" s="785"/>
      <c r="L530" s="785"/>
      <c r="M530" s="782">
        <v>1.0999999999999999E-2</v>
      </c>
      <c r="N530" s="782">
        <v>4.5999999999999999E-2</v>
      </c>
      <c r="O530" s="782">
        <v>0.03</v>
      </c>
      <c r="P530" s="782">
        <v>0.32200000000000001</v>
      </c>
      <c r="Q530" s="782">
        <v>0.53</v>
      </c>
      <c r="R530" s="782">
        <v>12.7</v>
      </c>
      <c r="S530" s="782">
        <v>11.18</v>
      </c>
      <c r="T530" s="782"/>
      <c r="U530" s="782">
        <v>20.100000000000001</v>
      </c>
      <c r="V530" s="782">
        <v>1986.3</v>
      </c>
      <c r="W530" s="782"/>
      <c r="X530" s="782"/>
      <c r="Y530" s="785">
        <v>1.95</v>
      </c>
      <c r="Z530" s="785">
        <v>615</v>
      </c>
      <c r="AA530" s="785">
        <v>341.8</v>
      </c>
      <c r="AB530" s="785"/>
      <c r="AC530" s="785"/>
      <c r="AD530" s="785"/>
      <c r="AE530" s="785"/>
      <c r="AF530" s="785"/>
      <c r="AG530" s="785"/>
      <c r="AH530" s="785"/>
    </row>
    <row r="531" spans="1:34" x14ac:dyDescent="0.25">
      <c r="A531" s="785" t="s">
        <v>83</v>
      </c>
      <c r="B531" s="785" t="s">
        <v>171</v>
      </c>
      <c r="C531" s="785" t="s">
        <v>171</v>
      </c>
      <c r="D531" s="836">
        <v>42172</v>
      </c>
      <c r="E531" s="405" t="s">
        <v>154</v>
      </c>
      <c r="F531" s="837">
        <v>0.50555555555555554</v>
      </c>
      <c r="G531" s="785"/>
      <c r="H531" s="785" t="s">
        <v>93</v>
      </c>
      <c r="I531" s="785" t="s">
        <v>93</v>
      </c>
      <c r="J531" s="785"/>
      <c r="K531" s="785"/>
      <c r="L531" s="785"/>
      <c r="M531" s="782">
        <v>8.9999999999999993E-3</v>
      </c>
      <c r="N531" s="782">
        <v>4.5999999999999999E-2</v>
      </c>
      <c r="O531" s="782">
        <v>7.0000000000000007E-2</v>
      </c>
      <c r="P531" s="782">
        <v>0.224</v>
      </c>
      <c r="Q531" s="782">
        <v>0.47</v>
      </c>
      <c r="R531" s="782">
        <v>9.4</v>
      </c>
      <c r="S531" s="782">
        <v>8.92</v>
      </c>
      <c r="T531" s="782"/>
      <c r="U531" s="782">
        <v>517.20000000000005</v>
      </c>
      <c r="V531" s="782">
        <v>24890</v>
      </c>
      <c r="W531" s="782"/>
      <c r="X531" s="782"/>
      <c r="Y531" s="785">
        <v>1.65</v>
      </c>
      <c r="Z531" s="785">
        <v>532</v>
      </c>
      <c r="AA531" s="785">
        <v>276</v>
      </c>
      <c r="AB531" s="785"/>
      <c r="AC531" s="785"/>
      <c r="AD531" s="785"/>
      <c r="AE531" s="785"/>
      <c r="AF531" s="785"/>
      <c r="AG531" s="785"/>
      <c r="AH531" s="785"/>
    </row>
    <row r="532" spans="1:34" x14ac:dyDescent="0.25">
      <c r="A532" s="785" t="s">
        <v>83</v>
      </c>
      <c r="B532" s="785" t="s">
        <v>171</v>
      </c>
      <c r="C532" s="785" t="s">
        <v>171</v>
      </c>
      <c r="D532" s="836">
        <v>42177</v>
      </c>
      <c r="E532" s="405" t="s">
        <v>154</v>
      </c>
      <c r="F532" s="837">
        <v>0.52083333333333337</v>
      </c>
      <c r="G532" s="785"/>
      <c r="H532" s="785" t="s">
        <v>174</v>
      </c>
      <c r="I532" s="785" t="s">
        <v>137</v>
      </c>
      <c r="J532" s="785"/>
      <c r="K532" s="785"/>
      <c r="L532" s="785"/>
      <c r="M532" s="785">
        <v>8.9999999999999993E-3</v>
      </c>
      <c r="N532" s="785">
        <v>3.2000000000000001E-2</v>
      </c>
      <c r="O532" s="785">
        <v>0.03</v>
      </c>
      <c r="P532" s="785">
        <v>0.218</v>
      </c>
      <c r="Q532" s="785">
        <v>0.26</v>
      </c>
      <c r="R532" s="785">
        <v>5.3</v>
      </c>
      <c r="S532" s="785">
        <v>3.01</v>
      </c>
      <c r="T532" s="785"/>
      <c r="U532" s="785">
        <v>61.3</v>
      </c>
      <c r="V532" s="785">
        <v>1413.6</v>
      </c>
      <c r="W532" s="785"/>
      <c r="X532" s="785"/>
      <c r="Y532" s="785">
        <v>1.79</v>
      </c>
      <c r="Z532" s="785">
        <v>601</v>
      </c>
      <c r="AA532" s="785">
        <v>301.10000000000002</v>
      </c>
      <c r="AB532" s="785"/>
      <c r="AC532" s="785"/>
      <c r="AD532" s="785"/>
      <c r="AE532" s="785"/>
      <c r="AF532" s="785"/>
      <c r="AG532" s="785"/>
      <c r="AH532" s="785"/>
    </row>
    <row r="533" spans="1:34" x14ac:dyDescent="0.25">
      <c r="A533" s="785" t="s">
        <v>83</v>
      </c>
      <c r="B533" s="785" t="s">
        <v>171</v>
      </c>
      <c r="C533" s="785" t="s">
        <v>171</v>
      </c>
      <c r="D533" s="836">
        <v>42184</v>
      </c>
      <c r="E533" s="405" t="s">
        <v>154</v>
      </c>
      <c r="F533" s="837">
        <v>0.44930555555555557</v>
      </c>
      <c r="G533" s="785"/>
      <c r="H533" s="785" t="s">
        <v>174</v>
      </c>
      <c r="I533" s="785" t="s">
        <v>137</v>
      </c>
      <c r="J533" s="785"/>
      <c r="K533" s="785"/>
      <c r="L533" s="785"/>
      <c r="M533" s="782">
        <v>1.2999999999999999E-2</v>
      </c>
      <c r="N533" s="782">
        <v>1.7999999999999999E-2</v>
      </c>
      <c r="O533" s="782">
        <v>0.03</v>
      </c>
      <c r="P533" s="782">
        <v>0.23499999999999999</v>
      </c>
      <c r="Q533" s="782">
        <v>0.3</v>
      </c>
      <c r="R533" s="782">
        <v>1.7</v>
      </c>
      <c r="S533" s="782">
        <v>5.26</v>
      </c>
      <c r="T533" s="782"/>
      <c r="U533" s="782">
        <v>93.3</v>
      </c>
      <c r="V533" s="782">
        <v>2419.1999999999998</v>
      </c>
      <c r="W533" s="782"/>
      <c r="X533" s="782"/>
      <c r="Y533" s="782"/>
      <c r="Z533" s="782"/>
      <c r="AA533" s="782"/>
      <c r="AB533" s="785"/>
      <c r="AC533" s="785"/>
      <c r="AD533" s="785"/>
      <c r="AE533" s="785"/>
      <c r="AF533" s="785"/>
      <c r="AG533" s="785"/>
      <c r="AH533" s="785"/>
    </row>
    <row r="534" spans="1:34" x14ac:dyDescent="0.25">
      <c r="A534" s="785" t="s">
        <v>83</v>
      </c>
      <c r="B534" s="785" t="s">
        <v>171</v>
      </c>
      <c r="C534" s="785" t="s">
        <v>171</v>
      </c>
      <c r="D534" s="836">
        <v>42194</v>
      </c>
      <c r="E534" s="405" t="s">
        <v>154</v>
      </c>
      <c r="F534" s="837">
        <v>0.56736111111111109</v>
      </c>
      <c r="G534" s="785"/>
      <c r="H534" s="785" t="s">
        <v>93</v>
      </c>
      <c r="I534" s="785" t="s">
        <v>93</v>
      </c>
      <c r="J534" s="785"/>
      <c r="K534" s="785"/>
      <c r="L534" s="785"/>
      <c r="M534" s="785">
        <v>1.0999999999999999E-2</v>
      </c>
      <c r="N534" s="785">
        <v>4.8000000000000001E-2</v>
      </c>
      <c r="O534" s="785">
        <v>0.09</v>
      </c>
      <c r="P534" s="785">
        <v>0.14399999999999999</v>
      </c>
      <c r="Q534" s="785">
        <v>0.41</v>
      </c>
      <c r="R534" s="785">
        <v>4.3</v>
      </c>
      <c r="S534" s="785">
        <v>6.47</v>
      </c>
      <c r="T534" s="785"/>
      <c r="U534" s="785">
        <v>77.099999999999994</v>
      </c>
      <c r="V534" s="785">
        <v>3050</v>
      </c>
      <c r="W534" s="785"/>
      <c r="X534" s="785"/>
      <c r="Y534" s="785">
        <v>1.43</v>
      </c>
      <c r="Z534" s="785">
        <v>542</v>
      </c>
      <c r="AA534" s="785">
        <v>266.89999999999998</v>
      </c>
      <c r="AB534" s="785"/>
      <c r="AC534" s="785"/>
      <c r="AD534" s="785"/>
      <c r="AE534" s="785"/>
      <c r="AF534" s="785"/>
      <c r="AG534" s="785"/>
      <c r="AH534" s="785"/>
    </row>
    <row r="535" spans="1:34" x14ac:dyDescent="0.25">
      <c r="A535" s="785" t="s">
        <v>83</v>
      </c>
      <c r="B535" s="785" t="s">
        <v>171</v>
      </c>
      <c r="C535" s="785" t="s">
        <v>171</v>
      </c>
      <c r="D535" s="836">
        <v>42201</v>
      </c>
      <c r="E535" s="405" t="s">
        <v>154</v>
      </c>
      <c r="F535" s="837">
        <v>0.52916666666666667</v>
      </c>
      <c r="G535" s="785"/>
      <c r="H535" s="785" t="s">
        <v>93</v>
      </c>
      <c r="I535" s="785" t="s">
        <v>93</v>
      </c>
      <c r="J535" s="785"/>
      <c r="K535" s="785"/>
      <c r="L535" s="785"/>
      <c r="M535" s="785">
        <v>0.01</v>
      </c>
      <c r="N535" s="785">
        <v>2.4E-2</v>
      </c>
      <c r="O535" s="785">
        <v>0.01</v>
      </c>
      <c r="P535" s="785">
        <v>0.30299999999999999</v>
      </c>
      <c r="Q535" s="785">
        <v>0.41</v>
      </c>
      <c r="R535" s="785">
        <v>5.7</v>
      </c>
      <c r="S535" s="785">
        <v>5.54</v>
      </c>
      <c r="T535" s="785"/>
      <c r="U535" s="785">
        <v>22.8</v>
      </c>
      <c r="V535" s="785">
        <v>1413.6</v>
      </c>
      <c r="W535" s="785"/>
      <c r="X535" s="785"/>
      <c r="Y535" s="785">
        <v>2.02</v>
      </c>
      <c r="Z535" s="785">
        <v>629</v>
      </c>
      <c r="AA535" s="785">
        <v>309.3</v>
      </c>
      <c r="AB535" s="785"/>
      <c r="AC535" s="785"/>
      <c r="AD535" s="785"/>
      <c r="AE535" s="785"/>
      <c r="AF535" s="785"/>
      <c r="AG535" s="785"/>
      <c r="AH535" s="785"/>
    </row>
    <row r="536" spans="1:34" x14ac:dyDescent="0.25">
      <c r="A536" s="785" t="s">
        <v>83</v>
      </c>
      <c r="B536" s="785" t="s">
        <v>171</v>
      </c>
      <c r="C536" s="785" t="s">
        <v>171</v>
      </c>
      <c r="D536" s="836">
        <v>42208</v>
      </c>
      <c r="E536" s="405" t="s">
        <v>154</v>
      </c>
      <c r="F536" s="837">
        <v>0.4548611111111111</v>
      </c>
      <c r="G536" s="785"/>
      <c r="H536" s="785" t="s">
        <v>174</v>
      </c>
      <c r="I536" s="785" t="s">
        <v>137</v>
      </c>
      <c r="J536" s="785"/>
      <c r="K536" s="785"/>
      <c r="L536" s="785"/>
      <c r="M536" s="785">
        <v>0.01</v>
      </c>
      <c r="N536" s="785">
        <v>2.5999999999999999E-2</v>
      </c>
      <c r="O536" s="785">
        <v>1.4999999999999999E-2</v>
      </c>
      <c r="P536" s="785">
        <v>0.436</v>
      </c>
      <c r="Q536" s="785">
        <v>0.6</v>
      </c>
      <c r="R536" s="785">
        <v>2.7</v>
      </c>
      <c r="S536" s="785">
        <v>1.1200000000000001</v>
      </c>
      <c r="T536" s="785"/>
      <c r="U536" s="785">
        <v>61.3</v>
      </c>
      <c r="V536" s="785">
        <v>1046.2</v>
      </c>
      <c r="W536" s="785"/>
      <c r="X536" s="785"/>
      <c r="Y536" s="785">
        <v>2.17</v>
      </c>
      <c r="Z536" s="785">
        <v>656</v>
      </c>
      <c r="AA536" s="785">
        <v>312</v>
      </c>
      <c r="AB536" s="785"/>
      <c r="AC536" s="785"/>
      <c r="AD536" s="785"/>
      <c r="AE536" s="785"/>
      <c r="AF536" s="785"/>
      <c r="AG536" s="785"/>
      <c r="AH536" s="785"/>
    </row>
    <row r="537" spans="1:34" x14ac:dyDescent="0.25">
      <c r="A537" s="785" t="s">
        <v>83</v>
      </c>
      <c r="B537" s="785" t="s">
        <v>171</v>
      </c>
      <c r="C537" s="785" t="s">
        <v>171</v>
      </c>
      <c r="D537" s="836">
        <v>42215</v>
      </c>
      <c r="E537" s="405" t="s">
        <v>154</v>
      </c>
      <c r="F537" s="837">
        <v>0.51944444444444449</v>
      </c>
      <c r="G537" s="785"/>
      <c r="H537" s="785" t="s">
        <v>93</v>
      </c>
      <c r="I537" s="785" t="s">
        <v>93</v>
      </c>
      <c r="J537" s="785"/>
      <c r="K537" s="785"/>
      <c r="L537" s="785"/>
      <c r="M537" s="785">
        <v>1.0999999999999999E-2</v>
      </c>
      <c r="N537" s="785">
        <v>2.5999999999999999E-2</v>
      </c>
      <c r="O537" s="785">
        <v>0.03</v>
      </c>
      <c r="P537" s="785">
        <v>0.47899999999999998</v>
      </c>
      <c r="Q537" s="785">
        <v>0.65</v>
      </c>
      <c r="R537" s="785">
        <v>6.3</v>
      </c>
      <c r="S537" s="785">
        <v>4.7300000000000004</v>
      </c>
      <c r="T537" s="785"/>
      <c r="U537" s="785">
        <v>6.3</v>
      </c>
      <c r="V537" s="785">
        <v>920.8</v>
      </c>
      <c r="W537" s="785"/>
      <c r="X537" s="785"/>
      <c r="Y537" s="785">
        <v>2.2599999999999998</v>
      </c>
      <c r="Z537" s="785">
        <v>648</v>
      </c>
      <c r="AA537" s="785">
        <v>334.9</v>
      </c>
      <c r="AB537" s="785"/>
      <c r="AC537" s="785"/>
      <c r="AD537" s="785"/>
      <c r="AE537" s="785"/>
      <c r="AF537" s="785"/>
      <c r="AG537" s="785"/>
      <c r="AH537" s="785"/>
    </row>
    <row r="538" spans="1:34" x14ac:dyDescent="0.25">
      <c r="A538" s="785" t="s">
        <v>83</v>
      </c>
      <c r="B538" s="785" t="s">
        <v>171</v>
      </c>
      <c r="C538" s="785" t="s">
        <v>171</v>
      </c>
      <c r="D538" s="836">
        <v>42222</v>
      </c>
      <c r="E538" s="405" t="s">
        <v>154</v>
      </c>
      <c r="F538" s="837">
        <v>0.50347222222222221</v>
      </c>
      <c r="G538" s="785"/>
      <c r="H538" s="785" t="s">
        <v>174</v>
      </c>
      <c r="I538" s="785" t="s">
        <v>137</v>
      </c>
      <c r="J538" s="785"/>
      <c r="K538" s="785"/>
      <c r="L538" s="785"/>
      <c r="M538" s="785">
        <v>8.0000000000000002E-3</v>
      </c>
      <c r="N538" s="785">
        <v>0.24</v>
      </c>
      <c r="O538" s="785">
        <v>7.0000000000000007E-2</v>
      </c>
      <c r="P538" s="785">
        <v>0.26500000000000001</v>
      </c>
      <c r="Q538" s="785">
        <v>0.97</v>
      </c>
      <c r="R538" s="785">
        <v>0</v>
      </c>
      <c r="S538" s="785">
        <v>7.1</v>
      </c>
      <c r="T538" s="785"/>
      <c r="U538" s="785">
        <v>23.1</v>
      </c>
      <c r="V538" s="785">
        <v>48840</v>
      </c>
      <c r="W538" s="785"/>
      <c r="X538" s="785"/>
      <c r="Y538" s="785">
        <v>0.92</v>
      </c>
      <c r="Z538" s="785">
        <v>606</v>
      </c>
      <c r="AA538" s="785">
        <v>330.7</v>
      </c>
      <c r="AB538" s="785"/>
      <c r="AC538" s="785"/>
      <c r="AD538" s="785"/>
      <c r="AE538" s="785"/>
      <c r="AF538" s="785"/>
      <c r="AG538" s="785"/>
      <c r="AH538" s="785"/>
    </row>
    <row r="539" spans="1:34" x14ac:dyDescent="0.25">
      <c r="A539" s="785" t="s">
        <v>83</v>
      </c>
      <c r="B539" s="782" t="s">
        <v>171</v>
      </c>
      <c r="C539" s="782" t="s">
        <v>171</v>
      </c>
      <c r="D539" s="852">
        <v>42229</v>
      </c>
      <c r="E539" s="405" t="s">
        <v>154</v>
      </c>
      <c r="F539" s="853">
        <v>0.4861111111111111</v>
      </c>
      <c r="G539" s="782"/>
      <c r="H539" s="782" t="s">
        <v>93</v>
      </c>
      <c r="I539" s="782" t="s">
        <v>93</v>
      </c>
      <c r="J539" s="785"/>
      <c r="K539" s="785"/>
      <c r="L539" s="785"/>
      <c r="M539" s="785">
        <v>8.9999999999999993E-3</v>
      </c>
      <c r="N539" s="785">
        <v>0.36</v>
      </c>
      <c r="O539" s="785">
        <v>0.15</v>
      </c>
      <c r="P539" s="785">
        <v>0.73499999999999999</v>
      </c>
      <c r="Q539" s="785">
        <v>1.1200000000000001</v>
      </c>
      <c r="R539" s="785">
        <v>254.9</v>
      </c>
      <c r="S539" s="782">
        <v>7.29</v>
      </c>
      <c r="T539" s="782"/>
      <c r="U539" s="782">
        <v>21.6</v>
      </c>
      <c r="V539" s="785">
        <v>3360</v>
      </c>
      <c r="W539" s="785"/>
      <c r="X539" s="782"/>
      <c r="Y539" s="785">
        <v>2.71</v>
      </c>
      <c r="Z539" s="782">
        <v>522</v>
      </c>
      <c r="AA539" s="785">
        <v>328</v>
      </c>
      <c r="AB539" s="785"/>
      <c r="AC539" s="782"/>
      <c r="AD539" s="782"/>
      <c r="AE539" s="782"/>
      <c r="AF539" s="782"/>
      <c r="AG539" s="782"/>
      <c r="AH539" s="785"/>
    </row>
    <row r="540" spans="1:34" x14ac:dyDescent="0.25">
      <c r="A540" s="785" t="s">
        <v>83</v>
      </c>
      <c r="B540" s="782" t="s">
        <v>171</v>
      </c>
      <c r="C540" s="782" t="s">
        <v>171</v>
      </c>
      <c r="D540" s="852">
        <v>42236</v>
      </c>
      <c r="E540" s="405" t="s">
        <v>154</v>
      </c>
      <c r="F540" s="853">
        <v>0.48055555555555557</v>
      </c>
      <c r="G540" s="782"/>
      <c r="H540" s="782" t="s">
        <v>174</v>
      </c>
      <c r="I540" s="782" t="s">
        <v>137</v>
      </c>
      <c r="J540" s="785"/>
      <c r="K540" s="785"/>
      <c r="L540" s="785"/>
      <c r="M540" s="785">
        <v>8.9999999999999993E-3</v>
      </c>
      <c r="N540" s="785">
        <v>0.27600000000000002</v>
      </c>
      <c r="O540" s="785">
        <v>7.0000000000000007E-2</v>
      </c>
      <c r="P540" s="785">
        <v>0.33700000000000002</v>
      </c>
      <c r="Q540" s="785">
        <v>0.89</v>
      </c>
      <c r="R540" s="785">
        <v>223.6</v>
      </c>
      <c r="S540" s="782">
        <v>17.88</v>
      </c>
      <c r="T540" s="782"/>
      <c r="U540" s="782">
        <v>148.30000000000001</v>
      </c>
      <c r="V540" s="782">
        <v>3270</v>
      </c>
      <c r="W540" s="782"/>
      <c r="X540" s="782"/>
      <c r="Y540" s="782">
        <v>2.09</v>
      </c>
      <c r="Z540" s="782">
        <v>554</v>
      </c>
      <c r="AA540" s="782">
        <v>330.9</v>
      </c>
      <c r="AB540" s="785"/>
      <c r="AC540" s="782"/>
      <c r="AD540" s="782"/>
      <c r="AE540" s="782"/>
      <c r="AF540" s="782"/>
      <c r="AG540" s="782"/>
      <c r="AH540" s="785"/>
    </row>
    <row r="541" spans="1:34" x14ac:dyDescent="0.25">
      <c r="A541" s="785" t="s">
        <v>83</v>
      </c>
      <c r="B541" s="782" t="s">
        <v>171</v>
      </c>
      <c r="C541" s="782" t="s">
        <v>171</v>
      </c>
      <c r="D541" s="852">
        <v>42243</v>
      </c>
      <c r="E541" s="405" t="s">
        <v>154</v>
      </c>
      <c r="F541" s="853">
        <v>0.53333333333333333</v>
      </c>
      <c r="G541" s="782"/>
      <c r="H541" s="782" t="s">
        <v>93</v>
      </c>
      <c r="I541" s="782" t="s">
        <v>93</v>
      </c>
      <c r="J541" s="785"/>
      <c r="K541" s="785"/>
      <c r="L541" s="785"/>
      <c r="M541" s="785">
        <v>7.0000000000000001E-3</v>
      </c>
      <c r="N541" s="785">
        <v>0.158</v>
      </c>
      <c r="O541" s="785">
        <v>0.04</v>
      </c>
      <c r="P541" s="785">
        <v>0.32900000000000001</v>
      </c>
      <c r="Q541" s="785">
        <v>0.69</v>
      </c>
      <c r="R541" s="785">
        <v>103.7</v>
      </c>
      <c r="S541" s="782">
        <v>9.07</v>
      </c>
      <c r="T541" s="782"/>
      <c r="U541" s="782">
        <v>27.2</v>
      </c>
      <c r="V541" s="785">
        <v>7540</v>
      </c>
      <c r="W541" s="785"/>
      <c r="X541" s="782"/>
      <c r="Y541" s="785">
        <v>2.0099999999999998</v>
      </c>
      <c r="Z541" s="782">
        <v>575</v>
      </c>
      <c r="AA541" s="785">
        <v>318.2</v>
      </c>
      <c r="AB541" s="785"/>
      <c r="AC541" s="782"/>
      <c r="AD541" s="782"/>
      <c r="AE541" s="782"/>
      <c r="AF541" s="782"/>
      <c r="AG541" s="782"/>
      <c r="AH541" s="785"/>
    </row>
    <row r="542" spans="1:34" x14ac:dyDescent="0.25">
      <c r="A542" s="1238" t="s">
        <v>83</v>
      </c>
      <c r="B542" s="504" t="s">
        <v>80</v>
      </c>
      <c r="C542" s="782" t="s">
        <v>183</v>
      </c>
      <c r="D542" s="509">
        <v>41873</v>
      </c>
      <c r="E542" s="405" t="s">
        <v>154</v>
      </c>
      <c r="F542" s="922">
        <v>0.58750000000000002</v>
      </c>
      <c r="G542" s="506" t="s">
        <v>24</v>
      </c>
      <c r="H542" s="504"/>
      <c r="I542" s="783" t="s">
        <v>93</v>
      </c>
      <c r="J542" s="1238"/>
      <c r="K542" s="1238"/>
      <c r="L542" s="1238"/>
      <c r="M542" s="472">
        <v>7.0000000000000001E-3</v>
      </c>
      <c r="N542" s="472">
        <v>8.0000000000000002E-3</v>
      </c>
      <c r="O542" s="473">
        <v>0</v>
      </c>
      <c r="P542" s="474">
        <v>0.52300000000000002</v>
      </c>
      <c r="Q542" s="474">
        <v>0.69</v>
      </c>
      <c r="R542" s="475">
        <v>5.7</v>
      </c>
      <c r="S542" s="473">
        <v>1.79</v>
      </c>
      <c r="T542" s="473"/>
      <c r="U542" s="483"/>
      <c r="V542" s="483"/>
      <c r="W542" s="473"/>
      <c r="X542" s="473"/>
      <c r="Y542" s="1238"/>
      <c r="Z542" s="504"/>
      <c r="AA542" s="1238"/>
      <c r="AB542" s="785"/>
      <c r="AC542" s="782"/>
      <c r="AD542" s="782"/>
      <c r="AE542" s="782"/>
      <c r="AF542" s="782"/>
      <c r="AG542" s="782"/>
      <c r="AH542" s="785"/>
    </row>
    <row r="543" spans="1:34" x14ac:dyDescent="0.25">
      <c r="A543" s="1238" t="s">
        <v>83</v>
      </c>
      <c r="B543" s="504" t="s">
        <v>80</v>
      </c>
      <c r="C543" s="782" t="s">
        <v>183</v>
      </c>
      <c r="D543" s="509">
        <v>41886</v>
      </c>
      <c r="E543" s="405" t="s">
        <v>154</v>
      </c>
      <c r="F543" s="922">
        <v>0.48333333333333334</v>
      </c>
      <c r="G543" s="506" t="s">
        <v>77</v>
      </c>
      <c r="H543" s="504"/>
      <c r="I543" s="783" t="s">
        <v>93</v>
      </c>
      <c r="J543" s="1238"/>
      <c r="K543" s="1238"/>
      <c r="L543" s="1238"/>
      <c r="M543" s="529">
        <v>4.0000000000000001E-3</v>
      </c>
      <c r="N543" s="530">
        <v>3.0000000000000001E-3</v>
      </c>
      <c r="O543" s="529">
        <v>0.04</v>
      </c>
      <c r="P543" s="529">
        <v>0.93700000000000006</v>
      </c>
      <c r="Q543" s="529">
        <v>1.22</v>
      </c>
      <c r="R543" s="529">
        <v>3.7</v>
      </c>
      <c r="S543" s="529">
        <v>0.68</v>
      </c>
      <c r="T543" s="529"/>
      <c r="U543" s="1233"/>
      <c r="V543" s="531"/>
      <c r="W543" s="1238"/>
      <c r="X543" s="504"/>
      <c r="Y543" s="1238"/>
      <c r="Z543" s="504"/>
      <c r="AA543" s="1238"/>
      <c r="AB543" s="785"/>
      <c r="AC543" s="782"/>
      <c r="AD543" s="782"/>
      <c r="AE543" s="782"/>
      <c r="AF543" s="785"/>
      <c r="AG543" s="782"/>
      <c r="AH543" s="785"/>
    </row>
    <row r="544" spans="1:34" x14ac:dyDescent="0.25">
      <c r="A544" s="1238" t="s">
        <v>83</v>
      </c>
      <c r="B544" s="1238" t="s">
        <v>80</v>
      </c>
      <c r="C544" s="785" t="s">
        <v>183</v>
      </c>
      <c r="D544" s="405">
        <v>41893</v>
      </c>
      <c r="E544" s="405" t="s">
        <v>154</v>
      </c>
      <c r="F544" s="426">
        <v>0.52430555555555558</v>
      </c>
      <c r="G544" s="1179" t="s">
        <v>22</v>
      </c>
      <c r="H544" s="1238"/>
      <c r="I544" s="783" t="s">
        <v>137</v>
      </c>
      <c r="J544" s="1238"/>
      <c r="K544" s="1238"/>
      <c r="L544" s="1238"/>
      <c r="M544" s="529">
        <v>1E-3</v>
      </c>
      <c r="N544" s="529">
        <v>1.7999999999999999E-2</v>
      </c>
      <c r="O544" s="532">
        <v>0.03</v>
      </c>
      <c r="P544" s="530">
        <v>1.58</v>
      </c>
      <c r="Q544" s="529">
        <v>1.86</v>
      </c>
      <c r="R544" s="533">
        <v>1</v>
      </c>
      <c r="S544" s="532">
        <v>0.54</v>
      </c>
      <c r="T544" s="532"/>
      <c r="U544" s="533">
        <v>1</v>
      </c>
      <c r="V544" s="529">
        <v>57940</v>
      </c>
      <c r="W544" s="532"/>
      <c r="X544" s="532"/>
      <c r="Y544" s="1238"/>
      <c r="Z544" s="1238"/>
      <c r="AA544" s="1238"/>
      <c r="AB544" s="785"/>
      <c r="AC544" s="785"/>
      <c r="AD544" s="785"/>
      <c r="AE544" s="785"/>
      <c r="AF544" s="785"/>
      <c r="AG544" s="785"/>
      <c r="AH544" s="785"/>
    </row>
    <row r="545" spans="1:34" x14ac:dyDescent="0.25">
      <c r="A545" s="1238" t="s">
        <v>83</v>
      </c>
      <c r="B545" s="514" t="s">
        <v>81</v>
      </c>
      <c r="C545" s="785" t="s">
        <v>183</v>
      </c>
      <c r="D545" s="425">
        <v>41893</v>
      </c>
      <c r="E545" s="405" t="s">
        <v>154</v>
      </c>
      <c r="F545" s="426">
        <v>0.52013888888888882</v>
      </c>
      <c r="G545" s="1179" t="s">
        <v>22</v>
      </c>
      <c r="H545" s="1238"/>
      <c r="I545" s="783" t="s">
        <v>137</v>
      </c>
      <c r="J545" s="1238"/>
      <c r="K545" s="1238"/>
      <c r="L545" s="1238"/>
      <c r="M545" s="432">
        <v>0</v>
      </c>
      <c r="N545" s="432">
        <v>0.01</v>
      </c>
      <c r="O545" s="1179">
        <v>0.03</v>
      </c>
      <c r="P545" s="1179">
        <v>2.0329999999999999</v>
      </c>
      <c r="Q545" s="1179">
        <v>2.31</v>
      </c>
      <c r="R545" s="1179">
        <v>3.2</v>
      </c>
      <c r="S545" s="433">
        <v>0.7</v>
      </c>
      <c r="T545" s="433"/>
      <c r="U545" s="1179">
        <v>81.3</v>
      </c>
      <c r="V545" s="1179">
        <v>27550</v>
      </c>
      <c r="W545" s="433"/>
      <c r="X545" s="433"/>
      <c r="Y545" s="1238"/>
      <c r="Z545" s="1238"/>
      <c r="AA545" s="1238"/>
      <c r="AB545" s="785"/>
      <c r="AC545" s="785"/>
      <c r="AD545" s="785"/>
      <c r="AE545" s="785"/>
      <c r="AF545" s="785"/>
      <c r="AG545" s="785"/>
      <c r="AH545" s="785"/>
    </row>
    <row r="546" spans="1:34" x14ac:dyDescent="0.25">
      <c r="A546" s="1238" t="s">
        <v>83</v>
      </c>
      <c r="B546" s="1238" t="s">
        <v>80</v>
      </c>
      <c r="C546" s="785" t="s">
        <v>183</v>
      </c>
      <c r="D546" s="405">
        <v>41925</v>
      </c>
      <c r="E546" s="405" t="s">
        <v>154</v>
      </c>
      <c r="F546" s="426">
        <v>0.46875</v>
      </c>
      <c r="G546" s="1179" t="s">
        <v>22</v>
      </c>
      <c r="H546" s="1238"/>
      <c r="I546" s="783" t="s">
        <v>137</v>
      </c>
      <c r="J546" s="1238"/>
      <c r="K546" s="1238"/>
      <c r="L546" s="1238"/>
      <c r="M546" s="1028">
        <v>0</v>
      </c>
      <c r="N546" s="1028">
        <v>2.4E-2</v>
      </c>
      <c r="O546" s="1232">
        <v>0</v>
      </c>
      <c r="P546" s="1028">
        <v>1.2509999999999999</v>
      </c>
      <c r="Q546" s="1027">
        <v>1.46</v>
      </c>
      <c r="R546" s="1027">
        <v>71.400000000000006</v>
      </c>
      <c r="S546" s="529">
        <v>0.83</v>
      </c>
      <c r="T546" s="1027"/>
      <c r="U546" s="1182">
        <v>15650</v>
      </c>
      <c r="V546" s="1027">
        <v>61310</v>
      </c>
      <c r="W546" s="504"/>
      <c r="X546" s="504"/>
      <c r="Y546" s="504"/>
      <c r="Z546" s="504"/>
      <c r="AA546" s="504"/>
      <c r="AB546" s="785"/>
      <c r="AC546" s="785"/>
      <c r="AD546" s="785"/>
      <c r="AE546" s="785"/>
      <c r="AF546" s="785"/>
      <c r="AG546" s="785"/>
      <c r="AH546" s="785"/>
    </row>
    <row r="547" spans="1:34" x14ac:dyDescent="0.25">
      <c r="A547" s="1238" t="s">
        <v>83</v>
      </c>
      <c r="B547" s="514" t="s">
        <v>81</v>
      </c>
      <c r="C547" s="785" t="s">
        <v>183</v>
      </c>
      <c r="D547" s="1227">
        <v>41925</v>
      </c>
      <c r="E547" s="405" t="s">
        <v>154</v>
      </c>
      <c r="F547" s="922">
        <v>0.46527777777777773</v>
      </c>
      <c r="G547" s="506" t="s">
        <v>22</v>
      </c>
      <c r="H547" s="1238"/>
      <c r="I547" s="783" t="s">
        <v>137</v>
      </c>
      <c r="J547" s="1238"/>
      <c r="K547" s="1238"/>
      <c r="L547" s="1238"/>
      <c r="M547" s="506">
        <v>1E-3</v>
      </c>
      <c r="N547" s="512">
        <v>0.11600000000000001</v>
      </c>
      <c r="O547" s="506">
        <v>0.33</v>
      </c>
      <c r="P547" s="506">
        <v>1.714</v>
      </c>
      <c r="Q547" s="506">
        <v>2.73</v>
      </c>
      <c r="R547" s="506">
        <v>11.1</v>
      </c>
      <c r="S547" s="1179">
        <v>4.1399999999999997</v>
      </c>
      <c r="T547" s="506"/>
      <c r="U547" s="506">
        <v>920.8</v>
      </c>
      <c r="V547" s="508">
        <v>2419.3000000000002</v>
      </c>
      <c r="W547" s="504"/>
      <c r="X547" s="504"/>
      <c r="Y547" s="504"/>
      <c r="Z547" s="504"/>
      <c r="AA547" s="504"/>
      <c r="AB547" s="785"/>
      <c r="AC547" s="785"/>
      <c r="AD547" s="785"/>
      <c r="AE547" s="785"/>
      <c r="AF547" s="785"/>
      <c r="AG547" s="785"/>
      <c r="AH547" s="785"/>
    </row>
    <row r="548" spans="1:34" x14ac:dyDescent="0.25">
      <c r="A548" s="1238" t="s">
        <v>83</v>
      </c>
      <c r="B548" s="1238" t="s">
        <v>80</v>
      </c>
      <c r="C548" s="785" t="s">
        <v>183</v>
      </c>
      <c r="D548" s="405">
        <v>41948</v>
      </c>
      <c r="E548" s="405" t="s">
        <v>154</v>
      </c>
      <c r="F548" s="426">
        <v>0.43402777777777773</v>
      </c>
      <c r="G548" s="1179" t="s">
        <v>22</v>
      </c>
      <c r="H548" s="1238"/>
      <c r="I548" s="783" t="s">
        <v>137</v>
      </c>
      <c r="J548" s="1238"/>
      <c r="K548" s="1238"/>
      <c r="L548" s="1238"/>
      <c r="M548" s="529">
        <v>4.0000000000000001E-3</v>
      </c>
      <c r="N548" s="529">
        <v>1.2E-2</v>
      </c>
      <c r="O548" s="529">
        <v>0.02</v>
      </c>
      <c r="P548" s="529">
        <v>1.54</v>
      </c>
      <c r="Q548" s="529">
        <v>1.67</v>
      </c>
      <c r="R548" s="529">
        <v>0.9</v>
      </c>
      <c r="S548" s="529">
        <v>0.37</v>
      </c>
      <c r="T548" s="529"/>
      <c r="U548" s="529"/>
      <c r="V548" s="529"/>
      <c r="W548" s="1238"/>
      <c r="X548" s="1238"/>
      <c r="Y548" s="1238"/>
      <c r="Z548" s="1238"/>
      <c r="AA548" s="1238"/>
      <c r="AB548" s="785"/>
      <c r="AC548" s="785"/>
      <c r="AD548" s="785"/>
      <c r="AE548" s="785"/>
      <c r="AF548" s="785"/>
      <c r="AG548" s="785"/>
      <c r="AH548" s="785"/>
    </row>
    <row r="549" spans="1:34" x14ac:dyDescent="0.25">
      <c r="A549" s="1238" t="s">
        <v>83</v>
      </c>
      <c r="B549" s="514" t="s">
        <v>81</v>
      </c>
      <c r="C549" s="785" t="s">
        <v>183</v>
      </c>
      <c r="D549" s="425">
        <v>41948</v>
      </c>
      <c r="E549" s="405" t="s">
        <v>154</v>
      </c>
      <c r="F549" s="426">
        <v>0.42638888888888887</v>
      </c>
      <c r="G549" s="1179" t="s">
        <v>22</v>
      </c>
      <c r="H549" s="1238"/>
      <c r="I549" s="783" t="s">
        <v>137</v>
      </c>
      <c r="J549" s="1238"/>
      <c r="K549" s="1238"/>
      <c r="L549" s="1238"/>
      <c r="M549" s="1179">
        <v>4.0000000000000001E-3</v>
      </c>
      <c r="N549" s="1179">
        <v>3.2000000000000001E-2</v>
      </c>
      <c r="O549" s="1179">
        <v>0.03</v>
      </c>
      <c r="P549" s="1179">
        <v>3.375</v>
      </c>
      <c r="Q549" s="1179">
        <v>3.65</v>
      </c>
      <c r="R549" s="1179">
        <v>33.1</v>
      </c>
      <c r="S549" s="1179">
        <v>0.87</v>
      </c>
      <c r="T549" s="1179"/>
      <c r="U549" s="1179"/>
      <c r="V549" s="1179"/>
      <c r="W549" s="1238"/>
      <c r="X549" s="1238"/>
      <c r="Y549" s="1238"/>
      <c r="Z549" s="1238"/>
      <c r="AA549" s="1238"/>
      <c r="AB549" s="785"/>
      <c r="AC549" s="785"/>
      <c r="AD549" s="785"/>
      <c r="AE549" s="785"/>
      <c r="AF549" s="785"/>
      <c r="AG549" s="785"/>
      <c r="AH549" s="785"/>
    </row>
    <row r="550" spans="1:34" x14ac:dyDescent="0.25">
      <c r="A550" s="1238" t="s">
        <v>83</v>
      </c>
      <c r="B550" s="1238" t="s">
        <v>42</v>
      </c>
      <c r="C550" s="1238" t="s">
        <v>183</v>
      </c>
      <c r="D550" s="425">
        <v>41955</v>
      </c>
      <c r="E550" s="405" t="s">
        <v>154</v>
      </c>
      <c r="F550" s="426">
        <v>0.44722222222222219</v>
      </c>
      <c r="G550" s="1179" t="s">
        <v>22</v>
      </c>
      <c r="H550" s="1179" t="s">
        <v>69</v>
      </c>
      <c r="I550" s="783" t="s">
        <v>93</v>
      </c>
      <c r="J550" s="1179"/>
      <c r="K550" s="1179"/>
      <c r="L550" s="1179"/>
      <c r="M550" s="1179">
        <v>1.0999999999999999E-2</v>
      </c>
      <c r="N550" s="1179">
        <v>3.5999999999999997E-2</v>
      </c>
      <c r="O550" s="1179">
        <v>0</v>
      </c>
      <c r="P550" s="1179">
        <v>0.11700000000000001</v>
      </c>
      <c r="Q550" s="1179">
        <v>0.2</v>
      </c>
      <c r="R550" s="1179">
        <v>2.7</v>
      </c>
      <c r="S550" s="1179">
        <v>0.53</v>
      </c>
      <c r="T550" s="1179"/>
      <c r="U550" s="1179">
        <v>7.4</v>
      </c>
      <c r="V550" s="704">
        <v>2419.3000000000002</v>
      </c>
      <c r="W550" s="1238"/>
      <c r="X550" s="1238"/>
      <c r="Y550" s="1238"/>
      <c r="Z550" s="1238"/>
      <c r="AA550" s="1238"/>
      <c r="AB550" s="785"/>
      <c r="AC550" s="785"/>
      <c r="AD550" s="785"/>
      <c r="AE550" s="785"/>
      <c r="AF550" s="785"/>
      <c r="AG550" s="785"/>
      <c r="AH550" s="785"/>
    </row>
    <row r="551" spans="1:34" x14ac:dyDescent="0.25">
      <c r="A551" s="1238" t="s">
        <v>83</v>
      </c>
      <c r="B551" s="1238" t="s">
        <v>42</v>
      </c>
      <c r="C551" s="1238" t="s">
        <v>183</v>
      </c>
      <c r="D551" s="425">
        <v>41967</v>
      </c>
      <c r="E551" s="405" t="s">
        <v>154</v>
      </c>
      <c r="F551" s="426">
        <v>0.53819444444444442</v>
      </c>
      <c r="G551" s="1179" t="s">
        <v>22</v>
      </c>
      <c r="H551" s="1179" t="s">
        <v>70</v>
      </c>
      <c r="I551" s="783" t="s">
        <v>137</v>
      </c>
      <c r="J551" s="1179"/>
      <c r="K551" s="1179"/>
      <c r="L551" s="1179"/>
      <c r="M551" s="1179">
        <v>1.4999999999999999E-2</v>
      </c>
      <c r="N551" s="1179">
        <v>3.4000000000000002E-2</v>
      </c>
      <c r="O551" s="1179">
        <v>0</v>
      </c>
      <c r="P551" s="1179">
        <v>0.151</v>
      </c>
      <c r="Q551" s="1179">
        <v>0.21</v>
      </c>
      <c r="R551" s="1179">
        <v>2.2999999999999998</v>
      </c>
      <c r="S551" s="1179">
        <v>2.35</v>
      </c>
      <c r="T551" s="1179"/>
      <c r="U551" s="1179">
        <v>7.4</v>
      </c>
      <c r="V551" s="1179">
        <v>1046.2</v>
      </c>
      <c r="W551" s="1238"/>
      <c r="X551" s="1238"/>
      <c r="Y551" s="1238"/>
      <c r="Z551" s="1238"/>
      <c r="AA551" s="1238"/>
      <c r="AB551" s="785"/>
      <c r="AC551" s="785"/>
      <c r="AD551" s="785"/>
      <c r="AE551" s="785"/>
      <c r="AF551" s="785"/>
      <c r="AG551" s="785"/>
      <c r="AH551" s="785"/>
    </row>
    <row r="552" spans="1:34" x14ac:dyDescent="0.25">
      <c r="A552" s="1238" t="s">
        <v>83</v>
      </c>
      <c r="B552" s="1238" t="s">
        <v>42</v>
      </c>
      <c r="C552" s="1238" t="s">
        <v>183</v>
      </c>
      <c r="D552" s="425">
        <v>41977</v>
      </c>
      <c r="E552" s="405" t="s">
        <v>154</v>
      </c>
      <c r="F552" s="426">
        <v>0.46180555555555558</v>
      </c>
      <c r="G552" s="1179" t="s">
        <v>24</v>
      </c>
      <c r="H552" s="1179" t="s">
        <v>71</v>
      </c>
      <c r="I552" s="783" t="s">
        <v>93</v>
      </c>
      <c r="J552" s="1179"/>
      <c r="K552" s="1179"/>
      <c r="L552" s="1179"/>
      <c r="M552" s="1179">
        <v>1.2E-2</v>
      </c>
      <c r="N552" s="1179">
        <v>0.03</v>
      </c>
      <c r="O552" s="1179">
        <v>0.01</v>
      </c>
      <c r="P552" s="1179">
        <v>0.16700000000000001</v>
      </c>
      <c r="Q552" s="1179">
        <v>0.21</v>
      </c>
      <c r="R552" s="1179">
        <v>0.7</v>
      </c>
      <c r="S552" s="1179">
        <v>2.2999999999999998</v>
      </c>
      <c r="T552" s="1179"/>
      <c r="U552" s="1179">
        <v>27.8</v>
      </c>
      <c r="V552" s="1179">
        <v>1553.1</v>
      </c>
      <c r="W552" s="1238"/>
      <c r="X552" s="1238"/>
      <c r="Y552" s="1238"/>
      <c r="Z552" s="1238"/>
      <c r="AA552" s="1238"/>
      <c r="AB552" s="785"/>
      <c r="AC552" s="785"/>
      <c r="AD552" s="785"/>
      <c r="AE552" s="785"/>
      <c r="AF552" s="785"/>
      <c r="AG552" s="785"/>
      <c r="AH552" s="785"/>
    </row>
    <row r="553" spans="1:34" x14ac:dyDescent="0.25">
      <c r="A553" s="1238" t="s">
        <v>83</v>
      </c>
      <c r="B553" s="504" t="s">
        <v>42</v>
      </c>
      <c r="C553" s="504" t="s">
        <v>183</v>
      </c>
      <c r="D553" s="1227">
        <v>41988</v>
      </c>
      <c r="E553" s="405" t="s">
        <v>154</v>
      </c>
      <c r="F553" s="922">
        <v>0.52152777777777781</v>
      </c>
      <c r="G553" s="506" t="s">
        <v>24</v>
      </c>
      <c r="H553" s="506" t="s">
        <v>72</v>
      </c>
      <c r="I553" s="783" t="s">
        <v>137</v>
      </c>
      <c r="J553" s="1179"/>
      <c r="K553" s="1179"/>
      <c r="L553" s="1179"/>
      <c r="M553" s="506">
        <v>1.0999999999999999E-2</v>
      </c>
      <c r="N553" s="506">
        <v>0.03</v>
      </c>
      <c r="O553" s="506">
        <v>0.03</v>
      </c>
      <c r="P553" s="506">
        <v>7.0999999999999994E-2</v>
      </c>
      <c r="Q553" s="506">
        <v>0.15</v>
      </c>
      <c r="R553" s="506">
        <v>1.4</v>
      </c>
      <c r="S553" s="506">
        <v>1.01</v>
      </c>
      <c r="T553" s="506"/>
      <c r="U553" s="504"/>
      <c r="V553" s="504"/>
      <c r="W553" s="1238"/>
      <c r="X553" s="1238"/>
      <c r="Y553" s="1238"/>
      <c r="Z553" s="1238"/>
      <c r="AA553" s="1238"/>
      <c r="AB553" s="785"/>
      <c r="AC553" s="782"/>
      <c r="AD553" s="785"/>
      <c r="AE553" s="785"/>
      <c r="AF553" s="785"/>
      <c r="AG553" s="782"/>
      <c r="AH553" s="785"/>
    </row>
    <row r="554" spans="1:34" x14ac:dyDescent="0.25">
      <c r="A554" s="1238" t="s">
        <v>83</v>
      </c>
      <c r="B554" s="1238" t="s">
        <v>42</v>
      </c>
      <c r="C554" s="1238" t="s">
        <v>183</v>
      </c>
      <c r="D554" s="425">
        <v>41995</v>
      </c>
      <c r="E554" s="405" t="s">
        <v>154</v>
      </c>
      <c r="F554" s="406">
        <v>0.50763888888888886</v>
      </c>
      <c r="G554" s="1238"/>
      <c r="H554" s="1238"/>
      <c r="I554" s="783" t="s">
        <v>93</v>
      </c>
      <c r="J554" s="1238"/>
      <c r="K554" s="1238"/>
      <c r="L554" s="1238"/>
      <c r="M554" s="506">
        <v>1.4E-2</v>
      </c>
      <c r="N554" s="506">
        <v>3.5999999999999997E-2</v>
      </c>
      <c r="O554" s="506">
        <v>0</v>
      </c>
      <c r="P554" s="506">
        <v>0.13200000000000001</v>
      </c>
      <c r="Q554" s="506">
        <v>0.18</v>
      </c>
      <c r="R554" s="506">
        <v>0.5</v>
      </c>
      <c r="S554" s="1179">
        <v>1.1000000000000001</v>
      </c>
      <c r="T554" s="506"/>
      <c r="U554" s="506">
        <v>100</v>
      </c>
      <c r="V554" s="506">
        <v>860</v>
      </c>
      <c r="W554" s="1238"/>
      <c r="X554" s="1238"/>
      <c r="Y554" s="1238"/>
      <c r="Z554" s="1238"/>
      <c r="AA554" s="1238"/>
      <c r="AB554" s="785"/>
      <c r="AC554" s="785"/>
      <c r="AD554" s="785"/>
      <c r="AE554" s="785"/>
      <c r="AF554" s="785"/>
      <c r="AG554" s="785"/>
      <c r="AH554" s="785"/>
    </row>
    <row r="555" spans="1:34" x14ac:dyDescent="0.25">
      <c r="A555" s="1238" t="s">
        <v>83</v>
      </c>
      <c r="B555" s="1238" t="s">
        <v>80</v>
      </c>
      <c r="C555" s="785" t="s">
        <v>183</v>
      </c>
      <c r="D555" s="405">
        <v>41995</v>
      </c>
      <c r="E555" s="405" t="s">
        <v>154</v>
      </c>
      <c r="F555" s="406">
        <v>0.48958333333333331</v>
      </c>
      <c r="G555" s="1238"/>
      <c r="H555" s="1238"/>
      <c r="I555" s="783" t="s">
        <v>93</v>
      </c>
      <c r="J555" s="1238"/>
      <c r="K555" s="1238"/>
      <c r="L555" s="1238"/>
      <c r="M555" s="1027">
        <v>5.0000000000000001E-3</v>
      </c>
      <c r="N555" s="1028">
        <v>1.7999999999999999E-2</v>
      </c>
      <c r="O555" s="532">
        <v>0</v>
      </c>
      <c r="P555" s="1028">
        <v>0.88100000000000001</v>
      </c>
      <c r="Q555" s="1027">
        <v>0.83</v>
      </c>
      <c r="R555" s="1182">
        <v>6.1</v>
      </c>
      <c r="S555" s="1027">
        <v>1.0900000000000001</v>
      </c>
      <c r="T555" s="1027"/>
      <c r="U555" s="529">
        <v>0.5</v>
      </c>
      <c r="V555" s="1027">
        <v>630</v>
      </c>
      <c r="W555" s="1238"/>
      <c r="X555" s="1238"/>
      <c r="Y555" s="504"/>
      <c r="Z555" s="504"/>
      <c r="AA555" s="504"/>
      <c r="AB555" s="785"/>
      <c r="AC555" s="785"/>
      <c r="AD555" s="785"/>
      <c r="AE555" s="785"/>
      <c r="AF555" s="785"/>
      <c r="AG555" s="785"/>
      <c r="AH555" s="785"/>
    </row>
    <row r="556" spans="1:34" x14ac:dyDescent="0.25">
      <c r="A556" s="1238" t="s">
        <v>83</v>
      </c>
      <c r="B556" s="504" t="s">
        <v>42</v>
      </c>
      <c r="C556" s="504" t="s">
        <v>183</v>
      </c>
      <c r="D556" s="1227">
        <v>42012</v>
      </c>
      <c r="E556" s="405" t="s">
        <v>154</v>
      </c>
      <c r="F556" s="504"/>
      <c r="G556" s="504"/>
      <c r="H556" s="504"/>
      <c r="I556" s="783" t="s">
        <v>93</v>
      </c>
      <c r="J556" s="1238"/>
      <c r="K556" s="1238"/>
      <c r="L556" s="1238"/>
      <c r="M556" s="1238"/>
      <c r="N556" s="1238"/>
      <c r="O556" s="1238"/>
      <c r="P556" s="1238"/>
      <c r="Q556" s="1238"/>
      <c r="R556" s="1238"/>
      <c r="S556" s="1238"/>
      <c r="T556" s="504"/>
      <c r="U556" s="504"/>
      <c r="V556" s="1238"/>
      <c r="W556" s="1238"/>
      <c r="X556" s="504"/>
      <c r="Y556" s="1238"/>
      <c r="Z556" s="504"/>
      <c r="AA556" s="1238"/>
      <c r="AB556" s="785"/>
      <c r="AC556" s="782"/>
      <c r="AD556" s="782"/>
      <c r="AE556" s="782"/>
      <c r="AF556" s="782"/>
      <c r="AG556" s="782"/>
      <c r="AH556" s="785"/>
    </row>
    <row r="557" spans="1:34" x14ac:dyDescent="0.25">
      <c r="A557" s="1238" t="s">
        <v>83</v>
      </c>
      <c r="B557" s="1238" t="s">
        <v>80</v>
      </c>
      <c r="C557" s="785" t="s">
        <v>183</v>
      </c>
      <c r="D557" s="405">
        <v>42012</v>
      </c>
      <c r="E557" s="405" t="s">
        <v>154</v>
      </c>
      <c r="F557" s="406">
        <v>0.5</v>
      </c>
      <c r="G557" s="1238"/>
      <c r="H557" s="1238"/>
      <c r="I557" s="783" t="s">
        <v>93</v>
      </c>
      <c r="J557" s="1238"/>
      <c r="K557" s="1238"/>
      <c r="L557" s="1238"/>
      <c r="M557" s="529">
        <v>5.0000000000000001E-3</v>
      </c>
      <c r="N557" s="530">
        <v>2.1999999999999999E-2</v>
      </c>
      <c r="O557" s="532">
        <v>0</v>
      </c>
      <c r="P557" s="530">
        <v>0.76900000000000002</v>
      </c>
      <c r="Q557" s="529">
        <v>0.75</v>
      </c>
      <c r="R557" s="529">
        <v>4.7</v>
      </c>
      <c r="S557" s="532">
        <v>0.88</v>
      </c>
      <c r="T557" s="532"/>
      <c r="U557" s="529">
        <v>1</v>
      </c>
      <c r="V557" s="529">
        <v>13130</v>
      </c>
      <c r="W557" s="532"/>
      <c r="X557" s="532"/>
      <c r="Y557" s="529">
        <v>2.0049999999999999</v>
      </c>
      <c r="Z557" s="529">
        <v>154.1</v>
      </c>
      <c r="AA557" s="529">
        <v>103.6</v>
      </c>
      <c r="AB557" s="785"/>
      <c r="AC557" s="785"/>
      <c r="AD557" s="785"/>
      <c r="AE557" s="785"/>
      <c r="AF557" s="785"/>
      <c r="AG557" s="785"/>
      <c r="AH557" s="785"/>
    </row>
    <row r="558" spans="1:34" x14ac:dyDescent="0.25">
      <c r="A558" s="1238" t="s">
        <v>83</v>
      </c>
      <c r="B558" s="1238" t="s">
        <v>80</v>
      </c>
      <c r="C558" s="785" t="s">
        <v>183</v>
      </c>
      <c r="D558" s="405">
        <v>42018</v>
      </c>
      <c r="E558" s="405" t="s">
        <v>154</v>
      </c>
      <c r="F558" s="406">
        <v>0.52777777777777779</v>
      </c>
      <c r="G558" s="1238"/>
      <c r="H558" s="1238"/>
      <c r="I558" s="783" t="s">
        <v>93</v>
      </c>
      <c r="J558" s="1238"/>
      <c r="K558" s="1238"/>
      <c r="L558" s="1238"/>
      <c r="M558" s="529">
        <v>5.0000000000000001E-3</v>
      </c>
      <c r="N558" s="530">
        <v>1.2E-2</v>
      </c>
      <c r="O558" s="532">
        <v>0.01</v>
      </c>
      <c r="P558" s="530">
        <v>0.65800000000000003</v>
      </c>
      <c r="Q558" s="529">
        <v>0.63</v>
      </c>
      <c r="R558" s="529">
        <v>0.5</v>
      </c>
      <c r="S558" s="529">
        <v>0.45</v>
      </c>
      <c r="T558" s="529"/>
      <c r="U558" s="529">
        <v>0.5</v>
      </c>
      <c r="V558" s="529">
        <v>727</v>
      </c>
      <c r="W558" s="1238"/>
      <c r="X558" s="1238"/>
      <c r="Y558" s="1027">
        <v>2.8109999999999999</v>
      </c>
      <c r="Z558" s="1027">
        <v>165.6</v>
      </c>
      <c r="AA558" s="1027">
        <v>81.8</v>
      </c>
      <c r="AB558" s="785"/>
      <c r="AC558" s="785"/>
      <c r="AD558" s="785"/>
      <c r="AE558" s="785"/>
      <c r="AF558" s="785"/>
      <c r="AG558" s="785"/>
      <c r="AH558" s="785"/>
    </row>
    <row r="559" spans="1:34" x14ac:dyDescent="0.25">
      <c r="A559" s="1238" t="s">
        <v>83</v>
      </c>
      <c r="B559" s="1238" t="s">
        <v>80</v>
      </c>
      <c r="C559" s="785" t="s">
        <v>183</v>
      </c>
      <c r="D559" s="413">
        <v>42061</v>
      </c>
      <c r="E559" s="405" t="s">
        <v>154</v>
      </c>
      <c r="F559" s="406">
        <v>0.46875</v>
      </c>
      <c r="G559" s="1238"/>
      <c r="H559" s="1238"/>
      <c r="I559" s="783" t="s">
        <v>93</v>
      </c>
      <c r="J559" s="1238"/>
      <c r="K559" s="1238"/>
      <c r="L559" s="1238"/>
      <c r="M559" s="472">
        <v>4.0000000000000001E-3</v>
      </c>
      <c r="N559" s="472">
        <v>2.8000000000000001E-2</v>
      </c>
      <c r="O559" s="473">
        <v>0.01</v>
      </c>
      <c r="P559" s="474">
        <v>0.71199999999999997</v>
      </c>
      <c r="Q559" s="474">
        <v>0.76</v>
      </c>
      <c r="R559" s="475">
        <v>46</v>
      </c>
      <c r="S559" s="473">
        <v>0.6</v>
      </c>
      <c r="T559" s="473"/>
      <c r="U559" s="529">
        <v>0.5</v>
      </c>
      <c r="V559" s="475">
        <v>41063</v>
      </c>
      <c r="W559" s="473"/>
      <c r="X559" s="473"/>
      <c r="Y559" s="493">
        <v>2.0790000000000002</v>
      </c>
      <c r="Z559" s="495">
        <v>171.4</v>
      </c>
      <c r="AA559" s="495">
        <v>78.400000000000006</v>
      </c>
      <c r="AB559" s="785"/>
      <c r="AC559" s="785"/>
      <c r="AD559" s="785"/>
      <c r="AE559" s="785"/>
      <c r="AF559" s="785"/>
      <c r="AG559" s="785"/>
      <c r="AH559" s="785"/>
    </row>
    <row r="560" spans="1:34" x14ac:dyDescent="0.25">
      <c r="A560" s="1238" t="s">
        <v>83</v>
      </c>
      <c r="B560" s="504" t="s">
        <v>80</v>
      </c>
      <c r="C560" s="782" t="s">
        <v>183</v>
      </c>
      <c r="D560" s="509">
        <v>42066</v>
      </c>
      <c r="E560" s="405" t="s">
        <v>154</v>
      </c>
      <c r="F560" s="510">
        <v>0.47916666666666669</v>
      </c>
      <c r="G560" s="504"/>
      <c r="H560" s="504"/>
      <c r="I560" s="783" t="s">
        <v>93</v>
      </c>
      <c r="J560" s="1238"/>
      <c r="K560" s="1238"/>
      <c r="L560" s="1238"/>
      <c r="M560" s="529">
        <v>3.0000000000000001E-3</v>
      </c>
      <c r="N560" s="529">
        <v>2.4E-2</v>
      </c>
      <c r="O560" s="532">
        <v>0</v>
      </c>
      <c r="P560" s="529">
        <v>0.86699999999999999</v>
      </c>
      <c r="Q560" s="529">
        <v>0.89</v>
      </c>
      <c r="R560" s="529">
        <v>14.9</v>
      </c>
      <c r="S560" s="529">
        <v>0.95</v>
      </c>
      <c r="T560" s="529"/>
      <c r="U560" s="1027"/>
      <c r="V560" s="529"/>
      <c r="W560" s="1238"/>
      <c r="X560" s="504"/>
      <c r="Y560" s="472">
        <v>2.1059999999999999</v>
      </c>
      <c r="Z560" s="475">
        <v>177.1</v>
      </c>
      <c r="AA560" s="475">
        <v>86.7</v>
      </c>
      <c r="AB560" s="785"/>
      <c r="AC560" s="782"/>
      <c r="AD560" s="782"/>
      <c r="AE560" s="782"/>
      <c r="AF560" s="785"/>
      <c r="AG560" s="782"/>
      <c r="AH560" s="785"/>
    </row>
    <row r="561" spans="1:34" x14ac:dyDescent="0.25">
      <c r="A561" s="1238" t="s">
        <v>83</v>
      </c>
      <c r="B561" s="1238" t="s">
        <v>80</v>
      </c>
      <c r="C561" s="785" t="s">
        <v>183</v>
      </c>
      <c r="D561" s="405">
        <v>42074</v>
      </c>
      <c r="E561" s="405" t="s">
        <v>154</v>
      </c>
      <c r="F561" s="406">
        <v>0.50694444444444442</v>
      </c>
      <c r="G561" s="1238"/>
      <c r="H561" s="1238"/>
      <c r="I561" s="783" t="s">
        <v>137</v>
      </c>
      <c r="J561" s="1238"/>
      <c r="K561" s="1238"/>
      <c r="L561" s="1238"/>
      <c r="M561" s="529">
        <v>3.0000000000000001E-3</v>
      </c>
      <c r="N561" s="529">
        <v>1.4E-2</v>
      </c>
      <c r="O561" s="529">
        <v>7.0000000000000007E-2</v>
      </c>
      <c r="P561" s="529">
        <v>0.98899999999999999</v>
      </c>
      <c r="Q561" s="529">
        <v>0.97</v>
      </c>
      <c r="R561" s="529">
        <v>0.3</v>
      </c>
      <c r="S561" s="532">
        <v>2</v>
      </c>
      <c r="T561" s="532"/>
      <c r="U561" s="529">
        <v>0.5</v>
      </c>
      <c r="V561" s="529">
        <v>2419.3000000000002</v>
      </c>
      <c r="W561" s="532"/>
      <c r="X561" s="532"/>
      <c r="Y561" s="472">
        <v>1.9450000000000001</v>
      </c>
      <c r="Z561" s="475">
        <v>193.3</v>
      </c>
      <c r="AA561" s="475">
        <v>114</v>
      </c>
      <c r="AB561" s="785"/>
      <c r="AC561" s="785"/>
      <c r="AD561" s="785"/>
      <c r="AE561" s="785"/>
      <c r="AF561" s="785"/>
      <c r="AG561" s="785"/>
      <c r="AH561" s="785"/>
    </row>
    <row r="562" spans="1:34" x14ac:dyDescent="0.25">
      <c r="A562" s="1238" t="s">
        <v>83</v>
      </c>
      <c r="B562" s="514" t="s">
        <v>81</v>
      </c>
      <c r="C562" s="785" t="s">
        <v>183</v>
      </c>
      <c r="D562" s="425">
        <v>42074</v>
      </c>
      <c r="E562" s="405" t="s">
        <v>154</v>
      </c>
      <c r="F562" s="426">
        <v>0.51041666666666663</v>
      </c>
      <c r="G562" s="1238"/>
      <c r="H562" s="1238"/>
      <c r="I562" s="783" t="s">
        <v>137</v>
      </c>
      <c r="J562" s="1238"/>
      <c r="K562" s="1238"/>
      <c r="L562" s="1238"/>
      <c r="M562" s="1179">
        <v>3.0000000000000001E-3</v>
      </c>
      <c r="N562" s="1179">
        <v>5.6000000000000001E-2</v>
      </c>
      <c r="O562" s="1179">
        <v>0.04</v>
      </c>
      <c r="P562" s="1179">
        <v>1.4430000000000001</v>
      </c>
      <c r="Q562" s="1179">
        <v>1.59</v>
      </c>
      <c r="R562" s="1179">
        <v>1.2</v>
      </c>
      <c r="S562" s="1179">
        <v>3.51</v>
      </c>
      <c r="T562" s="1179"/>
      <c r="U562" s="529">
        <v>0.5</v>
      </c>
      <c r="V562" s="704">
        <v>2419.3000000000002</v>
      </c>
      <c r="W562" s="1238"/>
      <c r="X562" s="1238"/>
      <c r="Y562" s="472">
        <v>1.7689999999999999</v>
      </c>
      <c r="Z562" s="475">
        <v>158.9</v>
      </c>
      <c r="AA562" s="475">
        <v>140.80000000000001</v>
      </c>
      <c r="AB562" s="785"/>
      <c r="AC562" s="785"/>
      <c r="AD562" s="785"/>
      <c r="AE562" s="785"/>
      <c r="AF562" s="785"/>
      <c r="AG562" s="785"/>
      <c r="AH562" s="785"/>
    </row>
    <row r="563" spans="1:34" x14ac:dyDescent="0.25">
      <c r="A563" s="1238" t="s">
        <v>83</v>
      </c>
      <c r="B563" s="1238" t="s">
        <v>80</v>
      </c>
      <c r="C563" s="785" t="s">
        <v>183</v>
      </c>
      <c r="D563" s="405">
        <v>42082</v>
      </c>
      <c r="E563" s="405" t="s">
        <v>154</v>
      </c>
      <c r="F563" s="406">
        <v>0.47916666666666669</v>
      </c>
      <c r="G563" s="1238"/>
      <c r="H563" s="1238"/>
      <c r="I563" s="783" t="s">
        <v>93</v>
      </c>
      <c r="J563" s="1238"/>
      <c r="K563" s="1238"/>
      <c r="L563" s="1238"/>
      <c r="M563" s="1027">
        <v>3.0000000000000001E-3</v>
      </c>
      <c r="N563" s="1027">
        <v>1.2E-2</v>
      </c>
      <c r="O563" s="1027">
        <v>0.01</v>
      </c>
      <c r="P563" s="1027">
        <v>0.84899999999999998</v>
      </c>
      <c r="Q563" s="1027">
        <v>0.93</v>
      </c>
      <c r="R563" s="1182">
        <v>0</v>
      </c>
      <c r="S563" s="1027">
        <v>3.11</v>
      </c>
      <c r="T563" s="1027"/>
      <c r="U563" s="1182">
        <v>1</v>
      </c>
      <c r="V563" s="1027">
        <v>275.5</v>
      </c>
      <c r="W563" s="504"/>
      <c r="X563" s="504"/>
      <c r="Y563" s="472">
        <v>1.702</v>
      </c>
      <c r="Z563" s="475">
        <v>209.4</v>
      </c>
      <c r="AA563" s="475">
        <v>109.3</v>
      </c>
      <c r="AB563" s="785"/>
      <c r="AC563" s="785"/>
      <c r="AD563" s="785"/>
      <c r="AE563" s="785"/>
      <c r="AF563" s="785"/>
      <c r="AG563" s="785"/>
      <c r="AH563" s="785"/>
    </row>
    <row r="564" spans="1:34" x14ac:dyDescent="0.25">
      <c r="A564" s="1238" t="s">
        <v>83</v>
      </c>
      <c r="B564" s="514" t="s">
        <v>81</v>
      </c>
      <c r="C564" s="785" t="s">
        <v>183</v>
      </c>
      <c r="D564" s="425">
        <v>42082</v>
      </c>
      <c r="E564" s="405" t="s">
        <v>154</v>
      </c>
      <c r="F564" s="426">
        <v>0.4826388888888889</v>
      </c>
      <c r="G564" s="1238"/>
      <c r="H564" s="1238"/>
      <c r="I564" s="783" t="s">
        <v>93</v>
      </c>
      <c r="J564" s="1238"/>
      <c r="K564" s="1238"/>
      <c r="L564" s="1238"/>
      <c r="M564" s="506">
        <v>4.0000000000000001E-3</v>
      </c>
      <c r="N564" s="506">
        <v>6.2E-2</v>
      </c>
      <c r="O564" s="506">
        <v>0.09</v>
      </c>
      <c r="P564" s="506">
        <v>1.036</v>
      </c>
      <c r="Q564" s="506">
        <v>1.42</v>
      </c>
      <c r="R564" s="506">
        <v>1.9</v>
      </c>
      <c r="S564" s="506">
        <v>5.12</v>
      </c>
      <c r="T564" s="506"/>
      <c r="U564" s="1179">
        <v>5.2</v>
      </c>
      <c r="V564" s="704">
        <v>2419.3000000000002</v>
      </c>
      <c r="W564" s="504"/>
      <c r="X564" s="504"/>
      <c r="Y564" s="472">
        <v>1.0429999999999999</v>
      </c>
      <c r="Z564" s="475">
        <v>167.5</v>
      </c>
      <c r="AA564" s="475">
        <v>104.9</v>
      </c>
      <c r="AB564" s="785"/>
      <c r="AC564" s="785"/>
      <c r="AD564" s="785"/>
      <c r="AE564" s="785"/>
      <c r="AF564" s="785"/>
      <c r="AG564" s="785"/>
      <c r="AH564" s="785"/>
    </row>
    <row r="565" spans="1:34" x14ac:dyDescent="0.25">
      <c r="A565" s="1238" t="s">
        <v>83</v>
      </c>
      <c r="B565" s="1238" t="s">
        <v>80</v>
      </c>
      <c r="C565" s="785" t="s">
        <v>183</v>
      </c>
      <c r="D565" s="405">
        <v>42088</v>
      </c>
      <c r="E565" s="405" t="s">
        <v>154</v>
      </c>
      <c r="F565" s="406">
        <v>0.52083333333333337</v>
      </c>
      <c r="G565" s="1238"/>
      <c r="H565" s="1238"/>
      <c r="I565" s="783" t="s">
        <v>93</v>
      </c>
      <c r="J565" s="1238"/>
      <c r="K565" s="1238"/>
      <c r="L565" s="1238"/>
      <c r="M565" s="529">
        <v>3.0000000000000001E-3</v>
      </c>
      <c r="N565" s="529">
        <v>8.0000000000000002E-3</v>
      </c>
      <c r="O565" s="532">
        <v>0</v>
      </c>
      <c r="P565" s="529">
        <v>0.83799999999999997</v>
      </c>
      <c r="Q565" s="529">
        <v>0.88</v>
      </c>
      <c r="R565" s="529">
        <v>0.2</v>
      </c>
      <c r="S565" s="529">
        <v>0.59</v>
      </c>
      <c r="T565" s="529"/>
      <c r="U565" s="529">
        <v>0.5</v>
      </c>
      <c r="V565" s="1027">
        <v>410.6</v>
      </c>
      <c r="W565" s="1238"/>
      <c r="X565" s="1238"/>
      <c r="Y565" s="472">
        <v>2.1320000000000001</v>
      </c>
      <c r="Z565" s="475">
        <v>238.2</v>
      </c>
      <c r="AA565" s="475">
        <v>105.1</v>
      </c>
      <c r="AB565" s="785"/>
      <c r="AC565" s="785"/>
      <c r="AD565" s="785"/>
      <c r="AE565" s="785"/>
      <c r="AF565" s="785"/>
      <c r="AG565" s="785"/>
      <c r="AH565" s="785"/>
    </row>
    <row r="566" spans="1:34" x14ac:dyDescent="0.25">
      <c r="A566" s="1238" t="s">
        <v>83</v>
      </c>
      <c r="B566" s="1238" t="s">
        <v>80</v>
      </c>
      <c r="C566" s="785" t="s">
        <v>183</v>
      </c>
      <c r="D566" s="509">
        <v>42089</v>
      </c>
      <c r="E566" s="405" t="s">
        <v>154</v>
      </c>
      <c r="F566" s="406">
        <v>0.53819444444444442</v>
      </c>
      <c r="G566" s="1238"/>
      <c r="H566" s="1238"/>
      <c r="I566" s="783" t="s">
        <v>93</v>
      </c>
      <c r="J566" s="1238"/>
      <c r="K566" s="1238"/>
      <c r="L566" s="1238"/>
      <c r="M566" s="1027">
        <v>4.0000000000000001E-3</v>
      </c>
      <c r="N566" s="1027">
        <v>2.5999999999999999E-2</v>
      </c>
      <c r="O566" s="1027">
        <v>0.02</v>
      </c>
      <c r="P566" s="1027">
        <v>0.90400000000000003</v>
      </c>
      <c r="Q566" s="1232">
        <v>1</v>
      </c>
      <c r="R566" s="1027">
        <v>15.4</v>
      </c>
      <c r="S566" s="529">
        <v>0.69</v>
      </c>
      <c r="T566" s="1027"/>
      <c r="U566" s="529">
        <v>0.5</v>
      </c>
      <c r="V566" s="1027">
        <v>1553.1</v>
      </c>
      <c r="W566" s="504"/>
      <c r="X566" s="504"/>
      <c r="Y566" s="472">
        <v>1.639</v>
      </c>
      <c r="Z566" s="475">
        <v>209</v>
      </c>
      <c r="AA566" s="475">
        <v>120.2</v>
      </c>
      <c r="AB566" s="785"/>
      <c r="AC566" s="785"/>
      <c r="AD566" s="785"/>
      <c r="AE566" s="785"/>
      <c r="AF566" s="785"/>
      <c r="AG566" s="785"/>
      <c r="AH566" s="785"/>
    </row>
    <row r="567" spans="1:34" x14ac:dyDescent="0.25">
      <c r="A567" s="1238" t="s">
        <v>83</v>
      </c>
      <c r="B567" s="514" t="s">
        <v>81</v>
      </c>
      <c r="C567" s="785" t="s">
        <v>183</v>
      </c>
      <c r="D567" s="1227">
        <v>42089</v>
      </c>
      <c r="E567" s="405" t="s">
        <v>154</v>
      </c>
      <c r="F567" s="922">
        <v>0.53472222222222221</v>
      </c>
      <c r="G567" s="504"/>
      <c r="H567" s="504"/>
      <c r="I567" s="783" t="s">
        <v>93</v>
      </c>
      <c r="J567" s="504"/>
      <c r="K567" s="504"/>
      <c r="L567" s="504"/>
      <c r="M567" s="506">
        <v>4.0000000000000001E-3</v>
      </c>
      <c r="N567" s="506">
        <v>0.126</v>
      </c>
      <c r="O567" s="506">
        <v>0.13</v>
      </c>
      <c r="P567" s="506">
        <v>0.873</v>
      </c>
      <c r="Q567" s="506">
        <v>1.44</v>
      </c>
      <c r="R567" s="506">
        <v>22.2</v>
      </c>
      <c r="S567" s="1179">
        <v>4.63</v>
      </c>
      <c r="T567" s="506"/>
      <c r="U567" s="506">
        <v>105.4</v>
      </c>
      <c r="V567" s="506">
        <v>6950</v>
      </c>
      <c r="W567" s="504"/>
      <c r="X567" s="504"/>
      <c r="Y567" s="472">
        <v>0.77800000000000002</v>
      </c>
      <c r="Z567" s="475">
        <v>134.80000000000001</v>
      </c>
      <c r="AA567" s="475">
        <v>160.9</v>
      </c>
      <c r="AB567" s="785"/>
      <c r="AC567" s="785"/>
      <c r="AD567" s="785"/>
      <c r="AE567" s="785"/>
      <c r="AF567" s="785"/>
      <c r="AG567" s="785"/>
      <c r="AH567" s="785"/>
    </row>
    <row r="568" spans="1:34" x14ac:dyDescent="0.25">
      <c r="A568" s="1238" t="s">
        <v>83</v>
      </c>
      <c r="B568" s="1238" t="s">
        <v>80</v>
      </c>
      <c r="C568" s="785" t="s">
        <v>183</v>
      </c>
      <c r="D568" s="405">
        <v>42096</v>
      </c>
      <c r="E568" s="405" t="s">
        <v>154</v>
      </c>
      <c r="F568" s="406">
        <v>0.53749999999999998</v>
      </c>
      <c r="G568" s="1238"/>
      <c r="H568" s="1238"/>
      <c r="I568" s="783" t="s">
        <v>93</v>
      </c>
      <c r="J568" s="1238"/>
      <c r="K568" s="1238"/>
      <c r="L568" s="1238"/>
      <c r="M568" s="472">
        <v>3.0000000000000001E-3</v>
      </c>
      <c r="N568" s="472">
        <v>2.8000000000000001E-2</v>
      </c>
      <c r="O568" s="473">
        <v>0.02</v>
      </c>
      <c r="P568" s="472">
        <v>0.86499999999999999</v>
      </c>
      <c r="Q568" s="473">
        <v>0.87</v>
      </c>
      <c r="R568" s="475">
        <v>0.3</v>
      </c>
      <c r="S568" s="473">
        <v>3.34</v>
      </c>
      <c r="T568" s="473"/>
      <c r="U568" s="475">
        <v>1.1000000000000001</v>
      </c>
      <c r="V568" s="475">
        <v>308.60000000000002</v>
      </c>
      <c r="W568" s="475" t="s">
        <v>19</v>
      </c>
      <c r="X568" s="475" t="s">
        <v>19</v>
      </c>
      <c r="Y568" s="472">
        <v>1.944</v>
      </c>
      <c r="Z568" s="475">
        <v>260.60000000000002</v>
      </c>
      <c r="AA568" s="475">
        <v>151.30000000000001</v>
      </c>
      <c r="AB568" s="785"/>
      <c r="AC568" s="785"/>
      <c r="AD568" s="785"/>
      <c r="AE568" s="785"/>
      <c r="AF568" s="785"/>
      <c r="AG568" s="785"/>
      <c r="AH568" s="785"/>
    </row>
    <row r="569" spans="1:34" x14ac:dyDescent="0.25">
      <c r="A569" s="1238" t="s">
        <v>83</v>
      </c>
      <c r="B569" s="1238" t="s">
        <v>80</v>
      </c>
      <c r="C569" s="785" t="s">
        <v>183</v>
      </c>
      <c r="D569" s="405">
        <v>42103</v>
      </c>
      <c r="E569" s="405" t="s">
        <v>154</v>
      </c>
      <c r="F569" s="406">
        <v>0.50694444444444442</v>
      </c>
      <c r="G569" s="1238"/>
      <c r="H569" s="1238"/>
      <c r="I569" s="783" t="s">
        <v>93</v>
      </c>
      <c r="J569" s="1238"/>
      <c r="K569" s="1238"/>
      <c r="L569" s="1238"/>
      <c r="M569" s="472">
        <v>6.0000000000000001E-3</v>
      </c>
      <c r="N569" s="472">
        <v>1.7999999999999999E-2</v>
      </c>
      <c r="O569" s="473">
        <v>0</v>
      </c>
      <c r="P569" s="472">
        <v>0.79</v>
      </c>
      <c r="Q569" s="473">
        <v>0.83</v>
      </c>
      <c r="R569" s="475">
        <v>0.8</v>
      </c>
      <c r="S569" s="473">
        <v>2.99</v>
      </c>
      <c r="T569" s="473"/>
      <c r="U569" s="529">
        <v>0.5</v>
      </c>
      <c r="V569" s="475">
        <v>187.2</v>
      </c>
      <c r="W569" s="475" t="s">
        <v>19</v>
      </c>
      <c r="X569" s="475" t="s">
        <v>19</v>
      </c>
      <c r="Y569" s="472">
        <v>1.9850000000000001</v>
      </c>
      <c r="Z569" s="475">
        <v>260</v>
      </c>
      <c r="AA569" s="475">
        <v>154</v>
      </c>
      <c r="AB569" s="785"/>
      <c r="AC569" s="785"/>
      <c r="AD569" s="785"/>
      <c r="AE569" s="785"/>
      <c r="AF569" s="785"/>
      <c r="AG569" s="785"/>
      <c r="AH569" s="785"/>
    </row>
    <row r="570" spans="1:34" x14ac:dyDescent="0.25">
      <c r="A570" s="1238" t="s">
        <v>83</v>
      </c>
      <c r="B570" s="1238" t="s">
        <v>80</v>
      </c>
      <c r="C570" s="785" t="s">
        <v>183</v>
      </c>
      <c r="D570" s="405">
        <v>42109</v>
      </c>
      <c r="E570" s="405" t="s">
        <v>154</v>
      </c>
      <c r="F570" s="406">
        <v>0.50694444444444442</v>
      </c>
      <c r="G570" s="1238"/>
      <c r="H570" s="1238"/>
      <c r="I570" s="783" t="s">
        <v>137</v>
      </c>
      <c r="J570" s="1238"/>
      <c r="K570" s="1238"/>
      <c r="L570" s="1238"/>
      <c r="M570" s="472">
        <v>3.0000000000000001E-3</v>
      </c>
      <c r="N570" s="472">
        <v>0.02</v>
      </c>
      <c r="O570" s="473">
        <v>0</v>
      </c>
      <c r="P570" s="472">
        <v>0.85699999999999998</v>
      </c>
      <c r="Q570" s="473">
        <v>0.93</v>
      </c>
      <c r="R570" s="475">
        <v>1.3</v>
      </c>
      <c r="S570" s="473">
        <v>4.29</v>
      </c>
      <c r="T570" s="473"/>
      <c r="U570" s="529">
        <v>0.5</v>
      </c>
      <c r="V570" s="475">
        <v>3180</v>
      </c>
      <c r="W570" s="475" t="s">
        <v>19</v>
      </c>
      <c r="X570" s="475" t="s">
        <v>19</v>
      </c>
      <c r="Y570" s="472">
        <v>1.8009999999999999</v>
      </c>
      <c r="Z570" s="475">
        <v>259.5</v>
      </c>
      <c r="AA570" s="475">
        <v>146.69999999999999</v>
      </c>
      <c r="AB570" s="785"/>
      <c r="AC570" s="785"/>
      <c r="AD570" s="785"/>
      <c r="AE570" s="785"/>
      <c r="AF570" s="785"/>
      <c r="AG570" s="785"/>
      <c r="AH570" s="785"/>
    </row>
    <row r="571" spans="1:34" x14ac:dyDescent="0.25">
      <c r="A571" s="1238" t="s">
        <v>83</v>
      </c>
      <c r="B571" s="1238" t="s">
        <v>80</v>
      </c>
      <c r="C571" s="785" t="s">
        <v>183</v>
      </c>
      <c r="D571" s="405">
        <v>42117</v>
      </c>
      <c r="E571" s="405" t="s">
        <v>154</v>
      </c>
      <c r="F571" s="406">
        <v>0.4916666666666667</v>
      </c>
      <c r="G571" s="1238"/>
      <c r="H571" s="1238"/>
      <c r="I571" s="783" t="s">
        <v>93</v>
      </c>
      <c r="J571" s="1238"/>
      <c r="K571" s="1238"/>
      <c r="L571" s="1238"/>
      <c r="M571" s="472">
        <v>3.0000000000000001E-3</v>
      </c>
      <c r="N571" s="472">
        <v>3.4000000000000002E-2</v>
      </c>
      <c r="O571" s="473">
        <v>0</v>
      </c>
      <c r="P571" s="472">
        <v>0.877</v>
      </c>
      <c r="Q571" s="473">
        <v>0.97</v>
      </c>
      <c r="R571" s="475">
        <v>1.2</v>
      </c>
      <c r="S571" s="473">
        <v>1.18</v>
      </c>
      <c r="T571" s="473"/>
      <c r="U571" s="475">
        <v>3.1</v>
      </c>
      <c r="V571" s="475">
        <v>2690</v>
      </c>
      <c r="W571" s="475" t="s">
        <v>19</v>
      </c>
      <c r="X571" s="475" t="s">
        <v>19</v>
      </c>
      <c r="Y571" s="472">
        <v>2.06</v>
      </c>
      <c r="Z571" s="475">
        <v>230.9</v>
      </c>
      <c r="AA571" s="475">
        <v>132.69999999999999</v>
      </c>
      <c r="AB571" s="785"/>
      <c r="AC571" s="785"/>
      <c r="AD571" s="785"/>
      <c r="AE571" s="785"/>
      <c r="AF571" s="785"/>
      <c r="AG571" s="785"/>
      <c r="AH571" s="785"/>
    </row>
    <row r="572" spans="1:34" x14ac:dyDescent="0.25">
      <c r="A572" s="1238" t="s">
        <v>83</v>
      </c>
      <c r="B572" s="504" t="s">
        <v>80</v>
      </c>
      <c r="C572" s="782" t="s">
        <v>183</v>
      </c>
      <c r="D572" s="917">
        <v>42135</v>
      </c>
      <c r="E572" s="405" t="s">
        <v>154</v>
      </c>
      <c r="F572" s="504"/>
      <c r="G572" s="504"/>
      <c r="H572" s="504"/>
      <c r="I572" s="783" t="s">
        <v>137</v>
      </c>
      <c r="J572" s="1238"/>
      <c r="K572" s="1238"/>
      <c r="L572" s="1238"/>
      <c r="M572" s="472">
        <v>3.0000000000000001E-3</v>
      </c>
      <c r="N572" s="472">
        <v>0.06</v>
      </c>
      <c r="O572" s="473">
        <v>0.02</v>
      </c>
      <c r="P572" s="472">
        <v>0.91600000000000004</v>
      </c>
      <c r="Q572" s="473">
        <v>0.97</v>
      </c>
      <c r="R572" s="475">
        <v>27.6</v>
      </c>
      <c r="S572" s="473">
        <v>1.78</v>
      </c>
      <c r="T572" s="473"/>
      <c r="U572" s="475"/>
      <c r="V572" s="475"/>
      <c r="W572" s="946" t="s">
        <v>19</v>
      </c>
      <c r="X572" s="946" t="s">
        <v>19</v>
      </c>
      <c r="Y572" s="472">
        <v>2.0859999999999999</v>
      </c>
      <c r="Z572" s="475">
        <v>262</v>
      </c>
      <c r="AA572" s="475">
        <v>126.5</v>
      </c>
      <c r="AB572" s="785"/>
      <c r="AC572" s="785"/>
      <c r="AD572" s="785"/>
      <c r="AE572" s="782"/>
      <c r="AF572" s="782"/>
      <c r="AG572" s="782"/>
      <c r="AH572" s="785"/>
    </row>
    <row r="573" spans="1:34" x14ac:dyDescent="0.25">
      <c r="A573" s="1238" t="s">
        <v>83</v>
      </c>
      <c r="B573" s="514" t="s">
        <v>81</v>
      </c>
      <c r="C573" s="782" t="s">
        <v>183</v>
      </c>
      <c r="D573" s="916">
        <v>42135</v>
      </c>
      <c r="E573" s="405" t="s">
        <v>154</v>
      </c>
      <c r="F573" s="922">
        <v>4.1666666666666664E-2</v>
      </c>
      <c r="G573" s="504"/>
      <c r="H573" s="504"/>
      <c r="I573" s="783" t="s">
        <v>137</v>
      </c>
      <c r="J573" s="1238"/>
      <c r="K573" s="1238"/>
      <c r="L573" s="1238"/>
      <c r="M573" s="472">
        <v>3.0000000000000001E-3</v>
      </c>
      <c r="N573" s="472">
        <v>4.2000000000000003E-2</v>
      </c>
      <c r="O573" s="473">
        <v>0.05</v>
      </c>
      <c r="P573" s="472">
        <v>0.55300000000000005</v>
      </c>
      <c r="Q573" s="473">
        <v>0.76</v>
      </c>
      <c r="R573" s="475">
        <v>8.8000000000000007</v>
      </c>
      <c r="S573" s="473">
        <v>3.44</v>
      </c>
      <c r="T573" s="473"/>
      <c r="U573" s="475"/>
      <c r="V573" s="475"/>
      <c r="W573" s="946" t="s">
        <v>19</v>
      </c>
      <c r="X573" s="946" t="s">
        <v>19</v>
      </c>
      <c r="Y573" s="472">
        <v>0.41099999999999998</v>
      </c>
      <c r="Z573" s="475">
        <v>164.9</v>
      </c>
      <c r="AA573" s="475">
        <v>88.5</v>
      </c>
      <c r="AB573" s="785"/>
      <c r="AC573" s="785"/>
      <c r="AD573" s="785"/>
      <c r="AE573" s="785"/>
      <c r="AF573" s="785"/>
      <c r="AG573" s="782"/>
      <c r="AH573" s="785"/>
    </row>
    <row r="574" spans="1:34" x14ac:dyDescent="0.25">
      <c r="A574" s="1238" t="s">
        <v>83</v>
      </c>
      <c r="B574" s="1238" t="s">
        <v>80</v>
      </c>
      <c r="C574" s="785" t="s">
        <v>183</v>
      </c>
      <c r="D574" s="917">
        <v>42138</v>
      </c>
      <c r="E574" s="405" t="s">
        <v>154</v>
      </c>
      <c r="F574" s="406">
        <v>0.50347222222222221</v>
      </c>
      <c r="G574" s="1238"/>
      <c r="H574" s="1238"/>
      <c r="I574" s="783" t="s">
        <v>137</v>
      </c>
      <c r="J574" s="1238"/>
      <c r="K574" s="1238"/>
      <c r="L574" s="1238"/>
      <c r="M574" s="472">
        <v>5.0000000000000001E-3</v>
      </c>
      <c r="N574" s="472">
        <v>4.2000000000000003E-2</v>
      </c>
      <c r="O574" s="473">
        <v>0.02</v>
      </c>
      <c r="P574" s="472">
        <v>0.90400000000000003</v>
      </c>
      <c r="Q574" s="473">
        <v>0.94</v>
      </c>
      <c r="R574" s="475">
        <v>29.9</v>
      </c>
      <c r="S574" s="473">
        <v>1.2</v>
      </c>
      <c r="T574" s="473"/>
      <c r="U574" s="475">
        <v>81.599999999999994</v>
      </c>
      <c r="V574" s="475">
        <v>1732.9</v>
      </c>
      <c r="W574" s="475" t="s">
        <v>19</v>
      </c>
      <c r="X574" s="475" t="s">
        <v>19</v>
      </c>
      <c r="Y574" s="472">
        <v>1.857</v>
      </c>
      <c r="Z574" s="475">
        <v>299</v>
      </c>
      <c r="AA574" s="475">
        <v>156.5</v>
      </c>
      <c r="AB574" s="785"/>
      <c r="AC574" s="785"/>
      <c r="AD574" s="785"/>
      <c r="AE574" s="785"/>
      <c r="AF574" s="785"/>
      <c r="AG574" s="785"/>
      <c r="AH574" s="785"/>
    </row>
    <row r="575" spans="1:34" x14ac:dyDescent="0.25">
      <c r="A575" s="1238" t="s">
        <v>83</v>
      </c>
      <c r="B575" s="1238" t="s">
        <v>80</v>
      </c>
      <c r="C575" s="785" t="s">
        <v>183</v>
      </c>
      <c r="D575" s="917">
        <v>42142</v>
      </c>
      <c r="E575" s="405" t="s">
        <v>154</v>
      </c>
      <c r="F575" s="406">
        <v>0.53819444444444442</v>
      </c>
      <c r="G575" s="1238"/>
      <c r="H575" s="1238"/>
      <c r="I575" s="783" t="s">
        <v>137</v>
      </c>
      <c r="J575" s="1238"/>
      <c r="K575" s="1238"/>
      <c r="L575" s="1238"/>
      <c r="M575" s="472">
        <v>2E-3</v>
      </c>
      <c r="N575" s="472">
        <v>0.02</v>
      </c>
      <c r="O575" s="473">
        <v>0</v>
      </c>
      <c r="P575" s="472">
        <v>0.89700000000000002</v>
      </c>
      <c r="Q575" s="473">
        <v>0.93</v>
      </c>
      <c r="R575" s="475">
        <v>0.3</v>
      </c>
      <c r="S575" s="473">
        <v>1.28</v>
      </c>
      <c r="T575" s="473"/>
      <c r="U575" s="475">
        <v>32.299999999999997</v>
      </c>
      <c r="V575" s="475">
        <v>1732.9</v>
      </c>
      <c r="W575" s="475" t="s">
        <v>19</v>
      </c>
      <c r="X575" s="946" t="s">
        <v>19</v>
      </c>
      <c r="Y575" s="472">
        <v>1.5660000000000001</v>
      </c>
      <c r="Z575" s="475">
        <v>346</v>
      </c>
      <c r="AA575" s="475">
        <v>173.1</v>
      </c>
      <c r="AB575" s="785"/>
      <c r="AC575" s="785"/>
      <c r="AD575" s="785"/>
      <c r="AE575" s="785"/>
      <c r="AF575" s="785"/>
      <c r="AG575" s="785"/>
      <c r="AH575" s="785"/>
    </row>
    <row r="576" spans="1:34" x14ac:dyDescent="0.25">
      <c r="A576" s="1238" t="s">
        <v>83</v>
      </c>
      <c r="B576" s="1238" t="s">
        <v>80</v>
      </c>
      <c r="C576" s="785" t="s">
        <v>183</v>
      </c>
      <c r="D576" s="917">
        <v>42150</v>
      </c>
      <c r="E576" s="405" t="s">
        <v>154</v>
      </c>
      <c r="F576" s="434"/>
      <c r="G576" s="434"/>
      <c r="H576" s="1238"/>
      <c r="I576" s="783" t="s">
        <v>93</v>
      </c>
      <c r="J576" s="1238"/>
      <c r="K576" s="1238"/>
      <c r="L576" s="1238"/>
      <c r="M576" s="472">
        <v>7.0000000000000001E-3</v>
      </c>
      <c r="N576" s="472">
        <v>1.2E-2</v>
      </c>
      <c r="O576" s="473">
        <v>0.01</v>
      </c>
      <c r="P576" s="472">
        <v>0.752</v>
      </c>
      <c r="Q576" s="473" t="s">
        <v>19</v>
      </c>
      <c r="R576" s="475">
        <v>1</v>
      </c>
      <c r="S576" s="473">
        <v>0.78</v>
      </c>
      <c r="T576" s="473"/>
      <c r="U576" s="475">
        <v>272.3</v>
      </c>
      <c r="V576" s="475">
        <v>11060</v>
      </c>
      <c r="W576" s="475" t="s">
        <v>19</v>
      </c>
      <c r="X576" s="946" t="s">
        <v>19</v>
      </c>
      <c r="Y576" s="472">
        <v>1.65</v>
      </c>
      <c r="Z576" s="475">
        <v>297</v>
      </c>
      <c r="AA576" s="475">
        <v>146</v>
      </c>
      <c r="AB576" s="785"/>
      <c r="AC576" s="785"/>
      <c r="AD576" s="785"/>
      <c r="AE576" s="785"/>
      <c r="AF576" s="785"/>
      <c r="AG576" s="785"/>
      <c r="AH576" s="785"/>
    </row>
    <row r="577" spans="1:34" x14ac:dyDescent="0.25">
      <c r="A577" s="1238" t="s">
        <v>83</v>
      </c>
      <c r="B577" s="514" t="s">
        <v>81</v>
      </c>
      <c r="C577" s="785" t="s">
        <v>183</v>
      </c>
      <c r="D577" s="916">
        <v>42150</v>
      </c>
      <c r="E577" s="405" t="s">
        <v>154</v>
      </c>
      <c r="F577" s="434"/>
      <c r="G577" s="434"/>
      <c r="H577" s="1238"/>
      <c r="I577" s="783" t="s">
        <v>93</v>
      </c>
      <c r="J577" s="1238"/>
      <c r="K577" s="1238"/>
      <c r="L577" s="1238"/>
      <c r="M577" s="472">
        <v>7.0000000000000001E-3</v>
      </c>
      <c r="N577" s="472">
        <v>0.112</v>
      </c>
      <c r="O577" s="473">
        <v>0.04</v>
      </c>
      <c r="P577" s="472">
        <v>1.19</v>
      </c>
      <c r="Q577" s="473" t="s">
        <v>19</v>
      </c>
      <c r="R577" s="475">
        <v>131.9</v>
      </c>
      <c r="S577" s="473">
        <v>1.23</v>
      </c>
      <c r="T577" s="473"/>
      <c r="U577" s="475">
        <v>69.7</v>
      </c>
      <c r="V577" s="704">
        <v>2419.3000000000002</v>
      </c>
      <c r="W577" s="475" t="s">
        <v>19</v>
      </c>
      <c r="X577" s="946" t="s">
        <v>19</v>
      </c>
      <c r="Y577" s="472">
        <v>0.93400000000000005</v>
      </c>
      <c r="Z577" s="475">
        <v>284</v>
      </c>
      <c r="AA577" s="475">
        <v>141.30000000000001</v>
      </c>
      <c r="AB577" s="785"/>
      <c r="AC577" s="785"/>
      <c r="AD577" s="785"/>
      <c r="AE577" s="785"/>
      <c r="AF577" s="785"/>
      <c r="AG577" s="785"/>
      <c r="AH577" s="785"/>
    </row>
    <row r="578" spans="1:34" x14ac:dyDescent="0.25">
      <c r="A578" s="785" t="s">
        <v>83</v>
      </c>
      <c r="B578" s="785" t="s">
        <v>80</v>
      </c>
      <c r="C578" s="785" t="s">
        <v>183</v>
      </c>
      <c r="D578" s="836">
        <v>42177</v>
      </c>
      <c r="E578" s="405" t="s">
        <v>154</v>
      </c>
      <c r="F578" s="837">
        <v>0.4375</v>
      </c>
      <c r="G578" s="785"/>
      <c r="H578" s="785" t="s">
        <v>174</v>
      </c>
      <c r="I578" s="785" t="s">
        <v>137</v>
      </c>
      <c r="J578" s="785"/>
      <c r="K578" s="785"/>
      <c r="L578" s="785"/>
      <c r="M578" s="785">
        <v>5.0000000000000001E-3</v>
      </c>
      <c r="N578" s="785">
        <v>4.8000000000000001E-2</v>
      </c>
      <c r="O578" s="785">
        <v>7.0000000000000007E-2</v>
      </c>
      <c r="P578" s="785">
        <v>0.65300000000000002</v>
      </c>
      <c r="Q578" s="785">
        <v>0.76</v>
      </c>
      <c r="R578" s="785">
        <v>47.3</v>
      </c>
      <c r="S578" s="785">
        <v>1.86</v>
      </c>
      <c r="T578" s="785"/>
      <c r="U578" s="785">
        <v>21.1</v>
      </c>
      <c r="V578" s="785">
        <v>1986.3</v>
      </c>
      <c r="W578" s="785"/>
      <c r="X578" s="785"/>
      <c r="Y578" s="785">
        <v>1.99</v>
      </c>
      <c r="Z578" s="785">
        <v>341</v>
      </c>
      <c r="AA578" s="785">
        <v>169.8</v>
      </c>
      <c r="AB578" s="785"/>
      <c r="AC578" s="785"/>
      <c r="AD578" s="785"/>
      <c r="AE578" s="785"/>
      <c r="AF578" s="785"/>
      <c r="AG578" s="785"/>
      <c r="AH578" s="785"/>
    </row>
    <row r="579" spans="1:34" x14ac:dyDescent="0.25">
      <c r="A579" s="785" t="s">
        <v>83</v>
      </c>
      <c r="B579" s="785" t="s">
        <v>80</v>
      </c>
      <c r="C579" s="785" t="s">
        <v>183</v>
      </c>
      <c r="D579" s="836">
        <v>42184</v>
      </c>
      <c r="E579" s="405" t="s">
        <v>154</v>
      </c>
      <c r="F579" s="837">
        <v>0.51041666666666663</v>
      </c>
      <c r="G579" s="785"/>
      <c r="H579" s="785" t="s">
        <v>174</v>
      </c>
      <c r="I579" s="785" t="s">
        <v>137</v>
      </c>
      <c r="J579" s="785"/>
      <c r="K579" s="785"/>
      <c r="L579" s="785"/>
      <c r="M579" s="782">
        <v>8.0000000000000002E-3</v>
      </c>
      <c r="N579" s="782">
        <v>2.1999999999999999E-2</v>
      </c>
      <c r="O579" s="782">
        <v>0.05</v>
      </c>
      <c r="P579" s="782">
        <v>0.39400000000000002</v>
      </c>
      <c r="Q579" s="782">
        <v>0.42</v>
      </c>
      <c r="R579" s="782">
        <v>56.8</v>
      </c>
      <c r="S579" s="782">
        <v>4.17</v>
      </c>
      <c r="T579" s="782"/>
      <c r="U579" s="782">
        <v>82.3</v>
      </c>
      <c r="V579" s="782">
        <v>11450</v>
      </c>
      <c r="W579" s="782"/>
      <c r="X579" s="782"/>
      <c r="Y579" s="782">
        <v>2.63</v>
      </c>
      <c r="Z579" s="782">
        <v>342</v>
      </c>
      <c r="AA579" s="785">
        <v>167.8</v>
      </c>
      <c r="AB579" s="785"/>
      <c r="AC579" s="785"/>
      <c r="AD579" s="785"/>
      <c r="AE579" s="785"/>
      <c r="AF579" s="785"/>
      <c r="AG579" s="785"/>
      <c r="AH579" s="785"/>
    </row>
    <row r="580" spans="1:34" x14ac:dyDescent="0.25">
      <c r="A580" s="785" t="s">
        <v>83</v>
      </c>
      <c r="B580" s="785" t="s">
        <v>80</v>
      </c>
      <c r="C580" s="785" t="s">
        <v>183</v>
      </c>
      <c r="D580" s="836">
        <v>42194</v>
      </c>
      <c r="E580" s="405" t="s">
        <v>154</v>
      </c>
      <c r="F580" s="837">
        <v>0.5</v>
      </c>
      <c r="G580" s="785"/>
      <c r="H580" s="785" t="s">
        <v>93</v>
      </c>
      <c r="I580" s="785" t="s">
        <v>93</v>
      </c>
      <c r="J580" s="785"/>
      <c r="K580" s="785"/>
      <c r="L580" s="785"/>
      <c r="M580" s="785">
        <v>7.0000000000000001E-3</v>
      </c>
      <c r="N580" s="785">
        <v>0.03</v>
      </c>
      <c r="O580" s="785">
        <v>1.4999999999999999E-2</v>
      </c>
      <c r="P580" s="785">
        <v>0.52</v>
      </c>
      <c r="Q580" s="785">
        <v>0.62</v>
      </c>
      <c r="R580" s="785">
        <v>7.1</v>
      </c>
      <c r="S580" s="785">
        <v>2.52</v>
      </c>
      <c r="T580" s="785"/>
      <c r="U580" s="785">
        <v>63.7</v>
      </c>
      <c r="V580" s="785">
        <v>12330</v>
      </c>
      <c r="W580" s="785"/>
      <c r="X580" s="785"/>
      <c r="Y580" s="785">
        <v>2.08</v>
      </c>
      <c r="Z580" s="785">
        <v>171</v>
      </c>
      <c r="AA580" s="785">
        <v>78.400000000000006</v>
      </c>
      <c r="AB580" s="785"/>
      <c r="AC580" s="785"/>
      <c r="AD580" s="785"/>
      <c r="AE580" s="785"/>
      <c r="AF580" s="785"/>
      <c r="AG580" s="785"/>
      <c r="AH580" s="785"/>
    </row>
    <row r="581" spans="1:34" x14ac:dyDescent="0.25">
      <c r="A581" s="782" t="s">
        <v>111</v>
      </c>
      <c r="B581" s="786" t="s">
        <v>112</v>
      </c>
      <c r="C581" s="786" t="s">
        <v>112</v>
      </c>
      <c r="D581" s="787">
        <v>41855</v>
      </c>
      <c r="E581" s="405" t="s">
        <v>154</v>
      </c>
      <c r="F581" s="788">
        <v>0.40625</v>
      </c>
      <c r="G581" s="786" t="s">
        <v>96</v>
      </c>
      <c r="H581" s="786" t="s">
        <v>93</v>
      </c>
      <c r="I581" s="783" t="s">
        <v>93</v>
      </c>
      <c r="J581" s="786"/>
      <c r="K581" s="786"/>
      <c r="L581" s="786"/>
      <c r="M581" s="782"/>
      <c r="N581" s="782"/>
      <c r="O581" s="782"/>
      <c r="P581" s="782"/>
      <c r="Q581" s="782"/>
      <c r="R581" s="782"/>
      <c r="S581" s="785"/>
      <c r="T581" s="789">
        <v>8.17</v>
      </c>
      <c r="U581" s="790">
        <v>34</v>
      </c>
      <c r="V581" s="782"/>
      <c r="W581" s="782"/>
      <c r="X581" s="789">
        <v>7.33</v>
      </c>
      <c r="Y581" s="782"/>
      <c r="Z581" s="786">
        <v>89</v>
      </c>
      <c r="AA581" s="782"/>
      <c r="AB581" s="786">
        <v>20.2</v>
      </c>
      <c r="AC581" s="786">
        <v>0</v>
      </c>
      <c r="AD581" s="786">
        <v>20</v>
      </c>
      <c r="AE581" s="789">
        <v>20.420000000000002</v>
      </c>
      <c r="AF581" s="789">
        <v>90.6</v>
      </c>
      <c r="AG581" s="789">
        <v>1.95</v>
      </c>
      <c r="AH581" s="786">
        <v>13</v>
      </c>
    </row>
    <row r="582" spans="1:34" x14ac:dyDescent="0.25">
      <c r="A582" s="782" t="s">
        <v>111</v>
      </c>
      <c r="B582" s="786" t="s">
        <v>112</v>
      </c>
      <c r="C582" s="786" t="s">
        <v>112</v>
      </c>
      <c r="D582" s="787">
        <v>41914</v>
      </c>
      <c r="E582" s="405" t="s">
        <v>154</v>
      </c>
      <c r="F582" s="788">
        <v>0.54791666666666672</v>
      </c>
      <c r="G582" s="791" t="s">
        <v>96</v>
      </c>
      <c r="H582" s="786" t="s">
        <v>93</v>
      </c>
      <c r="I582" s="783" t="s">
        <v>93</v>
      </c>
      <c r="J582" s="786"/>
      <c r="K582" s="786"/>
      <c r="L582" s="786"/>
      <c r="M582" s="782"/>
      <c r="N582" s="782"/>
      <c r="O582" s="782"/>
      <c r="P582" s="782"/>
      <c r="Q582" s="782"/>
      <c r="R582" s="782"/>
      <c r="S582" s="785"/>
      <c r="T582" s="789">
        <v>8.41</v>
      </c>
      <c r="U582" s="790">
        <v>102</v>
      </c>
      <c r="V582" s="782"/>
      <c r="W582" s="782"/>
      <c r="X582" s="789">
        <v>7.48</v>
      </c>
      <c r="Y582" s="782"/>
      <c r="Z582" s="786">
        <v>139</v>
      </c>
      <c r="AA582" s="782"/>
      <c r="AB582" s="782"/>
      <c r="AC582" s="782"/>
      <c r="AD582" s="782"/>
      <c r="AE582" s="789">
        <v>20.99</v>
      </c>
      <c r="AF582" s="789">
        <v>94.3</v>
      </c>
      <c r="AG582" s="789">
        <v>1.1000000000000001</v>
      </c>
      <c r="AH582" s="782"/>
    </row>
    <row r="583" spans="1:34" x14ac:dyDescent="0.25">
      <c r="A583" s="782" t="s">
        <v>111</v>
      </c>
      <c r="B583" s="786" t="s">
        <v>112</v>
      </c>
      <c r="C583" s="786" t="s">
        <v>112</v>
      </c>
      <c r="D583" s="787">
        <v>41921</v>
      </c>
      <c r="E583" s="405" t="s">
        <v>154</v>
      </c>
      <c r="F583" s="788">
        <v>0.52361111111111114</v>
      </c>
      <c r="G583" s="786" t="s">
        <v>96</v>
      </c>
      <c r="H583" s="786" t="s">
        <v>93</v>
      </c>
      <c r="I583" s="783" t="s">
        <v>93</v>
      </c>
      <c r="J583" s="786"/>
      <c r="K583" s="786"/>
      <c r="L583" s="786"/>
      <c r="M583" s="782"/>
      <c r="N583" s="782"/>
      <c r="O583" s="782"/>
      <c r="P583" s="782"/>
      <c r="Q583" s="782"/>
      <c r="R583" s="782"/>
      <c r="S583" s="785"/>
      <c r="T583" s="789">
        <v>9.1</v>
      </c>
      <c r="U583" s="790">
        <v>48</v>
      </c>
      <c r="V583" s="782"/>
      <c r="W583" s="782"/>
      <c r="X583" s="789">
        <v>7.5</v>
      </c>
      <c r="Y583" s="782"/>
      <c r="Z583" s="786">
        <v>143</v>
      </c>
      <c r="AA583" s="782"/>
      <c r="AB583" s="782"/>
      <c r="AC583" s="782"/>
      <c r="AD583" s="782"/>
      <c r="AE583" s="789">
        <v>19.3</v>
      </c>
      <c r="AF583" s="789">
        <v>98.8</v>
      </c>
      <c r="AG583" s="789">
        <v>0.88</v>
      </c>
      <c r="AH583" s="782"/>
    </row>
    <row r="584" spans="1:34" x14ac:dyDescent="0.25">
      <c r="A584" s="782" t="s">
        <v>111</v>
      </c>
      <c r="B584" s="786" t="s">
        <v>112</v>
      </c>
      <c r="C584" s="786" t="s">
        <v>112</v>
      </c>
      <c r="D584" s="787">
        <v>41927</v>
      </c>
      <c r="E584" s="405" t="s">
        <v>154</v>
      </c>
      <c r="F584" s="788">
        <v>0.54305555555555551</v>
      </c>
      <c r="G584" s="786" t="s">
        <v>96</v>
      </c>
      <c r="H584" s="786" t="s">
        <v>100</v>
      </c>
      <c r="I584" s="783" t="s">
        <v>93</v>
      </c>
      <c r="J584" s="786"/>
      <c r="K584" s="786"/>
      <c r="L584" s="786"/>
      <c r="M584" s="782"/>
      <c r="N584" s="782"/>
      <c r="O584" s="782"/>
      <c r="P584" s="782"/>
      <c r="Q584" s="782"/>
      <c r="R584" s="782"/>
      <c r="S584" s="785"/>
      <c r="T584" s="789">
        <v>9.44</v>
      </c>
      <c r="U584" s="790">
        <v>124</v>
      </c>
      <c r="V584" s="782"/>
      <c r="W584" s="782"/>
      <c r="X584" s="789">
        <v>7.37</v>
      </c>
      <c r="Y584" s="782"/>
      <c r="Z584" s="786">
        <v>165</v>
      </c>
      <c r="AA584" s="782"/>
      <c r="AB584" s="782"/>
      <c r="AC584" s="782"/>
      <c r="AD584" s="782"/>
      <c r="AE584" s="789">
        <v>15.16</v>
      </c>
      <c r="AF584" s="789">
        <v>94</v>
      </c>
      <c r="AG584" s="789">
        <v>11.7</v>
      </c>
      <c r="AH584" s="782"/>
    </row>
    <row r="585" spans="1:34" x14ac:dyDescent="0.25">
      <c r="A585" s="782" t="s">
        <v>111</v>
      </c>
      <c r="B585" s="786" t="s">
        <v>112</v>
      </c>
      <c r="C585" s="786" t="s">
        <v>112</v>
      </c>
      <c r="D585" s="787">
        <v>41934</v>
      </c>
      <c r="E585" s="405" t="s">
        <v>154</v>
      </c>
      <c r="F585" s="788">
        <v>0.54513888888888884</v>
      </c>
      <c r="G585" s="786" t="s">
        <v>98</v>
      </c>
      <c r="H585" s="786" t="s">
        <v>93</v>
      </c>
      <c r="I585" s="783" t="s">
        <v>93</v>
      </c>
      <c r="J585" s="786"/>
      <c r="K585" s="786"/>
      <c r="L585" s="786"/>
      <c r="M585" s="782"/>
      <c r="N585" s="782"/>
      <c r="O585" s="782"/>
      <c r="P585" s="782"/>
      <c r="Q585" s="782"/>
      <c r="R585" s="782"/>
      <c r="S585" s="785"/>
      <c r="T585" s="789">
        <v>9.44</v>
      </c>
      <c r="U585" s="790">
        <v>66</v>
      </c>
      <c r="V585" s="782"/>
      <c r="W585" s="782"/>
      <c r="X585" s="789">
        <v>7.34</v>
      </c>
      <c r="Y585" s="782"/>
      <c r="Z585" s="786">
        <v>86</v>
      </c>
      <c r="AA585" s="782"/>
      <c r="AB585" s="782"/>
      <c r="AC585" s="782"/>
      <c r="AD585" s="782"/>
      <c r="AE585" s="789">
        <v>15.23</v>
      </c>
      <c r="AF585" s="789">
        <v>94.1</v>
      </c>
      <c r="AG585" s="789">
        <v>1.97</v>
      </c>
      <c r="AH585" s="782"/>
    </row>
    <row r="586" spans="1:34" x14ac:dyDescent="0.25">
      <c r="A586" s="782" t="s">
        <v>111</v>
      </c>
      <c r="B586" s="786" t="s">
        <v>112</v>
      </c>
      <c r="C586" s="786" t="s">
        <v>112</v>
      </c>
      <c r="D586" s="787">
        <v>41941</v>
      </c>
      <c r="E586" s="405" t="s">
        <v>154</v>
      </c>
      <c r="F586" s="788">
        <v>0.52638888888888891</v>
      </c>
      <c r="G586" s="786" t="s">
        <v>96</v>
      </c>
      <c r="H586" s="786" t="s">
        <v>93</v>
      </c>
      <c r="I586" s="783" t="s">
        <v>93</v>
      </c>
      <c r="J586" s="786"/>
      <c r="K586" s="786"/>
      <c r="L586" s="786"/>
      <c r="M586" s="782"/>
      <c r="N586" s="782"/>
      <c r="O586" s="782"/>
      <c r="P586" s="782"/>
      <c r="Q586" s="782"/>
      <c r="R586" s="782"/>
      <c r="S586" s="785"/>
      <c r="T586" s="789">
        <v>9.8800000000000008</v>
      </c>
      <c r="U586" s="790">
        <v>55</v>
      </c>
      <c r="V586" s="782"/>
      <c r="W586" s="782"/>
      <c r="X586" s="789">
        <v>7.29</v>
      </c>
      <c r="Y586" s="782"/>
      <c r="Z586" s="786">
        <v>107</v>
      </c>
      <c r="AA586" s="782"/>
      <c r="AB586" s="782"/>
      <c r="AC586" s="782"/>
      <c r="AD586" s="782"/>
      <c r="AE586" s="789">
        <v>14.3</v>
      </c>
      <c r="AF586" s="789">
        <v>96.6</v>
      </c>
      <c r="AG586" s="789">
        <v>1.75</v>
      </c>
      <c r="AH586" s="782"/>
    </row>
    <row r="587" spans="1:34" x14ac:dyDescent="0.25">
      <c r="A587" s="782" t="s">
        <v>111</v>
      </c>
      <c r="B587" s="786" t="s">
        <v>112</v>
      </c>
      <c r="C587" s="786" t="s">
        <v>112</v>
      </c>
      <c r="D587" s="787">
        <v>41948</v>
      </c>
      <c r="E587" s="405" t="s">
        <v>154</v>
      </c>
      <c r="F587" s="788">
        <v>0.52916666666666667</v>
      </c>
      <c r="G587" s="786" t="s">
        <v>98</v>
      </c>
      <c r="H587" s="786" t="s">
        <v>103</v>
      </c>
      <c r="I587" s="783" t="s">
        <v>137</v>
      </c>
      <c r="J587" s="786"/>
      <c r="K587" s="786"/>
      <c r="L587" s="786"/>
      <c r="M587" s="782"/>
      <c r="N587" s="782"/>
      <c r="O587" s="782"/>
      <c r="P587" s="782"/>
      <c r="Q587" s="782"/>
      <c r="R587" s="782"/>
      <c r="S587" s="785"/>
      <c r="T587" s="789">
        <v>9.9499999999999993</v>
      </c>
      <c r="U587" s="790">
        <v>161</v>
      </c>
      <c r="V587" s="782"/>
      <c r="W587" s="782"/>
      <c r="X587" s="789">
        <v>7.66</v>
      </c>
      <c r="Y587" s="782"/>
      <c r="Z587" s="786">
        <v>108</v>
      </c>
      <c r="AA587" s="782"/>
      <c r="AB587" s="782"/>
      <c r="AC587" s="782"/>
      <c r="AD587" s="782"/>
      <c r="AE587" s="789">
        <v>14.16</v>
      </c>
      <c r="AF587" s="789">
        <v>96.9</v>
      </c>
      <c r="AG587" s="789">
        <v>7.15</v>
      </c>
      <c r="AH587" s="782"/>
    </row>
    <row r="588" spans="1:34" x14ac:dyDescent="0.25">
      <c r="A588" s="782" t="s">
        <v>111</v>
      </c>
      <c r="B588" s="786" t="s">
        <v>112</v>
      </c>
      <c r="C588" s="786" t="s">
        <v>112</v>
      </c>
      <c r="D588" s="787">
        <v>41955</v>
      </c>
      <c r="E588" s="405" t="s">
        <v>154</v>
      </c>
      <c r="F588" s="788">
        <v>0.47986111111111113</v>
      </c>
      <c r="G588" s="786" t="s">
        <v>96</v>
      </c>
      <c r="H588" s="786" t="s">
        <v>93</v>
      </c>
      <c r="I588" s="783" t="s">
        <v>93</v>
      </c>
      <c r="J588" s="786"/>
      <c r="K588" s="786"/>
      <c r="L588" s="786"/>
      <c r="M588" s="782"/>
      <c r="N588" s="782"/>
      <c r="O588" s="782"/>
      <c r="P588" s="782"/>
      <c r="Q588" s="782"/>
      <c r="R588" s="782"/>
      <c r="S588" s="785"/>
      <c r="T588" s="792"/>
      <c r="U588" s="790">
        <v>32</v>
      </c>
      <c r="V588" s="782"/>
      <c r="W588" s="782"/>
      <c r="X588" s="789">
        <v>7.48</v>
      </c>
      <c r="Y588" s="782"/>
      <c r="Z588" s="786">
        <v>92</v>
      </c>
      <c r="AA588" s="782"/>
      <c r="AB588" s="782"/>
      <c r="AC588" s="782"/>
      <c r="AD588" s="782"/>
      <c r="AE588" s="789">
        <v>9.4600000000000009</v>
      </c>
      <c r="AF588" s="792"/>
      <c r="AG588" s="789">
        <v>2.5499999999999998</v>
      </c>
      <c r="AH588" s="782"/>
    </row>
    <row r="589" spans="1:34" x14ac:dyDescent="0.25">
      <c r="A589" s="782" t="s">
        <v>111</v>
      </c>
      <c r="B589" s="786" t="s">
        <v>112</v>
      </c>
      <c r="C589" s="786" t="s">
        <v>112</v>
      </c>
      <c r="D589" s="787">
        <v>41960</v>
      </c>
      <c r="E589" s="405" t="s">
        <v>154</v>
      </c>
      <c r="F589" s="788">
        <v>0.45833333333333331</v>
      </c>
      <c r="G589" s="786" t="s">
        <v>96</v>
      </c>
      <c r="H589" s="786" t="s">
        <v>93</v>
      </c>
      <c r="I589" s="783" t="s">
        <v>93</v>
      </c>
      <c r="J589" s="786"/>
      <c r="K589" s="786"/>
      <c r="L589" s="786"/>
      <c r="M589" s="782"/>
      <c r="N589" s="782"/>
      <c r="O589" s="782"/>
      <c r="P589" s="782"/>
      <c r="Q589" s="782"/>
      <c r="R589" s="782"/>
      <c r="S589" s="785"/>
      <c r="T589" s="789">
        <v>11.24</v>
      </c>
      <c r="U589" s="790">
        <v>15</v>
      </c>
      <c r="V589" s="782"/>
      <c r="W589" s="782"/>
      <c r="X589" s="789">
        <v>7.9</v>
      </c>
      <c r="Y589" s="782"/>
      <c r="Z589" s="786">
        <v>89</v>
      </c>
      <c r="AA589" s="782"/>
      <c r="AB589" s="782"/>
      <c r="AC589" s="782"/>
      <c r="AD589" s="782"/>
      <c r="AE589" s="789">
        <v>7.01</v>
      </c>
      <c r="AF589" s="789">
        <v>92.4</v>
      </c>
      <c r="AG589" s="789">
        <v>1.6</v>
      </c>
      <c r="AH589" s="782"/>
    </row>
    <row r="590" spans="1:34" x14ac:dyDescent="0.25">
      <c r="A590" s="782" t="s">
        <v>111</v>
      </c>
      <c r="B590" s="786" t="s">
        <v>112</v>
      </c>
      <c r="C590" s="786" t="s">
        <v>112</v>
      </c>
      <c r="D590" s="787">
        <v>41962</v>
      </c>
      <c r="E590" s="405" t="s">
        <v>154</v>
      </c>
      <c r="F590" s="788">
        <v>0.37777777777777777</v>
      </c>
      <c r="G590" s="786" t="s">
        <v>98</v>
      </c>
      <c r="H590" s="786" t="s">
        <v>93</v>
      </c>
      <c r="I590" s="783" t="s">
        <v>93</v>
      </c>
      <c r="J590" s="786"/>
      <c r="K590" s="786"/>
      <c r="L590" s="786"/>
      <c r="M590" s="782"/>
      <c r="N590" s="782"/>
      <c r="O590" s="782"/>
      <c r="P590" s="782"/>
      <c r="Q590" s="782"/>
      <c r="R590" s="782"/>
      <c r="S590" s="785"/>
      <c r="T590" s="789">
        <v>11.24</v>
      </c>
      <c r="U590" s="790">
        <v>6</v>
      </c>
      <c r="V590" s="782"/>
      <c r="W590" s="782"/>
      <c r="X590" s="789">
        <v>7.22</v>
      </c>
      <c r="Y590" s="782"/>
      <c r="Z590" s="786">
        <v>98</v>
      </c>
      <c r="AA590" s="782"/>
      <c r="AB590" s="782"/>
      <c r="AC590" s="782"/>
      <c r="AD590" s="782"/>
      <c r="AE590" s="789">
        <v>6.7</v>
      </c>
      <c r="AF590" s="789">
        <v>91.9</v>
      </c>
      <c r="AG590" s="789">
        <v>1.33</v>
      </c>
      <c r="AH590" s="782"/>
    </row>
    <row r="591" spans="1:34" x14ac:dyDescent="0.25">
      <c r="A591" s="782" t="s">
        <v>111</v>
      </c>
      <c r="B591" s="786" t="s">
        <v>112</v>
      </c>
      <c r="C591" s="786" t="s">
        <v>112</v>
      </c>
      <c r="D591" s="787">
        <v>41967</v>
      </c>
      <c r="E591" s="405" t="s">
        <v>154</v>
      </c>
      <c r="F591" s="788">
        <v>0.40625</v>
      </c>
      <c r="G591" s="786" t="s">
        <v>98</v>
      </c>
      <c r="H591" s="786" t="s">
        <v>93</v>
      </c>
      <c r="I591" s="783" t="s">
        <v>93</v>
      </c>
      <c r="J591" s="786"/>
      <c r="K591" s="786"/>
      <c r="L591" s="786"/>
      <c r="M591" s="782"/>
      <c r="N591" s="782"/>
      <c r="O591" s="782"/>
      <c r="P591" s="782"/>
      <c r="Q591" s="782"/>
      <c r="R591" s="782"/>
      <c r="S591" s="785"/>
      <c r="T591" s="789">
        <v>11</v>
      </c>
      <c r="U591" s="790">
        <v>54</v>
      </c>
      <c r="V591" s="782"/>
      <c r="W591" s="782"/>
      <c r="X591" s="789">
        <v>6.76</v>
      </c>
      <c r="Y591" s="782"/>
      <c r="Z591" s="786">
        <v>111</v>
      </c>
      <c r="AA591" s="782"/>
      <c r="AB591" s="782"/>
      <c r="AC591" s="782"/>
      <c r="AD591" s="782"/>
      <c r="AE591" s="789">
        <v>8.9499999999999993</v>
      </c>
      <c r="AF591" s="789">
        <v>95</v>
      </c>
      <c r="AG591" s="789">
        <v>3.76</v>
      </c>
      <c r="AH591" s="782"/>
    </row>
    <row r="592" spans="1:34" x14ac:dyDescent="0.25">
      <c r="A592" s="782" t="s">
        <v>111</v>
      </c>
      <c r="B592" s="786" t="s">
        <v>112</v>
      </c>
      <c r="C592" s="786" t="s">
        <v>112</v>
      </c>
      <c r="D592" s="787">
        <v>42037</v>
      </c>
      <c r="E592" s="405" t="s">
        <v>154</v>
      </c>
      <c r="F592" s="788">
        <v>0.4513888888888889</v>
      </c>
      <c r="G592" s="786" t="s">
        <v>96</v>
      </c>
      <c r="H592" s="786" t="s">
        <v>93</v>
      </c>
      <c r="I592" s="783" t="s">
        <v>93</v>
      </c>
      <c r="J592" s="786"/>
      <c r="K592" s="786"/>
      <c r="L592" s="786"/>
      <c r="M592" s="782"/>
      <c r="N592" s="782"/>
      <c r="O592" s="782"/>
      <c r="P592" s="782"/>
      <c r="Q592" s="782"/>
      <c r="R592" s="782"/>
      <c r="S592" s="785"/>
      <c r="T592" s="789">
        <v>12.88</v>
      </c>
      <c r="U592" s="790">
        <v>13</v>
      </c>
      <c r="V592" s="782"/>
      <c r="W592" s="782"/>
      <c r="X592" s="789">
        <v>6.3</v>
      </c>
      <c r="Y592" s="782"/>
      <c r="Z592" s="786">
        <v>67</v>
      </c>
      <c r="AA592" s="782"/>
      <c r="AB592" s="786">
        <v>-4</v>
      </c>
      <c r="AC592" s="786">
        <v>0</v>
      </c>
      <c r="AD592" s="786">
        <v>42</v>
      </c>
      <c r="AE592" s="789">
        <v>4.08</v>
      </c>
      <c r="AF592" s="789">
        <v>98.5</v>
      </c>
      <c r="AG592" s="789">
        <v>2.76</v>
      </c>
      <c r="AH592" s="782"/>
    </row>
    <row r="593" spans="1:34" x14ac:dyDescent="0.25">
      <c r="A593" s="782" t="s">
        <v>111</v>
      </c>
      <c r="B593" s="786" t="s">
        <v>112</v>
      </c>
      <c r="C593" s="786" t="s">
        <v>112</v>
      </c>
      <c r="D593" s="787">
        <v>42046</v>
      </c>
      <c r="E593" s="405" t="s">
        <v>154</v>
      </c>
      <c r="F593" s="788">
        <v>0.39791666666666664</v>
      </c>
      <c r="G593" s="786" t="s">
        <v>98</v>
      </c>
      <c r="H593" s="786" t="s">
        <v>93</v>
      </c>
      <c r="I593" s="783" t="s">
        <v>93</v>
      </c>
      <c r="J593" s="786"/>
      <c r="K593" s="786"/>
      <c r="L593" s="786"/>
      <c r="M593" s="782"/>
      <c r="N593" s="782"/>
      <c r="O593" s="782"/>
      <c r="P593" s="782"/>
      <c r="Q593" s="782"/>
      <c r="R593" s="782"/>
      <c r="S593" s="785"/>
      <c r="T593" s="789">
        <v>11.63</v>
      </c>
      <c r="U593" s="790">
        <v>19</v>
      </c>
      <c r="V593" s="782"/>
      <c r="W593" s="782"/>
      <c r="X593" s="789">
        <v>6.24</v>
      </c>
      <c r="Y593" s="782"/>
      <c r="Z593" s="786">
        <v>69</v>
      </c>
      <c r="AA593" s="782"/>
      <c r="AB593" s="786">
        <v>-4</v>
      </c>
      <c r="AC593" s="786">
        <v>0</v>
      </c>
      <c r="AD593" s="786">
        <v>30</v>
      </c>
      <c r="AE593" s="789">
        <v>5.84</v>
      </c>
      <c r="AF593" s="789">
        <v>93.1</v>
      </c>
      <c r="AG593" s="789">
        <v>2.2799999999999998</v>
      </c>
      <c r="AH593" s="782"/>
    </row>
    <row r="594" spans="1:34" x14ac:dyDescent="0.25">
      <c r="A594" s="782" t="s">
        <v>111</v>
      </c>
      <c r="B594" s="786" t="s">
        <v>112</v>
      </c>
      <c r="C594" s="786" t="s">
        <v>112</v>
      </c>
      <c r="D594" s="787">
        <v>42053</v>
      </c>
      <c r="E594" s="405" t="s">
        <v>154</v>
      </c>
      <c r="F594" s="788">
        <v>0.43958333333333333</v>
      </c>
      <c r="G594" s="786" t="s">
        <v>96</v>
      </c>
      <c r="H594" s="786" t="s">
        <v>93</v>
      </c>
      <c r="I594" s="783" t="s">
        <v>93</v>
      </c>
      <c r="J594" s="786"/>
      <c r="K594" s="786"/>
      <c r="L594" s="786"/>
      <c r="M594" s="782"/>
      <c r="N594" s="782"/>
      <c r="O594" s="782"/>
      <c r="P594" s="782"/>
      <c r="Q594" s="782"/>
      <c r="R594" s="782"/>
      <c r="S594" s="785"/>
      <c r="T594" s="789">
        <v>12.97</v>
      </c>
      <c r="U594" s="790">
        <v>13</v>
      </c>
      <c r="V594" s="782"/>
      <c r="W594" s="782"/>
      <c r="X594" s="789">
        <v>7.33</v>
      </c>
      <c r="Y594" s="782"/>
      <c r="Z594" s="786">
        <v>64</v>
      </c>
      <c r="AA594" s="782"/>
      <c r="AB594" s="786">
        <v>-4</v>
      </c>
      <c r="AC594" s="786">
        <v>0</v>
      </c>
      <c r="AD594" s="786">
        <v>23</v>
      </c>
      <c r="AE594" s="789">
        <v>2.73</v>
      </c>
      <c r="AF594" s="789">
        <v>96.2</v>
      </c>
      <c r="AG594" s="789">
        <v>1.93</v>
      </c>
      <c r="AH594" s="782"/>
    </row>
    <row r="595" spans="1:34" x14ac:dyDescent="0.25">
      <c r="A595" s="782" t="s">
        <v>111</v>
      </c>
      <c r="B595" s="786" t="s">
        <v>112</v>
      </c>
      <c r="C595" s="786" t="s">
        <v>112</v>
      </c>
      <c r="D595" s="787">
        <v>42054</v>
      </c>
      <c r="E595" s="405" t="s">
        <v>154</v>
      </c>
      <c r="F595" s="788">
        <v>0.4152777777777778</v>
      </c>
      <c r="G595" s="786" t="s">
        <v>98</v>
      </c>
      <c r="H595" s="786" t="s">
        <v>93</v>
      </c>
      <c r="I595" s="783" t="s">
        <v>93</v>
      </c>
      <c r="J595" s="786"/>
      <c r="K595" s="786"/>
      <c r="L595" s="786"/>
      <c r="M595" s="782"/>
      <c r="N595" s="782"/>
      <c r="O595" s="782"/>
      <c r="P595" s="782"/>
      <c r="Q595" s="782"/>
      <c r="R595" s="782"/>
      <c r="S595" s="785"/>
      <c r="T595" s="792"/>
      <c r="U595" s="790">
        <v>1</v>
      </c>
      <c r="V595" s="782"/>
      <c r="W595" s="782"/>
      <c r="X595" s="792"/>
      <c r="Y595" s="782"/>
      <c r="Z595" s="793"/>
      <c r="AA595" s="782"/>
      <c r="AB595" s="786">
        <v>-4</v>
      </c>
      <c r="AC595" s="786">
        <v>0</v>
      </c>
      <c r="AD595" s="793"/>
      <c r="AE595" s="792"/>
      <c r="AF595" s="792"/>
      <c r="AG595" s="789">
        <v>1.84</v>
      </c>
      <c r="AH595" s="782"/>
    </row>
    <row r="596" spans="1:34" x14ac:dyDescent="0.25">
      <c r="A596" s="782" t="s">
        <v>111</v>
      </c>
      <c r="B596" s="786" t="s">
        <v>112</v>
      </c>
      <c r="C596" s="786" t="s">
        <v>112</v>
      </c>
      <c r="D596" s="787">
        <v>42054</v>
      </c>
      <c r="E596" s="405" t="s">
        <v>154</v>
      </c>
      <c r="F596" s="788">
        <v>0.41597222222222224</v>
      </c>
      <c r="G596" s="786" t="s">
        <v>98</v>
      </c>
      <c r="H596" s="786" t="s">
        <v>19</v>
      </c>
      <c r="I596" s="783" t="s">
        <v>93</v>
      </c>
      <c r="J596" s="786"/>
      <c r="K596" s="786"/>
      <c r="L596" s="786"/>
      <c r="M596" s="782"/>
      <c r="N596" s="782"/>
      <c r="O596" s="782"/>
      <c r="P596" s="782"/>
      <c r="Q596" s="782"/>
      <c r="R596" s="782"/>
      <c r="S596" s="785"/>
      <c r="T596" s="792"/>
      <c r="U596" s="794">
        <v>1</v>
      </c>
      <c r="V596" s="782"/>
      <c r="W596" s="782"/>
      <c r="X596" s="792"/>
      <c r="Y596" s="782"/>
      <c r="Z596" s="793"/>
      <c r="AA596" s="782"/>
      <c r="AB596" s="786">
        <v>-4</v>
      </c>
      <c r="AC596" s="786">
        <v>0</v>
      </c>
      <c r="AD596" s="793"/>
      <c r="AE596" s="792"/>
      <c r="AF596" s="792"/>
      <c r="AG596" s="789">
        <v>8.6999999999999994E-2</v>
      </c>
      <c r="AH596" s="782"/>
    </row>
    <row r="597" spans="1:34" x14ac:dyDescent="0.25">
      <c r="A597" s="782" t="s">
        <v>111</v>
      </c>
      <c r="B597" s="786" t="s">
        <v>112</v>
      </c>
      <c r="C597" s="786" t="s">
        <v>112</v>
      </c>
      <c r="D597" s="787">
        <v>42054</v>
      </c>
      <c r="E597" s="405" t="s">
        <v>154</v>
      </c>
      <c r="F597" s="788">
        <v>0.41458333333333336</v>
      </c>
      <c r="G597" s="786" t="s">
        <v>98</v>
      </c>
      <c r="H597" s="786" t="s">
        <v>93</v>
      </c>
      <c r="I597" s="783" t="s">
        <v>93</v>
      </c>
      <c r="J597" s="786"/>
      <c r="K597" s="786"/>
      <c r="L597" s="786"/>
      <c r="M597" s="782"/>
      <c r="N597" s="782"/>
      <c r="O597" s="782"/>
      <c r="P597" s="782"/>
      <c r="Q597" s="782"/>
      <c r="R597" s="782"/>
      <c r="S597" s="785"/>
      <c r="T597" s="789">
        <v>12.25</v>
      </c>
      <c r="U597" s="790">
        <v>5</v>
      </c>
      <c r="V597" s="782"/>
      <c r="W597" s="782"/>
      <c r="X597" s="789">
        <v>6.22</v>
      </c>
      <c r="Y597" s="782"/>
      <c r="Z597" s="786">
        <v>65</v>
      </c>
      <c r="AA597" s="782"/>
      <c r="AB597" s="786">
        <v>-4</v>
      </c>
      <c r="AC597" s="786">
        <v>0</v>
      </c>
      <c r="AD597" s="786">
        <v>21</v>
      </c>
      <c r="AE597" s="789">
        <v>2.88</v>
      </c>
      <c r="AF597" s="789">
        <v>91</v>
      </c>
      <c r="AG597" s="789">
        <v>1.86</v>
      </c>
      <c r="AH597" s="782"/>
    </row>
    <row r="598" spans="1:34" x14ac:dyDescent="0.25">
      <c r="A598" s="782" t="s">
        <v>111</v>
      </c>
      <c r="B598" s="786" t="s">
        <v>112</v>
      </c>
      <c r="C598" s="786" t="s">
        <v>112</v>
      </c>
      <c r="D598" s="787">
        <v>42060</v>
      </c>
      <c r="E598" s="405" t="s">
        <v>154</v>
      </c>
      <c r="F598" s="788">
        <v>0.42083333333333334</v>
      </c>
      <c r="G598" s="786" t="s">
        <v>98</v>
      </c>
      <c r="H598" s="786" t="s">
        <v>93</v>
      </c>
      <c r="I598" s="783" t="s">
        <v>93</v>
      </c>
      <c r="J598" s="786"/>
      <c r="K598" s="786"/>
      <c r="L598" s="786"/>
      <c r="M598" s="782"/>
      <c r="N598" s="782"/>
      <c r="O598" s="782"/>
      <c r="P598" s="782"/>
      <c r="Q598" s="782"/>
      <c r="R598" s="782"/>
      <c r="S598" s="785"/>
      <c r="T598" s="789">
        <v>13.57</v>
      </c>
      <c r="U598" s="790">
        <v>15</v>
      </c>
      <c r="V598" s="782"/>
      <c r="W598" s="782"/>
      <c r="X598" s="789">
        <v>5.87</v>
      </c>
      <c r="Y598" s="782"/>
      <c r="Z598" s="786">
        <v>51</v>
      </c>
      <c r="AA598" s="782"/>
      <c r="AB598" s="786">
        <v>-4</v>
      </c>
      <c r="AC598" s="786">
        <v>0</v>
      </c>
      <c r="AD598" s="786">
        <v>110</v>
      </c>
      <c r="AE598" s="789">
        <v>2.89</v>
      </c>
      <c r="AF598" s="789">
        <v>100.5</v>
      </c>
      <c r="AG598" s="789">
        <v>6.82</v>
      </c>
      <c r="AH598" s="782"/>
    </row>
    <row r="599" spans="1:34" x14ac:dyDescent="0.25">
      <c r="A599" s="782" t="s">
        <v>111</v>
      </c>
      <c r="B599" s="586" t="s">
        <v>112</v>
      </c>
      <c r="C599" s="586" t="s">
        <v>112</v>
      </c>
      <c r="D599" s="1206">
        <v>42065</v>
      </c>
      <c r="E599" s="405" t="s">
        <v>154</v>
      </c>
      <c r="F599" s="1209">
        <v>0.46875</v>
      </c>
      <c r="G599" s="586" t="s">
        <v>98</v>
      </c>
      <c r="H599" s="586" t="s">
        <v>93</v>
      </c>
      <c r="I599" s="586" t="s">
        <v>93</v>
      </c>
      <c r="J599" s="785"/>
      <c r="K599" s="785"/>
      <c r="L599" s="785"/>
      <c r="M599" s="785"/>
      <c r="N599" s="785"/>
      <c r="O599" s="785"/>
      <c r="P599" s="785"/>
      <c r="Q599" s="785"/>
      <c r="R599" s="785"/>
      <c r="S599" s="785"/>
      <c r="T599" s="758">
        <v>14.34</v>
      </c>
      <c r="U599" s="1217">
        <v>4</v>
      </c>
      <c r="V599" s="785"/>
      <c r="W599" s="785"/>
      <c r="X599" s="758">
        <v>5.98</v>
      </c>
      <c r="Y599" s="785"/>
      <c r="Z599" s="705">
        <v>48</v>
      </c>
      <c r="AA599" s="785"/>
      <c r="AB599" s="785"/>
      <c r="AC599" s="785"/>
      <c r="AD599" s="785"/>
      <c r="AE599" s="758">
        <v>3.19</v>
      </c>
      <c r="AF599" s="758">
        <v>107.1</v>
      </c>
      <c r="AG599" s="758">
        <v>4.58</v>
      </c>
      <c r="AH599" s="785"/>
    </row>
    <row r="600" spans="1:34" x14ac:dyDescent="0.25">
      <c r="A600" s="782" t="s">
        <v>111</v>
      </c>
      <c r="B600" s="586" t="s">
        <v>112</v>
      </c>
      <c r="C600" s="586" t="s">
        <v>112</v>
      </c>
      <c r="D600" s="1206">
        <v>42072</v>
      </c>
      <c r="E600" s="405" t="s">
        <v>154</v>
      </c>
      <c r="F600" s="1209">
        <v>0.44027777777777777</v>
      </c>
      <c r="G600" s="586" t="s">
        <v>96</v>
      </c>
      <c r="H600" s="586" t="s">
        <v>100</v>
      </c>
      <c r="I600" s="785" t="s">
        <v>137</v>
      </c>
      <c r="J600" s="785"/>
      <c r="K600" s="785"/>
      <c r="L600" s="785"/>
      <c r="M600" s="785"/>
      <c r="N600" s="785"/>
      <c r="O600" s="785"/>
      <c r="P600" s="785"/>
      <c r="Q600" s="785"/>
      <c r="R600" s="785"/>
      <c r="S600" s="785"/>
      <c r="T600" s="758">
        <v>12.97</v>
      </c>
      <c r="U600" s="1217">
        <v>6</v>
      </c>
      <c r="V600" s="785"/>
      <c r="W600" s="785"/>
      <c r="X600" s="758">
        <v>7.66</v>
      </c>
      <c r="Y600" s="785"/>
      <c r="Z600" s="705">
        <v>49</v>
      </c>
      <c r="AA600" s="785"/>
      <c r="AB600" s="785"/>
      <c r="AC600" s="785"/>
      <c r="AD600" s="785"/>
      <c r="AE600" s="758">
        <v>5.41</v>
      </c>
      <c r="AF600" s="758">
        <v>102.6</v>
      </c>
      <c r="AG600" s="758">
        <v>7</v>
      </c>
      <c r="AH600" s="785"/>
    </row>
    <row r="601" spans="1:34" x14ac:dyDescent="0.25">
      <c r="A601" s="782" t="s">
        <v>111</v>
      </c>
      <c r="B601" s="586" t="s">
        <v>112</v>
      </c>
      <c r="C601" s="586" t="s">
        <v>112</v>
      </c>
      <c r="D601" s="1206">
        <v>42074</v>
      </c>
      <c r="E601" s="405" t="s">
        <v>154</v>
      </c>
      <c r="F601" s="1209">
        <v>0.43472222222222223</v>
      </c>
      <c r="G601" s="586" t="s">
        <v>98</v>
      </c>
      <c r="H601" s="586" t="s">
        <v>100</v>
      </c>
      <c r="I601" s="785" t="s">
        <v>137</v>
      </c>
      <c r="J601" s="785"/>
      <c r="K601" s="785"/>
      <c r="L601" s="785"/>
      <c r="M601" s="785"/>
      <c r="N601" s="785"/>
      <c r="O601" s="785"/>
      <c r="P601" s="785"/>
      <c r="Q601" s="785"/>
      <c r="R601" s="785"/>
      <c r="S601" s="785"/>
      <c r="T601" s="758">
        <v>12.97</v>
      </c>
      <c r="U601" s="1217">
        <v>5</v>
      </c>
      <c r="V601" s="785"/>
      <c r="W601" s="785"/>
      <c r="X601" s="758">
        <v>6.27</v>
      </c>
      <c r="Y601" s="785"/>
      <c r="Z601" s="705">
        <v>48</v>
      </c>
      <c r="AA601" s="785"/>
      <c r="AB601" s="785"/>
      <c r="AC601" s="785"/>
      <c r="AD601" s="785"/>
      <c r="AE601" s="758">
        <v>6.2</v>
      </c>
      <c r="AF601" s="758">
        <v>104.8</v>
      </c>
      <c r="AG601" s="758">
        <v>8.75</v>
      </c>
      <c r="AH601" s="785"/>
    </row>
    <row r="602" spans="1:34" x14ac:dyDescent="0.25">
      <c r="A602" s="782" t="s">
        <v>111</v>
      </c>
      <c r="B602" s="586" t="s">
        <v>112</v>
      </c>
      <c r="C602" s="586" t="s">
        <v>112</v>
      </c>
      <c r="D602" s="1206">
        <v>42079</v>
      </c>
      <c r="E602" s="405" t="s">
        <v>154</v>
      </c>
      <c r="F602" s="1209">
        <v>0.42916666666666664</v>
      </c>
      <c r="G602" s="586" t="s">
        <v>96</v>
      </c>
      <c r="H602" s="586" t="s">
        <v>100</v>
      </c>
      <c r="I602" s="785" t="s">
        <v>137</v>
      </c>
      <c r="J602" s="785"/>
      <c r="K602" s="785"/>
      <c r="L602" s="785"/>
      <c r="M602" s="785"/>
      <c r="N602" s="785"/>
      <c r="O602" s="785"/>
      <c r="P602" s="785"/>
      <c r="Q602" s="785"/>
      <c r="R602" s="785"/>
      <c r="S602" s="785"/>
      <c r="T602" s="758">
        <v>12.24</v>
      </c>
      <c r="U602" s="1217">
        <v>12</v>
      </c>
      <c r="V602" s="785"/>
      <c r="W602" s="785"/>
      <c r="X602" s="758">
        <v>6.56</v>
      </c>
      <c r="Y602" s="785"/>
      <c r="Z602" s="705">
        <v>48</v>
      </c>
      <c r="AA602" s="785"/>
      <c r="AB602" s="785"/>
      <c r="AC602" s="785"/>
      <c r="AD602" s="785"/>
      <c r="AE602" s="758">
        <v>7.97</v>
      </c>
      <c r="AF602" s="758">
        <v>103.3</v>
      </c>
      <c r="AG602" s="758">
        <v>8.5299999999999994</v>
      </c>
      <c r="AH602" s="785"/>
    </row>
    <row r="603" spans="1:34" x14ac:dyDescent="0.25">
      <c r="A603" s="782" t="s">
        <v>111</v>
      </c>
      <c r="B603" s="586" t="s">
        <v>112</v>
      </c>
      <c r="C603" s="586" t="s">
        <v>112</v>
      </c>
      <c r="D603" s="1206">
        <v>42086</v>
      </c>
      <c r="E603" s="405" t="s">
        <v>154</v>
      </c>
      <c r="F603" s="1209">
        <v>0.47291666666666665</v>
      </c>
      <c r="G603" s="586" t="s">
        <v>98</v>
      </c>
      <c r="H603" s="586" t="s">
        <v>93</v>
      </c>
      <c r="I603" s="785" t="s">
        <v>93</v>
      </c>
      <c r="J603" s="785"/>
      <c r="K603" s="785"/>
      <c r="L603" s="785"/>
      <c r="M603" s="785"/>
      <c r="N603" s="785"/>
      <c r="O603" s="785"/>
      <c r="P603" s="785"/>
      <c r="Q603" s="785"/>
      <c r="R603" s="785"/>
      <c r="S603" s="785"/>
      <c r="T603" s="758">
        <v>11.71</v>
      </c>
      <c r="U603" s="1217">
        <v>15</v>
      </c>
      <c r="V603" s="785"/>
      <c r="W603" s="785"/>
      <c r="X603" s="758">
        <v>7.49</v>
      </c>
      <c r="Y603" s="785"/>
      <c r="Z603" s="705">
        <v>54</v>
      </c>
      <c r="AA603" s="785"/>
      <c r="AB603" s="785"/>
      <c r="AC603" s="785"/>
      <c r="AD603" s="785"/>
      <c r="AE603" s="758">
        <v>8.85</v>
      </c>
      <c r="AF603" s="758">
        <v>101</v>
      </c>
      <c r="AG603" s="758">
        <v>5.33</v>
      </c>
      <c r="AH603" s="785"/>
    </row>
    <row r="604" spans="1:34" x14ac:dyDescent="0.25">
      <c r="A604" s="782" t="s">
        <v>111</v>
      </c>
      <c r="B604" s="786" t="s">
        <v>112</v>
      </c>
      <c r="C604" s="786" t="s">
        <v>112</v>
      </c>
      <c r="D604" s="787">
        <v>42128</v>
      </c>
      <c r="E604" s="405" t="s">
        <v>154</v>
      </c>
      <c r="F604" s="788">
        <v>0.47430555555555554</v>
      </c>
      <c r="G604" s="786" t="s">
        <v>98</v>
      </c>
      <c r="H604" s="786" t="s">
        <v>93</v>
      </c>
      <c r="I604" s="783" t="s">
        <v>93</v>
      </c>
      <c r="J604" s="786"/>
      <c r="K604" s="786"/>
      <c r="L604" s="786"/>
      <c r="M604" s="782"/>
      <c r="N604" s="782"/>
      <c r="O604" s="782"/>
      <c r="P604" s="782"/>
      <c r="Q604" s="782"/>
      <c r="R604" s="782"/>
      <c r="S604" s="785"/>
      <c r="T604" s="789">
        <v>10.130000000000001</v>
      </c>
      <c r="U604" s="790">
        <v>12</v>
      </c>
      <c r="V604" s="782"/>
      <c r="W604" s="782"/>
      <c r="X604" s="789">
        <v>7.74</v>
      </c>
      <c r="Y604" s="782"/>
      <c r="Z604" s="786">
        <v>82</v>
      </c>
      <c r="AA604" s="782"/>
      <c r="AB604" s="786">
        <v>24.8</v>
      </c>
      <c r="AC604" s="786">
        <v>0</v>
      </c>
      <c r="AD604" s="786">
        <v>27</v>
      </c>
      <c r="AE604" s="789">
        <v>14.97</v>
      </c>
      <c r="AF604" s="789">
        <v>100.5</v>
      </c>
      <c r="AG604" s="789">
        <v>2.86</v>
      </c>
      <c r="AH604" s="782"/>
    </row>
    <row r="605" spans="1:34" x14ac:dyDescent="0.25">
      <c r="A605" s="782" t="s">
        <v>111</v>
      </c>
      <c r="B605" s="786" t="s">
        <v>112</v>
      </c>
      <c r="C605" s="786" t="s">
        <v>112</v>
      </c>
      <c r="D605" s="787">
        <v>42130</v>
      </c>
      <c r="E605" s="405" t="s">
        <v>154</v>
      </c>
      <c r="F605" s="788">
        <v>0.5708333333333333</v>
      </c>
      <c r="G605" s="786" t="s">
        <v>96</v>
      </c>
      <c r="H605" s="786" t="s">
        <v>93</v>
      </c>
      <c r="I605" s="783" t="s">
        <v>93</v>
      </c>
      <c r="J605" s="786"/>
      <c r="K605" s="786"/>
      <c r="L605" s="786"/>
      <c r="M605" s="782"/>
      <c r="N605" s="782"/>
      <c r="O605" s="782"/>
      <c r="P605" s="782"/>
      <c r="Q605" s="782"/>
      <c r="R605" s="782"/>
      <c r="S605" s="785"/>
      <c r="T605" s="792"/>
      <c r="U605" s="790">
        <v>9</v>
      </c>
      <c r="V605" s="782"/>
      <c r="W605" s="782"/>
      <c r="X605" s="789">
        <v>7.97</v>
      </c>
      <c r="Y605" s="782"/>
      <c r="Z605" s="786">
        <v>75</v>
      </c>
      <c r="AA605" s="782"/>
      <c r="AB605" s="786">
        <v>23.9</v>
      </c>
      <c r="AC605" s="786">
        <v>0.01</v>
      </c>
      <c r="AD605" s="786">
        <v>20</v>
      </c>
      <c r="AE605" s="789">
        <v>16.28</v>
      </c>
      <c r="AF605" s="792"/>
      <c r="AG605" s="789">
        <v>2.57</v>
      </c>
      <c r="AH605" s="782"/>
    </row>
    <row r="606" spans="1:34" x14ac:dyDescent="0.25">
      <c r="A606" s="782" t="s">
        <v>111</v>
      </c>
      <c r="B606" s="786" t="s">
        <v>112</v>
      </c>
      <c r="C606" s="786" t="s">
        <v>112</v>
      </c>
      <c r="D606" s="787">
        <v>42135</v>
      </c>
      <c r="E606" s="405" t="s">
        <v>154</v>
      </c>
      <c r="F606" s="788">
        <v>0.49305555555555558</v>
      </c>
      <c r="G606" s="786" t="s">
        <v>98</v>
      </c>
      <c r="H606" s="786" t="s">
        <v>100</v>
      </c>
      <c r="I606" s="783" t="s">
        <v>93</v>
      </c>
      <c r="J606" s="786"/>
      <c r="K606" s="786"/>
      <c r="L606" s="786"/>
      <c r="M606" s="782"/>
      <c r="N606" s="782"/>
      <c r="O606" s="782"/>
      <c r="P606" s="782"/>
      <c r="Q606" s="782"/>
      <c r="R606" s="782"/>
      <c r="S606" s="785"/>
      <c r="T606" s="789">
        <v>8.16</v>
      </c>
      <c r="U606" s="790">
        <v>344</v>
      </c>
      <c r="V606" s="782"/>
      <c r="W606" s="782"/>
      <c r="X606" s="789">
        <v>7.49</v>
      </c>
      <c r="Y606" s="782"/>
      <c r="Z606" s="786">
        <v>35</v>
      </c>
      <c r="AA606" s="782"/>
      <c r="AB606" s="786">
        <v>17.899999999999999</v>
      </c>
      <c r="AC606" s="786">
        <v>1</v>
      </c>
      <c r="AD606" s="786">
        <v>3150</v>
      </c>
      <c r="AE606" s="789">
        <v>14.09</v>
      </c>
      <c r="AF606" s="789">
        <v>79.3</v>
      </c>
      <c r="AG606" s="789">
        <v>68</v>
      </c>
      <c r="AH606" s="782"/>
    </row>
    <row r="607" spans="1:34" x14ac:dyDescent="0.25">
      <c r="A607" s="782" t="s">
        <v>111</v>
      </c>
      <c r="B607" s="786" t="s">
        <v>112</v>
      </c>
      <c r="C607" s="786" t="s">
        <v>112</v>
      </c>
      <c r="D607" s="787">
        <v>42135</v>
      </c>
      <c r="E607" s="405" t="s">
        <v>154</v>
      </c>
      <c r="F607" s="788">
        <v>0.49375000000000002</v>
      </c>
      <c r="G607" s="786" t="s">
        <v>98</v>
      </c>
      <c r="H607" s="786" t="s">
        <v>100</v>
      </c>
      <c r="I607" s="783" t="s">
        <v>93</v>
      </c>
      <c r="J607" s="786"/>
      <c r="K607" s="786"/>
      <c r="L607" s="786"/>
      <c r="M607" s="782"/>
      <c r="N607" s="782"/>
      <c r="O607" s="782"/>
      <c r="P607" s="782"/>
      <c r="Q607" s="782"/>
      <c r="R607" s="782"/>
      <c r="S607" s="785"/>
      <c r="T607" s="792"/>
      <c r="U607" s="790">
        <v>770</v>
      </c>
      <c r="V607" s="782"/>
      <c r="W607" s="782"/>
      <c r="X607" s="792"/>
      <c r="Y607" s="782"/>
      <c r="Z607" s="793"/>
      <c r="AA607" s="782"/>
      <c r="AB607" s="793"/>
      <c r="AC607" s="793"/>
      <c r="AD607" s="793"/>
      <c r="AE607" s="792"/>
      <c r="AF607" s="792"/>
      <c r="AG607" s="789">
        <v>60</v>
      </c>
      <c r="AH607" s="782"/>
    </row>
    <row r="608" spans="1:34" x14ac:dyDescent="0.25">
      <c r="A608" s="782" t="s">
        <v>111</v>
      </c>
      <c r="B608" s="786" t="s">
        <v>112</v>
      </c>
      <c r="C608" s="786" t="s">
        <v>112</v>
      </c>
      <c r="D608" s="787">
        <v>42137</v>
      </c>
      <c r="E608" s="405" t="s">
        <v>154</v>
      </c>
      <c r="F608" s="788">
        <v>0.40416666666666667</v>
      </c>
      <c r="G608" s="786" t="s">
        <v>98</v>
      </c>
      <c r="H608" s="786" t="s">
        <v>100</v>
      </c>
      <c r="I608" s="783" t="s">
        <v>93</v>
      </c>
      <c r="J608" s="786"/>
      <c r="K608" s="786"/>
      <c r="L608" s="786"/>
      <c r="M608" s="782"/>
      <c r="N608" s="782"/>
      <c r="O608" s="782"/>
      <c r="P608" s="782"/>
      <c r="Q608" s="782"/>
      <c r="R608" s="782"/>
      <c r="S608" s="785"/>
      <c r="T608" s="789">
        <v>7.93</v>
      </c>
      <c r="U608" s="790">
        <v>96</v>
      </c>
      <c r="V608" s="782"/>
      <c r="W608" s="782"/>
      <c r="X608" s="789">
        <v>7.13</v>
      </c>
      <c r="Y608" s="782"/>
      <c r="Z608" s="786">
        <v>46</v>
      </c>
      <c r="AA608" s="782"/>
      <c r="AB608" s="786">
        <v>14.4</v>
      </c>
      <c r="AC608" s="786">
        <v>0</v>
      </c>
      <c r="AD608" s="786">
        <v>335</v>
      </c>
      <c r="AE608" s="789">
        <v>12.5</v>
      </c>
      <c r="AF608" s="789">
        <v>74.5</v>
      </c>
      <c r="AG608" s="789">
        <v>10.7</v>
      </c>
      <c r="AH608" s="782"/>
    </row>
    <row r="609" spans="1:34" x14ac:dyDescent="0.25">
      <c r="A609" s="782" t="s">
        <v>111</v>
      </c>
      <c r="B609" s="786" t="s">
        <v>112</v>
      </c>
      <c r="C609" s="786" t="s">
        <v>112</v>
      </c>
      <c r="D609" s="787">
        <v>42142</v>
      </c>
      <c r="E609" s="405" t="s">
        <v>154</v>
      </c>
      <c r="F609" s="788">
        <v>0.45833333333333331</v>
      </c>
      <c r="G609" s="786" t="s">
        <v>98</v>
      </c>
      <c r="H609" s="786" t="s">
        <v>100</v>
      </c>
      <c r="I609" s="783" t="s">
        <v>93</v>
      </c>
      <c r="J609" s="786"/>
      <c r="K609" s="786"/>
      <c r="L609" s="786"/>
      <c r="M609" s="782"/>
      <c r="N609" s="782"/>
      <c r="O609" s="782"/>
      <c r="P609" s="782"/>
      <c r="Q609" s="782"/>
      <c r="R609" s="782"/>
      <c r="S609" s="785"/>
      <c r="T609" s="789">
        <v>8.59</v>
      </c>
      <c r="U609" s="790">
        <v>86</v>
      </c>
      <c r="V609" s="782"/>
      <c r="W609" s="782"/>
      <c r="X609" s="789">
        <v>7.43</v>
      </c>
      <c r="Y609" s="782"/>
      <c r="Z609" s="786">
        <v>46</v>
      </c>
      <c r="AA609" s="782"/>
      <c r="AB609" s="786">
        <v>26.6</v>
      </c>
      <c r="AC609" s="793"/>
      <c r="AD609" s="786">
        <v>410</v>
      </c>
      <c r="AE609" s="789">
        <v>15.19</v>
      </c>
      <c r="AF609" s="789">
        <v>85.5</v>
      </c>
      <c r="AG609" s="789">
        <v>12.6</v>
      </c>
      <c r="AH609" s="782"/>
    </row>
    <row r="610" spans="1:34" x14ac:dyDescent="0.25">
      <c r="A610" s="782" t="s">
        <v>111</v>
      </c>
      <c r="B610" s="786" t="s">
        <v>112</v>
      </c>
      <c r="C610" s="786" t="s">
        <v>112</v>
      </c>
      <c r="D610" s="787">
        <v>42156</v>
      </c>
      <c r="E610" s="405" t="s">
        <v>154</v>
      </c>
      <c r="F610" s="788">
        <v>0.5</v>
      </c>
      <c r="G610" s="786" t="s">
        <v>98</v>
      </c>
      <c r="H610" s="786" t="s">
        <v>100</v>
      </c>
      <c r="I610" s="783" t="s">
        <v>93</v>
      </c>
      <c r="J610" s="786"/>
      <c r="K610" s="786"/>
      <c r="L610" s="786"/>
      <c r="M610" s="782"/>
      <c r="N610" s="782"/>
      <c r="O610" s="782"/>
      <c r="P610" s="782"/>
      <c r="Q610" s="782"/>
      <c r="R610" s="782"/>
      <c r="S610" s="785"/>
      <c r="T610" s="789">
        <v>10.53</v>
      </c>
      <c r="U610" s="790">
        <v>26</v>
      </c>
      <c r="V610" s="782"/>
      <c r="W610" s="782"/>
      <c r="X610" s="789">
        <v>7.8</v>
      </c>
      <c r="Y610" s="782"/>
      <c r="Z610" s="786">
        <v>54</v>
      </c>
      <c r="AA610" s="782"/>
      <c r="AB610" s="782"/>
      <c r="AC610" s="786">
        <v>0.1</v>
      </c>
      <c r="AD610" s="786">
        <v>237</v>
      </c>
      <c r="AE610" s="789">
        <v>15.98</v>
      </c>
      <c r="AF610" s="789">
        <v>106.5</v>
      </c>
      <c r="AG610" s="789">
        <v>6.97</v>
      </c>
      <c r="AH610" s="782"/>
    </row>
    <row r="611" spans="1:34" x14ac:dyDescent="0.25">
      <c r="A611" s="782" t="s">
        <v>111</v>
      </c>
      <c r="B611" s="786" t="s">
        <v>112</v>
      </c>
      <c r="C611" s="786" t="s">
        <v>112</v>
      </c>
      <c r="D611" s="787">
        <v>42158</v>
      </c>
      <c r="E611" s="405" t="s">
        <v>154</v>
      </c>
      <c r="F611" s="788">
        <v>0.57638888888888884</v>
      </c>
      <c r="G611" s="786" t="s">
        <v>98</v>
      </c>
      <c r="H611" s="786" t="s">
        <v>93</v>
      </c>
      <c r="I611" s="783" t="s">
        <v>93</v>
      </c>
      <c r="J611" s="786"/>
      <c r="K611" s="786"/>
      <c r="L611" s="786"/>
      <c r="M611" s="782"/>
      <c r="N611" s="782"/>
      <c r="O611" s="782"/>
      <c r="P611" s="782"/>
      <c r="Q611" s="782"/>
      <c r="R611" s="782"/>
      <c r="S611" s="785"/>
      <c r="T611" s="789">
        <v>10.3</v>
      </c>
      <c r="U611" s="790">
        <v>22</v>
      </c>
      <c r="V611" s="782"/>
      <c r="W611" s="782"/>
      <c r="X611" s="789">
        <v>8.17</v>
      </c>
      <c r="Y611" s="782"/>
      <c r="Z611" s="786">
        <v>57</v>
      </c>
      <c r="AA611" s="782"/>
      <c r="AB611" s="782"/>
      <c r="AC611" s="786">
        <v>0</v>
      </c>
      <c r="AD611" s="786">
        <v>145</v>
      </c>
      <c r="AE611" s="789">
        <v>18.05</v>
      </c>
      <c r="AF611" s="789">
        <v>108.9</v>
      </c>
      <c r="AG611" s="789">
        <v>5.98</v>
      </c>
      <c r="AH611" s="782"/>
    </row>
    <row r="612" spans="1:34" x14ac:dyDescent="0.25">
      <c r="A612" s="782" t="s">
        <v>111</v>
      </c>
      <c r="B612" s="786" t="s">
        <v>112</v>
      </c>
      <c r="C612" s="786" t="s">
        <v>112</v>
      </c>
      <c r="D612" s="787">
        <v>42163</v>
      </c>
      <c r="E612" s="405" t="s">
        <v>154</v>
      </c>
      <c r="F612" s="788">
        <v>0.46875</v>
      </c>
      <c r="G612" s="786" t="s">
        <v>98</v>
      </c>
      <c r="H612" s="786" t="s">
        <v>93</v>
      </c>
      <c r="I612" s="783" t="s">
        <v>93</v>
      </c>
      <c r="J612" s="786"/>
      <c r="K612" s="786"/>
      <c r="L612" s="786"/>
      <c r="M612" s="782"/>
      <c r="N612" s="782"/>
      <c r="O612" s="782"/>
      <c r="P612" s="782"/>
      <c r="Q612" s="782"/>
      <c r="R612" s="782"/>
      <c r="S612" s="785"/>
      <c r="T612" s="789">
        <v>9.52</v>
      </c>
      <c r="U612" s="790">
        <v>31</v>
      </c>
      <c r="V612" s="782"/>
      <c r="W612" s="782"/>
      <c r="X612" s="789">
        <v>7.61</v>
      </c>
      <c r="Y612" s="782"/>
      <c r="Z612" s="786">
        <v>64</v>
      </c>
      <c r="AA612" s="782"/>
      <c r="AB612" s="782"/>
      <c r="AC612" s="786">
        <v>0</v>
      </c>
      <c r="AD612" s="786">
        <v>40</v>
      </c>
      <c r="AE612" s="789">
        <v>19.059999999999999</v>
      </c>
      <c r="AF612" s="789">
        <v>102.8</v>
      </c>
      <c r="AG612" s="789">
        <v>3.2</v>
      </c>
      <c r="AH612" s="782"/>
    </row>
    <row r="613" spans="1:34" x14ac:dyDescent="0.25">
      <c r="A613" s="782" t="s">
        <v>111</v>
      </c>
      <c r="B613" s="786" t="s">
        <v>112</v>
      </c>
      <c r="C613" s="786" t="s">
        <v>112</v>
      </c>
      <c r="D613" s="787">
        <v>42178</v>
      </c>
      <c r="E613" s="405" t="s">
        <v>154</v>
      </c>
      <c r="F613" s="788">
        <v>0.46875</v>
      </c>
      <c r="G613" s="786" t="s">
        <v>98</v>
      </c>
      <c r="H613" s="786" t="s">
        <v>93</v>
      </c>
      <c r="I613" s="783" t="s">
        <v>93</v>
      </c>
      <c r="J613" s="786"/>
      <c r="K613" s="786"/>
      <c r="L613" s="786"/>
      <c r="M613" s="782"/>
      <c r="N613" s="782"/>
      <c r="O613" s="782"/>
      <c r="P613" s="782"/>
      <c r="Q613" s="782"/>
      <c r="R613" s="782"/>
      <c r="S613" s="785"/>
      <c r="T613" s="789">
        <v>9.2100000000000009</v>
      </c>
      <c r="U613" s="790">
        <v>50</v>
      </c>
      <c r="V613" s="782"/>
      <c r="W613" s="782"/>
      <c r="X613" s="789">
        <v>6.44</v>
      </c>
      <c r="Y613" s="782"/>
      <c r="Z613" s="786">
        <v>58</v>
      </c>
      <c r="AA613" s="782"/>
      <c r="AB613" s="782"/>
      <c r="AC613" s="786">
        <v>0</v>
      </c>
      <c r="AD613" s="786">
        <v>147</v>
      </c>
      <c r="AE613" s="789">
        <v>20.02</v>
      </c>
      <c r="AF613" s="789">
        <v>101.3</v>
      </c>
      <c r="AG613" s="789">
        <v>6.64</v>
      </c>
      <c r="AH613" s="782"/>
    </row>
    <row r="614" spans="1:34" x14ac:dyDescent="0.25">
      <c r="A614" s="782" t="s">
        <v>111</v>
      </c>
      <c r="B614" s="786" t="s">
        <v>112</v>
      </c>
      <c r="C614" s="786" t="s">
        <v>112</v>
      </c>
      <c r="D614" s="787">
        <v>42184</v>
      </c>
      <c r="E614" s="405" t="s">
        <v>154</v>
      </c>
      <c r="F614" s="788">
        <v>0.5493055555555556</v>
      </c>
      <c r="G614" s="786" t="s">
        <v>98</v>
      </c>
      <c r="H614" s="786" t="s">
        <v>93</v>
      </c>
      <c r="I614" s="783" t="s">
        <v>93</v>
      </c>
      <c r="J614" s="786"/>
      <c r="K614" s="786"/>
      <c r="L614" s="786"/>
      <c r="M614" s="782"/>
      <c r="N614" s="782"/>
      <c r="O614" s="782"/>
      <c r="P614" s="782"/>
      <c r="Q614" s="782"/>
      <c r="R614" s="782"/>
      <c r="S614" s="785"/>
      <c r="T614" s="789">
        <v>9.9</v>
      </c>
      <c r="U614" s="790">
        <v>44</v>
      </c>
      <c r="V614" s="782"/>
      <c r="W614" s="782"/>
      <c r="X614" s="789">
        <v>7.84</v>
      </c>
      <c r="Y614" s="782"/>
      <c r="Z614" s="786">
        <v>68</v>
      </c>
      <c r="AA614" s="782"/>
      <c r="AB614" s="782"/>
      <c r="AC614" s="786">
        <v>0</v>
      </c>
      <c r="AD614" s="786">
        <v>64</v>
      </c>
      <c r="AE614" s="789">
        <v>22.06</v>
      </c>
      <c r="AF614" s="789">
        <v>113.4</v>
      </c>
      <c r="AG614" s="789">
        <v>5.0999999999999996</v>
      </c>
      <c r="AH614" s="782"/>
    </row>
    <row r="615" spans="1:34" x14ac:dyDescent="0.25">
      <c r="A615" s="782" t="s">
        <v>111</v>
      </c>
      <c r="B615" s="786" t="s">
        <v>112</v>
      </c>
      <c r="C615" s="786" t="s">
        <v>112</v>
      </c>
      <c r="D615" s="787">
        <v>42191</v>
      </c>
      <c r="E615" s="405" t="s">
        <v>154</v>
      </c>
      <c r="F615" s="788">
        <v>0.36458333333333331</v>
      </c>
      <c r="G615" s="786" t="s">
        <v>96</v>
      </c>
      <c r="H615" s="786" t="s">
        <v>93</v>
      </c>
      <c r="I615" s="783" t="s">
        <v>93</v>
      </c>
      <c r="J615" s="786"/>
      <c r="K615" s="786"/>
      <c r="L615" s="786"/>
      <c r="M615" s="782"/>
      <c r="N615" s="782"/>
      <c r="O615" s="782"/>
      <c r="P615" s="782"/>
      <c r="Q615" s="782"/>
      <c r="R615" s="782"/>
      <c r="S615" s="785"/>
      <c r="T615" s="793"/>
      <c r="U615" s="790">
        <v>34</v>
      </c>
      <c r="V615" s="782"/>
      <c r="W615" s="782"/>
      <c r="X615" s="786">
        <v>7.16</v>
      </c>
      <c r="Y615" s="782"/>
      <c r="Z615" s="786">
        <v>78</v>
      </c>
      <c r="AA615" s="782"/>
      <c r="AB615" s="782"/>
      <c r="AC615" s="786">
        <v>0</v>
      </c>
      <c r="AD615" s="786">
        <v>28</v>
      </c>
      <c r="AE615" s="786">
        <v>19.760000000000002</v>
      </c>
      <c r="AF615" s="793"/>
      <c r="AG615" s="786">
        <v>2.46</v>
      </c>
      <c r="AH615" s="782"/>
    </row>
    <row r="616" spans="1:34" x14ac:dyDescent="0.25">
      <c r="A616" s="782" t="s">
        <v>111</v>
      </c>
      <c r="B616" s="786" t="s">
        <v>112</v>
      </c>
      <c r="C616" s="786" t="s">
        <v>112</v>
      </c>
      <c r="D616" s="787">
        <v>42198</v>
      </c>
      <c r="E616" s="405" t="s">
        <v>154</v>
      </c>
      <c r="F616" s="788">
        <v>0.59513888888888888</v>
      </c>
      <c r="G616" s="786" t="s">
        <v>98</v>
      </c>
      <c r="H616" s="786" t="s">
        <v>93</v>
      </c>
      <c r="I616" s="783" t="s">
        <v>93</v>
      </c>
      <c r="J616" s="786"/>
      <c r="K616" s="786"/>
      <c r="L616" s="786"/>
      <c r="M616" s="782"/>
      <c r="N616" s="782"/>
      <c r="O616" s="782"/>
      <c r="P616" s="782"/>
      <c r="Q616" s="782"/>
      <c r="R616" s="782"/>
      <c r="S616" s="785"/>
      <c r="T616" s="786">
        <v>7.95</v>
      </c>
      <c r="U616" s="790">
        <v>19</v>
      </c>
      <c r="V616" s="782"/>
      <c r="W616" s="782"/>
      <c r="X616" s="786">
        <v>7.77</v>
      </c>
      <c r="Y616" s="782"/>
      <c r="Z616" s="786">
        <v>63</v>
      </c>
      <c r="AA616" s="782"/>
      <c r="AB616" s="782"/>
      <c r="AC616" s="786">
        <v>0</v>
      </c>
      <c r="AD616" s="786">
        <v>100</v>
      </c>
      <c r="AE616" s="786">
        <v>23.99</v>
      </c>
      <c r="AF616" s="786">
        <v>94.6</v>
      </c>
      <c r="AG616" s="786">
        <v>6.08</v>
      </c>
      <c r="AH616" s="782"/>
    </row>
    <row r="617" spans="1:34" x14ac:dyDescent="0.25">
      <c r="A617" s="782" t="s">
        <v>111</v>
      </c>
      <c r="B617" s="786" t="s">
        <v>112</v>
      </c>
      <c r="C617" s="786" t="s">
        <v>112</v>
      </c>
      <c r="D617" s="787">
        <v>42205</v>
      </c>
      <c r="E617" s="405" t="s">
        <v>154</v>
      </c>
      <c r="F617" s="788">
        <v>0.47430555555555554</v>
      </c>
      <c r="G617" s="786" t="s">
        <v>98</v>
      </c>
      <c r="H617" s="786" t="s">
        <v>93</v>
      </c>
      <c r="I617" s="783" t="s">
        <v>93</v>
      </c>
      <c r="J617" s="786"/>
      <c r="K617" s="786"/>
      <c r="L617" s="786"/>
      <c r="M617" s="782"/>
      <c r="N617" s="782"/>
      <c r="O617" s="782"/>
      <c r="P617" s="782"/>
      <c r="Q617" s="782"/>
      <c r="R617" s="782"/>
      <c r="S617" s="785"/>
      <c r="T617" s="786">
        <v>7.4</v>
      </c>
      <c r="U617" s="790">
        <v>17</v>
      </c>
      <c r="V617" s="782"/>
      <c r="W617" s="782"/>
      <c r="X617" s="786">
        <v>7.53</v>
      </c>
      <c r="Y617" s="782"/>
      <c r="Z617" s="786">
        <v>89</v>
      </c>
      <c r="AA617" s="782"/>
      <c r="AB617" s="782"/>
      <c r="AC617" s="786">
        <v>0</v>
      </c>
      <c r="AD617" s="786">
        <v>44</v>
      </c>
      <c r="AE617" s="786">
        <v>23.3</v>
      </c>
      <c r="AF617" s="786">
        <v>86.9</v>
      </c>
      <c r="AG617" s="786">
        <v>2.09</v>
      </c>
      <c r="AH617" s="782"/>
    </row>
    <row r="618" spans="1:34" x14ac:dyDescent="0.25">
      <c r="A618" s="782" t="s">
        <v>111</v>
      </c>
      <c r="B618" s="786" t="s">
        <v>112</v>
      </c>
      <c r="C618" s="786" t="s">
        <v>112</v>
      </c>
      <c r="D618" s="787">
        <v>42207</v>
      </c>
      <c r="E618" s="405" t="s">
        <v>154</v>
      </c>
      <c r="F618" s="788">
        <v>0.50694444444444442</v>
      </c>
      <c r="G618" s="786" t="s">
        <v>98</v>
      </c>
      <c r="H618" s="786" t="s">
        <v>93</v>
      </c>
      <c r="I618" s="783" t="s">
        <v>93</v>
      </c>
      <c r="J618" s="786"/>
      <c r="K618" s="786"/>
      <c r="L618" s="786"/>
      <c r="M618" s="782"/>
      <c r="N618" s="782"/>
      <c r="O618" s="782"/>
      <c r="P618" s="782"/>
      <c r="Q618" s="782"/>
      <c r="R618" s="782"/>
      <c r="S618" s="785"/>
      <c r="T618" s="793"/>
      <c r="U618" s="790">
        <v>152</v>
      </c>
      <c r="V618" s="782"/>
      <c r="W618" s="782"/>
      <c r="X618" s="786">
        <v>7.76</v>
      </c>
      <c r="Y618" s="782"/>
      <c r="Z618" s="786">
        <v>91</v>
      </c>
      <c r="AA618" s="782"/>
      <c r="AB618" s="782"/>
      <c r="AC618" s="786">
        <v>0</v>
      </c>
      <c r="AD618" s="786">
        <v>17</v>
      </c>
      <c r="AE618" s="786">
        <v>22.78</v>
      </c>
      <c r="AF618" s="793"/>
      <c r="AG618" s="786">
        <v>2.02</v>
      </c>
      <c r="AH618" s="782"/>
    </row>
    <row r="619" spans="1:34" x14ac:dyDescent="0.25">
      <c r="A619" s="782" t="s">
        <v>111</v>
      </c>
      <c r="B619" s="786" t="s">
        <v>112</v>
      </c>
      <c r="C619" s="786" t="s">
        <v>112</v>
      </c>
      <c r="D619" s="787">
        <v>42212</v>
      </c>
      <c r="E619" s="405" t="s">
        <v>154</v>
      </c>
      <c r="F619" s="788">
        <v>0.47222222222222221</v>
      </c>
      <c r="G619" s="786" t="s">
        <v>98</v>
      </c>
      <c r="H619" s="786" t="s">
        <v>93</v>
      </c>
      <c r="I619" s="783" t="s">
        <v>93</v>
      </c>
      <c r="J619" s="786"/>
      <c r="K619" s="786"/>
      <c r="L619" s="786"/>
      <c r="M619" s="782"/>
      <c r="N619" s="782"/>
      <c r="O619" s="782"/>
      <c r="P619" s="782"/>
      <c r="Q619" s="782"/>
      <c r="R619" s="782"/>
      <c r="S619" s="785"/>
      <c r="T619" s="786">
        <v>7.74</v>
      </c>
      <c r="U619" s="790">
        <v>17</v>
      </c>
      <c r="V619" s="782"/>
      <c r="W619" s="782"/>
      <c r="X619" s="786">
        <v>7.8</v>
      </c>
      <c r="Y619" s="782"/>
      <c r="Z619" s="786">
        <v>94</v>
      </c>
      <c r="AA619" s="782"/>
      <c r="AB619" s="782"/>
      <c r="AC619" s="786">
        <v>0</v>
      </c>
      <c r="AD619" s="786">
        <v>8.3000000000000007</v>
      </c>
      <c r="AE619" s="786">
        <v>23.09</v>
      </c>
      <c r="AF619" s="786">
        <v>90.4</v>
      </c>
      <c r="AG619" s="786">
        <v>1.54</v>
      </c>
      <c r="AH619" s="782"/>
    </row>
    <row r="620" spans="1:34" x14ac:dyDescent="0.25">
      <c r="A620" s="782" t="s">
        <v>111</v>
      </c>
      <c r="B620" s="586" t="s">
        <v>112</v>
      </c>
      <c r="C620" s="586" t="s">
        <v>112</v>
      </c>
      <c r="D620" s="1206">
        <v>42219</v>
      </c>
      <c r="E620" s="405" t="s">
        <v>154</v>
      </c>
      <c r="F620" s="1209">
        <v>0.46875</v>
      </c>
      <c r="G620" s="586" t="s">
        <v>98</v>
      </c>
      <c r="H620" s="586" t="s">
        <v>93</v>
      </c>
      <c r="I620" s="586" t="s">
        <v>93</v>
      </c>
      <c r="J620" s="785"/>
      <c r="K620" s="785"/>
      <c r="L620" s="785"/>
      <c r="M620" s="785"/>
      <c r="N620" s="785"/>
      <c r="O620" s="785"/>
      <c r="P620" s="785"/>
      <c r="Q620" s="785"/>
      <c r="R620" s="785"/>
      <c r="S620" s="785"/>
      <c r="T620" s="1223"/>
      <c r="U620" s="1217">
        <v>19</v>
      </c>
      <c r="V620" s="785"/>
      <c r="W620" s="785"/>
      <c r="X620" s="758">
        <v>7.93</v>
      </c>
      <c r="Y620" s="785"/>
      <c r="Z620" s="705">
        <v>106</v>
      </c>
      <c r="AA620" s="785"/>
      <c r="AB620" s="785"/>
      <c r="AC620" s="705">
        <v>0</v>
      </c>
      <c r="AD620" s="705">
        <v>3.8</v>
      </c>
      <c r="AE620" s="758">
        <v>22.06</v>
      </c>
      <c r="AF620" s="1223"/>
      <c r="AG620" s="758">
        <v>1.39</v>
      </c>
      <c r="AH620" s="785"/>
    </row>
    <row r="621" spans="1:34" x14ac:dyDescent="0.25">
      <c r="A621" s="782" t="s">
        <v>111</v>
      </c>
      <c r="B621" s="586" t="s">
        <v>112</v>
      </c>
      <c r="C621" s="586" t="s">
        <v>112</v>
      </c>
      <c r="D621" s="1206">
        <v>42226</v>
      </c>
      <c r="E621" s="405" t="s">
        <v>154</v>
      </c>
      <c r="F621" s="1209">
        <v>0.47083333333333333</v>
      </c>
      <c r="G621" s="586" t="s">
        <v>98</v>
      </c>
      <c r="H621" s="586" t="s">
        <v>93</v>
      </c>
      <c r="I621" s="586" t="s">
        <v>93</v>
      </c>
      <c r="J621" s="785"/>
      <c r="K621" s="785"/>
      <c r="L621" s="785"/>
      <c r="M621" s="785"/>
      <c r="N621" s="785"/>
      <c r="O621" s="785"/>
      <c r="P621" s="785"/>
      <c r="Q621" s="785"/>
      <c r="R621" s="785"/>
      <c r="S621" s="785"/>
      <c r="T621" s="758">
        <v>7.77</v>
      </c>
      <c r="U621" s="1217">
        <v>34</v>
      </c>
      <c r="V621" s="785"/>
      <c r="W621" s="785"/>
      <c r="X621" s="758">
        <v>7.93</v>
      </c>
      <c r="Y621" s="785"/>
      <c r="Z621" s="705">
        <v>112</v>
      </c>
      <c r="AA621" s="785"/>
      <c r="AB621" s="785"/>
      <c r="AC621" s="705">
        <v>0</v>
      </c>
      <c r="AD621" s="705">
        <v>3.1</v>
      </c>
      <c r="AE621" s="758">
        <v>23.5</v>
      </c>
      <c r="AF621" s="758">
        <v>91.4</v>
      </c>
      <c r="AG621" s="758">
        <v>1.18</v>
      </c>
      <c r="AH621" s="785"/>
    </row>
    <row r="622" spans="1:34" x14ac:dyDescent="0.25">
      <c r="A622" s="782" t="s">
        <v>111</v>
      </c>
      <c r="B622" s="586" t="s">
        <v>112</v>
      </c>
      <c r="C622" s="586" t="s">
        <v>112</v>
      </c>
      <c r="D622" s="1206">
        <v>42226</v>
      </c>
      <c r="E622" s="405" t="s">
        <v>154</v>
      </c>
      <c r="F622" s="1209">
        <v>0.47152777777777777</v>
      </c>
      <c r="G622" s="586" t="s">
        <v>98</v>
      </c>
      <c r="H622" s="586" t="s">
        <v>93</v>
      </c>
      <c r="I622" s="586" t="s">
        <v>93</v>
      </c>
      <c r="J622" s="785"/>
      <c r="K622" s="785"/>
      <c r="L622" s="785"/>
      <c r="M622" s="785"/>
      <c r="N622" s="785"/>
      <c r="O622" s="785"/>
      <c r="P622" s="785"/>
      <c r="Q622" s="785"/>
      <c r="R622" s="785"/>
      <c r="S622" s="785"/>
      <c r="T622" s="1223"/>
      <c r="U622" s="1217">
        <v>50</v>
      </c>
      <c r="V622" s="785"/>
      <c r="W622" s="785"/>
      <c r="X622" s="1223"/>
      <c r="Y622" s="785"/>
      <c r="Z622" s="1224"/>
      <c r="AA622" s="785"/>
      <c r="AB622" s="785"/>
      <c r="AC622" s="705">
        <v>0</v>
      </c>
      <c r="AD622" s="705">
        <v>3.1</v>
      </c>
      <c r="AE622" s="1223"/>
      <c r="AF622" s="1223"/>
      <c r="AG622" s="758">
        <v>1.23</v>
      </c>
      <c r="AH622" s="785"/>
    </row>
    <row r="623" spans="1:34" x14ac:dyDescent="0.25">
      <c r="A623" s="782" t="s">
        <v>111</v>
      </c>
      <c r="B623" s="586" t="s">
        <v>112</v>
      </c>
      <c r="C623" s="586" t="s">
        <v>112</v>
      </c>
      <c r="D623" s="1206">
        <v>42226</v>
      </c>
      <c r="E623" s="405" t="s">
        <v>154</v>
      </c>
      <c r="F623" s="1209">
        <v>0.47222222222222221</v>
      </c>
      <c r="G623" s="586" t="s">
        <v>98</v>
      </c>
      <c r="H623" s="586" t="s">
        <v>93</v>
      </c>
      <c r="I623" s="586" t="s">
        <v>93</v>
      </c>
      <c r="J623" s="785"/>
      <c r="K623" s="785"/>
      <c r="L623" s="785"/>
      <c r="M623" s="785"/>
      <c r="N623" s="785"/>
      <c r="O623" s="785"/>
      <c r="P623" s="785"/>
      <c r="Q623" s="785"/>
      <c r="R623" s="785"/>
      <c r="S623" s="785"/>
      <c r="T623" s="1223"/>
      <c r="U623" s="529">
        <v>0.5</v>
      </c>
      <c r="V623" s="785"/>
      <c r="W623" s="785"/>
      <c r="X623" s="1223"/>
      <c r="Y623" s="785"/>
      <c r="Z623" s="1224"/>
      <c r="AA623" s="785"/>
      <c r="AB623" s="785"/>
      <c r="AC623" s="1224"/>
      <c r="AD623" s="705">
        <v>3.1</v>
      </c>
      <c r="AE623" s="1223"/>
      <c r="AF623" s="1223"/>
      <c r="AG623" s="758">
        <v>0.36199999999999999</v>
      </c>
      <c r="AH623" s="785"/>
    </row>
    <row r="624" spans="1:34" x14ac:dyDescent="0.25">
      <c r="A624" s="782" t="s">
        <v>111</v>
      </c>
      <c r="B624" s="586" t="s">
        <v>112</v>
      </c>
      <c r="C624" s="586" t="s">
        <v>112</v>
      </c>
      <c r="D624" s="1206">
        <v>42233</v>
      </c>
      <c r="E624" s="405" t="s">
        <v>154</v>
      </c>
      <c r="F624" s="1209">
        <v>0.47291666666666665</v>
      </c>
      <c r="G624" s="586" t="s">
        <v>98</v>
      </c>
      <c r="H624" s="586" t="s">
        <v>93</v>
      </c>
      <c r="I624" s="586" t="s">
        <v>93</v>
      </c>
      <c r="J624" s="785"/>
      <c r="K624" s="785"/>
      <c r="L624" s="785"/>
      <c r="M624" s="785"/>
      <c r="N624" s="785"/>
      <c r="O624" s="785"/>
      <c r="P624" s="782"/>
      <c r="Q624" s="785"/>
      <c r="R624" s="785"/>
      <c r="S624" s="785"/>
      <c r="T624" s="758">
        <v>7.73</v>
      </c>
      <c r="U624" s="1217">
        <v>123</v>
      </c>
      <c r="V624" s="785"/>
      <c r="W624" s="785"/>
      <c r="X624" s="758">
        <v>7.67</v>
      </c>
      <c r="Y624" s="785"/>
      <c r="Z624" s="705">
        <v>136</v>
      </c>
      <c r="AA624" s="785"/>
      <c r="AB624" s="785"/>
      <c r="AC624" s="705">
        <v>0</v>
      </c>
      <c r="AD624" s="705">
        <v>2.1</v>
      </c>
      <c r="AE624" s="758">
        <v>23.01</v>
      </c>
      <c r="AF624" s="758">
        <v>90.1</v>
      </c>
      <c r="AG624" s="758">
        <v>1.04</v>
      </c>
      <c r="AH624" s="785"/>
    </row>
    <row r="625" spans="1:34" x14ac:dyDescent="0.25">
      <c r="A625" s="782" t="s">
        <v>111</v>
      </c>
      <c r="B625" s="586" t="s">
        <v>112</v>
      </c>
      <c r="C625" s="586" t="s">
        <v>112</v>
      </c>
      <c r="D625" s="1206">
        <v>42240</v>
      </c>
      <c r="E625" s="405" t="s">
        <v>154</v>
      </c>
      <c r="F625" s="1209">
        <v>0.52361111111111114</v>
      </c>
      <c r="G625" s="586" t="s">
        <v>96</v>
      </c>
      <c r="H625" s="586" t="s">
        <v>93</v>
      </c>
      <c r="I625" s="586" t="s">
        <v>93</v>
      </c>
      <c r="J625" s="785"/>
      <c r="K625" s="785"/>
      <c r="L625" s="785"/>
      <c r="M625" s="785"/>
      <c r="N625" s="785"/>
      <c r="O625" s="785"/>
      <c r="P625" s="785"/>
      <c r="Q625" s="785"/>
      <c r="R625" s="785"/>
      <c r="S625" s="785"/>
      <c r="T625" s="758">
        <v>8.32</v>
      </c>
      <c r="U625" s="1217">
        <v>51</v>
      </c>
      <c r="V625" s="785"/>
      <c r="W625" s="785"/>
      <c r="X625" s="758">
        <v>7.72</v>
      </c>
      <c r="Y625" s="785"/>
      <c r="Z625" s="705">
        <v>134</v>
      </c>
      <c r="AA625" s="785"/>
      <c r="AB625" s="785"/>
      <c r="AC625" s="705">
        <v>0</v>
      </c>
      <c r="AD625" s="705">
        <v>7.3</v>
      </c>
      <c r="AE625" s="758">
        <v>21.58</v>
      </c>
      <c r="AF625" s="758">
        <v>94.4</v>
      </c>
      <c r="AG625" s="758">
        <v>0.85</v>
      </c>
      <c r="AH625" s="785"/>
    </row>
    <row r="626" spans="1:34" x14ac:dyDescent="0.25">
      <c r="A626" s="782" t="s">
        <v>111</v>
      </c>
      <c r="B626" s="586" t="s">
        <v>112</v>
      </c>
      <c r="C626" s="586" t="s">
        <v>112</v>
      </c>
      <c r="D626" s="1206">
        <v>42242</v>
      </c>
      <c r="E626" s="405" t="s">
        <v>154</v>
      </c>
      <c r="F626" s="1209">
        <v>0.41111111111111109</v>
      </c>
      <c r="G626" s="586" t="s">
        <v>98</v>
      </c>
      <c r="H626" s="586" t="s">
        <v>93</v>
      </c>
      <c r="I626" s="586" t="s">
        <v>93</v>
      </c>
      <c r="J626" s="785"/>
      <c r="K626" s="785"/>
      <c r="L626" s="785"/>
      <c r="M626" s="782"/>
      <c r="N626" s="782"/>
      <c r="O626" s="782"/>
      <c r="P626" s="782"/>
      <c r="Q626" s="782"/>
      <c r="R626" s="782"/>
      <c r="S626" s="785"/>
      <c r="T626" s="758">
        <v>7.78</v>
      </c>
      <c r="U626" s="1217">
        <v>70</v>
      </c>
      <c r="V626" s="782"/>
      <c r="W626" s="782"/>
      <c r="X626" s="758">
        <v>7.1</v>
      </c>
      <c r="Y626" s="782"/>
      <c r="Z626" s="705">
        <v>132</v>
      </c>
      <c r="AA626" s="785"/>
      <c r="AB626" s="785"/>
      <c r="AC626" s="705">
        <v>0</v>
      </c>
      <c r="AD626" s="705">
        <v>4.2</v>
      </c>
      <c r="AE626" s="758">
        <v>20.09</v>
      </c>
      <c r="AF626" s="758">
        <v>85.7</v>
      </c>
      <c r="AG626" s="758">
        <v>0.79800000000000004</v>
      </c>
      <c r="AH626" s="785"/>
    </row>
    <row r="627" spans="1:34" x14ac:dyDescent="0.25">
      <c r="A627" s="782" t="s">
        <v>111</v>
      </c>
      <c r="B627" s="786" t="s">
        <v>114</v>
      </c>
      <c r="C627" s="786" t="s">
        <v>114</v>
      </c>
      <c r="D627" s="787">
        <v>41855</v>
      </c>
      <c r="E627" s="405" t="s">
        <v>154</v>
      </c>
      <c r="F627" s="788">
        <v>0.42291666666666666</v>
      </c>
      <c r="G627" s="786" t="s">
        <v>96</v>
      </c>
      <c r="H627" s="786" t="s">
        <v>93</v>
      </c>
      <c r="I627" s="783" t="s">
        <v>93</v>
      </c>
      <c r="J627" s="786"/>
      <c r="K627" s="786"/>
      <c r="L627" s="786"/>
      <c r="M627" s="782"/>
      <c r="N627" s="782"/>
      <c r="O627" s="782"/>
      <c r="P627" s="782"/>
      <c r="Q627" s="782"/>
      <c r="R627" s="782"/>
      <c r="S627" s="785"/>
      <c r="T627" s="789">
        <v>8.4600000000000009</v>
      </c>
      <c r="U627" s="790">
        <v>75</v>
      </c>
      <c r="V627" s="782"/>
      <c r="W627" s="782"/>
      <c r="X627" s="789">
        <v>7.65</v>
      </c>
      <c r="Y627" s="782"/>
      <c r="Z627" s="786">
        <v>140</v>
      </c>
      <c r="AA627" s="782"/>
      <c r="AB627" s="786">
        <v>25.3</v>
      </c>
      <c r="AC627" s="786">
        <v>0</v>
      </c>
      <c r="AD627" s="786">
        <v>38</v>
      </c>
      <c r="AE627" s="789">
        <v>21.45</v>
      </c>
      <c r="AF627" s="789">
        <v>95.8</v>
      </c>
      <c r="AG627" s="789">
        <v>1.7</v>
      </c>
      <c r="AH627" s="786">
        <v>81</v>
      </c>
    </row>
    <row r="628" spans="1:34" x14ac:dyDescent="0.25">
      <c r="A628" s="782" t="s">
        <v>111</v>
      </c>
      <c r="B628" s="786" t="s">
        <v>115</v>
      </c>
      <c r="C628" s="786" t="s">
        <v>115</v>
      </c>
      <c r="D628" s="787">
        <v>41855</v>
      </c>
      <c r="E628" s="405" t="s">
        <v>154</v>
      </c>
      <c r="F628" s="788">
        <v>0.45</v>
      </c>
      <c r="G628" s="786" t="s">
        <v>96</v>
      </c>
      <c r="H628" s="786" t="s">
        <v>93</v>
      </c>
      <c r="I628" s="783" t="s">
        <v>93</v>
      </c>
      <c r="J628" s="786"/>
      <c r="K628" s="786"/>
      <c r="L628" s="786"/>
      <c r="M628" s="782"/>
      <c r="N628" s="782"/>
      <c r="O628" s="782"/>
      <c r="P628" s="782"/>
      <c r="Q628" s="782"/>
      <c r="R628" s="782"/>
      <c r="S628" s="785"/>
      <c r="T628" s="789">
        <v>8.32</v>
      </c>
      <c r="U628" s="790">
        <v>31</v>
      </c>
      <c r="V628" s="782"/>
      <c r="W628" s="782"/>
      <c r="X628" s="789">
        <v>7.92</v>
      </c>
      <c r="Y628" s="782"/>
      <c r="Z628" s="786">
        <v>175</v>
      </c>
      <c r="AA628" s="782"/>
      <c r="AB628" s="786">
        <v>28.5</v>
      </c>
      <c r="AC628" s="786">
        <v>0</v>
      </c>
      <c r="AD628" s="786">
        <v>53</v>
      </c>
      <c r="AE628" s="789">
        <v>25.2</v>
      </c>
      <c r="AF628" s="789">
        <v>99.5</v>
      </c>
      <c r="AG628" s="789">
        <v>2.75</v>
      </c>
      <c r="AH628" s="786">
        <v>157</v>
      </c>
    </row>
    <row r="629" spans="1:34" x14ac:dyDescent="0.25">
      <c r="A629" s="782" t="s">
        <v>111</v>
      </c>
      <c r="B629" s="786" t="s">
        <v>116</v>
      </c>
      <c r="C629" s="786" t="s">
        <v>116</v>
      </c>
      <c r="D629" s="787">
        <v>41855</v>
      </c>
      <c r="E629" s="405" t="s">
        <v>154</v>
      </c>
      <c r="F629" s="788">
        <v>0.48194444444444445</v>
      </c>
      <c r="G629" s="786" t="s">
        <v>96</v>
      </c>
      <c r="H629" s="786" t="s">
        <v>93</v>
      </c>
      <c r="I629" s="783" t="s">
        <v>93</v>
      </c>
      <c r="J629" s="786"/>
      <c r="K629" s="786"/>
      <c r="L629" s="786"/>
      <c r="M629" s="782"/>
      <c r="N629" s="782"/>
      <c r="O629" s="782"/>
      <c r="P629" s="782"/>
      <c r="Q629" s="782"/>
      <c r="R629" s="782"/>
      <c r="S629" s="785"/>
      <c r="T629" s="789">
        <v>8.93</v>
      </c>
      <c r="U629" s="790">
        <v>29</v>
      </c>
      <c r="V629" s="782"/>
      <c r="W629" s="782"/>
      <c r="X629" s="789">
        <v>7.96</v>
      </c>
      <c r="Y629" s="782"/>
      <c r="Z629" s="786">
        <v>191</v>
      </c>
      <c r="AA629" s="782"/>
      <c r="AB629" s="786">
        <v>29.9</v>
      </c>
      <c r="AC629" s="786">
        <v>0</v>
      </c>
      <c r="AD629" s="786">
        <v>103</v>
      </c>
      <c r="AE629" s="789">
        <v>24.51</v>
      </c>
      <c r="AF629" s="789">
        <v>107.1</v>
      </c>
      <c r="AG629" s="789">
        <v>2.5299999999999998</v>
      </c>
      <c r="AH629" s="786">
        <v>22</v>
      </c>
    </row>
    <row r="630" spans="1:34" x14ac:dyDescent="0.25">
      <c r="A630" s="782" t="s">
        <v>111</v>
      </c>
      <c r="B630" s="783" t="s">
        <v>101</v>
      </c>
      <c r="C630" s="783" t="s">
        <v>101</v>
      </c>
      <c r="D630" s="795">
        <v>39282</v>
      </c>
      <c r="E630" s="795" t="s">
        <v>153</v>
      </c>
      <c r="F630" s="796">
        <v>0.60416666666666663</v>
      </c>
      <c r="G630" s="783" t="s">
        <v>102</v>
      </c>
      <c r="H630" s="783" t="s">
        <v>93</v>
      </c>
      <c r="I630" s="783" t="s">
        <v>93</v>
      </c>
      <c r="J630" s="783"/>
      <c r="K630" s="783"/>
      <c r="L630" s="783"/>
      <c r="M630" s="782"/>
      <c r="N630" s="782"/>
      <c r="O630" s="782"/>
      <c r="P630" s="782"/>
      <c r="Q630" s="782"/>
      <c r="R630" s="782"/>
      <c r="S630" s="785"/>
      <c r="T630" s="797"/>
      <c r="U630" s="783" t="s">
        <v>19</v>
      </c>
      <c r="V630" s="782"/>
      <c r="W630" s="782"/>
      <c r="X630" s="784">
        <v>8.27</v>
      </c>
      <c r="Y630" s="782"/>
      <c r="Z630" s="783">
        <v>225</v>
      </c>
      <c r="AA630" s="782"/>
      <c r="AB630" s="783">
        <v>35.9</v>
      </c>
      <c r="AC630" s="798"/>
      <c r="AD630" s="797"/>
      <c r="AE630" s="784">
        <v>34.200000000000003</v>
      </c>
      <c r="AF630" s="797"/>
      <c r="AG630" s="784">
        <v>2.8</v>
      </c>
      <c r="AH630" s="783">
        <v>8</v>
      </c>
    </row>
    <row r="631" spans="1:34" x14ac:dyDescent="0.25">
      <c r="A631" s="782" t="s">
        <v>111</v>
      </c>
      <c r="B631" s="783" t="s">
        <v>101</v>
      </c>
      <c r="C631" s="783" t="s">
        <v>101</v>
      </c>
      <c r="D631" s="795">
        <v>39289</v>
      </c>
      <c r="E631" s="795" t="s">
        <v>153</v>
      </c>
      <c r="F631" s="796">
        <v>0.38194444444444442</v>
      </c>
      <c r="G631" s="783" t="s">
        <v>102</v>
      </c>
      <c r="H631" s="783" t="s">
        <v>93</v>
      </c>
      <c r="I631" s="783" t="s">
        <v>93</v>
      </c>
      <c r="J631" s="783"/>
      <c r="K631" s="783"/>
      <c r="L631" s="783"/>
      <c r="M631" s="782"/>
      <c r="N631" s="782"/>
      <c r="O631" s="782"/>
      <c r="P631" s="782"/>
      <c r="Q631" s="782"/>
      <c r="R631" s="782"/>
      <c r="S631" s="785"/>
      <c r="T631" s="797"/>
      <c r="U631" s="783" t="s">
        <v>19</v>
      </c>
      <c r="V631" s="782"/>
      <c r="W631" s="782"/>
      <c r="X631" s="784">
        <v>7.83</v>
      </c>
      <c r="Y631" s="782"/>
      <c r="Z631" s="783">
        <v>251</v>
      </c>
      <c r="AA631" s="782"/>
      <c r="AB631" s="783">
        <v>26.7</v>
      </c>
      <c r="AC631" s="798"/>
      <c r="AD631" s="797"/>
      <c r="AE631" s="784">
        <v>25.9</v>
      </c>
      <c r="AF631" s="797"/>
      <c r="AG631" s="784">
        <v>2.8</v>
      </c>
      <c r="AH631" s="783">
        <v>12</v>
      </c>
    </row>
    <row r="632" spans="1:34" x14ac:dyDescent="0.25">
      <c r="A632" s="782" t="s">
        <v>111</v>
      </c>
      <c r="B632" s="783" t="s">
        <v>101</v>
      </c>
      <c r="C632" s="783" t="s">
        <v>101</v>
      </c>
      <c r="D632" s="795">
        <v>39296</v>
      </c>
      <c r="E632" s="795" t="s">
        <v>153</v>
      </c>
      <c r="F632" s="796">
        <v>0.53333333333333333</v>
      </c>
      <c r="G632" s="783" t="s">
        <v>102</v>
      </c>
      <c r="H632" s="783" t="s">
        <v>19</v>
      </c>
      <c r="I632" s="783" t="s">
        <v>93</v>
      </c>
      <c r="J632" s="783"/>
      <c r="K632" s="783"/>
      <c r="L632" s="783"/>
      <c r="M632" s="782"/>
      <c r="N632" s="782"/>
      <c r="O632" s="782"/>
      <c r="P632" s="782"/>
      <c r="Q632" s="782"/>
      <c r="R632" s="782"/>
      <c r="S632" s="785"/>
      <c r="T632" s="797"/>
      <c r="U632" s="783" t="s">
        <v>19</v>
      </c>
      <c r="V632" s="782"/>
      <c r="W632" s="782"/>
      <c r="X632" s="784">
        <v>8.1</v>
      </c>
      <c r="Y632" s="782"/>
      <c r="Z632" s="783">
        <v>237</v>
      </c>
      <c r="AA632" s="782"/>
      <c r="AB632" s="783">
        <v>38.4</v>
      </c>
      <c r="AC632" s="783">
        <v>0</v>
      </c>
      <c r="AD632" s="797"/>
      <c r="AE632" s="784">
        <v>32.9</v>
      </c>
      <c r="AF632" s="797"/>
      <c r="AG632" s="797"/>
      <c r="AH632" s="783">
        <v>8</v>
      </c>
    </row>
    <row r="633" spans="1:34" x14ac:dyDescent="0.25">
      <c r="A633" s="782" t="s">
        <v>111</v>
      </c>
      <c r="B633" s="783" t="s">
        <v>101</v>
      </c>
      <c r="C633" s="783" t="s">
        <v>101</v>
      </c>
      <c r="D633" s="795">
        <v>39303</v>
      </c>
      <c r="E633" s="795" t="s">
        <v>153</v>
      </c>
      <c r="F633" s="796">
        <v>0.3888888888888889</v>
      </c>
      <c r="G633" s="783" t="s">
        <v>102</v>
      </c>
      <c r="H633" s="783" t="s">
        <v>19</v>
      </c>
      <c r="I633" s="783" t="s">
        <v>93</v>
      </c>
      <c r="J633" s="783"/>
      <c r="K633" s="783"/>
      <c r="L633" s="783"/>
      <c r="M633" s="782"/>
      <c r="N633" s="782"/>
      <c r="O633" s="782"/>
      <c r="P633" s="782"/>
      <c r="Q633" s="782"/>
      <c r="R633" s="782"/>
      <c r="S633" s="785"/>
      <c r="T633" s="797"/>
      <c r="U633" s="783" t="s">
        <v>19</v>
      </c>
      <c r="V633" s="782"/>
      <c r="W633" s="782"/>
      <c r="X633" s="784">
        <v>7.76</v>
      </c>
      <c r="Y633" s="782"/>
      <c r="Z633" s="783">
        <v>259</v>
      </c>
      <c r="AA633" s="782"/>
      <c r="AB633" s="783">
        <v>29.4</v>
      </c>
      <c r="AC633" s="783">
        <v>0</v>
      </c>
      <c r="AD633" s="797"/>
      <c r="AE633" s="784">
        <v>29.1</v>
      </c>
      <c r="AF633" s="797"/>
      <c r="AG633" s="797"/>
      <c r="AH633" s="783">
        <v>38</v>
      </c>
    </row>
    <row r="634" spans="1:34" x14ac:dyDescent="0.25">
      <c r="A634" s="782" t="s">
        <v>111</v>
      </c>
      <c r="B634" s="783" t="s">
        <v>101</v>
      </c>
      <c r="C634" s="783" t="s">
        <v>101</v>
      </c>
      <c r="D634" s="795">
        <v>41337</v>
      </c>
      <c r="E634" s="795" t="s">
        <v>153</v>
      </c>
      <c r="F634" s="796">
        <v>0.36666666666666664</v>
      </c>
      <c r="G634" s="783" t="s">
        <v>96</v>
      </c>
      <c r="H634" s="783" t="s">
        <v>93</v>
      </c>
      <c r="I634" s="783" t="s">
        <v>93</v>
      </c>
      <c r="J634" s="783"/>
      <c r="K634" s="783"/>
      <c r="L634" s="783"/>
      <c r="M634" s="782"/>
      <c r="N634" s="782"/>
      <c r="O634" s="782"/>
      <c r="P634" s="782"/>
      <c r="Q634" s="782"/>
      <c r="R634" s="782"/>
      <c r="S634" s="785"/>
      <c r="T634" s="784">
        <v>12.28</v>
      </c>
      <c r="U634" s="799">
        <v>11</v>
      </c>
      <c r="V634" s="782"/>
      <c r="W634" s="782"/>
      <c r="X634" s="784">
        <v>7.89</v>
      </c>
      <c r="Y634" s="782"/>
      <c r="Z634" s="783">
        <v>174</v>
      </c>
      <c r="AA634" s="782"/>
      <c r="AB634" s="783">
        <v>11.8</v>
      </c>
      <c r="AC634" s="783">
        <v>0</v>
      </c>
      <c r="AD634" s="797"/>
      <c r="AE634" s="784">
        <v>6.79</v>
      </c>
      <c r="AF634" s="784">
        <v>104</v>
      </c>
      <c r="AG634" s="797"/>
      <c r="AH634" s="798"/>
    </row>
    <row r="635" spans="1:34" x14ac:dyDescent="0.25">
      <c r="A635" s="782" t="s">
        <v>111</v>
      </c>
      <c r="B635" s="783" t="s">
        <v>101</v>
      </c>
      <c r="C635" s="783" t="s">
        <v>101</v>
      </c>
      <c r="D635" s="795">
        <v>41346</v>
      </c>
      <c r="E635" s="795" t="s">
        <v>153</v>
      </c>
      <c r="F635" s="796">
        <v>0.47291666666666665</v>
      </c>
      <c r="G635" s="783" t="s">
        <v>96</v>
      </c>
      <c r="H635" s="783" t="s">
        <v>93</v>
      </c>
      <c r="I635" s="783" t="s">
        <v>93</v>
      </c>
      <c r="J635" s="783"/>
      <c r="K635" s="783"/>
      <c r="L635" s="783"/>
      <c r="M635" s="782"/>
      <c r="N635" s="782"/>
      <c r="O635" s="782"/>
      <c r="P635" s="782"/>
      <c r="Q635" s="782"/>
      <c r="R635" s="782"/>
      <c r="S635" s="785"/>
      <c r="T635" s="784">
        <v>12</v>
      </c>
      <c r="U635" s="799">
        <v>14</v>
      </c>
      <c r="V635" s="782"/>
      <c r="W635" s="782"/>
      <c r="X635" s="784">
        <v>7.78</v>
      </c>
      <c r="Y635" s="782"/>
      <c r="Z635" s="783">
        <v>134</v>
      </c>
      <c r="AA635" s="782"/>
      <c r="AB635" s="783">
        <v>9.3000000000000007</v>
      </c>
      <c r="AC635" s="783">
        <v>0</v>
      </c>
      <c r="AD635" s="784">
        <v>870</v>
      </c>
      <c r="AE635" s="784">
        <v>8.6300000000000008</v>
      </c>
      <c r="AF635" s="784">
        <v>103</v>
      </c>
      <c r="AG635" s="784">
        <v>6.11</v>
      </c>
      <c r="AH635" s="798"/>
    </row>
    <row r="636" spans="1:34" x14ac:dyDescent="0.25">
      <c r="A636" s="782" t="s">
        <v>111</v>
      </c>
      <c r="B636" s="783" t="s">
        <v>101</v>
      </c>
      <c r="C636" s="783" t="s">
        <v>101</v>
      </c>
      <c r="D636" s="795">
        <v>41353</v>
      </c>
      <c r="E636" s="795" t="s">
        <v>153</v>
      </c>
      <c r="F636" s="796">
        <v>0.34791666666666665</v>
      </c>
      <c r="G636" s="783" t="s">
        <v>98</v>
      </c>
      <c r="H636" s="783" t="s">
        <v>19</v>
      </c>
      <c r="I636" s="783" t="s">
        <v>93</v>
      </c>
      <c r="J636" s="783"/>
      <c r="K636" s="783"/>
      <c r="L636" s="783"/>
      <c r="M636" s="782"/>
      <c r="N636" s="782"/>
      <c r="O636" s="782"/>
      <c r="P636" s="782"/>
      <c r="Q636" s="782"/>
      <c r="R636" s="782"/>
      <c r="S636" s="785"/>
      <c r="T636" s="797"/>
      <c r="U636" s="799">
        <v>126</v>
      </c>
      <c r="V636" s="782"/>
      <c r="W636" s="782"/>
      <c r="X636" s="797"/>
      <c r="Y636" s="782"/>
      <c r="Z636" s="798"/>
      <c r="AA636" s="782"/>
      <c r="AB636" s="798"/>
      <c r="AC636" s="798"/>
      <c r="AD636" s="797"/>
      <c r="AE636" s="797"/>
      <c r="AF636" s="797"/>
      <c r="AG636" s="797"/>
      <c r="AH636" s="798"/>
    </row>
    <row r="637" spans="1:34" x14ac:dyDescent="0.25">
      <c r="A637" s="782" t="s">
        <v>111</v>
      </c>
      <c r="B637" s="783" t="s">
        <v>101</v>
      </c>
      <c r="C637" s="783" t="s">
        <v>101</v>
      </c>
      <c r="D637" s="795">
        <v>41353</v>
      </c>
      <c r="E637" s="795" t="s">
        <v>153</v>
      </c>
      <c r="F637" s="796">
        <v>0.34722222222222221</v>
      </c>
      <c r="G637" s="783" t="s">
        <v>98</v>
      </c>
      <c r="H637" s="783" t="s">
        <v>93</v>
      </c>
      <c r="I637" s="783" t="s">
        <v>93</v>
      </c>
      <c r="J637" s="783"/>
      <c r="K637" s="783"/>
      <c r="L637" s="783"/>
      <c r="M637" s="782"/>
      <c r="N637" s="782"/>
      <c r="O637" s="782"/>
      <c r="P637" s="782"/>
      <c r="Q637" s="782"/>
      <c r="R637" s="782"/>
      <c r="S637" s="785"/>
      <c r="T637" s="784">
        <v>9.7899999999999991</v>
      </c>
      <c r="U637" s="799">
        <v>131</v>
      </c>
      <c r="V637" s="782"/>
      <c r="W637" s="782"/>
      <c r="X637" s="784">
        <v>7.78</v>
      </c>
      <c r="Y637" s="782"/>
      <c r="Z637" s="783">
        <v>151</v>
      </c>
      <c r="AA637" s="782"/>
      <c r="AB637" s="783">
        <v>1.7</v>
      </c>
      <c r="AC637" s="783">
        <v>0</v>
      </c>
      <c r="AD637" s="784">
        <v>281</v>
      </c>
      <c r="AE637" s="784">
        <v>9.43</v>
      </c>
      <c r="AF637" s="784">
        <v>85.6</v>
      </c>
      <c r="AG637" s="784">
        <v>1.58</v>
      </c>
      <c r="AH637" s="798"/>
    </row>
    <row r="638" spans="1:34" x14ac:dyDescent="0.25">
      <c r="A638" s="782" t="s">
        <v>111</v>
      </c>
      <c r="B638" s="783" t="s">
        <v>101</v>
      </c>
      <c r="C638" s="783" t="s">
        <v>101</v>
      </c>
      <c r="D638" s="795">
        <v>41360</v>
      </c>
      <c r="E638" s="795" t="s">
        <v>153</v>
      </c>
      <c r="F638" s="796">
        <v>0.4513888888888889</v>
      </c>
      <c r="G638" s="783" t="s">
        <v>96</v>
      </c>
      <c r="H638" s="783" t="s">
        <v>93</v>
      </c>
      <c r="I638" s="783" t="s">
        <v>93</v>
      </c>
      <c r="J638" s="783"/>
      <c r="K638" s="783"/>
      <c r="L638" s="783"/>
      <c r="M638" s="782"/>
      <c r="N638" s="782"/>
      <c r="O638" s="782"/>
      <c r="P638" s="782"/>
      <c r="Q638" s="782"/>
      <c r="R638" s="782"/>
      <c r="S638" s="785"/>
      <c r="T638" s="784">
        <v>12.34</v>
      </c>
      <c r="U638" s="799">
        <v>3</v>
      </c>
      <c r="V638" s="782"/>
      <c r="W638" s="782"/>
      <c r="X638" s="784">
        <v>7.79</v>
      </c>
      <c r="Y638" s="782"/>
      <c r="Z638" s="783">
        <v>147</v>
      </c>
      <c r="AA638" s="782"/>
      <c r="AB638" s="783">
        <v>14.2</v>
      </c>
      <c r="AC638" s="783">
        <v>0</v>
      </c>
      <c r="AD638" s="784">
        <v>673</v>
      </c>
      <c r="AE638" s="784">
        <v>7.3</v>
      </c>
      <c r="AF638" s="784">
        <v>102.4</v>
      </c>
      <c r="AG638" s="784">
        <v>2.85</v>
      </c>
      <c r="AH638" s="798"/>
    </row>
    <row r="639" spans="1:34" x14ac:dyDescent="0.25">
      <c r="A639" s="782" t="s">
        <v>111</v>
      </c>
      <c r="B639" s="783" t="s">
        <v>101</v>
      </c>
      <c r="C639" s="783" t="s">
        <v>101</v>
      </c>
      <c r="D639" s="795">
        <v>41367</v>
      </c>
      <c r="E639" s="795" t="s">
        <v>153</v>
      </c>
      <c r="F639" s="796">
        <v>0.33680555555555558</v>
      </c>
      <c r="G639" s="783" t="s">
        <v>96</v>
      </c>
      <c r="H639" s="783" t="s">
        <v>93</v>
      </c>
      <c r="I639" s="783" t="s">
        <v>93</v>
      </c>
      <c r="J639" s="783"/>
      <c r="K639" s="783"/>
      <c r="L639" s="783"/>
      <c r="M639" s="782"/>
      <c r="N639" s="782"/>
      <c r="O639" s="782"/>
      <c r="P639" s="782"/>
      <c r="Q639" s="782"/>
      <c r="R639" s="782"/>
      <c r="S639" s="785"/>
      <c r="T639" s="784">
        <v>11.57</v>
      </c>
      <c r="U639" s="799">
        <v>16</v>
      </c>
      <c r="V639" s="782"/>
      <c r="W639" s="782"/>
      <c r="X639" s="784">
        <v>7.42</v>
      </c>
      <c r="Y639" s="782"/>
      <c r="Z639" s="783">
        <v>123</v>
      </c>
      <c r="AA639" s="782"/>
      <c r="AB639" s="783">
        <v>5.7</v>
      </c>
      <c r="AC639" s="783">
        <v>0</v>
      </c>
      <c r="AD639" s="784">
        <v>874</v>
      </c>
      <c r="AE639" s="784">
        <v>9.5500000000000007</v>
      </c>
      <c r="AF639" s="784">
        <v>101.4</v>
      </c>
      <c r="AG639" s="784">
        <v>3.34</v>
      </c>
      <c r="AH639" s="798"/>
    </row>
    <row r="640" spans="1:34" x14ac:dyDescent="0.25">
      <c r="A640" s="782" t="s">
        <v>111</v>
      </c>
      <c r="B640" s="783" t="s">
        <v>101</v>
      </c>
      <c r="C640" s="783" t="s">
        <v>101</v>
      </c>
      <c r="D640" s="795">
        <v>41368</v>
      </c>
      <c r="E640" s="795" t="s">
        <v>153</v>
      </c>
      <c r="F640" s="796">
        <v>0.37916666666666665</v>
      </c>
      <c r="G640" s="783" t="s">
        <v>96</v>
      </c>
      <c r="H640" s="783" t="s">
        <v>93</v>
      </c>
      <c r="I640" s="783" t="s">
        <v>93</v>
      </c>
      <c r="J640" s="783"/>
      <c r="K640" s="783"/>
      <c r="L640" s="783"/>
      <c r="M640" s="782"/>
      <c r="N640" s="782"/>
      <c r="O640" s="782"/>
      <c r="P640" s="782"/>
      <c r="Q640" s="782"/>
      <c r="R640" s="782"/>
      <c r="S640" s="785"/>
      <c r="T640" s="784">
        <v>11.08</v>
      </c>
      <c r="U640" s="799">
        <v>16</v>
      </c>
      <c r="V640" s="782"/>
      <c r="W640" s="782"/>
      <c r="X640" s="784">
        <v>7.64</v>
      </c>
      <c r="Y640" s="782"/>
      <c r="Z640" s="783">
        <v>127</v>
      </c>
      <c r="AA640" s="782"/>
      <c r="AB640" s="783">
        <v>8.8000000000000007</v>
      </c>
      <c r="AC640" s="783">
        <v>0.01</v>
      </c>
      <c r="AD640" s="784">
        <v>953</v>
      </c>
      <c r="AE640" s="784">
        <v>9.5500000000000007</v>
      </c>
      <c r="AF640" s="784">
        <v>97.2</v>
      </c>
      <c r="AG640" s="784">
        <v>3.81</v>
      </c>
      <c r="AH640" s="798"/>
    </row>
    <row r="641" spans="1:34" x14ac:dyDescent="0.25">
      <c r="A641" s="782" t="s">
        <v>111</v>
      </c>
      <c r="B641" s="783" t="s">
        <v>101</v>
      </c>
      <c r="C641" s="783" t="s">
        <v>101</v>
      </c>
      <c r="D641" s="795">
        <v>41372</v>
      </c>
      <c r="E641" s="795" t="s">
        <v>153</v>
      </c>
      <c r="F641" s="796">
        <v>0.43194444444444446</v>
      </c>
      <c r="G641" s="783" t="s">
        <v>96</v>
      </c>
      <c r="H641" s="783" t="s">
        <v>93</v>
      </c>
      <c r="I641" s="783" t="s">
        <v>93</v>
      </c>
      <c r="J641" s="783"/>
      <c r="K641" s="783"/>
      <c r="L641" s="783"/>
      <c r="M641" s="782"/>
      <c r="N641" s="782"/>
      <c r="O641" s="782"/>
      <c r="P641" s="782"/>
      <c r="Q641" s="782"/>
      <c r="R641" s="782"/>
      <c r="S641" s="785"/>
      <c r="T641" s="784">
        <v>11.15</v>
      </c>
      <c r="U641" s="799">
        <v>7</v>
      </c>
      <c r="V641" s="782"/>
      <c r="W641" s="782"/>
      <c r="X641" s="784">
        <v>7.74</v>
      </c>
      <c r="Y641" s="782"/>
      <c r="Z641" s="783">
        <v>154</v>
      </c>
      <c r="AA641" s="782"/>
      <c r="AB641" s="783">
        <v>21.4</v>
      </c>
      <c r="AC641" s="783">
        <v>0</v>
      </c>
      <c r="AD641" s="784">
        <v>477</v>
      </c>
      <c r="AE641" s="784">
        <v>15.17</v>
      </c>
      <c r="AF641" s="784">
        <v>111.1</v>
      </c>
      <c r="AG641" s="784">
        <v>1.72</v>
      </c>
      <c r="AH641" s="798"/>
    </row>
    <row r="642" spans="1:34" x14ac:dyDescent="0.25">
      <c r="A642" s="782" t="s">
        <v>111</v>
      </c>
      <c r="B642" s="783" t="s">
        <v>101</v>
      </c>
      <c r="C642" s="783" t="s">
        <v>101</v>
      </c>
      <c r="D642" s="795">
        <v>41379</v>
      </c>
      <c r="E642" s="795" t="s">
        <v>153</v>
      </c>
      <c r="F642" s="796">
        <v>0.44444444444444442</v>
      </c>
      <c r="G642" s="783" t="s">
        <v>98</v>
      </c>
      <c r="H642" s="783" t="s">
        <v>93</v>
      </c>
      <c r="I642" s="783" t="s">
        <v>93</v>
      </c>
      <c r="J642" s="783"/>
      <c r="K642" s="783"/>
      <c r="L642" s="783"/>
      <c r="M642" s="782"/>
      <c r="N642" s="782"/>
      <c r="O642" s="782"/>
      <c r="P642" s="782"/>
      <c r="Q642" s="782"/>
      <c r="R642" s="782"/>
      <c r="S642" s="785"/>
      <c r="T642" s="784">
        <v>8.84</v>
      </c>
      <c r="U642" s="799">
        <v>14</v>
      </c>
      <c r="V642" s="782"/>
      <c r="W642" s="782"/>
      <c r="X642" s="784">
        <v>7.74</v>
      </c>
      <c r="Y642" s="782"/>
      <c r="Z642" s="783">
        <v>155</v>
      </c>
      <c r="AA642" s="782"/>
      <c r="AB642" s="783">
        <v>24.4</v>
      </c>
      <c r="AC642" s="783">
        <v>0</v>
      </c>
      <c r="AD642" s="784">
        <v>287</v>
      </c>
      <c r="AE642" s="784">
        <v>15.95</v>
      </c>
      <c r="AF642" s="784">
        <v>89.5</v>
      </c>
      <c r="AG642" s="784">
        <v>1.54</v>
      </c>
      <c r="AH642" s="798"/>
    </row>
    <row r="643" spans="1:34" x14ac:dyDescent="0.25">
      <c r="A643" s="782" t="s">
        <v>111</v>
      </c>
      <c r="B643" s="783" t="s">
        <v>101</v>
      </c>
      <c r="C643" s="783" t="s">
        <v>101</v>
      </c>
      <c r="D643" s="795">
        <v>41388</v>
      </c>
      <c r="E643" s="795" t="s">
        <v>153</v>
      </c>
      <c r="F643" s="796">
        <v>0.47222222222222221</v>
      </c>
      <c r="G643" s="783" t="s">
        <v>96</v>
      </c>
      <c r="H643" s="783" t="s">
        <v>93</v>
      </c>
      <c r="I643" s="783" t="s">
        <v>93</v>
      </c>
      <c r="J643" s="783"/>
      <c r="K643" s="783"/>
      <c r="L643" s="783"/>
      <c r="M643" s="782"/>
      <c r="N643" s="782"/>
      <c r="O643" s="782"/>
      <c r="P643" s="782"/>
      <c r="Q643" s="782"/>
      <c r="R643" s="782"/>
      <c r="S643" s="785"/>
      <c r="T643" s="784">
        <v>11.99</v>
      </c>
      <c r="U643" s="799">
        <v>32</v>
      </c>
      <c r="V643" s="782"/>
      <c r="W643" s="782"/>
      <c r="X643" s="784">
        <v>8.02</v>
      </c>
      <c r="Y643" s="782"/>
      <c r="Z643" s="783">
        <v>153</v>
      </c>
      <c r="AA643" s="782"/>
      <c r="AB643" s="783">
        <v>11.6</v>
      </c>
      <c r="AC643" s="783">
        <v>0.2</v>
      </c>
      <c r="AD643" s="784">
        <v>501</v>
      </c>
      <c r="AE643" s="784">
        <v>13.61</v>
      </c>
      <c r="AF643" s="784">
        <v>115.5</v>
      </c>
      <c r="AG643" s="784">
        <v>2.15</v>
      </c>
      <c r="AH643" s="798"/>
    </row>
    <row r="644" spans="1:34" x14ac:dyDescent="0.25">
      <c r="A644" s="782" t="s">
        <v>111</v>
      </c>
      <c r="B644" s="783" t="s">
        <v>101</v>
      </c>
      <c r="C644" s="783" t="s">
        <v>101</v>
      </c>
      <c r="D644" s="795">
        <v>41394</v>
      </c>
      <c r="E644" s="795" t="s">
        <v>153</v>
      </c>
      <c r="F644" s="796">
        <v>0.4</v>
      </c>
      <c r="G644" s="783" t="s">
        <v>96</v>
      </c>
      <c r="H644" s="783" t="s">
        <v>93</v>
      </c>
      <c r="I644" s="783" t="s">
        <v>93</v>
      </c>
      <c r="J644" s="783"/>
      <c r="K644" s="783"/>
      <c r="L644" s="783"/>
      <c r="M644" s="782"/>
      <c r="N644" s="782"/>
      <c r="O644" s="782"/>
      <c r="P644" s="782"/>
      <c r="Q644" s="782"/>
      <c r="R644" s="782"/>
      <c r="S644" s="785"/>
      <c r="T644" s="784">
        <v>10.67</v>
      </c>
      <c r="U644" s="799">
        <v>30</v>
      </c>
      <c r="V644" s="782"/>
      <c r="W644" s="782"/>
      <c r="X644" s="784">
        <v>7.78</v>
      </c>
      <c r="Y644" s="782"/>
      <c r="Z644" s="783">
        <v>142</v>
      </c>
      <c r="AA644" s="782"/>
      <c r="AB644" s="783">
        <v>20.399999999999999</v>
      </c>
      <c r="AC644" s="783">
        <v>0</v>
      </c>
      <c r="AD644" s="784">
        <v>1129</v>
      </c>
      <c r="AE644" s="784">
        <v>15.77</v>
      </c>
      <c r="AF644" s="784">
        <v>106.3</v>
      </c>
      <c r="AG644" s="784">
        <v>4.42</v>
      </c>
      <c r="AH644" s="798"/>
    </row>
    <row r="645" spans="1:34" x14ac:dyDescent="0.25">
      <c r="A645" s="782" t="s">
        <v>111</v>
      </c>
      <c r="B645" s="783" t="s">
        <v>101</v>
      </c>
      <c r="C645" s="783" t="s">
        <v>101</v>
      </c>
      <c r="D645" s="795">
        <v>41408</v>
      </c>
      <c r="E645" s="795" t="s">
        <v>153</v>
      </c>
      <c r="F645" s="796">
        <v>0.49166666666666664</v>
      </c>
      <c r="G645" s="783" t="s">
        <v>98</v>
      </c>
      <c r="H645" s="783" t="s">
        <v>19</v>
      </c>
      <c r="I645" s="783" t="s">
        <v>93</v>
      </c>
      <c r="J645" s="783"/>
      <c r="K645" s="783"/>
      <c r="L645" s="783"/>
      <c r="M645" s="782"/>
      <c r="N645" s="782"/>
      <c r="O645" s="782"/>
      <c r="P645" s="782"/>
      <c r="Q645" s="782"/>
      <c r="R645" s="782"/>
      <c r="S645" s="785"/>
      <c r="T645" s="797"/>
      <c r="U645" s="799">
        <v>3</v>
      </c>
      <c r="V645" s="782"/>
      <c r="W645" s="782"/>
      <c r="X645" s="797"/>
      <c r="Y645" s="782"/>
      <c r="Z645" s="798"/>
      <c r="AA645" s="782"/>
      <c r="AB645" s="798"/>
      <c r="AC645" s="798"/>
      <c r="AD645" s="797"/>
      <c r="AE645" s="797"/>
      <c r="AF645" s="797"/>
      <c r="AG645" s="784">
        <v>1.24</v>
      </c>
      <c r="AH645" s="798"/>
    </row>
    <row r="646" spans="1:34" x14ac:dyDescent="0.25">
      <c r="A646" s="782" t="s">
        <v>111</v>
      </c>
      <c r="B646" s="783" t="s">
        <v>101</v>
      </c>
      <c r="C646" s="783" t="s">
        <v>101</v>
      </c>
      <c r="D646" s="795">
        <v>41408</v>
      </c>
      <c r="E646" s="795" t="s">
        <v>153</v>
      </c>
      <c r="F646" s="796">
        <v>0.4909722222222222</v>
      </c>
      <c r="G646" s="783" t="s">
        <v>98</v>
      </c>
      <c r="H646" s="783" t="s">
        <v>93</v>
      </c>
      <c r="I646" s="783" t="s">
        <v>93</v>
      </c>
      <c r="J646" s="783"/>
      <c r="K646" s="783"/>
      <c r="L646" s="783"/>
      <c r="M646" s="782"/>
      <c r="N646" s="782"/>
      <c r="O646" s="782"/>
      <c r="P646" s="782"/>
      <c r="Q646" s="782"/>
      <c r="R646" s="782"/>
      <c r="S646" s="785"/>
      <c r="T646" s="784">
        <v>10.44</v>
      </c>
      <c r="U646" s="799">
        <v>4</v>
      </c>
      <c r="V646" s="782"/>
      <c r="W646" s="782"/>
      <c r="X646" s="784">
        <v>7.78</v>
      </c>
      <c r="Y646" s="782"/>
      <c r="Z646" s="783">
        <v>175</v>
      </c>
      <c r="AA646" s="782"/>
      <c r="AB646" s="783">
        <v>29.5</v>
      </c>
      <c r="AC646" s="783">
        <v>0</v>
      </c>
      <c r="AD646" s="784">
        <v>191.6</v>
      </c>
      <c r="AE646" s="784">
        <v>19.09</v>
      </c>
      <c r="AF646" s="784">
        <v>112.8</v>
      </c>
      <c r="AG646" s="784">
        <v>1.23</v>
      </c>
      <c r="AH646" s="798"/>
    </row>
    <row r="647" spans="1:34" x14ac:dyDescent="0.25">
      <c r="A647" s="782" t="s">
        <v>111</v>
      </c>
      <c r="B647" s="783" t="s">
        <v>101</v>
      </c>
      <c r="C647" s="783" t="s">
        <v>101</v>
      </c>
      <c r="D647" s="795">
        <v>41415</v>
      </c>
      <c r="E647" s="795" t="s">
        <v>153</v>
      </c>
      <c r="F647" s="796">
        <v>0.41111111111111109</v>
      </c>
      <c r="G647" s="783" t="s">
        <v>96</v>
      </c>
      <c r="H647" s="783" t="s">
        <v>19</v>
      </c>
      <c r="I647" s="783" t="s">
        <v>93</v>
      </c>
      <c r="J647" s="783"/>
      <c r="K647" s="783"/>
      <c r="L647" s="783"/>
      <c r="M647" s="782"/>
      <c r="N647" s="782"/>
      <c r="O647" s="782"/>
      <c r="P647" s="782"/>
      <c r="Q647" s="782"/>
      <c r="R647" s="782"/>
      <c r="S647" s="785"/>
      <c r="T647" s="797"/>
      <c r="U647" s="799">
        <v>49</v>
      </c>
      <c r="V647" s="782"/>
      <c r="W647" s="782"/>
      <c r="X647" s="797"/>
      <c r="Y647" s="782"/>
      <c r="Z647" s="798"/>
      <c r="AA647" s="782"/>
      <c r="AB647" s="798"/>
      <c r="AC647" s="798"/>
      <c r="AD647" s="797"/>
      <c r="AE647" s="797"/>
      <c r="AF647" s="797"/>
      <c r="AG647" s="784">
        <v>1.72</v>
      </c>
      <c r="AH647" s="798"/>
    </row>
    <row r="648" spans="1:34" x14ac:dyDescent="0.25">
      <c r="A648" s="782" t="s">
        <v>111</v>
      </c>
      <c r="B648" s="783" t="s">
        <v>101</v>
      </c>
      <c r="C648" s="783" t="s">
        <v>101</v>
      </c>
      <c r="D648" s="795">
        <v>41415</v>
      </c>
      <c r="E648" s="795" t="s">
        <v>153</v>
      </c>
      <c r="F648" s="796">
        <v>0.41041666666666665</v>
      </c>
      <c r="G648" s="783" t="s">
        <v>96</v>
      </c>
      <c r="H648" s="783" t="s">
        <v>93</v>
      </c>
      <c r="I648" s="783" t="s">
        <v>93</v>
      </c>
      <c r="J648" s="783"/>
      <c r="K648" s="783"/>
      <c r="L648" s="783"/>
      <c r="M648" s="782"/>
      <c r="N648" s="782"/>
      <c r="O648" s="782"/>
      <c r="P648" s="782"/>
      <c r="Q648" s="782"/>
      <c r="R648" s="782"/>
      <c r="S648" s="785"/>
      <c r="T648" s="784">
        <v>8.61</v>
      </c>
      <c r="U648" s="799">
        <v>60</v>
      </c>
      <c r="V648" s="782"/>
      <c r="W648" s="782"/>
      <c r="X648" s="784">
        <v>7.53</v>
      </c>
      <c r="Y648" s="782"/>
      <c r="Z648" s="783">
        <v>205</v>
      </c>
      <c r="AA648" s="782"/>
      <c r="AB648" s="783">
        <v>20.8</v>
      </c>
      <c r="AC648" s="783">
        <v>0.75</v>
      </c>
      <c r="AD648" s="784">
        <v>149.4</v>
      </c>
      <c r="AE648" s="784">
        <v>20.64</v>
      </c>
      <c r="AF648" s="784">
        <v>95.8</v>
      </c>
      <c r="AG648" s="784">
        <v>1.75</v>
      </c>
      <c r="AH648" s="798"/>
    </row>
    <row r="649" spans="1:34" x14ac:dyDescent="0.25">
      <c r="A649" s="782" t="s">
        <v>111</v>
      </c>
      <c r="B649" s="783" t="s">
        <v>101</v>
      </c>
      <c r="C649" s="783" t="s">
        <v>101</v>
      </c>
      <c r="D649" s="795">
        <v>41422</v>
      </c>
      <c r="E649" s="795" t="s">
        <v>153</v>
      </c>
      <c r="F649" s="796">
        <v>0.40902777777777777</v>
      </c>
      <c r="G649" s="783" t="s">
        <v>96</v>
      </c>
      <c r="H649" s="783" t="s">
        <v>93</v>
      </c>
      <c r="I649" s="783" t="s">
        <v>93</v>
      </c>
      <c r="J649" s="783"/>
      <c r="K649" s="783"/>
      <c r="L649" s="783"/>
      <c r="M649" s="782"/>
      <c r="N649" s="782"/>
      <c r="O649" s="782"/>
      <c r="P649" s="782"/>
      <c r="Q649" s="782"/>
      <c r="R649" s="782"/>
      <c r="S649" s="785"/>
      <c r="T649" s="784">
        <v>9.8800000000000008</v>
      </c>
      <c r="U649" s="799">
        <v>28</v>
      </c>
      <c r="V649" s="782"/>
      <c r="W649" s="782"/>
      <c r="X649" s="784">
        <v>7.75</v>
      </c>
      <c r="Y649" s="782"/>
      <c r="Z649" s="783">
        <v>182</v>
      </c>
      <c r="AA649" s="782"/>
      <c r="AB649" s="783">
        <v>25.4</v>
      </c>
      <c r="AC649" s="783">
        <v>0</v>
      </c>
      <c r="AD649" s="784">
        <v>155.69999999999999</v>
      </c>
      <c r="AE649" s="784">
        <v>22.96</v>
      </c>
      <c r="AF649" s="784">
        <v>115</v>
      </c>
      <c r="AG649" s="784">
        <v>1.96</v>
      </c>
      <c r="AH649" s="798"/>
    </row>
    <row r="650" spans="1:34" x14ac:dyDescent="0.25">
      <c r="A650" s="782" t="s">
        <v>111</v>
      </c>
      <c r="B650" s="783" t="s">
        <v>101</v>
      </c>
      <c r="C650" s="783" t="s">
        <v>101</v>
      </c>
      <c r="D650" s="795">
        <v>41429</v>
      </c>
      <c r="E650" s="795" t="s">
        <v>153</v>
      </c>
      <c r="F650" s="796">
        <v>0.40763888888888888</v>
      </c>
      <c r="G650" s="783" t="s">
        <v>96</v>
      </c>
      <c r="H650" s="783" t="s">
        <v>93</v>
      </c>
      <c r="I650" s="783" t="s">
        <v>93</v>
      </c>
      <c r="J650" s="783"/>
      <c r="K650" s="783"/>
      <c r="L650" s="783"/>
      <c r="M650" s="782"/>
      <c r="N650" s="782"/>
      <c r="O650" s="782"/>
      <c r="P650" s="782"/>
      <c r="Q650" s="782"/>
      <c r="R650" s="782"/>
      <c r="S650" s="785"/>
      <c r="T650" s="784">
        <v>8.98</v>
      </c>
      <c r="U650" s="799">
        <v>80</v>
      </c>
      <c r="V650" s="782"/>
      <c r="W650" s="782"/>
      <c r="X650" s="784">
        <v>7.47</v>
      </c>
      <c r="Y650" s="782"/>
      <c r="Z650" s="783">
        <v>140</v>
      </c>
      <c r="AA650" s="782"/>
      <c r="AB650" s="783">
        <v>22.9</v>
      </c>
      <c r="AC650" s="783">
        <v>0</v>
      </c>
      <c r="AD650" s="797"/>
      <c r="AE650" s="784">
        <v>17.88</v>
      </c>
      <c r="AF650" s="784">
        <v>94.9</v>
      </c>
      <c r="AG650" s="784">
        <v>4.7699999999999996</v>
      </c>
      <c r="AH650" s="798"/>
    </row>
    <row r="651" spans="1:34" x14ac:dyDescent="0.25">
      <c r="A651" s="782" t="s">
        <v>111</v>
      </c>
      <c r="B651" s="783" t="s">
        <v>101</v>
      </c>
      <c r="C651" s="783" t="s">
        <v>101</v>
      </c>
      <c r="D651" s="795">
        <v>41436</v>
      </c>
      <c r="E651" s="795" t="s">
        <v>153</v>
      </c>
      <c r="F651" s="796">
        <v>0.41944444444444445</v>
      </c>
      <c r="G651" s="783" t="s">
        <v>106</v>
      </c>
      <c r="H651" s="783" t="s">
        <v>93</v>
      </c>
      <c r="I651" s="783" t="s">
        <v>93</v>
      </c>
      <c r="J651" s="783"/>
      <c r="K651" s="783"/>
      <c r="L651" s="783"/>
      <c r="M651" s="782"/>
      <c r="N651" s="782"/>
      <c r="O651" s="782"/>
      <c r="P651" s="782"/>
      <c r="Q651" s="782"/>
      <c r="R651" s="782"/>
      <c r="S651" s="785"/>
      <c r="T651" s="784">
        <v>8.35</v>
      </c>
      <c r="U651" s="799">
        <v>25</v>
      </c>
      <c r="V651" s="782"/>
      <c r="W651" s="782"/>
      <c r="X651" s="784">
        <v>7.75</v>
      </c>
      <c r="Y651" s="782"/>
      <c r="Z651" s="783">
        <v>183</v>
      </c>
      <c r="AA651" s="782"/>
      <c r="AB651" s="783">
        <v>32.5</v>
      </c>
      <c r="AC651" s="783">
        <v>0</v>
      </c>
      <c r="AD651" s="784">
        <v>189.5</v>
      </c>
      <c r="AE651" s="784">
        <v>22.72</v>
      </c>
      <c r="AF651" s="784">
        <v>9.74</v>
      </c>
      <c r="AG651" s="784">
        <v>1.7</v>
      </c>
      <c r="AH651" s="798"/>
    </row>
    <row r="652" spans="1:34" x14ac:dyDescent="0.25">
      <c r="A652" s="782" t="s">
        <v>111</v>
      </c>
      <c r="B652" s="783" t="s">
        <v>101</v>
      </c>
      <c r="C652" s="783" t="s">
        <v>101</v>
      </c>
      <c r="D652" s="795">
        <v>41443</v>
      </c>
      <c r="E652" s="795" t="s">
        <v>153</v>
      </c>
      <c r="F652" s="796">
        <v>0.41875000000000001</v>
      </c>
      <c r="G652" s="783" t="s">
        <v>106</v>
      </c>
      <c r="H652" s="783" t="s">
        <v>19</v>
      </c>
      <c r="I652" s="783" t="s">
        <v>93</v>
      </c>
      <c r="J652" s="783"/>
      <c r="K652" s="783"/>
      <c r="L652" s="783"/>
      <c r="M652" s="782"/>
      <c r="N652" s="782"/>
      <c r="O652" s="782"/>
      <c r="P652" s="782"/>
      <c r="Q652" s="782"/>
      <c r="R652" s="782"/>
      <c r="S652" s="785"/>
      <c r="T652" s="797"/>
      <c r="U652" s="799">
        <v>17</v>
      </c>
      <c r="V652" s="782"/>
      <c r="W652" s="782"/>
      <c r="X652" s="797"/>
      <c r="Y652" s="782"/>
      <c r="Z652" s="798"/>
      <c r="AA652" s="782"/>
      <c r="AB652" s="798"/>
      <c r="AC652" s="798"/>
      <c r="AD652" s="797"/>
      <c r="AE652" s="797"/>
      <c r="AF652" s="797"/>
      <c r="AG652" s="784">
        <v>1.18</v>
      </c>
      <c r="AH652" s="798"/>
    </row>
    <row r="653" spans="1:34" x14ac:dyDescent="0.25">
      <c r="A653" s="782" t="s">
        <v>111</v>
      </c>
      <c r="B653" s="783" t="s">
        <v>101</v>
      </c>
      <c r="C653" s="783" t="s">
        <v>101</v>
      </c>
      <c r="D653" s="795">
        <v>41443</v>
      </c>
      <c r="E653" s="795" t="s">
        <v>153</v>
      </c>
      <c r="F653" s="796">
        <v>0.41805555555555557</v>
      </c>
      <c r="G653" s="783" t="s">
        <v>106</v>
      </c>
      <c r="H653" s="783" t="s">
        <v>93</v>
      </c>
      <c r="I653" s="783" t="s">
        <v>93</v>
      </c>
      <c r="J653" s="783"/>
      <c r="K653" s="783"/>
      <c r="L653" s="783"/>
      <c r="M653" s="782"/>
      <c r="N653" s="782"/>
      <c r="O653" s="782"/>
      <c r="P653" s="782"/>
      <c r="Q653" s="782"/>
      <c r="R653" s="782"/>
      <c r="S653" s="785"/>
      <c r="T653" s="784">
        <v>7.12</v>
      </c>
      <c r="U653" s="799">
        <v>30</v>
      </c>
      <c r="V653" s="782"/>
      <c r="W653" s="782"/>
      <c r="X653" s="784">
        <v>7.73</v>
      </c>
      <c r="Y653" s="782"/>
      <c r="Z653" s="783">
        <v>199</v>
      </c>
      <c r="AA653" s="782"/>
      <c r="AB653" s="783">
        <v>25</v>
      </c>
      <c r="AC653" s="783">
        <v>0.1</v>
      </c>
      <c r="AD653" s="784">
        <v>77.2</v>
      </c>
      <c r="AE653" s="784">
        <v>24.55</v>
      </c>
      <c r="AF653" s="784">
        <v>85.5</v>
      </c>
      <c r="AG653" s="784">
        <v>1.01</v>
      </c>
      <c r="AH653" s="798"/>
    </row>
    <row r="654" spans="1:34" x14ac:dyDescent="0.25">
      <c r="A654" s="782" t="s">
        <v>111</v>
      </c>
      <c r="B654" s="783" t="s">
        <v>101</v>
      </c>
      <c r="C654" s="783" t="s">
        <v>101</v>
      </c>
      <c r="D654" s="795">
        <v>41450</v>
      </c>
      <c r="E654" s="795" t="s">
        <v>153</v>
      </c>
      <c r="F654" s="796">
        <v>0.41805555555555557</v>
      </c>
      <c r="G654" s="783" t="s">
        <v>106</v>
      </c>
      <c r="H654" s="783" t="s">
        <v>19</v>
      </c>
      <c r="I654" s="783" t="s">
        <v>93</v>
      </c>
      <c r="J654" s="783"/>
      <c r="K654" s="783"/>
      <c r="L654" s="783"/>
      <c r="M654" s="782"/>
      <c r="N654" s="782"/>
      <c r="O654" s="782"/>
      <c r="P654" s="782"/>
      <c r="Q654" s="782"/>
      <c r="R654" s="782"/>
      <c r="S654" s="785"/>
      <c r="T654" s="797"/>
      <c r="U654" s="799">
        <v>16</v>
      </c>
      <c r="V654" s="782"/>
      <c r="W654" s="782"/>
      <c r="X654" s="797"/>
      <c r="Y654" s="782"/>
      <c r="Z654" s="798"/>
      <c r="AA654" s="782"/>
      <c r="AB654" s="798"/>
      <c r="AC654" s="798"/>
      <c r="AD654" s="797"/>
      <c r="AE654" s="797"/>
      <c r="AF654" s="797"/>
      <c r="AG654" s="784">
        <v>0.69299999999999995</v>
      </c>
      <c r="AH654" s="798"/>
    </row>
    <row r="655" spans="1:34" x14ac:dyDescent="0.25">
      <c r="A655" s="782" t="s">
        <v>111</v>
      </c>
      <c r="B655" s="783" t="s">
        <v>101</v>
      </c>
      <c r="C655" s="783" t="s">
        <v>101</v>
      </c>
      <c r="D655" s="795">
        <v>41450</v>
      </c>
      <c r="E655" s="795" t="s">
        <v>153</v>
      </c>
      <c r="F655" s="796">
        <v>0.41736111111111113</v>
      </c>
      <c r="G655" s="783" t="s">
        <v>106</v>
      </c>
      <c r="H655" s="783" t="s">
        <v>93</v>
      </c>
      <c r="I655" s="783" t="s">
        <v>93</v>
      </c>
      <c r="J655" s="783"/>
      <c r="K655" s="783"/>
      <c r="L655" s="783"/>
      <c r="M655" s="782"/>
      <c r="N655" s="782"/>
      <c r="O655" s="782"/>
      <c r="P655" s="782"/>
      <c r="Q655" s="782"/>
      <c r="R655" s="782"/>
      <c r="S655" s="785"/>
      <c r="T655" s="784">
        <v>7.65</v>
      </c>
      <c r="U655" s="799">
        <v>19</v>
      </c>
      <c r="V655" s="782"/>
      <c r="W655" s="782"/>
      <c r="X655" s="784">
        <v>7.82</v>
      </c>
      <c r="Y655" s="782"/>
      <c r="Z655" s="783">
        <v>232</v>
      </c>
      <c r="AA655" s="782"/>
      <c r="AB655" s="783">
        <v>30.4</v>
      </c>
      <c r="AC655" s="783">
        <v>0</v>
      </c>
      <c r="AD655" s="784">
        <v>29.9</v>
      </c>
      <c r="AE655" s="784">
        <v>28.06</v>
      </c>
      <c r="AF655" s="784">
        <v>97.9</v>
      </c>
      <c r="AG655" s="784">
        <v>1.04</v>
      </c>
      <c r="AH655" s="798"/>
    </row>
    <row r="656" spans="1:34" x14ac:dyDescent="0.25">
      <c r="A656" s="782" t="s">
        <v>111</v>
      </c>
      <c r="B656" s="783" t="s">
        <v>101</v>
      </c>
      <c r="C656" s="783" t="s">
        <v>101</v>
      </c>
      <c r="D656" s="795">
        <v>41457</v>
      </c>
      <c r="E656" s="795" t="s">
        <v>153</v>
      </c>
      <c r="F656" s="796">
        <v>0.46666666666666667</v>
      </c>
      <c r="G656" s="783" t="s">
        <v>106</v>
      </c>
      <c r="H656" s="783" t="s">
        <v>93</v>
      </c>
      <c r="I656" s="783" t="s">
        <v>93</v>
      </c>
      <c r="J656" s="783"/>
      <c r="K656" s="783"/>
      <c r="L656" s="783"/>
      <c r="M656" s="782"/>
      <c r="N656" s="782"/>
      <c r="O656" s="782"/>
      <c r="P656" s="782"/>
      <c r="Q656" s="782"/>
      <c r="R656" s="782"/>
      <c r="S656" s="785"/>
      <c r="T656" s="784">
        <v>7.76</v>
      </c>
      <c r="U656" s="799">
        <v>3</v>
      </c>
      <c r="V656" s="782"/>
      <c r="W656" s="782"/>
      <c r="X656" s="784">
        <v>7.79</v>
      </c>
      <c r="Y656" s="782"/>
      <c r="Z656" s="783">
        <v>225</v>
      </c>
      <c r="AA656" s="782"/>
      <c r="AB656" s="783">
        <v>27.3</v>
      </c>
      <c r="AC656" s="783">
        <v>0</v>
      </c>
      <c r="AD656" s="784">
        <v>15.4</v>
      </c>
      <c r="AE656" s="784">
        <v>25.69</v>
      </c>
      <c r="AF656" s="784">
        <v>95.6</v>
      </c>
      <c r="AG656" s="784">
        <v>1.1000000000000001</v>
      </c>
      <c r="AH656" s="798"/>
    </row>
    <row r="657" spans="1:34" x14ac:dyDescent="0.25">
      <c r="A657" s="782" t="s">
        <v>111</v>
      </c>
      <c r="B657" s="783" t="s">
        <v>101</v>
      </c>
      <c r="C657" s="783" t="s">
        <v>101</v>
      </c>
      <c r="D657" s="795">
        <v>41457</v>
      </c>
      <c r="E657" s="795" t="s">
        <v>153</v>
      </c>
      <c r="F657" s="796">
        <v>0.46736111111111112</v>
      </c>
      <c r="G657" s="783" t="s">
        <v>106</v>
      </c>
      <c r="H657" s="783" t="s">
        <v>19</v>
      </c>
      <c r="I657" s="783" t="s">
        <v>93</v>
      </c>
      <c r="J657" s="783"/>
      <c r="K657" s="783"/>
      <c r="L657" s="783"/>
      <c r="M657" s="782"/>
      <c r="N657" s="782"/>
      <c r="O657" s="782"/>
      <c r="P657" s="782"/>
      <c r="Q657" s="782"/>
      <c r="R657" s="782"/>
      <c r="S657" s="785"/>
      <c r="T657" s="797"/>
      <c r="U657" s="799">
        <v>3</v>
      </c>
      <c r="V657" s="782"/>
      <c r="W657" s="782"/>
      <c r="X657" s="797"/>
      <c r="Y657" s="782"/>
      <c r="Z657" s="798"/>
      <c r="AA657" s="782"/>
      <c r="AB657" s="783">
        <v>27.3</v>
      </c>
      <c r="AC657" s="798"/>
      <c r="AD657" s="797"/>
      <c r="AE657" s="797"/>
      <c r="AF657" s="797"/>
      <c r="AG657" s="784">
        <v>1.31</v>
      </c>
      <c r="AH657" s="798"/>
    </row>
    <row r="658" spans="1:34" x14ac:dyDescent="0.25">
      <c r="A658" s="782" t="s">
        <v>111</v>
      </c>
      <c r="B658" s="783" t="s">
        <v>101</v>
      </c>
      <c r="C658" s="783" t="s">
        <v>101</v>
      </c>
      <c r="D658" s="795">
        <v>41465</v>
      </c>
      <c r="E658" s="795" t="s">
        <v>153</v>
      </c>
      <c r="F658" s="796">
        <v>0.3840277777777778</v>
      </c>
      <c r="G658" s="783" t="s">
        <v>106</v>
      </c>
      <c r="H658" s="783" t="s">
        <v>93</v>
      </c>
      <c r="I658" s="783" t="s">
        <v>93</v>
      </c>
      <c r="J658" s="783"/>
      <c r="K658" s="783"/>
      <c r="L658" s="783"/>
      <c r="M658" s="782"/>
      <c r="N658" s="782"/>
      <c r="O658" s="782"/>
      <c r="P658" s="782"/>
      <c r="Q658" s="782"/>
      <c r="R658" s="782"/>
      <c r="S658" s="785"/>
      <c r="T658" s="784">
        <v>8.5500000000000007</v>
      </c>
      <c r="U658" s="799">
        <v>22</v>
      </c>
      <c r="V658" s="782"/>
      <c r="W658" s="782"/>
      <c r="X658" s="784">
        <v>7.71</v>
      </c>
      <c r="Y658" s="782"/>
      <c r="Z658" s="783">
        <v>219</v>
      </c>
      <c r="AA658" s="782"/>
      <c r="AB658" s="783">
        <v>31</v>
      </c>
      <c r="AC658" s="783">
        <v>0</v>
      </c>
      <c r="AD658" s="784">
        <v>5.2</v>
      </c>
      <c r="AE658" s="784">
        <v>27.42</v>
      </c>
      <c r="AF658" s="784">
        <v>108.2</v>
      </c>
      <c r="AG658" s="784">
        <v>0.85399999999999998</v>
      </c>
      <c r="AH658" s="798"/>
    </row>
    <row r="659" spans="1:34" x14ac:dyDescent="0.25">
      <c r="A659" s="782" t="s">
        <v>111</v>
      </c>
      <c r="B659" s="783" t="s">
        <v>101</v>
      </c>
      <c r="C659" s="783" t="s">
        <v>101</v>
      </c>
      <c r="D659" s="795">
        <v>41472</v>
      </c>
      <c r="E659" s="795" t="s">
        <v>153</v>
      </c>
      <c r="F659" s="796">
        <v>0.40625</v>
      </c>
      <c r="G659" s="783" t="s">
        <v>98</v>
      </c>
      <c r="H659" s="783" t="s">
        <v>93</v>
      </c>
      <c r="I659" s="783" t="s">
        <v>93</v>
      </c>
      <c r="J659" s="783"/>
      <c r="K659" s="783"/>
      <c r="L659" s="783"/>
      <c r="M659" s="782"/>
      <c r="N659" s="782"/>
      <c r="O659" s="782"/>
      <c r="P659" s="782"/>
      <c r="Q659" s="782"/>
      <c r="R659" s="782"/>
      <c r="S659" s="785"/>
      <c r="T659" s="784">
        <v>6.65</v>
      </c>
      <c r="U659" s="799">
        <v>326</v>
      </c>
      <c r="V659" s="782"/>
      <c r="W659" s="782"/>
      <c r="X659" s="784">
        <v>7.37</v>
      </c>
      <c r="Y659" s="782"/>
      <c r="Z659" s="783">
        <v>222</v>
      </c>
      <c r="AA659" s="782"/>
      <c r="AB659" s="783">
        <v>26.4</v>
      </c>
      <c r="AC659" s="783">
        <v>0.1</v>
      </c>
      <c r="AD659" s="784">
        <v>3.4</v>
      </c>
      <c r="AE659" s="784">
        <v>26.41</v>
      </c>
      <c r="AF659" s="784">
        <v>82.5</v>
      </c>
      <c r="AG659" s="784">
        <v>1.2</v>
      </c>
      <c r="AH659" s="798"/>
    </row>
    <row r="660" spans="1:34" x14ac:dyDescent="0.25">
      <c r="A660" s="782" t="s">
        <v>111</v>
      </c>
      <c r="B660" s="783" t="s">
        <v>101</v>
      </c>
      <c r="C660" s="783" t="s">
        <v>101</v>
      </c>
      <c r="D660" s="795">
        <v>41477</v>
      </c>
      <c r="E660" s="795" t="s">
        <v>153</v>
      </c>
      <c r="F660" s="796">
        <v>0.51180555555555551</v>
      </c>
      <c r="G660" s="783" t="s">
        <v>98</v>
      </c>
      <c r="H660" s="783" t="s">
        <v>93</v>
      </c>
      <c r="I660" s="783" t="s">
        <v>93</v>
      </c>
      <c r="J660" s="783"/>
      <c r="K660" s="783"/>
      <c r="L660" s="783"/>
      <c r="M660" s="782"/>
      <c r="N660" s="782"/>
      <c r="O660" s="782"/>
      <c r="P660" s="782"/>
      <c r="Q660" s="782"/>
      <c r="R660" s="782"/>
      <c r="S660" s="785"/>
      <c r="T660" s="784">
        <v>7.16</v>
      </c>
      <c r="U660" s="799">
        <v>24</v>
      </c>
      <c r="V660" s="782"/>
      <c r="W660" s="782"/>
      <c r="X660" s="784">
        <v>7.78</v>
      </c>
      <c r="Y660" s="782"/>
      <c r="Z660" s="783">
        <v>194</v>
      </c>
      <c r="AA660" s="782"/>
      <c r="AB660" s="783">
        <v>30.5</v>
      </c>
      <c r="AC660" s="783">
        <v>0.1</v>
      </c>
      <c r="AD660" s="784">
        <v>23.2</v>
      </c>
      <c r="AE660" s="784">
        <v>27.05</v>
      </c>
      <c r="AF660" s="784">
        <v>90</v>
      </c>
      <c r="AG660" s="784">
        <v>1.51</v>
      </c>
      <c r="AH660" s="798"/>
    </row>
    <row r="661" spans="1:34" x14ac:dyDescent="0.25">
      <c r="A661" s="782" t="s">
        <v>111</v>
      </c>
      <c r="B661" s="783" t="s">
        <v>101</v>
      </c>
      <c r="C661" s="783" t="s">
        <v>101</v>
      </c>
      <c r="D661" s="795">
        <v>41477</v>
      </c>
      <c r="E661" s="795" t="s">
        <v>153</v>
      </c>
      <c r="F661" s="796">
        <v>0.5131944444444444</v>
      </c>
      <c r="G661" s="783" t="s">
        <v>98</v>
      </c>
      <c r="H661" s="783" t="s">
        <v>93</v>
      </c>
      <c r="I661" s="783" t="s">
        <v>93</v>
      </c>
      <c r="J661" s="783"/>
      <c r="K661" s="783"/>
      <c r="L661" s="783"/>
      <c r="M661" s="782"/>
      <c r="N661" s="782"/>
      <c r="O661" s="782"/>
      <c r="P661" s="782"/>
      <c r="Q661" s="782"/>
      <c r="R661" s="782"/>
      <c r="S661" s="785"/>
      <c r="T661" s="797"/>
      <c r="U661" s="799">
        <v>38</v>
      </c>
      <c r="V661" s="782"/>
      <c r="W661" s="782"/>
      <c r="X661" s="797"/>
      <c r="Y661" s="782"/>
      <c r="Z661" s="798"/>
      <c r="AA661" s="782"/>
      <c r="AB661" s="798"/>
      <c r="AC661" s="798"/>
      <c r="AD661" s="797"/>
      <c r="AE661" s="797"/>
      <c r="AF661" s="797"/>
      <c r="AG661" s="784">
        <v>1.5</v>
      </c>
      <c r="AH661" s="798"/>
    </row>
    <row r="662" spans="1:34" x14ac:dyDescent="0.25">
      <c r="A662" s="782" t="s">
        <v>111</v>
      </c>
      <c r="B662" s="783" t="s">
        <v>101</v>
      </c>
      <c r="C662" s="783" t="s">
        <v>101</v>
      </c>
      <c r="D662" s="795">
        <v>41484</v>
      </c>
      <c r="E662" s="795" t="s">
        <v>153</v>
      </c>
      <c r="F662" s="796">
        <v>0.4597222222222222</v>
      </c>
      <c r="G662" s="783" t="s">
        <v>106</v>
      </c>
      <c r="H662" s="783" t="s">
        <v>93</v>
      </c>
      <c r="I662" s="783" t="s">
        <v>93</v>
      </c>
      <c r="J662" s="783"/>
      <c r="K662" s="783"/>
      <c r="L662" s="783"/>
      <c r="M662" s="782"/>
      <c r="N662" s="782"/>
      <c r="O662" s="782"/>
      <c r="P662" s="782"/>
      <c r="Q662" s="782"/>
      <c r="R662" s="782"/>
      <c r="S662" s="785"/>
      <c r="T662" s="784">
        <v>8.61</v>
      </c>
      <c r="U662" s="799">
        <v>10</v>
      </c>
      <c r="V662" s="782"/>
      <c r="W662" s="782"/>
      <c r="X662" s="784">
        <v>7.83</v>
      </c>
      <c r="Y662" s="782"/>
      <c r="Z662" s="783">
        <v>267</v>
      </c>
      <c r="AA662" s="782"/>
      <c r="AB662" s="783">
        <v>28.7</v>
      </c>
      <c r="AC662" s="783">
        <v>0</v>
      </c>
      <c r="AD662" s="784">
        <v>33.299999999999997</v>
      </c>
      <c r="AE662" s="784">
        <v>26.01</v>
      </c>
      <c r="AF662" s="784">
        <v>106.2</v>
      </c>
      <c r="AG662" s="784">
        <v>0.77</v>
      </c>
      <c r="AH662" s="783">
        <v>5</v>
      </c>
    </row>
    <row r="663" spans="1:34" x14ac:dyDescent="0.25">
      <c r="A663" s="782" t="s">
        <v>111</v>
      </c>
      <c r="B663" s="783" t="s">
        <v>101</v>
      </c>
      <c r="C663" s="783" t="s">
        <v>101</v>
      </c>
      <c r="D663" s="795">
        <v>41488</v>
      </c>
      <c r="E663" s="795" t="s">
        <v>153</v>
      </c>
      <c r="F663" s="796">
        <v>0.44097222222222221</v>
      </c>
      <c r="G663" s="783" t="s">
        <v>106</v>
      </c>
      <c r="H663" s="783" t="s">
        <v>93</v>
      </c>
      <c r="I663" s="783" t="s">
        <v>93</v>
      </c>
      <c r="J663" s="783"/>
      <c r="K663" s="783"/>
      <c r="L663" s="783"/>
      <c r="M663" s="782"/>
      <c r="N663" s="782"/>
      <c r="O663" s="782"/>
      <c r="P663" s="782"/>
      <c r="Q663" s="782"/>
      <c r="R663" s="782"/>
      <c r="S663" s="785"/>
      <c r="T663" s="784">
        <v>7.47</v>
      </c>
      <c r="U663" s="799">
        <v>5</v>
      </c>
      <c r="V663" s="782"/>
      <c r="W663" s="782"/>
      <c r="X663" s="784">
        <v>7.89</v>
      </c>
      <c r="Y663" s="782"/>
      <c r="Z663" s="783">
        <v>223</v>
      </c>
      <c r="AA663" s="782"/>
      <c r="AB663" s="783">
        <v>23.7</v>
      </c>
      <c r="AC663" s="783">
        <v>0.5</v>
      </c>
      <c r="AD663" s="784">
        <v>23.7</v>
      </c>
      <c r="AE663" s="784">
        <v>26.71</v>
      </c>
      <c r="AF663" s="784">
        <v>93.2</v>
      </c>
      <c r="AG663" s="784">
        <v>1.04</v>
      </c>
      <c r="AH663" s="798"/>
    </row>
    <row r="664" spans="1:34" x14ac:dyDescent="0.25">
      <c r="A664" s="782" t="s">
        <v>111</v>
      </c>
      <c r="B664" s="783" t="s">
        <v>101</v>
      </c>
      <c r="C664" s="783" t="s">
        <v>101</v>
      </c>
      <c r="D664" s="795">
        <v>41492</v>
      </c>
      <c r="E664" s="795" t="s">
        <v>153</v>
      </c>
      <c r="F664" s="796">
        <v>0.42291666666666666</v>
      </c>
      <c r="G664" s="783" t="s">
        <v>106</v>
      </c>
      <c r="H664" s="783" t="s">
        <v>93</v>
      </c>
      <c r="I664" s="783" t="s">
        <v>93</v>
      </c>
      <c r="J664" s="783"/>
      <c r="K664" s="783"/>
      <c r="L664" s="783"/>
      <c r="M664" s="782"/>
      <c r="N664" s="782"/>
      <c r="O664" s="782"/>
      <c r="P664" s="782"/>
      <c r="Q664" s="782"/>
      <c r="R664" s="782"/>
      <c r="S664" s="785"/>
      <c r="T664" s="784">
        <v>7.13</v>
      </c>
      <c r="U664" s="799">
        <v>10</v>
      </c>
      <c r="V664" s="782"/>
      <c r="W664" s="782"/>
      <c r="X664" s="784">
        <v>7.8</v>
      </c>
      <c r="Y664" s="782"/>
      <c r="Z664" s="783">
        <v>233</v>
      </c>
      <c r="AA664" s="782"/>
      <c r="AB664" s="783">
        <v>26.4</v>
      </c>
      <c r="AC664" s="783">
        <v>0</v>
      </c>
      <c r="AD664" s="784">
        <v>41.1</v>
      </c>
      <c r="AE664" s="784">
        <v>26.61</v>
      </c>
      <c r="AF664" s="784">
        <v>88.9</v>
      </c>
      <c r="AG664" s="784">
        <v>0.91</v>
      </c>
      <c r="AH664" s="798"/>
    </row>
    <row r="665" spans="1:34" x14ac:dyDescent="0.25">
      <c r="A665" s="782" t="s">
        <v>111</v>
      </c>
      <c r="B665" s="783" t="s">
        <v>101</v>
      </c>
      <c r="C665" s="783" t="s">
        <v>101</v>
      </c>
      <c r="D665" s="795">
        <v>41492</v>
      </c>
      <c r="E665" s="795" t="s">
        <v>153</v>
      </c>
      <c r="F665" s="796">
        <v>0.4236111111111111</v>
      </c>
      <c r="G665" s="783" t="s">
        <v>106</v>
      </c>
      <c r="H665" s="783" t="s">
        <v>19</v>
      </c>
      <c r="I665" s="783" t="s">
        <v>93</v>
      </c>
      <c r="J665" s="783"/>
      <c r="K665" s="783"/>
      <c r="L665" s="783"/>
      <c r="M665" s="782"/>
      <c r="N665" s="782"/>
      <c r="O665" s="782"/>
      <c r="P665" s="782"/>
      <c r="Q665" s="782"/>
      <c r="R665" s="782"/>
      <c r="S665" s="785"/>
      <c r="T665" s="797"/>
      <c r="U665" s="799">
        <v>14</v>
      </c>
      <c r="V665" s="782"/>
      <c r="W665" s="782"/>
      <c r="X665" s="797"/>
      <c r="Y665" s="782"/>
      <c r="Z665" s="798"/>
      <c r="AA665" s="782"/>
      <c r="AB665" s="798"/>
      <c r="AC665" s="798"/>
      <c r="AD665" s="797"/>
      <c r="AE665" s="797"/>
      <c r="AF665" s="797"/>
      <c r="AG665" s="784">
        <v>0.89</v>
      </c>
      <c r="AH665" s="798"/>
    </row>
    <row r="666" spans="1:34" x14ac:dyDescent="0.25">
      <c r="A666" s="782" t="s">
        <v>111</v>
      </c>
      <c r="B666" s="783" t="s">
        <v>101</v>
      </c>
      <c r="C666" s="783" t="s">
        <v>101</v>
      </c>
      <c r="D666" s="795">
        <v>41499</v>
      </c>
      <c r="E666" s="795" t="s">
        <v>153</v>
      </c>
      <c r="F666" s="796">
        <v>0.4375</v>
      </c>
      <c r="G666" s="783" t="s">
        <v>96</v>
      </c>
      <c r="H666" s="783" t="s">
        <v>100</v>
      </c>
      <c r="I666" s="783" t="s">
        <v>93</v>
      </c>
      <c r="J666" s="783"/>
      <c r="K666" s="783"/>
      <c r="L666" s="783"/>
      <c r="M666" s="782"/>
      <c r="N666" s="782"/>
      <c r="O666" s="782"/>
      <c r="P666" s="782"/>
      <c r="Q666" s="782"/>
      <c r="R666" s="782"/>
      <c r="S666" s="785"/>
      <c r="T666" s="784">
        <v>7.8</v>
      </c>
      <c r="U666" s="799">
        <v>187</v>
      </c>
      <c r="V666" s="782"/>
      <c r="W666" s="782"/>
      <c r="X666" s="784">
        <v>7.58</v>
      </c>
      <c r="Y666" s="782"/>
      <c r="Z666" s="783">
        <v>177</v>
      </c>
      <c r="AA666" s="782"/>
      <c r="AB666" s="783">
        <v>23.2</v>
      </c>
      <c r="AC666" s="783">
        <v>1</v>
      </c>
      <c r="AD666" s="797"/>
      <c r="AE666" s="784">
        <v>21.83</v>
      </c>
      <c r="AF666" s="784">
        <v>88.9</v>
      </c>
      <c r="AG666" s="784">
        <v>6.92</v>
      </c>
      <c r="AH666" s="798"/>
    </row>
    <row r="667" spans="1:34" x14ac:dyDescent="0.25">
      <c r="A667" s="782" t="s">
        <v>111</v>
      </c>
      <c r="B667" s="783" t="s">
        <v>101</v>
      </c>
      <c r="C667" s="783" t="s">
        <v>101</v>
      </c>
      <c r="D667" s="795">
        <v>41506</v>
      </c>
      <c r="E667" s="795" t="s">
        <v>153</v>
      </c>
      <c r="F667" s="796">
        <v>0.45069444444444445</v>
      </c>
      <c r="G667" s="783" t="s">
        <v>106</v>
      </c>
      <c r="H667" s="783" t="s">
        <v>100</v>
      </c>
      <c r="I667" s="783" t="s">
        <v>93</v>
      </c>
      <c r="J667" s="783"/>
      <c r="K667" s="783"/>
      <c r="L667" s="783"/>
      <c r="M667" s="782"/>
      <c r="N667" s="782"/>
      <c r="O667" s="782"/>
      <c r="P667" s="782"/>
      <c r="Q667" s="782"/>
      <c r="R667" s="782"/>
      <c r="S667" s="785"/>
      <c r="T667" s="784">
        <v>9.0399999999999991</v>
      </c>
      <c r="U667" s="799">
        <v>25</v>
      </c>
      <c r="V667" s="782"/>
      <c r="W667" s="782"/>
      <c r="X667" s="784">
        <v>7.99</v>
      </c>
      <c r="Y667" s="782"/>
      <c r="Z667" s="783">
        <v>194</v>
      </c>
      <c r="AA667" s="782"/>
      <c r="AB667" s="783">
        <v>30</v>
      </c>
      <c r="AC667" s="783">
        <v>0</v>
      </c>
      <c r="AD667" s="784">
        <v>156</v>
      </c>
      <c r="AE667" s="784">
        <v>23.77</v>
      </c>
      <c r="AF667" s="784">
        <v>108.4</v>
      </c>
      <c r="AG667" s="784">
        <v>1.29</v>
      </c>
      <c r="AH667" s="798"/>
    </row>
    <row r="668" spans="1:34" x14ac:dyDescent="0.25">
      <c r="A668" s="782" t="s">
        <v>111</v>
      </c>
      <c r="B668" s="783" t="s">
        <v>101</v>
      </c>
      <c r="C668" s="783" t="s">
        <v>101</v>
      </c>
      <c r="D668" s="795">
        <v>41512</v>
      </c>
      <c r="E668" s="795" t="s">
        <v>153</v>
      </c>
      <c r="F668" s="796">
        <v>0.39166666666666666</v>
      </c>
      <c r="G668" s="783" t="s">
        <v>96</v>
      </c>
      <c r="H668" s="783" t="s">
        <v>19</v>
      </c>
      <c r="I668" s="783" t="s">
        <v>93</v>
      </c>
      <c r="J668" s="783"/>
      <c r="K668" s="783"/>
      <c r="L668" s="783"/>
      <c r="M668" s="782"/>
      <c r="N668" s="782"/>
      <c r="O668" s="782"/>
      <c r="P668" s="782"/>
      <c r="Q668" s="782"/>
      <c r="R668" s="782"/>
      <c r="S668" s="785"/>
      <c r="T668" s="797"/>
      <c r="U668" s="799">
        <v>13</v>
      </c>
      <c r="V668" s="782"/>
      <c r="W668" s="782"/>
      <c r="X668" s="797"/>
      <c r="Y668" s="782"/>
      <c r="Z668" s="798"/>
      <c r="AA668" s="782"/>
      <c r="AB668" s="783">
        <v>29</v>
      </c>
      <c r="AC668" s="783">
        <v>0</v>
      </c>
      <c r="AD668" s="797"/>
      <c r="AE668" s="797"/>
      <c r="AF668" s="797"/>
      <c r="AG668" s="784">
        <v>1.66</v>
      </c>
      <c r="AH668" s="798"/>
    </row>
    <row r="669" spans="1:34" x14ac:dyDescent="0.25">
      <c r="A669" s="782" t="s">
        <v>111</v>
      </c>
      <c r="B669" s="783" t="s">
        <v>101</v>
      </c>
      <c r="C669" s="783" t="s">
        <v>101</v>
      </c>
      <c r="D669" s="795">
        <v>41512</v>
      </c>
      <c r="E669" s="795" t="s">
        <v>153</v>
      </c>
      <c r="F669" s="796">
        <v>0.39097222222222222</v>
      </c>
      <c r="G669" s="783" t="s">
        <v>96</v>
      </c>
      <c r="H669" s="783" t="s">
        <v>93</v>
      </c>
      <c r="I669" s="783" t="s">
        <v>93</v>
      </c>
      <c r="J669" s="783"/>
      <c r="K669" s="783"/>
      <c r="L669" s="783"/>
      <c r="M669" s="782"/>
      <c r="N669" s="782"/>
      <c r="O669" s="782"/>
      <c r="P669" s="782"/>
      <c r="Q669" s="782"/>
      <c r="R669" s="782"/>
      <c r="S669" s="785"/>
      <c r="T669" s="784">
        <v>7.07</v>
      </c>
      <c r="U669" s="799">
        <v>16</v>
      </c>
      <c r="V669" s="782"/>
      <c r="W669" s="782"/>
      <c r="X669" s="784">
        <v>7.74</v>
      </c>
      <c r="Y669" s="782"/>
      <c r="Z669" s="783">
        <v>220</v>
      </c>
      <c r="AA669" s="782"/>
      <c r="AB669" s="783">
        <v>29</v>
      </c>
      <c r="AC669" s="783">
        <v>0</v>
      </c>
      <c r="AD669" s="784">
        <v>60.4</v>
      </c>
      <c r="AE669" s="784">
        <v>26.45</v>
      </c>
      <c r="AF669" s="784">
        <v>87.8</v>
      </c>
      <c r="AG669" s="784">
        <v>1.66</v>
      </c>
      <c r="AH669" s="798"/>
    </row>
    <row r="670" spans="1:34" x14ac:dyDescent="0.25">
      <c r="A670" s="782" t="s">
        <v>111</v>
      </c>
      <c r="B670" s="783" t="s">
        <v>101</v>
      </c>
      <c r="C670" s="783" t="s">
        <v>101</v>
      </c>
      <c r="D670" s="795">
        <v>41515</v>
      </c>
      <c r="E670" s="795" t="s">
        <v>153</v>
      </c>
      <c r="F670" s="796">
        <v>0.39583333333333331</v>
      </c>
      <c r="G670" s="783" t="s">
        <v>106</v>
      </c>
      <c r="H670" s="783" t="s">
        <v>93</v>
      </c>
      <c r="I670" s="783" t="s">
        <v>93</v>
      </c>
      <c r="J670" s="783"/>
      <c r="K670" s="783"/>
      <c r="L670" s="783"/>
      <c r="M670" s="782"/>
      <c r="N670" s="782"/>
      <c r="O670" s="782"/>
      <c r="P670" s="782"/>
      <c r="Q670" s="782"/>
      <c r="R670" s="782"/>
      <c r="S670" s="785"/>
      <c r="T670" s="784">
        <v>7.11</v>
      </c>
      <c r="U670" s="799">
        <v>42</v>
      </c>
      <c r="V670" s="782"/>
      <c r="W670" s="782"/>
      <c r="X670" s="784">
        <v>7.76</v>
      </c>
      <c r="Y670" s="782"/>
      <c r="Z670" s="783">
        <v>219</v>
      </c>
      <c r="AA670" s="782"/>
      <c r="AB670" s="783">
        <v>29.3</v>
      </c>
      <c r="AC670" s="783">
        <v>0</v>
      </c>
      <c r="AD670" s="784">
        <v>36.6</v>
      </c>
      <c r="AE670" s="784">
        <v>27.05</v>
      </c>
      <c r="AF670" s="784">
        <v>89.3</v>
      </c>
      <c r="AG670" s="784">
        <v>0.86299999999999999</v>
      </c>
      <c r="AH670" s="798"/>
    </row>
    <row r="671" spans="1:34" x14ac:dyDescent="0.25">
      <c r="A671" s="782" t="s">
        <v>111</v>
      </c>
      <c r="B671" s="783" t="s">
        <v>101</v>
      </c>
      <c r="C671" s="783" t="s">
        <v>101</v>
      </c>
      <c r="D671" s="795">
        <v>41521</v>
      </c>
      <c r="E671" s="795" t="s">
        <v>153</v>
      </c>
      <c r="F671" s="796">
        <v>0.4284722222222222</v>
      </c>
      <c r="G671" s="783" t="s">
        <v>106</v>
      </c>
      <c r="H671" s="783" t="s">
        <v>93</v>
      </c>
      <c r="I671" s="783" t="s">
        <v>93</v>
      </c>
      <c r="J671" s="783"/>
      <c r="K671" s="783"/>
      <c r="L671" s="783"/>
      <c r="M671" s="782"/>
      <c r="N671" s="782"/>
      <c r="O671" s="782"/>
      <c r="P671" s="782"/>
      <c r="Q671" s="782"/>
      <c r="R671" s="782"/>
      <c r="S671" s="785"/>
      <c r="T671" s="784">
        <v>79</v>
      </c>
      <c r="U671" s="799">
        <v>15</v>
      </c>
      <c r="V671" s="782"/>
      <c r="W671" s="782"/>
      <c r="X671" s="784">
        <v>7.8</v>
      </c>
      <c r="Y671" s="782"/>
      <c r="Z671" s="783">
        <v>219</v>
      </c>
      <c r="AA671" s="782"/>
      <c r="AB671" s="783">
        <v>26.7</v>
      </c>
      <c r="AC671" s="783">
        <v>0</v>
      </c>
      <c r="AD671" s="784">
        <v>19.7</v>
      </c>
      <c r="AE671" s="784">
        <v>25.59</v>
      </c>
      <c r="AF671" s="784">
        <v>96.7</v>
      </c>
      <c r="AG671" s="784">
        <v>0.98399999999999999</v>
      </c>
      <c r="AH671" s="798"/>
    </row>
    <row r="672" spans="1:34" x14ac:dyDescent="0.25">
      <c r="A672" s="782" t="s">
        <v>111</v>
      </c>
      <c r="B672" s="783" t="s">
        <v>101</v>
      </c>
      <c r="C672" s="783" t="s">
        <v>101</v>
      </c>
      <c r="D672" s="795">
        <v>41527</v>
      </c>
      <c r="E672" s="795" t="s">
        <v>153</v>
      </c>
      <c r="F672" s="796">
        <v>0.39374999999999999</v>
      </c>
      <c r="G672" s="783" t="s">
        <v>106</v>
      </c>
      <c r="H672" s="783" t="s">
        <v>93</v>
      </c>
      <c r="I672" s="783" t="s">
        <v>93</v>
      </c>
      <c r="J672" s="783"/>
      <c r="K672" s="783"/>
      <c r="L672" s="783"/>
      <c r="M672" s="782"/>
      <c r="N672" s="782"/>
      <c r="O672" s="782"/>
      <c r="P672" s="782"/>
      <c r="Q672" s="782"/>
      <c r="R672" s="782"/>
      <c r="S672" s="785"/>
      <c r="T672" s="784">
        <v>7.92</v>
      </c>
      <c r="U672" s="799">
        <v>16</v>
      </c>
      <c r="V672" s="782"/>
      <c r="W672" s="782"/>
      <c r="X672" s="784">
        <v>7.74</v>
      </c>
      <c r="Y672" s="782"/>
      <c r="Z672" s="783">
        <v>231</v>
      </c>
      <c r="AA672" s="782"/>
      <c r="AB672" s="783">
        <v>27.3</v>
      </c>
      <c r="AC672" s="783">
        <v>0</v>
      </c>
      <c r="AD672" s="784">
        <v>11.8</v>
      </c>
      <c r="AE672" s="784">
        <v>26.06</v>
      </c>
      <c r="AF672" s="784">
        <v>97.8</v>
      </c>
      <c r="AG672" s="784">
        <v>0.85399999999999998</v>
      </c>
      <c r="AH672" s="798"/>
    </row>
    <row r="673" spans="1:34" x14ac:dyDescent="0.25">
      <c r="A673" s="782" t="s">
        <v>111</v>
      </c>
      <c r="B673" s="783" t="s">
        <v>101</v>
      </c>
      <c r="C673" s="783" t="s">
        <v>101</v>
      </c>
      <c r="D673" s="795">
        <v>41527</v>
      </c>
      <c r="E673" s="795" t="s">
        <v>153</v>
      </c>
      <c r="F673" s="796">
        <v>0.39444444444444443</v>
      </c>
      <c r="G673" s="783" t="s">
        <v>106</v>
      </c>
      <c r="H673" s="783" t="s">
        <v>19</v>
      </c>
      <c r="I673" s="783" t="s">
        <v>93</v>
      </c>
      <c r="J673" s="783"/>
      <c r="K673" s="783"/>
      <c r="L673" s="783"/>
      <c r="M673" s="782"/>
      <c r="N673" s="782"/>
      <c r="O673" s="782"/>
      <c r="P673" s="782"/>
      <c r="Q673" s="782"/>
      <c r="R673" s="782"/>
      <c r="S673" s="785"/>
      <c r="T673" s="797"/>
      <c r="U673" s="799">
        <v>24</v>
      </c>
      <c r="V673" s="782"/>
      <c r="W673" s="782"/>
      <c r="X673" s="797"/>
      <c r="Y673" s="782"/>
      <c r="Z673" s="798"/>
      <c r="AA673" s="782"/>
      <c r="AB673" s="798"/>
      <c r="AC673" s="798"/>
      <c r="AD673" s="797"/>
      <c r="AE673" s="797"/>
      <c r="AF673" s="797"/>
      <c r="AG673" s="784">
        <v>1.04</v>
      </c>
      <c r="AH673" s="798"/>
    </row>
    <row r="674" spans="1:34" x14ac:dyDescent="0.25">
      <c r="A674" s="782" t="s">
        <v>111</v>
      </c>
      <c r="B674" s="783" t="s">
        <v>101</v>
      </c>
      <c r="C674" s="783" t="s">
        <v>101</v>
      </c>
      <c r="D674" s="795">
        <v>41533</v>
      </c>
      <c r="E674" s="795" t="s">
        <v>153</v>
      </c>
      <c r="F674" s="796">
        <v>0.55902777777777779</v>
      </c>
      <c r="G674" s="783" t="s">
        <v>96</v>
      </c>
      <c r="H674" s="783" t="s">
        <v>93</v>
      </c>
      <c r="I674" s="783" t="s">
        <v>93</v>
      </c>
      <c r="J674" s="783"/>
      <c r="K674" s="783"/>
      <c r="L674" s="783"/>
      <c r="M674" s="782"/>
      <c r="N674" s="782"/>
      <c r="O674" s="782"/>
      <c r="P674" s="782"/>
      <c r="Q674" s="782"/>
      <c r="R674" s="782"/>
      <c r="S674" s="785"/>
      <c r="T674" s="784">
        <v>9.7100000000000009</v>
      </c>
      <c r="U674" s="799">
        <v>11</v>
      </c>
      <c r="V674" s="782"/>
      <c r="W674" s="782"/>
      <c r="X674" s="784">
        <v>7.93</v>
      </c>
      <c r="Y674" s="782"/>
      <c r="Z674" s="783">
        <v>220</v>
      </c>
      <c r="AA674" s="782"/>
      <c r="AB674" s="783">
        <v>23</v>
      </c>
      <c r="AC674" s="783">
        <v>0.1</v>
      </c>
      <c r="AD674" s="784">
        <v>4.2</v>
      </c>
      <c r="AE674" s="784">
        <v>25.29</v>
      </c>
      <c r="AF674" s="784">
        <v>118.1</v>
      </c>
      <c r="AG674" s="784">
        <v>0.97799999999999998</v>
      </c>
      <c r="AH674" s="798"/>
    </row>
    <row r="675" spans="1:34" x14ac:dyDescent="0.25">
      <c r="A675" s="782" t="s">
        <v>111</v>
      </c>
      <c r="B675" s="783" t="s">
        <v>101</v>
      </c>
      <c r="C675" s="783" t="s">
        <v>101</v>
      </c>
      <c r="D675" s="795">
        <v>41540</v>
      </c>
      <c r="E675" s="795" t="s">
        <v>153</v>
      </c>
      <c r="F675" s="796">
        <v>0.41388888888888886</v>
      </c>
      <c r="G675" s="783" t="s">
        <v>96</v>
      </c>
      <c r="H675" s="783" t="s">
        <v>93</v>
      </c>
      <c r="I675" s="783" t="s">
        <v>93</v>
      </c>
      <c r="J675" s="783"/>
      <c r="K675" s="783"/>
      <c r="L675" s="783"/>
      <c r="M675" s="782"/>
      <c r="N675" s="782"/>
      <c r="O675" s="782"/>
      <c r="P675" s="782"/>
      <c r="Q675" s="782"/>
      <c r="R675" s="782"/>
      <c r="S675" s="785"/>
      <c r="T675" s="784">
        <v>9.0399999999999991</v>
      </c>
      <c r="U675" s="799">
        <v>20</v>
      </c>
      <c r="V675" s="782"/>
      <c r="W675" s="782"/>
      <c r="X675" s="784">
        <v>7.89</v>
      </c>
      <c r="Y675" s="782"/>
      <c r="Z675" s="783">
        <v>235</v>
      </c>
      <c r="AA675" s="782"/>
      <c r="AB675" s="783">
        <v>17.3</v>
      </c>
      <c r="AC675" s="783">
        <v>0</v>
      </c>
      <c r="AD675" s="784">
        <v>5.7</v>
      </c>
      <c r="AE675" s="784">
        <v>21.04</v>
      </c>
      <c r="AF675" s="784">
        <v>100.6</v>
      </c>
      <c r="AG675" s="784">
        <v>0.74</v>
      </c>
      <c r="AH675" s="798"/>
    </row>
    <row r="676" spans="1:34" x14ac:dyDescent="0.25">
      <c r="A676" s="782" t="s">
        <v>111</v>
      </c>
      <c r="B676" s="783" t="s">
        <v>101</v>
      </c>
      <c r="C676" s="783" t="s">
        <v>101</v>
      </c>
      <c r="D676" s="795">
        <v>41542</v>
      </c>
      <c r="E676" s="795" t="s">
        <v>153</v>
      </c>
      <c r="F676" s="796">
        <v>0.46388888888888891</v>
      </c>
      <c r="G676" s="783" t="s">
        <v>96</v>
      </c>
      <c r="H676" s="783" t="s">
        <v>93</v>
      </c>
      <c r="I676" s="783" t="s">
        <v>93</v>
      </c>
      <c r="J676" s="783"/>
      <c r="K676" s="783"/>
      <c r="L676" s="783"/>
      <c r="M676" s="782"/>
      <c r="N676" s="782"/>
      <c r="O676" s="782"/>
      <c r="P676" s="782"/>
      <c r="Q676" s="782"/>
      <c r="R676" s="782"/>
      <c r="S676" s="785"/>
      <c r="T676" s="784">
        <v>9.43</v>
      </c>
      <c r="U676" s="799">
        <v>12</v>
      </c>
      <c r="V676" s="782"/>
      <c r="W676" s="782"/>
      <c r="X676" s="784">
        <v>7.87</v>
      </c>
      <c r="Y676" s="782"/>
      <c r="Z676" s="783">
        <v>234</v>
      </c>
      <c r="AA676" s="782"/>
      <c r="AB676" s="783">
        <v>22.6</v>
      </c>
      <c r="AC676" s="783">
        <v>0</v>
      </c>
      <c r="AD676" s="784">
        <v>2</v>
      </c>
      <c r="AE676" s="784">
        <v>22.31</v>
      </c>
      <c r="AF676" s="784">
        <v>108.5</v>
      </c>
      <c r="AG676" s="784">
        <v>1.04</v>
      </c>
      <c r="AH676" s="798"/>
    </row>
    <row r="677" spans="1:34" x14ac:dyDescent="0.25">
      <c r="A677" s="782" t="s">
        <v>111</v>
      </c>
      <c r="B677" s="783" t="s">
        <v>101</v>
      </c>
      <c r="C677" s="783" t="s">
        <v>101</v>
      </c>
      <c r="D677" s="795">
        <v>41547</v>
      </c>
      <c r="E677" s="795" t="s">
        <v>153</v>
      </c>
      <c r="F677" s="796">
        <v>0.40069444444444446</v>
      </c>
      <c r="G677" s="783" t="s">
        <v>96</v>
      </c>
      <c r="H677" s="783" t="s">
        <v>19</v>
      </c>
      <c r="I677" s="783" t="s">
        <v>93</v>
      </c>
      <c r="J677" s="783"/>
      <c r="K677" s="783"/>
      <c r="L677" s="783"/>
      <c r="M677" s="782"/>
      <c r="N677" s="782"/>
      <c r="O677" s="782"/>
      <c r="P677" s="782"/>
      <c r="Q677" s="782"/>
      <c r="R677" s="782"/>
      <c r="S677" s="785"/>
      <c r="T677" s="797"/>
      <c r="U677" s="799">
        <v>9</v>
      </c>
      <c r="V677" s="782"/>
      <c r="W677" s="782"/>
      <c r="X677" s="797"/>
      <c r="Y677" s="782"/>
      <c r="Z677" s="798"/>
      <c r="AA677" s="782"/>
      <c r="AB677" s="798"/>
      <c r="AC677" s="798"/>
      <c r="AD677" s="797"/>
      <c r="AE677" s="797"/>
      <c r="AF677" s="797"/>
      <c r="AG677" s="784">
        <v>0.61</v>
      </c>
      <c r="AH677" s="798"/>
    </row>
    <row r="678" spans="1:34" x14ac:dyDescent="0.25">
      <c r="A678" s="782" t="s">
        <v>111</v>
      </c>
      <c r="B678" s="783" t="s">
        <v>101</v>
      </c>
      <c r="C678" s="783" t="s">
        <v>101</v>
      </c>
      <c r="D678" s="795">
        <v>41547</v>
      </c>
      <c r="E678" s="795" t="s">
        <v>153</v>
      </c>
      <c r="F678" s="796">
        <v>0.4</v>
      </c>
      <c r="G678" s="783" t="s">
        <v>96</v>
      </c>
      <c r="H678" s="783" t="s">
        <v>93</v>
      </c>
      <c r="I678" s="783" t="s">
        <v>93</v>
      </c>
      <c r="J678" s="783"/>
      <c r="K678" s="783"/>
      <c r="L678" s="783"/>
      <c r="M678" s="782"/>
      <c r="N678" s="782"/>
      <c r="O678" s="782"/>
      <c r="P678" s="782"/>
      <c r="Q678" s="782"/>
      <c r="R678" s="782"/>
      <c r="S678" s="785"/>
      <c r="T678" s="784">
        <v>9.16</v>
      </c>
      <c r="U678" s="799">
        <v>19</v>
      </c>
      <c r="V678" s="782"/>
      <c r="W678" s="782"/>
      <c r="X678" s="784">
        <v>7.66</v>
      </c>
      <c r="Y678" s="782"/>
      <c r="Z678" s="783">
        <v>230</v>
      </c>
      <c r="AA678" s="782"/>
      <c r="AB678" s="783">
        <v>21.1</v>
      </c>
      <c r="AC678" s="783">
        <v>0</v>
      </c>
      <c r="AD678" s="784">
        <v>1.9</v>
      </c>
      <c r="AE678" s="784">
        <v>21.84</v>
      </c>
      <c r="AF678" s="784">
        <v>104.4</v>
      </c>
      <c r="AG678" s="784">
        <v>0.91</v>
      </c>
      <c r="AH678" s="798"/>
    </row>
    <row r="679" spans="1:34" x14ac:dyDescent="0.25">
      <c r="A679" s="782" t="s">
        <v>111</v>
      </c>
      <c r="B679" s="783" t="s">
        <v>101</v>
      </c>
      <c r="C679" s="783" t="s">
        <v>101</v>
      </c>
      <c r="D679" s="795">
        <v>41554</v>
      </c>
      <c r="E679" s="795" t="s">
        <v>153</v>
      </c>
      <c r="F679" s="796">
        <v>0.36319444444444443</v>
      </c>
      <c r="G679" s="783" t="s">
        <v>96</v>
      </c>
      <c r="H679" s="783" t="s">
        <v>93</v>
      </c>
      <c r="I679" s="783" t="s">
        <v>93</v>
      </c>
      <c r="J679" s="783"/>
      <c r="K679" s="783"/>
      <c r="L679" s="783"/>
      <c r="M679" s="782"/>
      <c r="N679" s="782"/>
      <c r="O679" s="782"/>
      <c r="P679" s="782"/>
      <c r="Q679" s="782"/>
      <c r="R679" s="782"/>
      <c r="S679" s="785"/>
      <c r="T679" s="784">
        <v>9.3699999999999992</v>
      </c>
      <c r="U679" s="799">
        <v>22</v>
      </c>
      <c r="V679" s="782"/>
      <c r="W679" s="782"/>
      <c r="X679" s="784">
        <v>7.72</v>
      </c>
      <c r="Y679" s="782"/>
      <c r="Z679" s="783">
        <v>230</v>
      </c>
      <c r="AA679" s="782"/>
      <c r="AB679" s="783">
        <v>11.5</v>
      </c>
      <c r="AC679" s="783">
        <v>0</v>
      </c>
      <c r="AD679" s="784">
        <v>11.5</v>
      </c>
      <c r="AE679" s="784">
        <v>17.93</v>
      </c>
      <c r="AF679" s="784">
        <v>98.9</v>
      </c>
      <c r="AG679" s="784">
        <v>0.61</v>
      </c>
      <c r="AH679" s="798"/>
    </row>
    <row r="680" spans="1:34" x14ac:dyDescent="0.25">
      <c r="A680" s="782" t="s">
        <v>111</v>
      </c>
      <c r="B680" s="783" t="s">
        <v>101</v>
      </c>
      <c r="C680" s="783" t="s">
        <v>101</v>
      </c>
      <c r="D680" s="795">
        <v>41561</v>
      </c>
      <c r="E680" s="795" t="s">
        <v>153</v>
      </c>
      <c r="F680" s="796">
        <v>0.37083333333333335</v>
      </c>
      <c r="G680" s="783" t="s">
        <v>96</v>
      </c>
      <c r="H680" s="783" t="s">
        <v>93</v>
      </c>
      <c r="I680" s="783" t="s">
        <v>93</v>
      </c>
      <c r="J680" s="783"/>
      <c r="K680" s="783"/>
      <c r="L680" s="783"/>
      <c r="M680" s="782"/>
      <c r="N680" s="782"/>
      <c r="O680" s="782"/>
      <c r="P680" s="782"/>
      <c r="Q680" s="782"/>
      <c r="R680" s="782"/>
      <c r="S680" s="785"/>
      <c r="T680" s="784">
        <v>8.25</v>
      </c>
      <c r="U680" s="799">
        <v>31</v>
      </c>
      <c r="V680" s="782"/>
      <c r="W680" s="782"/>
      <c r="X680" s="784">
        <v>7.39</v>
      </c>
      <c r="Y680" s="782"/>
      <c r="Z680" s="783">
        <v>235</v>
      </c>
      <c r="AA680" s="782"/>
      <c r="AB680" s="783">
        <v>12.5</v>
      </c>
      <c r="AC680" s="783">
        <v>0</v>
      </c>
      <c r="AD680" s="784">
        <v>13.9</v>
      </c>
      <c r="AE680" s="784">
        <v>18.27</v>
      </c>
      <c r="AF680" s="784">
        <v>87.7</v>
      </c>
      <c r="AG680" s="784">
        <v>0.62</v>
      </c>
      <c r="AH680" s="798"/>
    </row>
    <row r="681" spans="1:34" x14ac:dyDescent="0.25">
      <c r="A681" s="782" t="s">
        <v>111</v>
      </c>
      <c r="B681" s="783" t="s">
        <v>101</v>
      </c>
      <c r="C681" s="783" t="s">
        <v>101</v>
      </c>
      <c r="D681" s="795">
        <v>41575</v>
      </c>
      <c r="E681" s="795" t="s">
        <v>153</v>
      </c>
      <c r="F681" s="796">
        <v>0.3888888888888889</v>
      </c>
      <c r="G681" s="783" t="s">
        <v>96</v>
      </c>
      <c r="H681" s="783" t="s">
        <v>93</v>
      </c>
      <c r="I681" s="783" t="s">
        <v>93</v>
      </c>
      <c r="J681" s="783"/>
      <c r="K681" s="783"/>
      <c r="L681" s="783"/>
      <c r="M681" s="782"/>
      <c r="N681" s="782"/>
      <c r="O681" s="782"/>
      <c r="P681" s="782"/>
      <c r="Q681" s="782"/>
      <c r="R681" s="782"/>
      <c r="S681" s="785"/>
      <c r="T681" s="784">
        <v>11</v>
      </c>
      <c r="U681" s="799">
        <v>58</v>
      </c>
      <c r="V681" s="782"/>
      <c r="W681" s="782"/>
      <c r="X681" s="784">
        <v>77</v>
      </c>
      <c r="Y681" s="782"/>
      <c r="Z681" s="783">
        <v>237</v>
      </c>
      <c r="AA681" s="782"/>
      <c r="AB681" s="783">
        <v>12.1</v>
      </c>
      <c r="AC681" s="783">
        <v>0</v>
      </c>
      <c r="AD681" s="784">
        <v>25.2</v>
      </c>
      <c r="AE681" s="784">
        <v>13.75</v>
      </c>
      <c r="AF681" s="784">
        <v>106.9</v>
      </c>
      <c r="AG681" s="784">
        <v>0.62</v>
      </c>
      <c r="AH681" s="798"/>
    </row>
    <row r="682" spans="1:34" x14ac:dyDescent="0.25">
      <c r="A682" s="782" t="s">
        <v>111</v>
      </c>
      <c r="B682" s="783" t="s">
        <v>101</v>
      </c>
      <c r="C682" s="783" t="s">
        <v>101</v>
      </c>
      <c r="D682" s="795">
        <v>41582</v>
      </c>
      <c r="E682" s="795" t="s">
        <v>153</v>
      </c>
      <c r="F682" s="796">
        <v>0.45</v>
      </c>
      <c r="G682" s="783" t="s">
        <v>108</v>
      </c>
      <c r="H682" s="783" t="s">
        <v>93</v>
      </c>
      <c r="I682" s="783" t="s">
        <v>93</v>
      </c>
      <c r="J682" s="783"/>
      <c r="K682" s="783"/>
      <c r="L682" s="783"/>
      <c r="M682" s="782"/>
      <c r="N682" s="782"/>
      <c r="O682" s="782"/>
      <c r="P682" s="782"/>
      <c r="Q682" s="782"/>
      <c r="R682" s="782"/>
      <c r="S682" s="785"/>
      <c r="T682" s="784">
        <v>10.47</v>
      </c>
      <c r="U682" s="799">
        <v>62</v>
      </c>
      <c r="V682" s="782"/>
      <c r="W682" s="782"/>
      <c r="X682" s="784">
        <v>7.86</v>
      </c>
      <c r="Y682" s="782"/>
      <c r="Z682" s="783">
        <v>227</v>
      </c>
      <c r="AA682" s="782"/>
      <c r="AB682" s="798"/>
      <c r="AC682" s="783">
        <v>0.1</v>
      </c>
      <c r="AD682" s="784">
        <v>33.700000000000003</v>
      </c>
      <c r="AE682" s="784">
        <v>12.57</v>
      </c>
      <c r="AF682" s="784">
        <v>98.5</v>
      </c>
      <c r="AG682" s="784">
        <v>0.45</v>
      </c>
      <c r="AH682" s="798"/>
    </row>
    <row r="683" spans="1:34" x14ac:dyDescent="0.25">
      <c r="A683" s="782" t="s">
        <v>111</v>
      </c>
      <c r="B683" s="783" t="s">
        <v>101</v>
      </c>
      <c r="C683" s="783" t="s">
        <v>101</v>
      </c>
      <c r="D683" s="795">
        <v>41591</v>
      </c>
      <c r="E683" s="795" t="s">
        <v>153</v>
      </c>
      <c r="F683" s="796">
        <v>0.44861111111111113</v>
      </c>
      <c r="G683" s="783" t="s">
        <v>98</v>
      </c>
      <c r="H683" s="783" t="s">
        <v>93</v>
      </c>
      <c r="I683" s="783" t="s">
        <v>93</v>
      </c>
      <c r="J683" s="783"/>
      <c r="K683" s="783"/>
      <c r="L683" s="783"/>
      <c r="M683" s="782"/>
      <c r="N683" s="782"/>
      <c r="O683" s="782"/>
      <c r="P683" s="782"/>
      <c r="Q683" s="782"/>
      <c r="R683" s="782"/>
      <c r="S683" s="785"/>
      <c r="T683" s="784">
        <v>11.78</v>
      </c>
      <c r="U683" s="799">
        <v>20</v>
      </c>
      <c r="V683" s="782"/>
      <c r="W683" s="782"/>
      <c r="X683" s="784">
        <v>7.91</v>
      </c>
      <c r="Y683" s="782"/>
      <c r="Z683" s="783">
        <v>195</v>
      </c>
      <c r="AA683" s="782"/>
      <c r="AB683" s="783">
        <v>7.7</v>
      </c>
      <c r="AC683" s="783">
        <v>0</v>
      </c>
      <c r="AD683" s="784">
        <v>67.3</v>
      </c>
      <c r="AE683" s="784">
        <v>10.63</v>
      </c>
      <c r="AF683" s="784">
        <v>105.8</v>
      </c>
      <c r="AG683" s="784">
        <v>1.51</v>
      </c>
      <c r="AH683" s="798"/>
    </row>
    <row r="684" spans="1:34" x14ac:dyDescent="0.25">
      <c r="A684" s="782" t="s">
        <v>111</v>
      </c>
      <c r="B684" s="783" t="s">
        <v>101</v>
      </c>
      <c r="C684" s="783" t="s">
        <v>101</v>
      </c>
      <c r="D684" s="795">
        <v>41596</v>
      </c>
      <c r="E684" s="795" t="s">
        <v>153</v>
      </c>
      <c r="F684" s="796">
        <v>0.48194444444444445</v>
      </c>
      <c r="G684" s="783" t="s">
        <v>96</v>
      </c>
      <c r="H684" s="783" t="s">
        <v>93</v>
      </c>
      <c r="I684" s="783" t="s">
        <v>93</v>
      </c>
      <c r="J684" s="783"/>
      <c r="K684" s="783"/>
      <c r="L684" s="783"/>
      <c r="M684" s="782"/>
      <c r="N684" s="782"/>
      <c r="O684" s="782"/>
      <c r="P684" s="782"/>
      <c r="Q684" s="782"/>
      <c r="R684" s="782"/>
      <c r="S684" s="785"/>
      <c r="T684" s="784">
        <v>12.21</v>
      </c>
      <c r="U684" s="799">
        <v>50</v>
      </c>
      <c r="V684" s="782"/>
      <c r="W684" s="782"/>
      <c r="X684" s="784">
        <v>7.92</v>
      </c>
      <c r="Y684" s="782"/>
      <c r="Z684" s="783">
        <v>206</v>
      </c>
      <c r="AA684" s="782"/>
      <c r="AB684" s="798"/>
      <c r="AC684" s="783">
        <v>0</v>
      </c>
      <c r="AD684" s="784">
        <v>53.8</v>
      </c>
      <c r="AE684" s="784">
        <v>13.21</v>
      </c>
      <c r="AF684" s="784">
        <v>116.5</v>
      </c>
      <c r="AG684" s="784">
        <v>0.9</v>
      </c>
      <c r="AH684" s="798"/>
    </row>
    <row r="685" spans="1:34" x14ac:dyDescent="0.25">
      <c r="A685" s="782" t="s">
        <v>111</v>
      </c>
      <c r="B685" s="783" t="s">
        <v>101</v>
      </c>
      <c r="C685" s="783" t="s">
        <v>101</v>
      </c>
      <c r="D685" s="795">
        <v>41598</v>
      </c>
      <c r="E685" s="795" t="s">
        <v>153</v>
      </c>
      <c r="F685" s="796">
        <v>0.47916666666666669</v>
      </c>
      <c r="G685" s="783" t="s">
        <v>96</v>
      </c>
      <c r="H685" s="783" t="s">
        <v>93</v>
      </c>
      <c r="I685" s="783" t="s">
        <v>93</v>
      </c>
      <c r="J685" s="783"/>
      <c r="K685" s="783"/>
      <c r="L685" s="783"/>
      <c r="M685" s="782"/>
      <c r="N685" s="782"/>
      <c r="O685" s="782"/>
      <c r="P685" s="782"/>
      <c r="Q685" s="782"/>
      <c r="R685" s="782"/>
      <c r="S685" s="785"/>
      <c r="T685" s="784">
        <v>12.24</v>
      </c>
      <c r="U685" s="799">
        <v>21</v>
      </c>
      <c r="V685" s="782"/>
      <c r="W685" s="782"/>
      <c r="X685" s="784">
        <v>7.71</v>
      </c>
      <c r="Y685" s="782"/>
      <c r="Z685" s="783">
        <v>213</v>
      </c>
      <c r="AA685" s="782"/>
      <c r="AB685" s="783">
        <v>16.899999999999999</v>
      </c>
      <c r="AC685" s="783">
        <v>0</v>
      </c>
      <c r="AD685" s="784">
        <v>53.5</v>
      </c>
      <c r="AE685" s="784">
        <v>11.15</v>
      </c>
      <c r="AF685" s="784">
        <v>111.5</v>
      </c>
      <c r="AG685" s="784">
        <v>0.56000000000000005</v>
      </c>
      <c r="AH685" s="798"/>
    </row>
    <row r="686" spans="1:34" x14ac:dyDescent="0.25">
      <c r="A686" s="782" t="s">
        <v>111</v>
      </c>
      <c r="B686" s="783" t="s">
        <v>101</v>
      </c>
      <c r="C686" s="783" t="s">
        <v>101</v>
      </c>
      <c r="D686" s="795">
        <v>41603</v>
      </c>
      <c r="E686" s="795" t="s">
        <v>153</v>
      </c>
      <c r="F686" s="796">
        <v>0.37986111111111109</v>
      </c>
      <c r="G686" s="783" t="s">
        <v>96</v>
      </c>
      <c r="H686" s="783" t="s">
        <v>93</v>
      </c>
      <c r="I686" s="783" t="s">
        <v>93</v>
      </c>
      <c r="J686" s="783"/>
      <c r="K686" s="783"/>
      <c r="L686" s="783"/>
      <c r="M686" s="782"/>
      <c r="N686" s="782"/>
      <c r="O686" s="782"/>
      <c r="P686" s="782"/>
      <c r="Q686" s="782"/>
      <c r="R686" s="782"/>
      <c r="S686" s="785"/>
      <c r="T686" s="784">
        <v>13.87</v>
      </c>
      <c r="U686" s="799">
        <v>56</v>
      </c>
      <c r="V686" s="782"/>
      <c r="W686" s="782"/>
      <c r="X686" s="784">
        <v>7.79</v>
      </c>
      <c r="Y686" s="782"/>
      <c r="Z686" s="783">
        <v>214</v>
      </c>
      <c r="AA686" s="782"/>
      <c r="AB686" s="783">
        <v>-0.2</v>
      </c>
      <c r="AC686" s="783">
        <v>0.1</v>
      </c>
      <c r="AD686" s="784">
        <v>69</v>
      </c>
      <c r="AE686" s="784">
        <v>6.26</v>
      </c>
      <c r="AF686" s="784">
        <v>112.1</v>
      </c>
      <c r="AG686" s="784">
        <v>0.44</v>
      </c>
      <c r="AH686" s="798"/>
    </row>
    <row r="687" spans="1:34" x14ac:dyDescent="0.25">
      <c r="A687" s="782" t="s">
        <v>111</v>
      </c>
      <c r="B687" s="783" t="s">
        <v>101</v>
      </c>
      <c r="C687" s="783" t="s">
        <v>101</v>
      </c>
      <c r="D687" s="795">
        <v>41610</v>
      </c>
      <c r="E687" s="795" t="s">
        <v>153</v>
      </c>
      <c r="F687" s="796">
        <v>0.54513888888888884</v>
      </c>
      <c r="G687" s="783" t="s">
        <v>96</v>
      </c>
      <c r="H687" s="783" t="s">
        <v>93</v>
      </c>
      <c r="I687" s="783" t="s">
        <v>93</v>
      </c>
      <c r="J687" s="783"/>
      <c r="K687" s="783"/>
      <c r="L687" s="783"/>
      <c r="M687" s="782"/>
      <c r="N687" s="782"/>
      <c r="O687" s="782"/>
      <c r="P687" s="782"/>
      <c r="Q687" s="782"/>
      <c r="R687" s="782"/>
      <c r="S687" s="785"/>
      <c r="T687" s="784">
        <v>13.46</v>
      </c>
      <c r="U687" s="799">
        <v>4</v>
      </c>
      <c r="V687" s="782"/>
      <c r="W687" s="782"/>
      <c r="X687" s="784">
        <v>8.08</v>
      </c>
      <c r="Y687" s="782"/>
      <c r="Z687" s="783">
        <v>210</v>
      </c>
      <c r="AA687" s="782"/>
      <c r="AB687" s="783">
        <v>23.5</v>
      </c>
      <c r="AC687" s="783">
        <v>0</v>
      </c>
      <c r="AD687" s="784">
        <v>61.2</v>
      </c>
      <c r="AE687" s="784">
        <v>9.3699999999999992</v>
      </c>
      <c r="AF687" s="784">
        <v>117.5</v>
      </c>
      <c r="AG687" s="784">
        <v>0.53</v>
      </c>
      <c r="AH687" s="798"/>
    </row>
    <row r="688" spans="1:34" x14ac:dyDescent="0.25">
      <c r="A688" s="782" t="s">
        <v>111</v>
      </c>
      <c r="B688" s="783" t="s">
        <v>101</v>
      </c>
      <c r="C688" s="783" t="s">
        <v>101</v>
      </c>
      <c r="D688" s="795">
        <v>41612</v>
      </c>
      <c r="E688" s="795" t="s">
        <v>153</v>
      </c>
      <c r="F688" s="796">
        <v>0.43402777777777779</v>
      </c>
      <c r="G688" s="783" t="s">
        <v>96</v>
      </c>
      <c r="H688" s="783" t="s">
        <v>93</v>
      </c>
      <c r="I688" s="783" t="s">
        <v>93</v>
      </c>
      <c r="J688" s="783"/>
      <c r="K688" s="783"/>
      <c r="L688" s="783"/>
      <c r="M688" s="782"/>
      <c r="N688" s="782"/>
      <c r="O688" s="782"/>
      <c r="P688" s="782"/>
      <c r="Q688" s="782"/>
      <c r="R688" s="782"/>
      <c r="S688" s="785"/>
      <c r="T688" s="784">
        <v>12.67</v>
      </c>
      <c r="U688" s="799">
        <v>20</v>
      </c>
      <c r="V688" s="782"/>
      <c r="W688" s="782"/>
      <c r="X688" s="784">
        <v>7.76</v>
      </c>
      <c r="Y688" s="782"/>
      <c r="Z688" s="783">
        <v>210</v>
      </c>
      <c r="AA688" s="782"/>
      <c r="AB688" s="783">
        <v>21.2</v>
      </c>
      <c r="AC688" s="783">
        <v>0</v>
      </c>
      <c r="AD688" s="784">
        <v>33.1</v>
      </c>
      <c r="AE688" s="784">
        <v>10.050000000000001</v>
      </c>
      <c r="AF688" s="784">
        <v>112</v>
      </c>
      <c r="AG688" s="784">
        <v>0.47699999999999998</v>
      </c>
      <c r="AH688" s="798"/>
    </row>
    <row r="689" spans="1:34" x14ac:dyDescent="0.25">
      <c r="A689" s="782" t="s">
        <v>111</v>
      </c>
      <c r="B689" s="783" t="s">
        <v>101</v>
      </c>
      <c r="C689" s="783" t="s">
        <v>101</v>
      </c>
      <c r="D689" s="795">
        <v>41617</v>
      </c>
      <c r="E689" s="795" t="s">
        <v>153</v>
      </c>
      <c r="F689" s="796">
        <v>0.4201388888888889</v>
      </c>
      <c r="G689" s="783" t="s">
        <v>96</v>
      </c>
      <c r="H689" s="783" t="s">
        <v>93</v>
      </c>
      <c r="I689" s="783" t="s">
        <v>93</v>
      </c>
      <c r="J689" s="783"/>
      <c r="K689" s="783"/>
      <c r="L689" s="783"/>
      <c r="M689" s="782"/>
      <c r="N689" s="782"/>
      <c r="O689" s="782"/>
      <c r="P689" s="782"/>
      <c r="Q689" s="782"/>
      <c r="R689" s="782"/>
      <c r="S689" s="785"/>
      <c r="T689" s="784">
        <v>15.76</v>
      </c>
      <c r="U689" s="799">
        <v>11</v>
      </c>
      <c r="V689" s="782"/>
      <c r="W689" s="782"/>
      <c r="X689" s="784">
        <v>7.5</v>
      </c>
      <c r="Y689" s="782"/>
      <c r="Z689" s="783">
        <v>207</v>
      </c>
      <c r="AA689" s="782"/>
      <c r="AB689" s="783">
        <v>0.6</v>
      </c>
      <c r="AC689" s="783">
        <v>0.1</v>
      </c>
      <c r="AD689" s="784">
        <v>50.1</v>
      </c>
      <c r="AE689" s="784">
        <v>3.19</v>
      </c>
      <c r="AF689" s="784">
        <v>116.3</v>
      </c>
      <c r="AG689" s="784">
        <v>0.73</v>
      </c>
      <c r="AH689" s="798"/>
    </row>
    <row r="690" spans="1:34" x14ac:dyDescent="0.25">
      <c r="A690" s="782" t="s">
        <v>111</v>
      </c>
      <c r="B690" s="783" t="s">
        <v>101</v>
      </c>
      <c r="C690" s="783" t="s">
        <v>101</v>
      </c>
      <c r="D690" s="795">
        <v>41619</v>
      </c>
      <c r="E690" s="795" t="s">
        <v>153</v>
      </c>
      <c r="F690" s="796">
        <v>0.43541666666666667</v>
      </c>
      <c r="G690" s="783" t="s">
        <v>96</v>
      </c>
      <c r="H690" s="783" t="s">
        <v>93</v>
      </c>
      <c r="I690" s="783" t="s">
        <v>93</v>
      </c>
      <c r="J690" s="783"/>
      <c r="K690" s="783"/>
      <c r="L690" s="783"/>
      <c r="M690" s="782"/>
      <c r="N690" s="782"/>
      <c r="O690" s="782"/>
      <c r="P690" s="782"/>
      <c r="Q690" s="782"/>
      <c r="R690" s="782"/>
      <c r="S690" s="785"/>
      <c r="T690" s="784">
        <v>15.2</v>
      </c>
      <c r="U690" s="799">
        <v>4</v>
      </c>
      <c r="V690" s="782"/>
      <c r="W690" s="782"/>
      <c r="X690" s="784">
        <v>7.4</v>
      </c>
      <c r="Y690" s="782"/>
      <c r="Z690" s="783">
        <v>216</v>
      </c>
      <c r="AA690" s="782"/>
      <c r="AB690" s="783">
        <v>6.5</v>
      </c>
      <c r="AC690" s="783">
        <v>0</v>
      </c>
      <c r="AD690" s="784">
        <v>62.4</v>
      </c>
      <c r="AE690" s="784">
        <v>2.95</v>
      </c>
      <c r="AF690" s="784">
        <v>112.3</v>
      </c>
      <c r="AG690" s="784">
        <v>1.0900000000000001</v>
      </c>
      <c r="AH690" s="798"/>
    </row>
    <row r="691" spans="1:34" x14ac:dyDescent="0.25">
      <c r="A691" s="782" t="s">
        <v>111</v>
      </c>
      <c r="B691" s="783" t="s">
        <v>101</v>
      </c>
      <c r="C691" s="783" t="s">
        <v>101</v>
      </c>
      <c r="D691" s="795">
        <v>41619</v>
      </c>
      <c r="E691" s="795" t="s">
        <v>153</v>
      </c>
      <c r="F691" s="796">
        <v>0.43611111111111112</v>
      </c>
      <c r="G691" s="783" t="s">
        <v>96</v>
      </c>
      <c r="H691" s="783" t="s">
        <v>19</v>
      </c>
      <c r="I691" s="783" t="s">
        <v>93</v>
      </c>
      <c r="J691" s="783"/>
      <c r="K691" s="783"/>
      <c r="L691" s="783"/>
      <c r="M691" s="782"/>
      <c r="N691" s="782"/>
      <c r="O691" s="782"/>
      <c r="P691" s="782"/>
      <c r="Q691" s="782"/>
      <c r="R691" s="782"/>
      <c r="S691" s="785"/>
      <c r="T691" s="797"/>
      <c r="U691" s="799">
        <v>4</v>
      </c>
      <c r="V691" s="782"/>
      <c r="W691" s="782"/>
      <c r="X691" s="797"/>
      <c r="Y691" s="782"/>
      <c r="Z691" s="798"/>
      <c r="AA691" s="782"/>
      <c r="AB691" s="798"/>
      <c r="AC691" s="798"/>
      <c r="AD691" s="797"/>
      <c r="AE691" s="797"/>
      <c r="AF691" s="797"/>
      <c r="AG691" s="784">
        <v>0.92200000000000004</v>
      </c>
      <c r="AH691" s="798"/>
    </row>
    <row r="692" spans="1:34" x14ac:dyDescent="0.25">
      <c r="A692" s="782" t="s">
        <v>111</v>
      </c>
      <c r="B692" s="783" t="s">
        <v>101</v>
      </c>
      <c r="C692" s="783" t="s">
        <v>101</v>
      </c>
      <c r="D692" s="795">
        <v>41624</v>
      </c>
      <c r="E692" s="795" t="s">
        <v>153</v>
      </c>
      <c r="F692" s="796">
        <v>0.38055555555555554</v>
      </c>
      <c r="G692" s="783" t="s">
        <v>96</v>
      </c>
      <c r="H692" s="783" t="s">
        <v>100</v>
      </c>
      <c r="I692" s="783" t="s">
        <v>93</v>
      </c>
      <c r="J692" s="783"/>
      <c r="K692" s="783"/>
      <c r="L692" s="783"/>
      <c r="M692" s="924"/>
      <c r="N692" s="924"/>
      <c r="O692" s="924"/>
      <c r="P692" s="924"/>
      <c r="Q692" s="924"/>
      <c r="R692" s="924"/>
      <c r="S692" s="785"/>
      <c r="T692" s="1183">
        <v>14.62</v>
      </c>
      <c r="U692" s="880">
        <v>80</v>
      </c>
      <c r="V692" s="924"/>
      <c r="W692" s="924"/>
      <c r="X692" s="1183">
        <v>7.52</v>
      </c>
      <c r="Y692" s="924"/>
      <c r="Z692" s="1198">
        <v>216</v>
      </c>
      <c r="AA692" s="924"/>
      <c r="AB692" s="783">
        <v>5.7</v>
      </c>
      <c r="AC692" s="783">
        <v>0</v>
      </c>
      <c r="AD692" s="784">
        <v>289.60000000000002</v>
      </c>
      <c r="AE692" s="784">
        <v>4.71</v>
      </c>
      <c r="AF692" s="784">
        <v>112.3</v>
      </c>
      <c r="AG692" s="784">
        <v>4.5</v>
      </c>
      <c r="AH692" s="798"/>
    </row>
    <row r="693" spans="1:34" x14ac:dyDescent="0.25">
      <c r="A693" s="782" t="s">
        <v>111</v>
      </c>
      <c r="B693" s="783" t="s">
        <v>101</v>
      </c>
      <c r="C693" s="783" t="s">
        <v>101</v>
      </c>
      <c r="D693" s="795">
        <v>41641</v>
      </c>
      <c r="E693" s="405" t="s">
        <v>154</v>
      </c>
      <c r="F693" s="796">
        <v>0.3923611111111111</v>
      </c>
      <c r="G693" s="783" t="s">
        <v>96</v>
      </c>
      <c r="H693" s="783" t="s">
        <v>93</v>
      </c>
      <c r="I693" s="783" t="s">
        <v>93</v>
      </c>
      <c r="J693" s="783"/>
      <c r="K693" s="783"/>
      <c r="L693" s="783"/>
      <c r="M693" s="924"/>
      <c r="N693" s="924"/>
      <c r="O693" s="924"/>
      <c r="P693" s="924"/>
      <c r="Q693" s="924"/>
      <c r="R693" s="924"/>
      <c r="S693" s="785"/>
      <c r="T693" s="1183">
        <v>15.5</v>
      </c>
      <c r="U693" s="880">
        <v>11</v>
      </c>
      <c r="V693" s="924"/>
      <c r="W693" s="924"/>
      <c r="X693" s="1183">
        <v>7.6</v>
      </c>
      <c r="Y693" s="924"/>
      <c r="Z693" s="1198">
        <v>168</v>
      </c>
      <c r="AA693" s="924"/>
      <c r="AB693" s="783">
        <v>-2.2000000000000002</v>
      </c>
      <c r="AC693" s="783">
        <v>0</v>
      </c>
      <c r="AD693" s="784">
        <v>213</v>
      </c>
      <c r="AE693" s="784">
        <v>4.3899999999999997</v>
      </c>
      <c r="AF693" s="784">
        <v>119.2</v>
      </c>
      <c r="AG693" s="784">
        <v>1.91</v>
      </c>
      <c r="AH693" s="798"/>
    </row>
    <row r="694" spans="1:34" x14ac:dyDescent="0.25">
      <c r="A694" s="782" t="s">
        <v>111</v>
      </c>
      <c r="B694" s="783" t="s">
        <v>101</v>
      </c>
      <c r="C694" s="783" t="s">
        <v>101</v>
      </c>
      <c r="D694" s="795">
        <v>41647</v>
      </c>
      <c r="E694" s="405" t="s">
        <v>154</v>
      </c>
      <c r="F694" s="796">
        <v>0.43819444444444444</v>
      </c>
      <c r="G694" s="783" t="s">
        <v>96</v>
      </c>
      <c r="H694" s="783" t="s">
        <v>93</v>
      </c>
      <c r="I694" s="783" t="s">
        <v>93</v>
      </c>
      <c r="J694" s="783"/>
      <c r="K694" s="783"/>
      <c r="L694" s="783"/>
      <c r="M694" s="782"/>
      <c r="N694" s="782"/>
      <c r="O694" s="782"/>
      <c r="P694" s="782"/>
      <c r="Q694" s="782"/>
      <c r="R694" s="782"/>
      <c r="S694" s="785"/>
      <c r="T694" s="784">
        <v>14.26</v>
      </c>
      <c r="U694" s="799">
        <v>9</v>
      </c>
      <c r="V694" s="782"/>
      <c r="W694" s="782"/>
      <c r="X694" s="784">
        <v>7.25</v>
      </c>
      <c r="Y694" s="782"/>
      <c r="Z694" s="783">
        <v>180</v>
      </c>
      <c r="AA694" s="782"/>
      <c r="AB694" s="783">
        <v>2.1</v>
      </c>
      <c r="AC694" s="783">
        <v>0</v>
      </c>
      <c r="AD694" s="784">
        <v>204</v>
      </c>
      <c r="AE694" s="784">
        <v>0.31</v>
      </c>
      <c r="AF694" s="784">
        <v>98.5</v>
      </c>
      <c r="AG694" s="784">
        <v>1.65</v>
      </c>
      <c r="AH694" s="798"/>
    </row>
    <row r="695" spans="1:34" x14ac:dyDescent="0.25">
      <c r="A695" s="782" t="s">
        <v>111</v>
      </c>
      <c r="B695" s="783" t="s">
        <v>101</v>
      </c>
      <c r="C695" s="783" t="s">
        <v>101</v>
      </c>
      <c r="D695" s="795">
        <v>41647</v>
      </c>
      <c r="E695" s="405" t="s">
        <v>154</v>
      </c>
      <c r="F695" s="796">
        <v>0.43888888888888888</v>
      </c>
      <c r="G695" s="783" t="s">
        <v>96</v>
      </c>
      <c r="H695" s="783" t="s">
        <v>19</v>
      </c>
      <c r="I695" s="783" t="s">
        <v>93</v>
      </c>
      <c r="J695" s="783"/>
      <c r="K695" s="783"/>
      <c r="L695" s="783"/>
      <c r="M695" s="782"/>
      <c r="N695" s="782"/>
      <c r="O695" s="782"/>
      <c r="P695" s="782"/>
      <c r="Q695" s="782"/>
      <c r="R695" s="782"/>
      <c r="S695" s="785"/>
      <c r="T695" s="797"/>
      <c r="U695" s="799">
        <v>11</v>
      </c>
      <c r="V695" s="782"/>
      <c r="W695" s="782"/>
      <c r="X695" s="797"/>
      <c r="Y695" s="782"/>
      <c r="Z695" s="798"/>
      <c r="AA695" s="782"/>
      <c r="AB695" s="798"/>
      <c r="AC695" s="783">
        <v>0</v>
      </c>
      <c r="AD695" s="797"/>
      <c r="AE695" s="797"/>
      <c r="AF695" s="797"/>
      <c r="AG695" s="784">
        <v>1.69</v>
      </c>
      <c r="AH695" s="798"/>
    </row>
    <row r="696" spans="1:34" x14ac:dyDescent="0.25">
      <c r="A696" s="782" t="s">
        <v>111</v>
      </c>
      <c r="B696" s="783" t="s">
        <v>101</v>
      </c>
      <c r="C696" s="783" t="s">
        <v>101</v>
      </c>
      <c r="D696" s="795">
        <v>41652</v>
      </c>
      <c r="E696" s="405" t="s">
        <v>154</v>
      </c>
      <c r="F696" s="796">
        <v>0.48402777777777778</v>
      </c>
      <c r="G696" s="783" t="s">
        <v>96</v>
      </c>
      <c r="H696" s="783" t="s">
        <v>93</v>
      </c>
      <c r="I696" s="783" t="s">
        <v>93</v>
      </c>
      <c r="J696" s="783"/>
      <c r="K696" s="783"/>
      <c r="L696" s="783"/>
      <c r="M696" s="782"/>
      <c r="N696" s="782"/>
      <c r="O696" s="782"/>
      <c r="P696" s="782"/>
      <c r="Q696" s="782"/>
      <c r="R696" s="782"/>
      <c r="S696" s="785"/>
      <c r="T696" s="784">
        <v>12.96</v>
      </c>
      <c r="U696" s="799">
        <v>33</v>
      </c>
      <c r="V696" s="782"/>
      <c r="W696" s="782"/>
      <c r="X696" s="784">
        <v>7.85</v>
      </c>
      <c r="Y696" s="782"/>
      <c r="Z696" s="783">
        <v>127</v>
      </c>
      <c r="AA696" s="782"/>
      <c r="AB696" s="783">
        <v>16</v>
      </c>
      <c r="AC696" s="783">
        <v>0</v>
      </c>
      <c r="AD696" s="784">
        <v>665</v>
      </c>
      <c r="AE696" s="784">
        <v>7.03</v>
      </c>
      <c r="AF696" s="784">
        <v>106.4</v>
      </c>
      <c r="AG696" s="784">
        <v>9.5</v>
      </c>
      <c r="AH696" s="798"/>
    </row>
    <row r="697" spans="1:34" x14ac:dyDescent="0.25">
      <c r="A697" s="782" t="s">
        <v>111</v>
      </c>
      <c r="B697" s="783" t="s">
        <v>101</v>
      </c>
      <c r="C697" s="783" t="s">
        <v>101</v>
      </c>
      <c r="D697" s="795">
        <v>41661</v>
      </c>
      <c r="E697" s="405" t="s">
        <v>154</v>
      </c>
      <c r="F697" s="796">
        <v>0.45833333333333331</v>
      </c>
      <c r="G697" s="783" t="s">
        <v>96</v>
      </c>
      <c r="H697" s="783" t="s">
        <v>93</v>
      </c>
      <c r="I697" s="783" t="s">
        <v>93</v>
      </c>
      <c r="J697" s="783"/>
      <c r="K697" s="783"/>
      <c r="L697" s="783"/>
      <c r="M697" s="782"/>
      <c r="N697" s="782"/>
      <c r="O697" s="782"/>
      <c r="P697" s="782"/>
      <c r="Q697" s="782"/>
      <c r="R697" s="782"/>
      <c r="S697" s="785"/>
      <c r="T697" s="784">
        <v>15.08</v>
      </c>
      <c r="U697" s="799">
        <v>8</v>
      </c>
      <c r="V697" s="782"/>
      <c r="W697" s="782"/>
      <c r="X697" s="784">
        <v>7.65</v>
      </c>
      <c r="Y697" s="782"/>
      <c r="Z697" s="783">
        <v>160</v>
      </c>
      <c r="AA697" s="782"/>
      <c r="AB697" s="783">
        <v>6.4</v>
      </c>
      <c r="AC697" s="783">
        <v>0</v>
      </c>
      <c r="AD697" s="784">
        <v>293</v>
      </c>
      <c r="AE697" s="784">
        <v>3.42</v>
      </c>
      <c r="AF697" s="784">
        <v>113.3</v>
      </c>
      <c r="AG697" s="784">
        <v>1.5</v>
      </c>
      <c r="AH697" s="798"/>
    </row>
    <row r="698" spans="1:34" x14ac:dyDescent="0.25">
      <c r="A698" s="782" t="s">
        <v>111</v>
      </c>
      <c r="B698" s="783" t="s">
        <v>101</v>
      </c>
      <c r="C698" s="783" t="s">
        <v>101</v>
      </c>
      <c r="D698" s="795">
        <v>41668</v>
      </c>
      <c r="E698" s="405" t="s">
        <v>154</v>
      </c>
      <c r="F698" s="796">
        <v>0.44236111111111109</v>
      </c>
      <c r="G698" s="783" t="s">
        <v>96</v>
      </c>
      <c r="H698" s="783" t="s">
        <v>93</v>
      </c>
      <c r="I698" s="783" t="s">
        <v>93</v>
      </c>
      <c r="J698" s="783"/>
      <c r="K698" s="783"/>
      <c r="L698" s="783"/>
      <c r="M698" s="782"/>
      <c r="N698" s="782"/>
      <c r="O698" s="782"/>
      <c r="P698" s="782"/>
      <c r="Q698" s="782"/>
      <c r="R698" s="782"/>
      <c r="S698" s="785"/>
      <c r="T698" s="784">
        <v>15.17</v>
      </c>
      <c r="U698" s="799">
        <v>2</v>
      </c>
      <c r="V698" s="782"/>
      <c r="W698" s="782"/>
      <c r="X698" s="784">
        <v>8.02</v>
      </c>
      <c r="Y698" s="782"/>
      <c r="Z698" s="783">
        <v>181</v>
      </c>
      <c r="AA698" s="782"/>
      <c r="AB698" s="798"/>
      <c r="AC698" s="783">
        <v>0</v>
      </c>
      <c r="AD698" s="784">
        <v>130</v>
      </c>
      <c r="AE698" s="784">
        <v>1.1299999999999999</v>
      </c>
      <c r="AF698" s="784">
        <v>107.1</v>
      </c>
      <c r="AG698" s="784">
        <v>0.94599999999999995</v>
      </c>
      <c r="AH698" s="798"/>
    </row>
    <row r="699" spans="1:34" x14ac:dyDescent="0.25">
      <c r="A699" s="782" t="s">
        <v>111</v>
      </c>
      <c r="B699" s="783" t="s">
        <v>101</v>
      </c>
      <c r="C699" s="783" t="s">
        <v>101</v>
      </c>
      <c r="D699" s="795">
        <v>41676</v>
      </c>
      <c r="E699" s="405" t="s">
        <v>154</v>
      </c>
      <c r="F699" s="796">
        <v>0.52152777777777781</v>
      </c>
      <c r="G699" s="783" t="s">
        <v>96</v>
      </c>
      <c r="H699" s="783" t="s">
        <v>93</v>
      </c>
      <c r="I699" s="783" t="s">
        <v>93</v>
      </c>
      <c r="J699" s="783"/>
      <c r="K699" s="783"/>
      <c r="L699" s="783"/>
      <c r="M699" s="782"/>
      <c r="N699" s="782"/>
      <c r="O699" s="782"/>
      <c r="P699" s="782"/>
      <c r="Q699" s="782"/>
      <c r="R699" s="782"/>
      <c r="S699" s="785"/>
      <c r="T699" s="784">
        <v>14.54</v>
      </c>
      <c r="U699" s="799">
        <v>1</v>
      </c>
      <c r="V699" s="782"/>
      <c r="W699" s="782"/>
      <c r="X699" s="784">
        <v>7.61</v>
      </c>
      <c r="Y699" s="782"/>
      <c r="Z699" s="783">
        <v>190</v>
      </c>
      <c r="AA699" s="782"/>
      <c r="AB699" s="783">
        <v>-3.6</v>
      </c>
      <c r="AC699" s="783">
        <v>0</v>
      </c>
      <c r="AD699" s="784">
        <v>124</v>
      </c>
      <c r="AE699" s="784">
        <v>1.31</v>
      </c>
      <c r="AF699" s="784">
        <v>102.8</v>
      </c>
      <c r="AG699" s="784">
        <v>0.70199999999999996</v>
      </c>
      <c r="AH699" s="798"/>
    </row>
    <row r="700" spans="1:34" x14ac:dyDescent="0.25">
      <c r="A700" s="782" t="s">
        <v>111</v>
      </c>
      <c r="B700" s="783" t="s">
        <v>101</v>
      </c>
      <c r="C700" s="783" t="s">
        <v>101</v>
      </c>
      <c r="D700" s="795">
        <v>41682</v>
      </c>
      <c r="E700" s="405" t="s">
        <v>154</v>
      </c>
      <c r="F700" s="796">
        <v>0.63402777777777775</v>
      </c>
      <c r="G700" s="783" t="s">
        <v>96</v>
      </c>
      <c r="H700" s="783" t="s">
        <v>93</v>
      </c>
      <c r="I700" s="783" t="s">
        <v>93</v>
      </c>
      <c r="J700" s="783"/>
      <c r="K700" s="783"/>
      <c r="L700" s="783"/>
      <c r="M700" s="782"/>
      <c r="N700" s="782"/>
      <c r="O700" s="782"/>
      <c r="P700" s="782"/>
      <c r="Q700" s="782"/>
      <c r="R700" s="782"/>
      <c r="S700" s="785"/>
      <c r="T700" s="784">
        <v>16.100000000000001</v>
      </c>
      <c r="U700" s="799">
        <v>0</v>
      </c>
      <c r="V700" s="782"/>
      <c r="W700" s="782"/>
      <c r="X700" s="784">
        <v>8.2100000000000009</v>
      </c>
      <c r="Y700" s="782"/>
      <c r="Z700" s="783">
        <v>168</v>
      </c>
      <c r="AA700" s="782"/>
      <c r="AB700" s="798"/>
      <c r="AC700" s="783">
        <v>0</v>
      </c>
      <c r="AD700" s="784">
        <v>93</v>
      </c>
      <c r="AE700" s="784">
        <v>3.62</v>
      </c>
      <c r="AF700" s="784">
        <v>121.4</v>
      </c>
      <c r="AG700" s="784">
        <v>0.64</v>
      </c>
      <c r="AH700" s="798"/>
    </row>
    <row r="701" spans="1:34" x14ac:dyDescent="0.25">
      <c r="A701" s="782" t="s">
        <v>111</v>
      </c>
      <c r="B701" s="783" t="s">
        <v>101</v>
      </c>
      <c r="C701" s="783" t="s">
        <v>101</v>
      </c>
      <c r="D701" s="795">
        <v>41689</v>
      </c>
      <c r="E701" s="405" t="s">
        <v>154</v>
      </c>
      <c r="F701" s="796">
        <v>0.42291666666666666</v>
      </c>
      <c r="G701" s="783" t="s">
        <v>96</v>
      </c>
      <c r="H701" s="783" t="s">
        <v>93</v>
      </c>
      <c r="I701" s="783" t="s">
        <v>93</v>
      </c>
      <c r="J701" s="783"/>
      <c r="K701" s="783"/>
      <c r="L701" s="783"/>
      <c r="M701" s="782"/>
      <c r="N701" s="782"/>
      <c r="O701" s="782"/>
      <c r="P701" s="782"/>
      <c r="Q701" s="782"/>
      <c r="R701" s="782"/>
      <c r="S701" s="785"/>
      <c r="T701" s="797"/>
      <c r="U701" s="799">
        <v>4</v>
      </c>
      <c r="V701" s="782"/>
      <c r="W701" s="782"/>
      <c r="X701" s="797"/>
      <c r="Y701" s="782"/>
      <c r="Z701" s="798"/>
      <c r="AA701" s="782"/>
      <c r="AB701" s="798"/>
      <c r="AC701" s="798"/>
      <c r="AD701" s="797"/>
      <c r="AE701" s="797"/>
      <c r="AF701" s="797"/>
      <c r="AG701" s="784">
        <v>1.8</v>
      </c>
      <c r="AH701" s="798"/>
    </row>
    <row r="702" spans="1:34" x14ac:dyDescent="0.25">
      <c r="A702" s="782" t="s">
        <v>111</v>
      </c>
      <c r="B702" s="783" t="s">
        <v>101</v>
      </c>
      <c r="C702" s="783" t="s">
        <v>101</v>
      </c>
      <c r="D702" s="795">
        <v>41689</v>
      </c>
      <c r="E702" s="405" t="s">
        <v>154</v>
      </c>
      <c r="F702" s="796">
        <v>0.42222222222222222</v>
      </c>
      <c r="G702" s="783" t="s">
        <v>96</v>
      </c>
      <c r="H702" s="783" t="s">
        <v>93</v>
      </c>
      <c r="I702" s="783" t="s">
        <v>93</v>
      </c>
      <c r="J702" s="783"/>
      <c r="K702" s="783"/>
      <c r="L702" s="783"/>
      <c r="M702" s="782"/>
      <c r="N702" s="782"/>
      <c r="O702" s="782"/>
      <c r="P702" s="782"/>
      <c r="Q702" s="782"/>
      <c r="R702" s="782"/>
      <c r="S702" s="785"/>
      <c r="T702" s="784">
        <v>12.63</v>
      </c>
      <c r="U702" s="799">
        <v>9</v>
      </c>
      <c r="V702" s="782"/>
      <c r="W702" s="782"/>
      <c r="X702" s="784">
        <v>8.01</v>
      </c>
      <c r="Y702" s="782"/>
      <c r="Z702" s="783">
        <v>149</v>
      </c>
      <c r="AA702" s="782"/>
      <c r="AB702" s="798"/>
      <c r="AC702" s="783">
        <v>0</v>
      </c>
      <c r="AD702" s="784">
        <v>204.5</v>
      </c>
      <c r="AE702" s="784">
        <v>7.7</v>
      </c>
      <c r="AF702" s="784">
        <v>105.9</v>
      </c>
      <c r="AG702" s="784">
        <v>1.9</v>
      </c>
      <c r="AH702" s="798"/>
    </row>
    <row r="703" spans="1:34" x14ac:dyDescent="0.25">
      <c r="A703" s="782" t="s">
        <v>111</v>
      </c>
      <c r="B703" s="783" t="s">
        <v>101</v>
      </c>
      <c r="C703" s="783" t="s">
        <v>101</v>
      </c>
      <c r="D703" s="795">
        <v>41694</v>
      </c>
      <c r="E703" s="405" t="s">
        <v>154</v>
      </c>
      <c r="F703" s="796">
        <v>0.45694444444444443</v>
      </c>
      <c r="G703" s="783" t="s">
        <v>96</v>
      </c>
      <c r="H703" s="783" t="s">
        <v>93</v>
      </c>
      <c r="I703" s="783" t="s">
        <v>93</v>
      </c>
      <c r="J703" s="783"/>
      <c r="K703" s="783"/>
      <c r="L703" s="783"/>
      <c r="M703" s="782"/>
      <c r="N703" s="782"/>
      <c r="O703" s="782"/>
      <c r="P703" s="782"/>
      <c r="Q703" s="782"/>
      <c r="R703" s="782"/>
      <c r="S703" s="785"/>
      <c r="T703" s="784">
        <v>12.65</v>
      </c>
      <c r="U703" s="799">
        <v>10</v>
      </c>
      <c r="V703" s="782"/>
      <c r="W703" s="782"/>
      <c r="X703" s="784">
        <v>7.61</v>
      </c>
      <c r="Y703" s="782"/>
      <c r="Z703" s="783">
        <v>151</v>
      </c>
      <c r="AA703" s="782"/>
      <c r="AB703" s="783">
        <v>5.0999999999999996</v>
      </c>
      <c r="AC703" s="783">
        <v>0</v>
      </c>
      <c r="AD703" s="784">
        <v>143</v>
      </c>
      <c r="AE703" s="784">
        <v>7.36</v>
      </c>
      <c r="AF703" s="784">
        <v>105.1</v>
      </c>
      <c r="AG703" s="784">
        <v>1.05</v>
      </c>
      <c r="AH703" s="798"/>
    </row>
    <row r="704" spans="1:34" x14ac:dyDescent="0.25">
      <c r="A704" s="782" t="s">
        <v>111</v>
      </c>
      <c r="B704" s="783" t="s">
        <v>101</v>
      </c>
      <c r="C704" s="783" t="s">
        <v>101</v>
      </c>
      <c r="D704" s="795">
        <v>41696</v>
      </c>
      <c r="E704" s="405" t="s">
        <v>154</v>
      </c>
      <c r="F704" s="796">
        <v>0.52847222222222223</v>
      </c>
      <c r="G704" s="783" t="s">
        <v>96</v>
      </c>
      <c r="H704" s="783" t="s">
        <v>93</v>
      </c>
      <c r="I704" s="783" t="s">
        <v>93</v>
      </c>
      <c r="J704" s="783"/>
      <c r="K704" s="783"/>
      <c r="L704" s="783"/>
      <c r="M704" s="782"/>
      <c r="N704" s="782"/>
      <c r="O704" s="782"/>
      <c r="P704" s="782"/>
      <c r="Q704" s="782"/>
      <c r="R704" s="782"/>
      <c r="S704" s="785"/>
      <c r="T704" s="784">
        <v>13.04</v>
      </c>
      <c r="U704" s="799">
        <v>5</v>
      </c>
      <c r="V704" s="782"/>
      <c r="W704" s="782"/>
      <c r="X704" s="784">
        <v>8.02</v>
      </c>
      <c r="Y704" s="782"/>
      <c r="Z704" s="783">
        <v>171</v>
      </c>
      <c r="AA704" s="782"/>
      <c r="AB704" s="783">
        <v>1.4</v>
      </c>
      <c r="AC704" s="783">
        <v>0</v>
      </c>
      <c r="AD704" s="784">
        <v>143</v>
      </c>
      <c r="AE704" s="784">
        <v>7.16</v>
      </c>
      <c r="AF704" s="784">
        <v>107.5</v>
      </c>
      <c r="AG704" s="784">
        <v>0.73299999999999998</v>
      </c>
      <c r="AH704" s="798"/>
    </row>
    <row r="705" spans="1:34" x14ac:dyDescent="0.25">
      <c r="A705" s="782" t="s">
        <v>111</v>
      </c>
      <c r="B705" s="783" t="s">
        <v>101</v>
      </c>
      <c r="C705" s="783" t="s">
        <v>101</v>
      </c>
      <c r="D705" s="795">
        <v>41703</v>
      </c>
      <c r="E705" s="405" t="s">
        <v>154</v>
      </c>
      <c r="F705" s="796">
        <v>0.45069444444444445</v>
      </c>
      <c r="G705" s="783" t="s">
        <v>96</v>
      </c>
      <c r="H705" s="783" t="s">
        <v>93</v>
      </c>
      <c r="I705" s="783" t="s">
        <v>93</v>
      </c>
      <c r="J705" s="783"/>
      <c r="K705" s="783"/>
      <c r="L705" s="783"/>
      <c r="M705" s="782"/>
      <c r="N705" s="782"/>
      <c r="O705" s="782"/>
      <c r="P705" s="782"/>
      <c r="Q705" s="782"/>
      <c r="R705" s="782"/>
      <c r="S705" s="785"/>
      <c r="T705" s="784">
        <v>14.48</v>
      </c>
      <c r="U705" s="799">
        <v>1</v>
      </c>
      <c r="V705" s="782"/>
      <c r="W705" s="782"/>
      <c r="X705" s="784">
        <v>7.84</v>
      </c>
      <c r="Y705" s="782"/>
      <c r="Z705" s="783">
        <v>169</v>
      </c>
      <c r="AA705" s="782"/>
      <c r="AB705" s="783">
        <v>5.3</v>
      </c>
      <c r="AC705" s="783">
        <v>0</v>
      </c>
      <c r="AD705" s="784">
        <v>120.2</v>
      </c>
      <c r="AE705" s="784">
        <v>3.64</v>
      </c>
      <c r="AF705" s="784">
        <v>109.5</v>
      </c>
      <c r="AG705" s="784">
        <v>0.59699999999999998</v>
      </c>
      <c r="AH705" s="798"/>
    </row>
    <row r="706" spans="1:34" x14ac:dyDescent="0.25">
      <c r="A706" s="782" t="s">
        <v>111</v>
      </c>
      <c r="B706" s="783" t="s">
        <v>101</v>
      </c>
      <c r="C706" s="783" t="s">
        <v>101</v>
      </c>
      <c r="D706" s="795">
        <v>41703</v>
      </c>
      <c r="E706" s="405" t="s">
        <v>154</v>
      </c>
      <c r="F706" s="796">
        <v>0.4513888888888889</v>
      </c>
      <c r="G706" s="783" t="s">
        <v>96</v>
      </c>
      <c r="H706" s="783" t="s">
        <v>93</v>
      </c>
      <c r="I706" s="783" t="s">
        <v>93</v>
      </c>
      <c r="J706" s="783"/>
      <c r="K706" s="783"/>
      <c r="L706" s="783"/>
      <c r="M706" s="782"/>
      <c r="N706" s="782"/>
      <c r="O706" s="782"/>
      <c r="P706" s="782"/>
      <c r="Q706" s="782"/>
      <c r="R706" s="782"/>
      <c r="S706" s="785"/>
      <c r="T706" s="797"/>
      <c r="U706" s="799">
        <v>3</v>
      </c>
      <c r="V706" s="782"/>
      <c r="W706" s="782"/>
      <c r="X706" s="797"/>
      <c r="Y706" s="782"/>
      <c r="Z706" s="798"/>
      <c r="AA706" s="782"/>
      <c r="AB706" s="783">
        <v>5.3</v>
      </c>
      <c r="AC706" s="783">
        <v>0</v>
      </c>
      <c r="AD706" s="797"/>
      <c r="AE706" s="797"/>
      <c r="AF706" s="797"/>
      <c r="AG706" s="784">
        <v>0.57699999999999996</v>
      </c>
      <c r="AH706" s="798"/>
    </row>
    <row r="707" spans="1:34" x14ac:dyDescent="0.25">
      <c r="A707" s="782" t="s">
        <v>111</v>
      </c>
      <c r="B707" s="783" t="s">
        <v>101</v>
      </c>
      <c r="C707" s="783" t="s">
        <v>101</v>
      </c>
      <c r="D707" s="795">
        <v>41708</v>
      </c>
      <c r="E707" s="405" t="s">
        <v>154</v>
      </c>
      <c r="F707" s="796">
        <v>0.38263888888888886</v>
      </c>
      <c r="G707" s="783" t="s">
        <v>96</v>
      </c>
      <c r="H707" s="783" t="s">
        <v>93</v>
      </c>
      <c r="I707" s="783" t="s">
        <v>93</v>
      </c>
      <c r="J707" s="783"/>
      <c r="K707" s="783"/>
      <c r="L707" s="783"/>
      <c r="M707" s="782"/>
      <c r="N707" s="782"/>
      <c r="O707" s="782"/>
      <c r="P707" s="782"/>
      <c r="Q707" s="782"/>
      <c r="R707" s="782"/>
      <c r="S707" s="785"/>
      <c r="T707" s="784">
        <v>12.35</v>
      </c>
      <c r="U707" s="799">
        <v>19</v>
      </c>
      <c r="V707" s="782"/>
      <c r="W707" s="782"/>
      <c r="X707" s="784">
        <v>7.8</v>
      </c>
      <c r="Y707" s="782"/>
      <c r="Z707" s="783">
        <v>164</v>
      </c>
      <c r="AA707" s="782"/>
      <c r="AB707" s="783">
        <v>6.4</v>
      </c>
      <c r="AC707" s="783">
        <v>0</v>
      </c>
      <c r="AD707" s="784">
        <v>365.7</v>
      </c>
      <c r="AE707" s="784">
        <v>7.64</v>
      </c>
      <c r="AF707" s="784">
        <v>103.4</v>
      </c>
      <c r="AG707" s="784">
        <v>5.2</v>
      </c>
      <c r="AH707" s="798"/>
    </row>
    <row r="708" spans="1:34" x14ac:dyDescent="0.25">
      <c r="A708" s="782" t="s">
        <v>111</v>
      </c>
      <c r="B708" s="783" t="s">
        <v>101</v>
      </c>
      <c r="C708" s="783" t="s">
        <v>101</v>
      </c>
      <c r="D708" s="795">
        <v>41715</v>
      </c>
      <c r="E708" s="405" t="s">
        <v>154</v>
      </c>
      <c r="F708" s="796">
        <v>0.44097222222222221</v>
      </c>
      <c r="G708" s="783" t="s">
        <v>96</v>
      </c>
      <c r="H708" s="783" t="s">
        <v>100</v>
      </c>
      <c r="I708" s="783" t="s">
        <v>93</v>
      </c>
      <c r="J708" s="783"/>
      <c r="K708" s="783"/>
      <c r="L708" s="783"/>
      <c r="M708" s="782"/>
      <c r="N708" s="782"/>
      <c r="O708" s="782"/>
      <c r="P708" s="782"/>
      <c r="Q708" s="782"/>
      <c r="R708" s="782"/>
      <c r="S708" s="785"/>
      <c r="T708" s="784">
        <v>12.06</v>
      </c>
      <c r="U708" s="799">
        <v>365</v>
      </c>
      <c r="V708" s="782"/>
      <c r="W708" s="782"/>
      <c r="X708" s="784">
        <v>7.3</v>
      </c>
      <c r="Y708" s="782"/>
      <c r="Z708" s="783">
        <v>107</v>
      </c>
      <c r="AA708" s="782"/>
      <c r="AB708" s="783">
        <v>2.1</v>
      </c>
      <c r="AC708" s="783">
        <v>3</v>
      </c>
      <c r="AD708" s="797"/>
      <c r="AE708" s="784">
        <v>6.93</v>
      </c>
      <c r="AF708" s="784">
        <v>99.2</v>
      </c>
      <c r="AG708" s="784">
        <v>38.799999999999997</v>
      </c>
      <c r="AH708" s="798"/>
    </row>
    <row r="709" spans="1:34" x14ac:dyDescent="0.25">
      <c r="A709" s="782" t="s">
        <v>111</v>
      </c>
      <c r="B709" s="783" t="s">
        <v>101</v>
      </c>
      <c r="C709" s="783" t="s">
        <v>101</v>
      </c>
      <c r="D709" s="795">
        <v>41717</v>
      </c>
      <c r="E709" s="405" t="s">
        <v>154</v>
      </c>
      <c r="F709" s="796">
        <v>0.47361111111111109</v>
      </c>
      <c r="G709" s="783" t="s">
        <v>96</v>
      </c>
      <c r="H709" s="783" t="s">
        <v>100</v>
      </c>
      <c r="I709" s="783" t="s">
        <v>93</v>
      </c>
      <c r="J709" s="783"/>
      <c r="K709" s="783"/>
      <c r="L709" s="783"/>
      <c r="M709" s="782"/>
      <c r="N709" s="782"/>
      <c r="O709" s="782"/>
      <c r="P709" s="782"/>
      <c r="Q709" s="782"/>
      <c r="R709" s="782"/>
      <c r="S709" s="785"/>
      <c r="T709" s="784">
        <v>11.43</v>
      </c>
      <c r="U709" s="799">
        <v>86</v>
      </c>
      <c r="V709" s="782"/>
      <c r="W709" s="782"/>
      <c r="X709" s="784">
        <v>7.37</v>
      </c>
      <c r="Y709" s="782"/>
      <c r="Z709" s="783">
        <v>131</v>
      </c>
      <c r="AA709" s="782"/>
      <c r="AB709" s="798"/>
      <c r="AC709" s="783">
        <v>0</v>
      </c>
      <c r="AD709" s="797"/>
      <c r="AE709" s="784">
        <v>9.75</v>
      </c>
      <c r="AF709" s="784">
        <v>100.7</v>
      </c>
      <c r="AG709" s="784">
        <v>12.7</v>
      </c>
      <c r="AH709" s="798"/>
    </row>
    <row r="710" spans="1:34" x14ac:dyDescent="0.25">
      <c r="A710" s="782" t="s">
        <v>111</v>
      </c>
      <c r="B710" s="783" t="s">
        <v>101</v>
      </c>
      <c r="C710" s="783" t="s">
        <v>101</v>
      </c>
      <c r="D710" s="795">
        <v>41722</v>
      </c>
      <c r="E710" s="405" t="s">
        <v>154</v>
      </c>
      <c r="F710" s="796">
        <v>0.5625</v>
      </c>
      <c r="G710" s="783" t="s">
        <v>98</v>
      </c>
      <c r="H710" s="783" t="s">
        <v>100</v>
      </c>
      <c r="I710" s="783" t="s">
        <v>93</v>
      </c>
      <c r="J710" s="783"/>
      <c r="K710" s="783"/>
      <c r="L710" s="783"/>
      <c r="M710" s="782"/>
      <c r="N710" s="782"/>
      <c r="O710" s="782"/>
      <c r="P710" s="782"/>
      <c r="Q710" s="782"/>
      <c r="R710" s="782"/>
      <c r="S710" s="785"/>
      <c r="T710" s="784">
        <v>11.92</v>
      </c>
      <c r="U710" s="799">
        <v>9</v>
      </c>
      <c r="V710" s="782"/>
      <c r="W710" s="782"/>
      <c r="X710" s="784">
        <v>7.72</v>
      </c>
      <c r="Y710" s="782"/>
      <c r="Z710" s="783">
        <v>159</v>
      </c>
      <c r="AA710" s="782"/>
      <c r="AB710" s="783">
        <v>13.6</v>
      </c>
      <c r="AC710" s="783">
        <v>0</v>
      </c>
      <c r="AD710" s="797"/>
      <c r="AE710" s="784">
        <v>10.52</v>
      </c>
      <c r="AF710" s="784">
        <v>106.9</v>
      </c>
      <c r="AG710" s="784">
        <v>3.69</v>
      </c>
      <c r="AH710" s="798"/>
    </row>
    <row r="711" spans="1:34" x14ac:dyDescent="0.25">
      <c r="A711" s="782" t="s">
        <v>111</v>
      </c>
      <c r="B711" s="783" t="s">
        <v>101</v>
      </c>
      <c r="C711" s="783" t="s">
        <v>101</v>
      </c>
      <c r="D711" s="795">
        <v>41722</v>
      </c>
      <c r="E711" s="405" t="s">
        <v>154</v>
      </c>
      <c r="F711" s="796">
        <v>0.56319444444444444</v>
      </c>
      <c r="G711" s="783" t="s">
        <v>98</v>
      </c>
      <c r="H711" s="783" t="s">
        <v>19</v>
      </c>
      <c r="I711" s="783" t="s">
        <v>93</v>
      </c>
      <c r="J711" s="783"/>
      <c r="K711" s="783"/>
      <c r="L711" s="783"/>
      <c r="M711" s="782"/>
      <c r="N711" s="782"/>
      <c r="O711" s="782"/>
      <c r="P711" s="782"/>
      <c r="Q711" s="782"/>
      <c r="R711" s="782"/>
      <c r="S711" s="785"/>
      <c r="T711" s="797"/>
      <c r="U711" s="799">
        <v>12</v>
      </c>
      <c r="V711" s="782"/>
      <c r="W711" s="782"/>
      <c r="X711" s="797"/>
      <c r="Y711" s="782"/>
      <c r="Z711" s="798"/>
      <c r="AA711" s="782"/>
      <c r="AB711" s="798"/>
      <c r="AC711" s="798"/>
      <c r="AD711" s="797"/>
      <c r="AE711" s="797"/>
      <c r="AF711" s="797"/>
      <c r="AG711" s="784">
        <v>3.51</v>
      </c>
      <c r="AH711" s="798"/>
    </row>
    <row r="712" spans="1:34" x14ac:dyDescent="0.25">
      <c r="A712" s="782" t="s">
        <v>111</v>
      </c>
      <c r="B712" s="783" t="s">
        <v>101</v>
      </c>
      <c r="C712" s="783" t="s">
        <v>101</v>
      </c>
      <c r="D712" s="795">
        <v>41729</v>
      </c>
      <c r="E712" s="405" t="s">
        <v>154</v>
      </c>
      <c r="F712" s="796">
        <v>0.47291666666666665</v>
      </c>
      <c r="G712" s="783" t="s">
        <v>96</v>
      </c>
      <c r="H712" s="783" t="s">
        <v>100</v>
      </c>
      <c r="I712" s="783" t="s">
        <v>93</v>
      </c>
      <c r="J712" s="783"/>
      <c r="K712" s="783"/>
      <c r="L712" s="783"/>
      <c r="M712" s="782"/>
      <c r="N712" s="782"/>
      <c r="O712" s="782"/>
      <c r="P712" s="782"/>
      <c r="Q712" s="782"/>
      <c r="R712" s="782"/>
      <c r="S712" s="785"/>
      <c r="T712" s="784">
        <v>109.6</v>
      </c>
      <c r="U712" s="799">
        <v>40</v>
      </c>
      <c r="V712" s="782"/>
      <c r="W712" s="782"/>
      <c r="X712" s="784">
        <v>8.01</v>
      </c>
      <c r="Y712" s="782"/>
      <c r="Z712" s="783">
        <v>148</v>
      </c>
      <c r="AA712" s="782"/>
      <c r="AB712" s="798"/>
      <c r="AC712" s="783">
        <v>0</v>
      </c>
      <c r="AD712" s="797"/>
      <c r="AE712" s="784">
        <v>11.65</v>
      </c>
      <c r="AF712" s="784">
        <v>11.9</v>
      </c>
      <c r="AG712" s="784">
        <v>7.16</v>
      </c>
      <c r="AH712" s="798"/>
    </row>
    <row r="713" spans="1:34" x14ac:dyDescent="0.25">
      <c r="A713" s="782" t="s">
        <v>111</v>
      </c>
      <c r="B713" s="783" t="s">
        <v>101</v>
      </c>
      <c r="C713" s="783" t="s">
        <v>101</v>
      </c>
      <c r="D713" s="795">
        <v>41729</v>
      </c>
      <c r="E713" s="405" t="s">
        <v>154</v>
      </c>
      <c r="F713" s="796">
        <v>0.47361111111111109</v>
      </c>
      <c r="G713" s="783" t="s">
        <v>96</v>
      </c>
      <c r="H713" s="783" t="s">
        <v>19</v>
      </c>
      <c r="I713" s="783" t="s">
        <v>93</v>
      </c>
      <c r="J713" s="783"/>
      <c r="K713" s="783"/>
      <c r="L713" s="783"/>
      <c r="M713" s="782"/>
      <c r="N713" s="782"/>
      <c r="O713" s="782"/>
      <c r="P713" s="782"/>
      <c r="Q713" s="782"/>
      <c r="R713" s="782"/>
      <c r="S713" s="785"/>
      <c r="T713" s="797"/>
      <c r="U713" s="799">
        <v>43</v>
      </c>
      <c r="V713" s="782"/>
      <c r="W713" s="782"/>
      <c r="X713" s="797"/>
      <c r="Y713" s="782"/>
      <c r="Z713" s="798"/>
      <c r="AA713" s="782"/>
      <c r="AB713" s="798"/>
      <c r="AC713" s="783">
        <v>0</v>
      </c>
      <c r="AD713" s="797"/>
      <c r="AE713" s="797"/>
      <c r="AF713" s="797"/>
      <c r="AG713" s="784">
        <v>7.09</v>
      </c>
      <c r="AH713" s="798"/>
    </row>
    <row r="714" spans="1:34" x14ac:dyDescent="0.25">
      <c r="A714" s="782" t="s">
        <v>111</v>
      </c>
      <c r="B714" s="783" t="s">
        <v>101</v>
      </c>
      <c r="C714" s="783" t="s">
        <v>101</v>
      </c>
      <c r="D714" s="795">
        <v>41736</v>
      </c>
      <c r="E714" s="405" t="s">
        <v>154</v>
      </c>
      <c r="F714" s="796">
        <v>0.36805555555555558</v>
      </c>
      <c r="G714" s="783" t="s">
        <v>96</v>
      </c>
      <c r="H714" s="783" t="s">
        <v>103</v>
      </c>
      <c r="I714" s="783" t="s">
        <v>137</v>
      </c>
      <c r="J714" s="783"/>
      <c r="K714" s="783"/>
      <c r="L714" s="783"/>
      <c r="M714" s="782"/>
      <c r="N714" s="782"/>
      <c r="O714" s="782"/>
      <c r="P714" s="782"/>
      <c r="Q714" s="782"/>
      <c r="R714" s="782"/>
      <c r="S714" s="785"/>
      <c r="T714" s="784">
        <v>8.3800000000000008</v>
      </c>
      <c r="U714" s="799">
        <v>288</v>
      </c>
      <c r="V714" s="782"/>
      <c r="W714" s="782"/>
      <c r="X714" s="784">
        <v>7.71</v>
      </c>
      <c r="Y714" s="782"/>
      <c r="Z714" s="783">
        <v>130</v>
      </c>
      <c r="AA714" s="782"/>
      <c r="AB714" s="783">
        <v>7.3</v>
      </c>
      <c r="AC714" s="783">
        <v>2</v>
      </c>
      <c r="AD714" s="797"/>
      <c r="AE714" s="784">
        <v>10.55</v>
      </c>
      <c r="AF714" s="784">
        <v>74.8</v>
      </c>
      <c r="AG714" s="784">
        <v>9.44</v>
      </c>
      <c r="AH714" s="798"/>
    </row>
    <row r="715" spans="1:34" x14ac:dyDescent="0.25">
      <c r="A715" s="782" t="s">
        <v>111</v>
      </c>
      <c r="B715" s="783" t="s">
        <v>101</v>
      </c>
      <c r="C715" s="783" t="s">
        <v>101</v>
      </c>
      <c r="D715" s="795">
        <v>41743</v>
      </c>
      <c r="E715" s="405" t="s">
        <v>154</v>
      </c>
      <c r="F715" s="796">
        <v>0.44374999999999998</v>
      </c>
      <c r="G715" s="783" t="s">
        <v>96</v>
      </c>
      <c r="H715" s="783" t="s">
        <v>103</v>
      </c>
      <c r="I715" s="783" t="s">
        <v>137</v>
      </c>
      <c r="J715" s="783"/>
      <c r="K715" s="783"/>
      <c r="L715" s="783"/>
      <c r="M715" s="782"/>
      <c r="N715" s="782"/>
      <c r="O715" s="782"/>
      <c r="P715" s="782"/>
      <c r="Q715" s="782"/>
      <c r="R715" s="782"/>
      <c r="S715" s="785"/>
      <c r="T715" s="784">
        <v>9.82</v>
      </c>
      <c r="U715" s="799">
        <v>866</v>
      </c>
      <c r="V715" s="782"/>
      <c r="W715" s="782"/>
      <c r="X715" s="784">
        <v>7.8</v>
      </c>
      <c r="Y715" s="782"/>
      <c r="Z715" s="783">
        <v>156</v>
      </c>
      <c r="AA715" s="782"/>
      <c r="AB715" s="783">
        <v>7.8</v>
      </c>
      <c r="AC715" s="783">
        <v>2</v>
      </c>
      <c r="AD715" s="797"/>
      <c r="AE715" s="784">
        <v>13.38</v>
      </c>
      <c r="AF715" s="784">
        <v>94</v>
      </c>
      <c r="AG715" s="784">
        <v>10.6</v>
      </c>
      <c r="AH715" s="798"/>
    </row>
    <row r="716" spans="1:34" x14ac:dyDescent="0.25">
      <c r="A716" s="782" t="s">
        <v>111</v>
      </c>
      <c r="B716" s="783" t="s">
        <v>101</v>
      </c>
      <c r="C716" s="783" t="s">
        <v>101</v>
      </c>
      <c r="D716" s="795">
        <v>41750</v>
      </c>
      <c r="E716" s="405" t="s">
        <v>154</v>
      </c>
      <c r="F716" s="796">
        <v>0.51875000000000004</v>
      </c>
      <c r="G716" s="783" t="s">
        <v>96</v>
      </c>
      <c r="H716" s="783" t="s">
        <v>93</v>
      </c>
      <c r="I716" s="783" t="s">
        <v>93</v>
      </c>
      <c r="J716" s="783"/>
      <c r="K716" s="783"/>
      <c r="L716" s="783"/>
      <c r="M716" s="782"/>
      <c r="N716" s="782"/>
      <c r="O716" s="782"/>
      <c r="P716" s="782"/>
      <c r="Q716" s="782"/>
      <c r="R716" s="782"/>
      <c r="S716" s="785"/>
      <c r="T716" s="784">
        <v>10.93</v>
      </c>
      <c r="U716" s="799">
        <v>22</v>
      </c>
      <c r="V716" s="782"/>
      <c r="W716" s="782"/>
      <c r="X716" s="784">
        <v>8.16</v>
      </c>
      <c r="Y716" s="782"/>
      <c r="Z716" s="783">
        <v>153</v>
      </c>
      <c r="AA716" s="782"/>
      <c r="AB716" s="783">
        <v>24.1</v>
      </c>
      <c r="AC716" s="783">
        <v>0.1</v>
      </c>
      <c r="AD716" s="797"/>
      <c r="AE716" s="784">
        <v>16.55</v>
      </c>
      <c r="AF716" s="784">
        <v>112</v>
      </c>
      <c r="AG716" s="784">
        <v>2.2999999999999998</v>
      </c>
      <c r="AH716" s="798"/>
    </row>
    <row r="717" spans="1:34" ht="30" x14ac:dyDescent="0.25">
      <c r="A717" s="782" t="s">
        <v>111</v>
      </c>
      <c r="B717" s="786" t="s">
        <v>101</v>
      </c>
      <c r="C717" s="786" t="s">
        <v>101</v>
      </c>
      <c r="D717" s="787">
        <v>41757</v>
      </c>
      <c r="E717" s="405" t="s">
        <v>154</v>
      </c>
      <c r="F717" s="788">
        <v>0.41319444444444442</v>
      </c>
      <c r="G717" s="786" t="s">
        <v>96</v>
      </c>
      <c r="H717" s="786" t="s">
        <v>100</v>
      </c>
      <c r="I717" s="783" t="s">
        <v>93</v>
      </c>
      <c r="J717" s="786"/>
      <c r="K717" s="786"/>
      <c r="L717" s="786"/>
      <c r="M717" s="782"/>
      <c r="N717" s="782"/>
      <c r="O717" s="782"/>
      <c r="P717" s="782"/>
      <c r="Q717" s="782"/>
      <c r="R717" s="782"/>
      <c r="S717" s="785"/>
      <c r="T717" s="789">
        <v>9.5</v>
      </c>
      <c r="U717" s="790">
        <v>59</v>
      </c>
      <c r="V717" s="782"/>
      <c r="W717" s="782"/>
      <c r="X717" s="789">
        <v>7.79</v>
      </c>
      <c r="Y717" s="782"/>
      <c r="Z717" s="786">
        <v>177</v>
      </c>
      <c r="AA717" s="782"/>
      <c r="AB717" s="786">
        <v>21.5</v>
      </c>
      <c r="AC717" s="786">
        <v>1</v>
      </c>
      <c r="AD717" s="786">
        <v>370</v>
      </c>
      <c r="AE717" s="789">
        <v>17.22</v>
      </c>
      <c r="AF717" s="789">
        <v>98.8</v>
      </c>
      <c r="AG717" s="789">
        <v>1.31</v>
      </c>
      <c r="AH717" s="793"/>
    </row>
    <row r="718" spans="1:34" x14ac:dyDescent="0.25">
      <c r="A718" s="782" t="s">
        <v>111</v>
      </c>
      <c r="B718" s="783" t="s">
        <v>101</v>
      </c>
      <c r="C718" s="783" t="s">
        <v>101</v>
      </c>
      <c r="D718" s="795">
        <v>41766</v>
      </c>
      <c r="E718" s="405" t="s">
        <v>154</v>
      </c>
      <c r="F718" s="796">
        <v>0.60763888888888884</v>
      </c>
      <c r="G718" s="783" t="s">
        <v>96</v>
      </c>
      <c r="H718" s="783" t="s">
        <v>93</v>
      </c>
      <c r="I718" s="783" t="s">
        <v>93</v>
      </c>
      <c r="J718" s="783"/>
      <c r="K718" s="783"/>
      <c r="L718" s="783"/>
      <c r="M718" s="782"/>
      <c r="N718" s="782"/>
      <c r="O718" s="782"/>
      <c r="P718" s="782"/>
      <c r="Q718" s="782"/>
      <c r="R718" s="782"/>
      <c r="S718" s="785"/>
      <c r="T718" s="784">
        <v>9.93</v>
      </c>
      <c r="U718" s="799">
        <v>1</v>
      </c>
      <c r="V718" s="782"/>
      <c r="W718" s="782"/>
      <c r="X718" s="784">
        <v>8.16</v>
      </c>
      <c r="Y718" s="782"/>
      <c r="Z718" s="783">
        <v>171</v>
      </c>
      <c r="AA718" s="782"/>
      <c r="AB718" s="783">
        <v>30.5</v>
      </c>
      <c r="AC718" s="783">
        <v>0</v>
      </c>
      <c r="AD718" s="784">
        <v>214</v>
      </c>
      <c r="AE718" s="784">
        <v>23.73</v>
      </c>
      <c r="AF718" s="784">
        <v>117.3</v>
      </c>
      <c r="AG718" s="784">
        <v>1.1100000000000001</v>
      </c>
      <c r="AH718" s="798"/>
    </row>
    <row r="719" spans="1:34" x14ac:dyDescent="0.25">
      <c r="A719" s="782" t="s">
        <v>111</v>
      </c>
      <c r="B719" s="783" t="s">
        <v>101</v>
      </c>
      <c r="C719" s="783" t="s">
        <v>101</v>
      </c>
      <c r="D719" s="795">
        <v>41772</v>
      </c>
      <c r="E719" s="405" t="s">
        <v>154</v>
      </c>
      <c r="F719" s="796">
        <v>0.3923611111111111</v>
      </c>
      <c r="G719" s="783" t="s">
        <v>96</v>
      </c>
      <c r="H719" s="783" t="s">
        <v>103</v>
      </c>
      <c r="I719" s="783" t="s">
        <v>137</v>
      </c>
      <c r="J719" s="783"/>
      <c r="K719" s="783"/>
      <c r="L719" s="783"/>
      <c r="M719" s="782"/>
      <c r="N719" s="782"/>
      <c r="O719" s="782"/>
      <c r="P719" s="782"/>
      <c r="Q719" s="782"/>
      <c r="R719" s="782"/>
      <c r="S719" s="785"/>
      <c r="T719" s="784">
        <v>7.85</v>
      </c>
      <c r="U719" s="799">
        <v>548</v>
      </c>
      <c r="V719" s="782"/>
      <c r="W719" s="782"/>
      <c r="X719" s="784">
        <v>7.73</v>
      </c>
      <c r="Y719" s="782"/>
      <c r="Z719" s="783">
        <v>168</v>
      </c>
      <c r="AA719" s="782"/>
      <c r="AB719" s="783">
        <v>15.2</v>
      </c>
      <c r="AC719" s="783">
        <v>1</v>
      </c>
      <c r="AD719" s="797"/>
      <c r="AE719" s="784">
        <v>20.09</v>
      </c>
      <c r="AF719" s="784">
        <v>86.5</v>
      </c>
      <c r="AG719" s="784">
        <v>8.36</v>
      </c>
      <c r="AH719" s="798"/>
    </row>
    <row r="720" spans="1:34" x14ac:dyDescent="0.25">
      <c r="A720" s="782" t="s">
        <v>111</v>
      </c>
      <c r="B720" s="783" t="s">
        <v>101</v>
      </c>
      <c r="C720" s="783" t="s">
        <v>101</v>
      </c>
      <c r="D720" s="795">
        <v>41773</v>
      </c>
      <c r="E720" s="405" t="s">
        <v>154</v>
      </c>
      <c r="F720" s="796">
        <v>0.4201388888888889</v>
      </c>
      <c r="G720" s="783" t="s">
        <v>96</v>
      </c>
      <c r="H720" s="783" t="s">
        <v>100</v>
      </c>
      <c r="I720" s="783" t="s">
        <v>93</v>
      </c>
      <c r="J720" s="783"/>
      <c r="K720" s="783"/>
      <c r="L720" s="783"/>
      <c r="M720" s="782"/>
      <c r="N720" s="782"/>
      <c r="O720" s="782"/>
      <c r="P720" s="782"/>
      <c r="Q720" s="782"/>
      <c r="R720" s="782"/>
      <c r="S720" s="785"/>
      <c r="T720" s="784">
        <v>9.6</v>
      </c>
      <c r="U720" s="799">
        <v>387</v>
      </c>
      <c r="V720" s="782"/>
      <c r="W720" s="782"/>
      <c r="X720" s="784">
        <v>7.66</v>
      </c>
      <c r="Y720" s="782"/>
      <c r="Z720" s="783">
        <v>107</v>
      </c>
      <c r="AA720" s="782"/>
      <c r="AB720" s="783">
        <v>12</v>
      </c>
      <c r="AC720" s="783">
        <v>2</v>
      </c>
      <c r="AD720" s="797"/>
      <c r="AE720" s="784">
        <v>14.92</v>
      </c>
      <c r="AF720" s="784">
        <v>95</v>
      </c>
      <c r="AG720" s="784">
        <v>19.899999999999999</v>
      </c>
      <c r="AH720" s="798"/>
    </row>
    <row r="721" spans="1:34" x14ac:dyDescent="0.25">
      <c r="A721" s="782" t="s">
        <v>111</v>
      </c>
      <c r="B721" s="783" t="s">
        <v>101</v>
      </c>
      <c r="C721" s="783" t="s">
        <v>101</v>
      </c>
      <c r="D721" s="795">
        <v>41778</v>
      </c>
      <c r="E721" s="405" t="s">
        <v>154</v>
      </c>
      <c r="F721" s="796">
        <v>0.48472222222222222</v>
      </c>
      <c r="G721" s="783" t="s">
        <v>98</v>
      </c>
      <c r="H721" s="783" t="s">
        <v>93</v>
      </c>
      <c r="I721" s="783" t="s">
        <v>93</v>
      </c>
      <c r="J721" s="783"/>
      <c r="K721" s="783"/>
      <c r="L721" s="783"/>
      <c r="M721" s="782"/>
      <c r="N721" s="782"/>
      <c r="O721" s="782"/>
      <c r="P721" s="782"/>
      <c r="Q721" s="782"/>
      <c r="R721" s="782"/>
      <c r="S721" s="785"/>
      <c r="T721" s="784">
        <v>10.97</v>
      </c>
      <c r="U721" s="799">
        <v>29</v>
      </c>
      <c r="V721" s="782"/>
      <c r="W721" s="782"/>
      <c r="X721" s="784">
        <v>8.02</v>
      </c>
      <c r="Y721" s="782"/>
      <c r="Z721" s="783">
        <v>132</v>
      </c>
      <c r="AA721" s="782"/>
      <c r="AB721" s="783">
        <v>25.7</v>
      </c>
      <c r="AC721" s="783">
        <v>0</v>
      </c>
      <c r="AD721" s="784">
        <v>403</v>
      </c>
      <c r="AE721" s="784">
        <v>16.3</v>
      </c>
      <c r="AF721" s="784">
        <v>111.9</v>
      </c>
      <c r="AG721" s="784">
        <v>3.2</v>
      </c>
      <c r="AH721" s="798"/>
    </row>
    <row r="722" spans="1:34" x14ac:dyDescent="0.25">
      <c r="A722" s="782" t="s">
        <v>111</v>
      </c>
      <c r="B722" s="783" t="s">
        <v>101</v>
      </c>
      <c r="C722" s="783" t="s">
        <v>101</v>
      </c>
      <c r="D722" s="795">
        <v>41787</v>
      </c>
      <c r="E722" s="405" t="s">
        <v>154</v>
      </c>
      <c r="F722" s="796">
        <v>0.41666666666666669</v>
      </c>
      <c r="G722" s="783" t="s">
        <v>98</v>
      </c>
      <c r="H722" s="783" t="s">
        <v>93</v>
      </c>
      <c r="I722" s="783" t="s">
        <v>93</v>
      </c>
      <c r="J722" s="783"/>
      <c r="K722" s="783"/>
      <c r="L722" s="783"/>
      <c r="M722" s="782"/>
      <c r="N722" s="782"/>
      <c r="O722" s="782"/>
      <c r="P722" s="782"/>
      <c r="Q722" s="782"/>
      <c r="R722" s="782"/>
      <c r="S722" s="785"/>
      <c r="T722" s="797"/>
      <c r="U722" s="799">
        <v>0</v>
      </c>
      <c r="V722" s="782"/>
      <c r="W722" s="782"/>
      <c r="X722" s="797"/>
      <c r="Y722" s="782"/>
      <c r="Z722" s="798"/>
      <c r="AA722" s="782"/>
      <c r="AB722" s="798"/>
      <c r="AC722" s="798"/>
      <c r="AD722" s="797"/>
      <c r="AE722" s="797"/>
      <c r="AF722" s="797"/>
      <c r="AG722" s="797"/>
      <c r="AH722" s="798"/>
    </row>
    <row r="723" spans="1:34" x14ac:dyDescent="0.25">
      <c r="A723" s="782" t="s">
        <v>111</v>
      </c>
      <c r="B723" s="783" t="s">
        <v>101</v>
      </c>
      <c r="C723" s="783" t="s">
        <v>101</v>
      </c>
      <c r="D723" s="795">
        <v>41787</v>
      </c>
      <c r="E723" s="405" t="s">
        <v>154</v>
      </c>
      <c r="F723" s="796">
        <v>0.4152777777777778</v>
      </c>
      <c r="G723" s="783" t="s">
        <v>98</v>
      </c>
      <c r="H723" s="783" t="s">
        <v>93</v>
      </c>
      <c r="I723" s="783" t="s">
        <v>93</v>
      </c>
      <c r="J723" s="783"/>
      <c r="K723" s="783"/>
      <c r="L723" s="783"/>
      <c r="M723" s="782"/>
      <c r="N723" s="782"/>
      <c r="O723" s="782"/>
      <c r="P723" s="782"/>
      <c r="Q723" s="782"/>
      <c r="R723" s="782"/>
      <c r="S723" s="785"/>
      <c r="T723" s="784">
        <v>7.78</v>
      </c>
      <c r="U723" s="799">
        <v>60</v>
      </c>
      <c r="V723" s="782"/>
      <c r="W723" s="782"/>
      <c r="X723" s="784">
        <v>7.78</v>
      </c>
      <c r="Y723" s="782"/>
      <c r="Z723" s="783">
        <v>175</v>
      </c>
      <c r="AA723" s="782"/>
      <c r="AB723" s="783">
        <v>22.1</v>
      </c>
      <c r="AC723" s="783">
        <v>0.6</v>
      </c>
      <c r="AD723" s="784">
        <v>141.69999999999999</v>
      </c>
      <c r="AE723" s="784">
        <v>22.1</v>
      </c>
      <c r="AF723" s="784">
        <v>89.2</v>
      </c>
      <c r="AG723" s="784">
        <v>1.51</v>
      </c>
      <c r="AH723" s="798"/>
    </row>
    <row r="724" spans="1:34" x14ac:dyDescent="0.25">
      <c r="A724" s="782" t="s">
        <v>111</v>
      </c>
      <c r="B724" s="783" t="s">
        <v>101</v>
      </c>
      <c r="C724" s="783" t="s">
        <v>101</v>
      </c>
      <c r="D724" s="795">
        <v>41787</v>
      </c>
      <c r="E724" s="405" t="s">
        <v>154</v>
      </c>
      <c r="F724" s="796">
        <v>0.41597222222222224</v>
      </c>
      <c r="G724" s="783" t="s">
        <v>98</v>
      </c>
      <c r="H724" s="783" t="s">
        <v>93</v>
      </c>
      <c r="I724" s="783" t="s">
        <v>93</v>
      </c>
      <c r="J724" s="783"/>
      <c r="K724" s="783"/>
      <c r="L724" s="783"/>
      <c r="M724" s="782"/>
      <c r="N724" s="782"/>
      <c r="O724" s="782"/>
      <c r="P724" s="782"/>
      <c r="Q724" s="782"/>
      <c r="R724" s="782"/>
      <c r="S724" s="785"/>
      <c r="T724" s="797"/>
      <c r="U724" s="799">
        <v>86</v>
      </c>
      <c r="V724" s="782"/>
      <c r="W724" s="782"/>
      <c r="X724" s="797"/>
      <c r="Y724" s="782"/>
      <c r="Z724" s="798"/>
      <c r="AA724" s="782"/>
      <c r="AB724" s="798"/>
      <c r="AC724" s="798"/>
      <c r="AD724" s="797"/>
      <c r="AE724" s="797"/>
      <c r="AF724" s="797"/>
      <c r="AG724" s="784">
        <v>1.47</v>
      </c>
      <c r="AH724" s="798"/>
    </row>
    <row r="725" spans="1:34" x14ac:dyDescent="0.25">
      <c r="A725" s="782" t="s">
        <v>111</v>
      </c>
      <c r="B725" s="783" t="s">
        <v>101</v>
      </c>
      <c r="C725" s="783" t="s">
        <v>101</v>
      </c>
      <c r="D725" s="795">
        <v>41793</v>
      </c>
      <c r="E725" s="405" t="s">
        <v>154</v>
      </c>
      <c r="F725" s="796">
        <v>0.40416666666666667</v>
      </c>
      <c r="G725" s="783" t="s">
        <v>96</v>
      </c>
      <c r="H725" s="783" t="s">
        <v>93</v>
      </c>
      <c r="I725" s="783" t="s">
        <v>93</v>
      </c>
      <c r="J725" s="783"/>
      <c r="K725" s="783"/>
      <c r="L725" s="783"/>
      <c r="M725" s="782"/>
      <c r="N725" s="782"/>
      <c r="O725" s="782"/>
      <c r="P725" s="782"/>
      <c r="Q725" s="782"/>
      <c r="R725" s="782"/>
      <c r="S725" s="785"/>
      <c r="T725" s="784">
        <v>9.07</v>
      </c>
      <c r="U725" s="799">
        <v>52</v>
      </c>
      <c r="V725" s="782"/>
      <c r="W725" s="782"/>
      <c r="X725" s="784">
        <v>7.83</v>
      </c>
      <c r="Y725" s="782"/>
      <c r="Z725" s="783">
        <v>171</v>
      </c>
      <c r="AA725" s="782"/>
      <c r="AB725" s="783">
        <v>25.7</v>
      </c>
      <c r="AC725" s="783">
        <v>0.1</v>
      </c>
      <c r="AD725" s="784">
        <v>328</v>
      </c>
      <c r="AE725" s="784">
        <v>21.37</v>
      </c>
      <c r="AF725" s="784">
        <v>102.6</v>
      </c>
      <c r="AG725" s="784">
        <v>3.2</v>
      </c>
      <c r="AH725" s="798"/>
    </row>
    <row r="726" spans="1:34" x14ac:dyDescent="0.25">
      <c r="A726" s="782" t="s">
        <v>111</v>
      </c>
      <c r="B726" s="783" t="s">
        <v>101</v>
      </c>
      <c r="C726" s="783" t="s">
        <v>101</v>
      </c>
      <c r="D726" s="795">
        <v>41793</v>
      </c>
      <c r="E726" s="405" t="s">
        <v>154</v>
      </c>
      <c r="F726" s="796">
        <v>0.40486111111111112</v>
      </c>
      <c r="G726" s="783" t="s">
        <v>96</v>
      </c>
      <c r="H726" s="783" t="s">
        <v>19</v>
      </c>
      <c r="I726" s="783" t="s">
        <v>93</v>
      </c>
      <c r="J726" s="783"/>
      <c r="K726" s="783"/>
      <c r="L726" s="783"/>
      <c r="M726" s="782"/>
      <c r="N726" s="782"/>
      <c r="O726" s="782"/>
      <c r="P726" s="782"/>
      <c r="Q726" s="782"/>
      <c r="R726" s="782"/>
      <c r="S726" s="785"/>
      <c r="T726" s="797"/>
      <c r="U726" s="799">
        <v>56</v>
      </c>
      <c r="V726" s="782"/>
      <c r="W726" s="782"/>
      <c r="X726" s="797"/>
      <c r="Y726" s="782"/>
      <c r="Z726" s="798"/>
      <c r="AA726" s="782"/>
      <c r="AB726" s="798"/>
      <c r="AC726" s="798"/>
      <c r="AD726" s="797"/>
      <c r="AE726" s="797"/>
      <c r="AF726" s="797"/>
      <c r="AG726" s="784">
        <v>3.1</v>
      </c>
      <c r="AH726" s="798"/>
    </row>
    <row r="727" spans="1:34" x14ac:dyDescent="0.25">
      <c r="A727" s="782" t="s">
        <v>111</v>
      </c>
      <c r="B727" s="783" t="s">
        <v>101</v>
      </c>
      <c r="C727" s="783" t="s">
        <v>101</v>
      </c>
      <c r="D727" s="795">
        <v>41799</v>
      </c>
      <c r="E727" s="405" t="s">
        <v>154</v>
      </c>
      <c r="F727" s="796">
        <v>0.49930555555555556</v>
      </c>
      <c r="G727" s="783" t="s">
        <v>96</v>
      </c>
      <c r="H727" s="783" t="s">
        <v>103</v>
      </c>
      <c r="I727" s="783" t="s">
        <v>137</v>
      </c>
      <c r="J727" s="783"/>
      <c r="K727" s="783"/>
      <c r="L727" s="783"/>
      <c r="M727" s="782"/>
      <c r="N727" s="782"/>
      <c r="O727" s="782"/>
      <c r="P727" s="782"/>
      <c r="Q727" s="782"/>
      <c r="R727" s="782"/>
      <c r="S727" s="785"/>
      <c r="T727" s="784">
        <v>10.88</v>
      </c>
      <c r="U727" s="799">
        <v>411</v>
      </c>
      <c r="V727" s="782"/>
      <c r="W727" s="782"/>
      <c r="X727" s="784">
        <v>7.82</v>
      </c>
      <c r="Y727" s="782"/>
      <c r="Z727" s="783">
        <v>168</v>
      </c>
      <c r="AA727" s="782"/>
      <c r="AB727" s="783">
        <v>21.5</v>
      </c>
      <c r="AC727" s="783">
        <v>1.5</v>
      </c>
      <c r="AD727" s="784">
        <v>1433</v>
      </c>
      <c r="AE727" s="784">
        <v>18.100000000000001</v>
      </c>
      <c r="AF727" s="784">
        <v>115</v>
      </c>
      <c r="AG727" s="784">
        <v>32.200000000000003</v>
      </c>
      <c r="AH727" s="798"/>
    </row>
    <row r="728" spans="1:34" x14ac:dyDescent="0.25">
      <c r="A728" s="782" t="s">
        <v>111</v>
      </c>
      <c r="B728" s="783" t="s">
        <v>101</v>
      </c>
      <c r="C728" s="783" t="s">
        <v>101</v>
      </c>
      <c r="D728" s="795">
        <v>41802</v>
      </c>
      <c r="E728" s="405" t="s">
        <v>154</v>
      </c>
      <c r="F728" s="796">
        <v>0.46666666666666667</v>
      </c>
      <c r="G728" s="783" t="s">
        <v>96</v>
      </c>
      <c r="H728" s="783" t="s">
        <v>100</v>
      </c>
      <c r="I728" s="783" t="s">
        <v>93</v>
      </c>
      <c r="J728" s="783"/>
      <c r="K728" s="783"/>
      <c r="L728" s="783"/>
      <c r="M728" s="782"/>
      <c r="N728" s="782"/>
      <c r="O728" s="782"/>
      <c r="P728" s="782"/>
      <c r="Q728" s="782"/>
      <c r="R728" s="782"/>
      <c r="S728" s="785"/>
      <c r="T728" s="784">
        <v>12.6</v>
      </c>
      <c r="U728" s="799">
        <v>126</v>
      </c>
      <c r="V728" s="782"/>
      <c r="W728" s="782"/>
      <c r="X728" s="784">
        <v>7.98</v>
      </c>
      <c r="Y728" s="782"/>
      <c r="Z728" s="783">
        <v>179</v>
      </c>
      <c r="AA728" s="782"/>
      <c r="AB728" s="783">
        <v>26.2</v>
      </c>
      <c r="AC728" s="783">
        <v>0.1</v>
      </c>
      <c r="AD728" s="797"/>
      <c r="AE728" s="784">
        <v>19.100000000000001</v>
      </c>
      <c r="AF728" s="784">
        <v>135.69999999999999</v>
      </c>
      <c r="AG728" s="784">
        <v>7.1</v>
      </c>
      <c r="AH728" s="798"/>
    </row>
    <row r="729" spans="1:34" ht="30" x14ac:dyDescent="0.25">
      <c r="A729" s="782" t="s">
        <v>111</v>
      </c>
      <c r="B729" s="786" t="s">
        <v>101</v>
      </c>
      <c r="C729" s="786" t="s">
        <v>101</v>
      </c>
      <c r="D729" s="787">
        <v>41813</v>
      </c>
      <c r="E729" s="405" t="s">
        <v>154</v>
      </c>
      <c r="F729" s="788">
        <v>0.56944444444444442</v>
      </c>
      <c r="G729" s="786" t="s">
        <v>96</v>
      </c>
      <c r="H729" s="786" t="s">
        <v>100</v>
      </c>
      <c r="I729" s="783" t="s">
        <v>93</v>
      </c>
      <c r="J729" s="786"/>
      <c r="K729" s="786"/>
      <c r="L729" s="786"/>
      <c r="M729" s="782"/>
      <c r="N729" s="782"/>
      <c r="O729" s="782"/>
      <c r="P729" s="782"/>
      <c r="Q729" s="782"/>
      <c r="R729" s="782"/>
      <c r="S729" s="785"/>
      <c r="T729" s="786">
        <v>8.7100000000000009</v>
      </c>
      <c r="U729" s="790">
        <v>82</v>
      </c>
      <c r="V729" s="782"/>
      <c r="W729" s="782"/>
      <c r="X729" s="786">
        <v>8.06</v>
      </c>
      <c r="Y729" s="782"/>
      <c r="Z729" s="786">
        <v>219</v>
      </c>
      <c r="AA729" s="782"/>
      <c r="AB729" s="782"/>
      <c r="AC729" s="786">
        <v>0.2</v>
      </c>
      <c r="AD729" s="793"/>
      <c r="AE729" s="786">
        <v>24.53</v>
      </c>
      <c r="AF729" s="786">
        <v>104.5</v>
      </c>
      <c r="AG729" s="786">
        <v>6.5</v>
      </c>
      <c r="AH729" s="782"/>
    </row>
    <row r="730" spans="1:34" ht="30" x14ac:dyDescent="0.25">
      <c r="A730" s="782" t="s">
        <v>111</v>
      </c>
      <c r="B730" s="786" t="s">
        <v>101</v>
      </c>
      <c r="C730" s="786" t="s">
        <v>101</v>
      </c>
      <c r="D730" s="787">
        <v>41815</v>
      </c>
      <c r="E730" s="405" t="s">
        <v>154</v>
      </c>
      <c r="F730" s="788">
        <v>0.39097222222222222</v>
      </c>
      <c r="G730" s="786" t="s">
        <v>96</v>
      </c>
      <c r="H730" s="786" t="s">
        <v>100</v>
      </c>
      <c r="I730" s="783" t="s">
        <v>93</v>
      </c>
      <c r="J730" s="786"/>
      <c r="K730" s="786"/>
      <c r="L730" s="786"/>
      <c r="M730" s="782"/>
      <c r="N730" s="782"/>
      <c r="O730" s="782"/>
      <c r="P730" s="782"/>
      <c r="Q730" s="782"/>
      <c r="R730" s="782"/>
      <c r="S730" s="785"/>
      <c r="T730" s="786">
        <v>7.72</v>
      </c>
      <c r="U730" s="790">
        <v>345</v>
      </c>
      <c r="V730" s="782"/>
      <c r="W730" s="782"/>
      <c r="X730" s="786">
        <v>7.81</v>
      </c>
      <c r="Y730" s="782"/>
      <c r="Z730" s="786">
        <v>192</v>
      </c>
      <c r="AA730" s="782"/>
      <c r="AB730" s="782"/>
      <c r="AC730" s="786">
        <v>0.2</v>
      </c>
      <c r="AD730" s="793"/>
      <c r="AE730" s="786">
        <v>23.09</v>
      </c>
      <c r="AF730" s="786">
        <v>90.2</v>
      </c>
      <c r="AG730" s="786">
        <v>10.6</v>
      </c>
      <c r="AH730" s="782"/>
    </row>
    <row r="731" spans="1:34" ht="30" x14ac:dyDescent="0.25">
      <c r="A731" s="782" t="s">
        <v>111</v>
      </c>
      <c r="B731" s="786" t="s">
        <v>101</v>
      </c>
      <c r="C731" s="786" t="s">
        <v>101</v>
      </c>
      <c r="D731" s="787">
        <v>41820</v>
      </c>
      <c r="E731" s="405" t="s">
        <v>154</v>
      </c>
      <c r="F731" s="788">
        <v>0.39583333333333331</v>
      </c>
      <c r="G731" s="786" t="s">
        <v>96</v>
      </c>
      <c r="H731" s="786" t="s">
        <v>93</v>
      </c>
      <c r="I731" s="783" t="s">
        <v>93</v>
      </c>
      <c r="J731" s="786"/>
      <c r="K731" s="786"/>
      <c r="L731" s="786"/>
      <c r="M731" s="782"/>
      <c r="N731" s="782"/>
      <c r="O731" s="782"/>
      <c r="P731" s="782"/>
      <c r="Q731" s="782"/>
      <c r="R731" s="782"/>
      <c r="S731" s="785"/>
      <c r="T731" s="786">
        <v>8.09</v>
      </c>
      <c r="U731" s="790">
        <v>57</v>
      </c>
      <c r="V731" s="782"/>
      <c r="W731" s="782"/>
      <c r="X731" s="786">
        <v>7.83</v>
      </c>
      <c r="Y731" s="782"/>
      <c r="Z731" s="786">
        <v>186</v>
      </c>
      <c r="AA731" s="782"/>
      <c r="AB731" s="782"/>
      <c r="AC731" s="786">
        <v>0</v>
      </c>
      <c r="AD731" s="786">
        <v>520</v>
      </c>
      <c r="AE731" s="786">
        <v>23.23</v>
      </c>
      <c r="AF731" s="786">
        <v>94.8</v>
      </c>
      <c r="AG731" s="786">
        <v>5.0999999999999996</v>
      </c>
      <c r="AH731" s="782"/>
    </row>
    <row r="732" spans="1:34" ht="30" x14ac:dyDescent="0.25">
      <c r="A732" s="782" t="s">
        <v>111</v>
      </c>
      <c r="B732" s="786" t="s">
        <v>101</v>
      </c>
      <c r="C732" s="786" t="s">
        <v>101</v>
      </c>
      <c r="D732" s="787">
        <v>41834</v>
      </c>
      <c r="E732" s="405" t="s">
        <v>154</v>
      </c>
      <c r="F732" s="788">
        <v>0.41666666666666669</v>
      </c>
      <c r="G732" s="786" t="s">
        <v>96</v>
      </c>
      <c r="H732" s="786" t="s">
        <v>93</v>
      </c>
      <c r="I732" s="783" t="s">
        <v>93</v>
      </c>
      <c r="J732" s="786"/>
      <c r="K732" s="786"/>
      <c r="L732" s="786"/>
      <c r="M732" s="782"/>
      <c r="N732" s="782"/>
      <c r="O732" s="782"/>
      <c r="P732" s="782"/>
      <c r="Q732" s="782"/>
      <c r="R732" s="782"/>
      <c r="S732" s="785"/>
      <c r="T732" s="786">
        <v>7.28</v>
      </c>
      <c r="U732" s="790">
        <v>70</v>
      </c>
      <c r="V732" s="782"/>
      <c r="W732" s="782"/>
      <c r="X732" s="786">
        <v>7.8</v>
      </c>
      <c r="Y732" s="782"/>
      <c r="Z732" s="786">
        <v>191</v>
      </c>
      <c r="AA732" s="782"/>
      <c r="AB732" s="782"/>
      <c r="AC732" s="786">
        <v>0.01</v>
      </c>
      <c r="AD732" s="786">
        <v>208</v>
      </c>
      <c r="AE732" s="786">
        <v>25.66</v>
      </c>
      <c r="AF732" s="786">
        <v>89.2</v>
      </c>
      <c r="AG732" s="786">
        <v>5</v>
      </c>
      <c r="AH732" s="782"/>
    </row>
    <row r="733" spans="1:34" ht="30" x14ac:dyDescent="0.25">
      <c r="A733" s="782" t="s">
        <v>111</v>
      </c>
      <c r="B733" s="786" t="s">
        <v>101</v>
      </c>
      <c r="C733" s="786" t="s">
        <v>101</v>
      </c>
      <c r="D733" s="787">
        <v>41837</v>
      </c>
      <c r="E733" s="405" t="s">
        <v>154</v>
      </c>
      <c r="F733" s="788">
        <v>0.50902777777777775</v>
      </c>
      <c r="G733" s="786" t="s">
        <v>96</v>
      </c>
      <c r="H733" s="786" t="s">
        <v>100</v>
      </c>
      <c r="I733" s="783" t="s">
        <v>93</v>
      </c>
      <c r="J733" s="786"/>
      <c r="K733" s="786"/>
      <c r="L733" s="786"/>
      <c r="M733" s="782"/>
      <c r="N733" s="782"/>
      <c r="O733" s="782"/>
      <c r="P733" s="782"/>
      <c r="Q733" s="782"/>
      <c r="R733" s="782"/>
      <c r="S733" s="785"/>
      <c r="T733" s="786">
        <v>8.6</v>
      </c>
      <c r="U733" s="790">
        <v>145</v>
      </c>
      <c r="V733" s="782"/>
      <c r="W733" s="782"/>
      <c r="X733" s="786">
        <v>7.81</v>
      </c>
      <c r="Y733" s="782"/>
      <c r="Z733" s="786">
        <v>194</v>
      </c>
      <c r="AA733" s="782"/>
      <c r="AB733" s="782"/>
      <c r="AC733" s="786">
        <v>0</v>
      </c>
      <c r="AD733" s="786">
        <v>269</v>
      </c>
      <c r="AE733" s="786">
        <v>21.96</v>
      </c>
      <c r="AF733" s="786">
        <v>98.1</v>
      </c>
      <c r="AG733" s="786">
        <v>18.5</v>
      </c>
      <c r="AH733" s="782"/>
    </row>
    <row r="734" spans="1:34" ht="30" x14ac:dyDescent="0.25">
      <c r="A734" s="782" t="s">
        <v>111</v>
      </c>
      <c r="B734" s="786" t="s">
        <v>101</v>
      </c>
      <c r="C734" s="786" t="s">
        <v>101</v>
      </c>
      <c r="D734" s="787">
        <v>41842</v>
      </c>
      <c r="E734" s="405" t="s">
        <v>154</v>
      </c>
      <c r="F734" s="788">
        <v>0.4</v>
      </c>
      <c r="G734" s="786" t="s">
        <v>96</v>
      </c>
      <c r="H734" s="786" t="s">
        <v>93</v>
      </c>
      <c r="I734" s="783" t="s">
        <v>93</v>
      </c>
      <c r="J734" s="786"/>
      <c r="K734" s="786"/>
      <c r="L734" s="786"/>
      <c r="M734" s="782"/>
      <c r="N734" s="782"/>
      <c r="O734" s="782"/>
      <c r="P734" s="782"/>
      <c r="Q734" s="782"/>
      <c r="R734" s="782"/>
      <c r="S734" s="785"/>
      <c r="T734" s="786">
        <v>7.62</v>
      </c>
      <c r="U734" s="790">
        <v>25</v>
      </c>
      <c r="V734" s="782"/>
      <c r="W734" s="782"/>
      <c r="X734" s="786">
        <v>7.9</v>
      </c>
      <c r="Y734" s="782"/>
      <c r="Z734" s="786">
        <v>222</v>
      </c>
      <c r="AA734" s="782"/>
      <c r="AB734" s="782"/>
      <c r="AC734" s="786">
        <v>0</v>
      </c>
      <c r="AD734" s="786">
        <v>128.80000000000001</v>
      </c>
      <c r="AE734" s="786">
        <v>23.95</v>
      </c>
      <c r="AF734" s="786">
        <v>90.4</v>
      </c>
      <c r="AG734" s="786">
        <v>3.7</v>
      </c>
      <c r="AH734" s="782"/>
    </row>
    <row r="735" spans="1:34" ht="30" x14ac:dyDescent="0.25">
      <c r="A735" s="782" t="s">
        <v>111</v>
      </c>
      <c r="B735" s="786" t="s">
        <v>101</v>
      </c>
      <c r="C735" s="786" t="s">
        <v>101</v>
      </c>
      <c r="D735" s="787">
        <v>41848</v>
      </c>
      <c r="E735" s="405" t="s">
        <v>154</v>
      </c>
      <c r="F735" s="788">
        <v>0.38194444444444442</v>
      </c>
      <c r="G735" s="786" t="s">
        <v>96</v>
      </c>
      <c r="H735" s="786" t="s">
        <v>93</v>
      </c>
      <c r="I735" s="783" t="s">
        <v>93</v>
      </c>
      <c r="J735" s="786"/>
      <c r="K735" s="786"/>
      <c r="L735" s="786"/>
      <c r="M735" s="924"/>
      <c r="N735" s="924"/>
      <c r="O735" s="924"/>
      <c r="P735" s="924"/>
      <c r="Q735" s="924"/>
      <c r="R735" s="924"/>
      <c r="S735" s="785"/>
      <c r="T735" s="906">
        <v>7.39</v>
      </c>
      <c r="U735" s="809">
        <v>43</v>
      </c>
      <c r="V735" s="924"/>
      <c r="W735" s="924"/>
      <c r="X735" s="906">
        <v>7.76</v>
      </c>
      <c r="Y735" s="924"/>
      <c r="Z735" s="906">
        <v>181</v>
      </c>
      <c r="AA735" s="782"/>
      <c r="AB735" s="782"/>
      <c r="AC735" s="786">
        <v>0</v>
      </c>
      <c r="AD735" s="786">
        <v>372.4</v>
      </c>
      <c r="AE735" s="786">
        <v>24.15</v>
      </c>
      <c r="AF735" s="786">
        <v>88.1</v>
      </c>
      <c r="AG735" s="786">
        <v>6.2</v>
      </c>
      <c r="AH735" s="782"/>
    </row>
    <row r="736" spans="1:34" ht="30" x14ac:dyDescent="0.25">
      <c r="A736" s="782" t="s">
        <v>111</v>
      </c>
      <c r="B736" s="786" t="s">
        <v>101</v>
      </c>
      <c r="C736" s="786" t="s">
        <v>101</v>
      </c>
      <c r="D736" s="787">
        <v>41851</v>
      </c>
      <c r="E736" s="405" t="s">
        <v>154</v>
      </c>
      <c r="F736" s="788">
        <v>0.53125</v>
      </c>
      <c r="G736" s="786" t="s">
        <v>96</v>
      </c>
      <c r="H736" s="786" t="s">
        <v>93</v>
      </c>
      <c r="I736" s="783" t="s">
        <v>93</v>
      </c>
      <c r="J736" s="786"/>
      <c r="K736" s="786"/>
      <c r="L736" s="786"/>
      <c r="M736" s="924"/>
      <c r="N736" s="924"/>
      <c r="O736" s="924"/>
      <c r="P736" s="924"/>
      <c r="Q736" s="924"/>
      <c r="R736" s="924"/>
      <c r="S736" s="785"/>
      <c r="T736" s="939">
        <v>8.5500000000000007</v>
      </c>
      <c r="U736" s="809">
        <v>50</v>
      </c>
      <c r="V736" s="924"/>
      <c r="W736" s="924"/>
      <c r="X736" s="939">
        <v>7.92</v>
      </c>
      <c r="Y736" s="924"/>
      <c r="Z736" s="906">
        <v>199</v>
      </c>
      <c r="AA736" s="782"/>
      <c r="AB736" s="782"/>
      <c r="AC736" s="782"/>
      <c r="AD736" s="786">
        <v>294.7</v>
      </c>
      <c r="AE736" s="789">
        <v>22.35</v>
      </c>
      <c r="AF736" s="789">
        <v>98.3</v>
      </c>
      <c r="AG736" s="789">
        <v>4.0999999999999996</v>
      </c>
      <c r="AH736" s="782"/>
    </row>
    <row r="737" spans="1:34" ht="30" x14ac:dyDescent="0.25">
      <c r="A737" s="782" t="s">
        <v>111</v>
      </c>
      <c r="B737" s="786" t="s">
        <v>101</v>
      </c>
      <c r="C737" s="786" t="s">
        <v>101</v>
      </c>
      <c r="D737" s="787">
        <v>41857</v>
      </c>
      <c r="E737" s="405" t="s">
        <v>154</v>
      </c>
      <c r="F737" s="788">
        <v>0.60138888888888886</v>
      </c>
      <c r="G737" s="786" t="s">
        <v>96</v>
      </c>
      <c r="H737" s="786" t="s">
        <v>93</v>
      </c>
      <c r="I737" s="783" t="s">
        <v>93</v>
      </c>
      <c r="J737" s="786"/>
      <c r="K737" s="786"/>
      <c r="L737" s="786"/>
      <c r="M737" s="924"/>
      <c r="N737" s="924"/>
      <c r="O737" s="924"/>
      <c r="P737" s="924"/>
      <c r="Q737" s="924"/>
      <c r="R737" s="924"/>
      <c r="S737" s="785"/>
      <c r="T737" s="939">
        <v>9.58</v>
      </c>
      <c r="U737" s="809">
        <v>3</v>
      </c>
      <c r="V737" s="924"/>
      <c r="W737" s="924"/>
      <c r="X737" s="939">
        <v>8.11</v>
      </c>
      <c r="Y737" s="924"/>
      <c r="Z737" s="906">
        <v>191</v>
      </c>
      <c r="AA737" s="782"/>
      <c r="AB737" s="782"/>
      <c r="AC737" s="782"/>
      <c r="AD737" s="786">
        <v>118.7</v>
      </c>
      <c r="AE737" s="789">
        <v>27.5</v>
      </c>
      <c r="AF737" s="789">
        <v>121.2</v>
      </c>
      <c r="AG737" s="789">
        <v>2.5</v>
      </c>
      <c r="AH737" s="782"/>
    </row>
    <row r="738" spans="1:34" ht="30" x14ac:dyDescent="0.25">
      <c r="A738" s="782" t="s">
        <v>111</v>
      </c>
      <c r="B738" s="786" t="s">
        <v>101</v>
      </c>
      <c r="C738" s="786" t="s">
        <v>101</v>
      </c>
      <c r="D738" s="787">
        <v>41863</v>
      </c>
      <c r="E738" s="405" t="s">
        <v>154</v>
      </c>
      <c r="F738" s="788">
        <v>0.62916666666666665</v>
      </c>
      <c r="G738" s="786" t="s">
        <v>96</v>
      </c>
      <c r="H738" s="786" t="s">
        <v>93</v>
      </c>
      <c r="I738" s="783" t="s">
        <v>93</v>
      </c>
      <c r="J738" s="786"/>
      <c r="K738" s="786"/>
      <c r="L738" s="786"/>
      <c r="M738" s="924"/>
      <c r="N738" s="924"/>
      <c r="O738" s="924"/>
      <c r="P738" s="924"/>
      <c r="Q738" s="924"/>
      <c r="R738" s="924"/>
      <c r="S738" s="785"/>
      <c r="T738" s="939">
        <v>10.43</v>
      </c>
      <c r="U738" s="809">
        <v>44</v>
      </c>
      <c r="V738" s="924"/>
      <c r="W738" s="924"/>
      <c r="X738" s="939">
        <v>8.31</v>
      </c>
      <c r="Y738" s="924"/>
      <c r="Z738" s="906">
        <v>196</v>
      </c>
      <c r="AA738" s="782"/>
      <c r="AB738" s="782"/>
      <c r="AC738" s="782"/>
      <c r="AD738" s="786">
        <v>198.4</v>
      </c>
      <c r="AE738" s="789">
        <v>26.89</v>
      </c>
      <c r="AF738" s="789">
        <v>130.69999999999999</v>
      </c>
      <c r="AG738" s="789">
        <v>5.0999999999999996</v>
      </c>
      <c r="AH738" s="782"/>
    </row>
    <row r="739" spans="1:34" ht="30" x14ac:dyDescent="0.25">
      <c r="A739" s="782" t="s">
        <v>111</v>
      </c>
      <c r="B739" s="786" t="s">
        <v>101</v>
      </c>
      <c r="C739" s="786" t="s">
        <v>101</v>
      </c>
      <c r="D739" s="787">
        <v>41869</v>
      </c>
      <c r="E739" s="405" t="s">
        <v>154</v>
      </c>
      <c r="F739" s="788">
        <v>0.55555555555555558</v>
      </c>
      <c r="G739" s="786" t="s">
        <v>96</v>
      </c>
      <c r="H739" s="786" t="s">
        <v>93</v>
      </c>
      <c r="I739" s="783" t="s">
        <v>93</v>
      </c>
      <c r="J739" s="786"/>
      <c r="K739" s="786"/>
      <c r="L739" s="786"/>
      <c r="M739" s="924"/>
      <c r="N739" s="924"/>
      <c r="O739" s="924"/>
      <c r="P739" s="924"/>
      <c r="Q739" s="924"/>
      <c r="R739" s="924"/>
      <c r="S739" s="785"/>
      <c r="T739" s="939">
        <v>8.16</v>
      </c>
      <c r="U739" s="809">
        <v>186</v>
      </c>
      <c r="V739" s="924"/>
      <c r="W739" s="924"/>
      <c r="X739" s="939">
        <v>7.9</v>
      </c>
      <c r="Y739" s="924"/>
      <c r="Z739" s="906">
        <v>198</v>
      </c>
      <c r="AA739" s="782"/>
      <c r="AB739" s="782"/>
      <c r="AC739" s="782"/>
      <c r="AD739" s="786">
        <v>121.3</v>
      </c>
      <c r="AE739" s="789">
        <v>27.32</v>
      </c>
      <c r="AF739" s="789">
        <v>103.1</v>
      </c>
      <c r="AG739" s="789">
        <v>4.6500000000000004</v>
      </c>
      <c r="AH739" s="782"/>
    </row>
    <row r="740" spans="1:34" ht="30" x14ac:dyDescent="0.25">
      <c r="A740" s="782" t="s">
        <v>111</v>
      </c>
      <c r="B740" s="786" t="s">
        <v>101</v>
      </c>
      <c r="C740" s="786" t="s">
        <v>101</v>
      </c>
      <c r="D740" s="787">
        <v>41878</v>
      </c>
      <c r="E740" s="405" t="s">
        <v>154</v>
      </c>
      <c r="F740" s="788">
        <v>0.49305555555555558</v>
      </c>
      <c r="G740" s="786" t="s">
        <v>96</v>
      </c>
      <c r="H740" s="786" t="s">
        <v>93</v>
      </c>
      <c r="I740" s="783" t="s">
        <v>93</v>
      </c>
      <c r="J740" s="786"/>
      <c r="K740" s="786"/>
      <c r="L740" s="786"/>
      <c r="M740" s="924"/>
      <c r="N740" s="924"/>
      <c r="O740" s="924"/>
      <c r="P740" s="924"/>
      <c r="Q740" s="924"/>
      <c r="R740" s="924"/>
      <c r="S740" s="785"/>
      <c r="T740" s="939">
        <v>7.26</v>
      </c>
      <c r="U740" s="809">
        <v>14</v>
      </c>
      <c r="V740" s="924"/>
      <c r="W740" s="924"/>
      <c r="X740" s="939">
        <v>7.9</v>
      </c>
      <c r="Y740" s="924"/>
      <c r="Z740" s="906">
        <v>202</v>
      </c>
      <c r="AA740" s="782"/>
      <c r="AB740" s="782"/>
      <c r="AC740" s="782"/>
      <c r="AD740" s="793"/>
      <c r="AE740" s="789">
        <v>29.28</v>
      </c>
      <c r="AF740" s="789">
        <v>94.9</v>
      </c>
      <c r="AG740" s="789">
        <v>3.6</v>
      </c>
      <c r="AH740" s="782"/>
    </row>
    <row r="741" spans="1:34" ht="30" x14ac:dyDescent="0.25">
      <c r="A741" s="782" t="s">
        <v>111</v>
      </c>
      <c r="B741" s="786" t="s">
        <v>101</v>
      </c>
      <c r="C741" s="786" t="s">
        <v>101</v>
      </c>
      <c r="D741" s="787">
        <v>41886</v>
      </c>
      <c r="E741" s="405" t="s">
        <v>154</v>
      </c>
      <c r="F741" s="788">
        <v>0.46597222222222223</v>
      </c>
      <c r="G741" s="786" t="s">
        <v>96</v>
      </c>
      <c r="H741" s="786" t="s">
        <v>93</v>
      </c>
      <c r="I741" s="783" t="s">
        <v>93</v>
      </c>
      <c r="J741" s="786"/>
      <c r="K741" s="786"/>
      <c r="L741" s="786"/>
      <c r="M741" s="782"/>
      <c r="N741" s="782"/>
      <c r="O741" s="782"/>
      <c r="P741" s="782"/>
      <c r="Q741" s="782"/>
      <c r="R741" s="782"/>
      <c r="S741" s="785"/>
      <c r="T741" s="789">
        <v>7.86</v>
      </c>
      <c r="U741" s="790">
        <v>8</v>
      </c>
      <c r="V741" s="782"/>
      <c r="W741" s="782"/>
      <c r="X741" s="789">
        <v>7.84</v>
      </c>
      <c r="Y741" s="782"/>
      <c r="Z741" s="786">
        <v>210</v>
      </c>
      <c r="AA741" s="782"/>
      <c r="AB741" s="782"/>
      <c r="AC741" s="782"/>
      <c r="AD741" s="786">
        <v>42.6</v>
      </c>
      <c r="AE741" s="789">
        <v>27.12</v>
      </c>
      <c r="AF741" s="789">
        <v>99</v>
      </c>
      <c r="AG741" s="789">
        <v>2.68</v>
      </c>
      <c r="AH741" s="782"/>
    </row>
    <row r="742" spans="1:34" ht="30" x14ac:dyDescent="0.25">
      <c r="A742" s="782" t="s">
        <v>111</v>
      </c>
      <c r="B742" s="786" t="s">
        <v>101</v>
      </c>
      <c r="C742" s="786" t="s">
        <v>101</v>
      </c>
      <c r="D742" s="787">
        <v>41893</v>
      </c>
      <c r="E742" s="405" t="s">
        <v>154</v>
      </c>
      <c r="F742" s="788">
        <v>0.44444444444444442</v>
      </c>
      <c r="G742" s="786" t="s">
        <v>98</v>
      </c>
      <c r="H742" s="786" t="s">
        <v>93</v>
      </c>
      <c r="I742" s="783" t="s">
        <v>93</v>
      </c>
      <c r="J742" s="786"/>
      <c r="K742" s="786"/>
      <c r="L742" s="786"/>
      <c r="M742" s="782"/>
      <c r="N742" s="782"/>
      <c r="O742" s="782"/>
      <c r="P742" s="782"/>
      <c r="Q742" s="782"/>
      <c r="R742" s="782"/>
      <c r="S742" s="785"/>
      <c r="T742" s="789">
        <v>7.49</v>
      </c>
      <c r="U742" s="790">
        <v>158</v>
      </c>
      <c r="V742" s="782"/>
      <c r="W742" s="782"/>
      <c r="X742" s="789">
        <v>7.75</v>
      </c>
      <c r="Y742" s="782"/>
      <c r="Z742" s="786">
        <v>251</v>
      </c>
      <c r="AA742" s="782"/>
      <c r="AB742" s="782"/>
      <c r="AC742" s="782"/>
      <c r="AD742" s="786">
        <v>49.3</v>
      </c>
      <c r="AE742" s="789">
        <v>25.61</v>
      </c>
      <c r="AF742" s="789">
        <v>91.7</v>
      </c>
      <c r="AG742" s="789">
        <v>2.2999999999999998</v>
      </c>
      <c r="AH742" s="782"/>
    </row>
    <row r="743" spans="1:34" ht="30" x14ac:dyDescent="0.25">
      <c r="A743" s="782" t="s">
        <v>111</v>
      </c>
      <c r="B743" s="786" t="s">
        <v>101</v>
      </c>
      <c r="C743" s="786" t="s">
        <v>101</v>
      </c>
      <c r="D743" s="787">
        <v>41897</v>
      </c>
      <c r="E743" s="405" t="s">
        <v>154</v>
      </c>
      <c r="F743" s="788">
        <v>0.58819444444444446</v>
      </c>
      <c r="G743" s="786" t="s">
        <v>96</v>
      </c>
      <c r="H743" s="786" t="s">
        <v>93</v>
      </c>
      <c r="I743" s="783" t="s">
        <v>93</v>
      </c>
      <c r="J743" s="786"/>
      <c r="K743" s="786"/>
      <c r="L743" s="786"/>
      <c r="M743" s="782"/>
      <c r="N743" s="782"/>
      <c r="O743" s="782"/>
      <c r="P743" s="782"/>
      <c r="Q743" s="782"/>
      <c r="R743" s="782"/>
      <c r="S743" s="785"/>
      <c r="T743" s="789">
        <v>10.98</v>
      </c>
      <c r="U743" s="790">
        <v>22</v>
      </c>
      <c r="V743" s="782"/>
      <c r="W743" s="782"/>
      <c r="X743" s="789">
        <v>8.02</v>
      </c>
      <c r="Y743" s="782"/>
      <c r="Z743" s="786">
        <v>213</v>
      </c>
      <c r="AA743" s="782"/>
      <c r="AB743" s="782"/>
      <c r="AC743" s="782"/>
      <c r="AD743" s="786">
        <v>43.6</v>
      </c>
      <c r="AE743" s="789">
        <v>21.85</v>
      </c>
      <c r="AF743" s="789">
        <v>125.3</v>
      </c>
      <c r="AG743" s="789">
        <v>2.5</v>
      </c>
      <c r="AH743" s="782"/>
    </row>
    <row r="744" spans="1:34" ht="30" x14ac:dyDescent="0.25">
      <c r="A744" s="782" t="s">
        <v>111</v>
      </c>
      <c r="B744" s="786" t="s">
        <v>101</v>
      </c>
      <c r="C744" s="786" t="s">
        <v>101</v>
      </c>
      <c r="D744" s="787">
        <v>41899</v>
      </c>
      <c r="E744" s="405" t="s">
        <v>154</v>
      </c>
      <c r="F744" s="788">
        <v>0.46041666666666664</v>
      </c>
      <c r="G744" s="786" t="s">
        <v>96</v>
      </c>
      <c r="H744" s="786" t="s">
        <v>93</v>
      </c>
      <c r="I744" s="783" t="s">
        <v>93</v>
      </c>
      <c r="J744" s="786"/>
      <c r="K744" s="786"/>
      <c r="L744" s="786"/>
      <c r="M744" s="782"/>
      <c r="N744" s="782"/>
      <c r="O744" s="782"/>
      <c r="P744" s="782"/>
      <c r="Q744" s="782"/>
      <c r="R744" s="782"/>
      <c r="S744" s="785"/>
      <c r="T744" s="789">
        <v>8.23</v>
      </c>
      <c r="U744" s="790">
        <v>24</v>
      </c>
      <c r="V744" s="782"/>
      <c r="W744" s="782"/>
      <c r="X744" s="789">
        <v>7.86</v>
      </c>
      <c r="Y744" s="782"/>
      <c r="Z744" s="786">
        <v>216</v>
      </c>
      <c r="AA744" s="782"/>
      <c r="AB744" s="782"/>
      <c r="AC744" s="782"/>
      <c r="AD744" s="786">
        <v>40.1</v>
      </c>
      <c r="AE744" s="789">
        <v>21.75</v>
      </c>
      <c r="AF744" s="789">
        <v>93.7</v>
      </c>
      <c r="AG744" s="789">
        <v>3.23</v>
      </c>
      <c r="AH744" s="782"/>
    </row>
    <row r="745" spans="1:34" ht="30" x14ac:dyDescent="0.25">
      <c r="A745" s="782" t="s">
        <v>111</v>
      </c>
      <c r="B745" s="786" t="s">
        <v>101</v>
      </c>
      <c r="C745" s="786" t="s">
        <v>101</v>
      </c>
      <c r="D745" s="787">
        <v>41906</v>
      </c>
      <c r="E745" s="405" t="s">
        <v>154</v>
      </c>
      <c r="F745" s="788">
        <v>0.57847222222222228</v>
      </c>
      <c r="G745" s="786" t="s">
        <v>98</v>
      </c>
      <c r="H745" s="786" t="s">
        <v>93</v>
      </c>
      <c r="I745" s="783" t="s">
        <v>93</v>
      </c>
      <c r="J745" s="786"/>
      <c r="K745" s="786"/>
      <c r="L745" s="786"/>
      <c r="M745" s="782"/>
      <c r="N745" s="782"/>
      <c r="O745" s="782"/>
      <c r="P745" s="782"/>
      <c r="Q745" s="782"/>
      <c r="R745" s="782"/>
      <c r="S745" s="785"/>
      <c r="T745" s="789">
        <v>10.56</v>
      </c>
      <c r="U745" s="790">
        <v>6</v>
      </c>
      <c r="V745" s="782"/>
      <c r="W745" s="782"/>
      <c r="X745" s="789">
        <v>8</v>
      </c>
      <c r="Y745" s="782"/>
      <c r="Z745" s="786">
        <v>227</v>
      </c>
      <c r="AA745" s="782"/>
      <c r="AB745" s="782"/>
      <c r="AC745" s="782"/>
      <c r="AD745" s="786">
        <v>28.1</v>
      </c>
      <c r="AE745" s="789">
        <v>23.1</v>
      </c>
      <c r="AF745" s="789">
        <v>123.4</v>
      </c>
      <c r="AG745" s="789">
        <v>1.89</v>
      </c>
      <c r="AH745" s="782"/>
    </row>
    <row r="746" spans="1:34" ht="30" x14ac:dyDescent="0.25">
      <c r="A746" s="782" t="s">
        <v>111</v>
      </c>
      <c r="B746" s="786" t="s">
        <v>101</v>
      </c>
      <c r="C746" s="786" t="s">
        <v>101</v>
      </c>
      <c r="D746" s="787">
        <v>41914</v>
      </c>
      <c r="E746" s="405" t="s">
        <v>154</v>
      </c>
      <c r="F746" s="788">
        <v>0.50347222222222221</v>
      </c>
      <c r="G746" s="791" t="s">
        <v>96</v>
      </c>
      <c r="H746" s="786" t="s">
        <v>93</v>
      </c>
      <c r="I746" s="783" t="s">
        <v>93</v>
      </c>
      <c r="J746" s="786"/>
      <c r="K746" s="786"/>
      <c r="L746" s="786"/>
      <c r="M746" s="782"/>
      <c r="N746" s="782"/>
      <c r="O746" s="782"/>
      <c r="P746" s="782"/>
      <c r="Q746" s="782"/>
      <c r="R746" s="782"/>
      <c r="S746" s="785"/>
      <c r="T746" s="789">
        <v>8.85</v>
      </c>
      <c r="U746" s="790">
        <v>11</v>
      </c>
      <c r="V746" s="782"/>
      <c r="W746" s="782"/>
      <c r="X746" s="789">
        <v>7.89</v>
      </c>
      <c r="Y746" s="782"/>
      <c r="Z746" s="786">
        <v>219</v>
      </c>
      <c r="AA746" s="782"/>
      <c r="AB746" s="782"/>
      <c r="AC746" s="782"/>
      <c r="AD746" s="782"/>
      <c r="AE746" s="789">
        <v>24.51</v>
      </c>
      <c r="AF746" s="789">
        <v>106</v>
      </c>
      <c r="AG746" s="789">
        <v>1.25</v>
      </c>
      <c r="AH746" s="782"/>
    </row>
    <row r="747" spans="1:34" ht="30" x14ac:dyDescent="0.25">
      <c r="A747" s="782" t="s">
        <v>111</v>
      </c>
      <c r="B747" s="786" t="s">
        <v>101</v>
      </c>
      <c r="C747" s="786" t="s">
        <v>101</v>
      </c>
      <c r="D747" s="787">
        <v>41921</v>
      </c>
      <c r="E747" s="405" t="s">
        <v>154</v>
      </c>
      <c r="F747" s="788">
        <v>0.38958333333333334</v>
      </c>
      <c r="G747" s="786" t="s">
        <v>96</v>
      </c>
      <c r="H747" s="786" t="s">
        <v>93</v>
      </c>
      <c r="I747" s="783" t="s">
        <v>93</v>
      </c>
      <c r="J747" s="786"/>
      <c r="K747" s="786"/>
      <c r="L747" s="786"/>
      <c r="M747" s="782"/>
      <c r="N747" s="782"/>
      <c r="O747" s="782"/>
      <c r="P747" s="782"/>
      <c r="Q747" s="782"/>
      <c r="R747" s="782"/>
      <c r="S747" s="785"/>
      <c r="T747" s="789">
        <v>8.2200000000000006</v>
      </c>
      <c r="U747" s="790">
        <v>15</v>
      </c>
      <c r="V747" s="782"/>
      <c r="W747" s="782"/>
      <c r="X747" s="789">
        <v>7.62</v>
      </c>
      <c r="Y747" s="782"/>
      <c r="Z747" s="786">
        <v>215</v>
      </c>
      <c r="AA747" s="782"/>
      <c r="AB747" s="782"/>
      <c r="AC747" s="782"/>
      <c r="AD747" s="782"/>
      <c r="AE747" s="789">
        <v>20.57</v>
      </c>
      <c r="AF747" s="789">
        <v>91.4</v>
      </c>
      <c r="AG747" s="789">
        <v>1.62</v>
      </c>
      <c r="AH747" s="782"/>
    </row>
    <row r="748" spans="1:34" ht="30" x14ac:dyDescent="0.25">
      <c r="A748" s="782" t="s">
        <v>111</v>
      </c>
      <c r="B748" s="786" t="s">
        <v>101</v>
      </c>
      <c r="C748" s="786" t="s">
        <v>101</v>
      </c>
      <c r="D748" s="787">
        <v>41927</v>
      </c>
      <c r="E748" s="405" t="s">
        <v>154</v>
      </c>
      <c r="F748" s="788">
        <v>0.40277777777777779</v>
      </c>
      <c r="G748" s="786" t="s">
        <v>96</v>
      </c>
      <c r="H748" s="786" t="s">
        <v>100</v>
      </c>
      <c r="I748" s="783" t="s">
        <v>93</v>
      </c>
      <c r="J748" s="786"/>
      <c r="K748" s="786"/>
      <c r="L748" s="786"/>
      <c r="M748" s="782"/>
      <c r="N748" s="782"/>
      <c r="O748" s="782"/>
      <c r="P748" s="782"/>
      <c r="Q748" s="782"/>
      <c r="R748" s="782"/>
      <c r="S748" s="785"/>
      <c r="T748" s="789">
        <v>8.32</v>
      </c>
      <c r="U748" s="790">
        <v>304</v>
      </c>
      <c r="V748" s="782"/>
      <c r="W748" s="782"/>
      <c r="X748" s="789">
        <v>7.45</v>
      </c>
      <c r="Y748" s="782"/>
      <c r="Z748" s="786">
        <v>153</v>
      </c>
      <c r="AA748" s="782"/>
      <c r="AB748" s="782"/>
      <c r="AC748" s="782"/>
      <c r="AD748" s="782"/>
      <c r="AE748" s="789">
        <v>14.99</v>
      </c>
      <c r="AF748" s="789">
        <v>82.6</v>
      </c>
      <c r="AG748" s="789">
        <v>18.399999999999999</v>
      </c>
      <c r="AH748" s="782"/>
    </row>
    <row r="749" spans="1:34" ht="30" x14ac:dyDescent="0.25">
      <c r="A749" s="782" t="s">
        <v>111</v>
      </c>
      <c r="B749" s="786" t="s">
        <v>101</v>
      </c>
      <c r="C749" s="786" t="s">
        <v>101</v>
      </c>
      <c r="D749" s="787">
        <v>41934</v>
      </c>
      <c r="E749" s="405" t="s">
        <v>154</v>
      </c>
      <c r="F749" s="788">
        <v>0.44722222222222224</v>
      </c>
      <c r="G749" s="786" t="s">
        <v>98</v>
      </c>
      <c r="H749" s="786" t="s">
        <v>93</v>
      </c>
      <c r="I749" s="783" t="s">
        <v>93</v>
      </c>
      <c r="J749" s="786"/>
      <c r="K749" s="786"/>
      <c r="L749" s="786"/>
      <c r="M749" s="782"/>
      <c r="N749" s="782"/>
      <c r="O749" s="782"/>
      <c r="P749" s="782"/>
      <c r="Q749" s="782"/>
      <c r="R749" s="782"/>
      <c r="S749" s="785"/>
      <c r="T749" s="789">
        <v>9.3699999999999992</v>
      </c>
      <c r="U749" s="790">
        <v>33</v>
      </c>
      <c r="V749" s="782"/>
      <c r="W749" s="782"/>
      <c r="X749" s="789">
        <v>7.86</v>
      </c>
      <c r="Y749" s="782"/>
      <c r="Z749" s="786">
        <v>197</v>
      </c>
      <c r="AA749" s="782"/>
      <c r="AB749" s="782"/>
      <c r="AC749" s="782"/>
      <c r="AD749" s="782"/>
      <c r="AE749" s="789">
        <v>16.239999999999998</v>
      </c>
      <c r="AF749" s="789">
        <v>95.5</v>
      </c>
      <c r="AG749" s="789">
        <v>1.55</v>
      </c>
      <c r="AH749" s="782"/>
    </row>
    <row r="750" spans="1:34" ht="30" x14ac:dyDescent="0.25">
      <c r="A750" s="782" t="s">
        <v>111</v>
      </c>
      <c r="B750" s="786" t="s">
        <v>101</v>
      </c>
      <c r="C750" s="786" t="s">
        <v>101</v>
      </c>
      <c r="D750" s="787">
        <v>41941</v>
      </c>
      <c r="E750" s="405" t="s">
        <v>154</v>
      </c>
      <c r="F750" s="788">
        <v>0.40625</v>
      </c>
      <c r="G750" s="786" t="s">
        <v>96</v>
      </c>
      <c r="H750" s="786" t="s">
        <v>93</v>
      </c>
      <c r="I750" s="783" t="s">
        <v>93</v>
      </c>
      <c r="J750" s="786"/>
      <c r="K750" s="786"/>
      <c r="L750" s="786"/>
      <c r="M750" s="782"/>
      <c r="N750" s="782"/>
      <c r="O750" s="782"/>
      <c r="P750" s="782"/>
      <c r="Q750" s="782"/>
      <c r="R750" s="782"/>
      <c r="S750" s="785"/>
      <c r="T750" s="789">
        <v>9.77</v>
      </c>
      <c r="U750" s="790">
        <v>15</v>
      </c>
      <c r="V750" s="782"/>
      <c r="W750" s="782"/>
      <c r="X750" s="789">
        <v>7.64</v>
      </c>
      <c r="Y750" s="782"/>
      <c r="Z750" s="786">
        <v>229</v>
      </c>
      <c r="AA750" s="782"/>
      <c r="AB750" s="782"/>
      <c r="AC750" s="782"/>
      <c r="AD750" s="782"/>
      <c r="AE750" s="789">
        <v>16.22</v>
      </c>
      <c r="AF750" s="789">
        <v>99.5</v>
      </c>
      <c r="AG750" s="789">
        <v>1.0900000000000001</v>
      </c>
      <c r="AH750" s="782"/>
    </row>
    <row r="751" spans="1:34" ht="30" x14ac:dyDescent="0.25">
      <c r="A751" s="782" t="s">
        <v>111</v>
      </c>
      <c r="B751" s="786" t="s">
        <v>101</v>
      </c>
      <c r="C751" s="786" t="s">
        <v>101</v>
      </c>
      <c r="D751" s="787">
        <v>41948</v>
      </c>
      <c r="E751" s="405" t="s">
        <v>154</v>
      </c>
      <c r="F751" s="788">
        <v>0.37847222222222221</v>
      </c>
      <c r="G751" s="786" t="s">
        <v>98</v>
      </c>
      <c r="H751" s="786" t="s">
        <v>103</v>
      </c>
      <c r="I751" s="783" t="s">
        <v>137</v>
      </c>
      <c r="J751" s="786"/>
      <c r="K751" s="786"/>
      <c r="L751" s="786"/>
      <c r="M751" s="782"/>
      <c r="N751" s="782"/>
      <c r="O751" s="782"/>
      <c r="P751" s="782"/>
      <c r="Q751" s="782"/>
      <c r="R751" s="782"/>
      <c r="S751" s="785"/>
      <c r="T751" s="789">
        <v>12.97</v>
      </c>
      <c r="U751" s="790">
        <v>54</v>
      </c>
      <c r="V751" s="782"/>
      <c r="W751" s="782"/>
      <c r="X751" s="789">
        <v>7.71</v>
      </c>
      <c r="Y751" s="782"/>
      <c r="Z751" s="786">
        <v>243</v>
      </c>
      <c r="AA751" s="782"/>
      <c r="AB751" s="782"/>
      <c r="AC751" s="782"/>
      <c r="AD751" s="782"/>
      <c r="AE751" s="789">
        <v>12.96</v>
      </c>
      <c r="AF751" s="789">
        <v>123.1</v>
      </c>
      <c r="AG751" s="789">
        <v>1.22</v>
      </c>
      <c r="AH751" s="782"/>
    </row>
    <row r="752" spans="1:34" ht="30" x14ac:dyDescent="0.25">
      <c r="A752" s="782" t="s">
        <v>111</v>
      </c>
      <c r="B752" s="786" t="s">
        <v>101</v>
      </c>
      <c r="C752" s="786" t="s">
        <v>101</v>
      </c>
      <c r="D752" s="787">
        <v>41955</v>
      </c>
      <c r="E752" s="405" t="s">
        <v>154</v>
      </c>
      <c r="F752" s="788">
        <v>0.37847222222222221</v>
      </c>
      <c r="G752" s="786" t="s">
        <v>96</v>
      </c>
      <c r="H752" s="786" t="s">
        <v>93</v>
      </c>
      <c r="I752" s="783" t="s">
        <v>93</v>
      </c>
      <c r="J752" s="786"/>
      <c r="K752" s="786"/>
      <c r="L752" s="786"/>
      <c r="M752" s="782"/>
      <c r="N752" s="782"/>
      <c r="O752" s="782"/>
      <c r="P752" s="782"/>
      <c r="Q752" s="782"/>
      <c r="R752" s="782"/>
      <c r="S752" s="785"/>
      <c r="T752" s="792"/>
      <c r="U752" s="790">
        <v>17</v>
      </c>
      <c r="V752" s="782"/>
      <c r="W752" s="782"/>
      <c r="X752" s="789">
        <v>7.48</v>
      </c>
      <c r="Y752" s="782"/>
      <c r="Z752" s="786">
        <v>221</v>
      </c>
      <c r="AA752" s="782"/>
      <c r="AB752" s="782"/>
      <c r="AC752" s="782"/>
      <c r="AD752" s="782"/>
      <c r="AE752" s="789">
        <v>8.5299999999999994</v>
      </c>
      <c r="AF752" s="792"/>
      <c r="AG752" s="789">
        <v>0.99</v>
      </c>
      <c r="AH752" s="782"/>
    </row>
    <row r="753" spans="1:34" ht="30" x14ac:dyDescent="0.25">
      <c r="A753" s="782" t="s">
        <v>111</v>
      </c>
      <c r="B753" s="786" t="s">
        <v>101</v>
      </c>
      <c r="C753" s="786" t="s">
        <v>101</v>
      </c>
      <c r="D753" s="787">
        <v>41960</v>
      </c>
      <c r="E753" s="405" t="s">
        <v>154</v>
      </c>
      <c r="F753" s="788">
        <v>0.30625000000000002</v>
      </c>
      <c r="G753" s="786" t="s">
        <v>96</v>
      </c>
      <c r="H753" s="786" t="s">
        <v>93</v>
      </c>
      <c r="I753" s="783" t="s">
        <v>93</v>
      </c>
      <c r="J753" s="786"/>
      <c r="K753" s="786"/>
      <c r="L753" s="786"/>
      <c r="M753" s="782"/>
      <c r="N753" s="782"/>
      <c r="O753" s="782"/>
      <c r="P753" s="782"/>
      <c r="Q753" s="782"/>
      <c r="R753" s="782"/>
      <c r="S753" s="785"/>
      <c r="T753" s="789">
        <v>12.45</v>
      </c>
      <c r="U753" s="790">
        <v>19</v>
      </c>
      <c r="V753" s="782"/>
      <c r="W753" s="782"/>
      <c r="X753" s="789">
        <v>7.78</v>
      </c>
      <c r="Y753" s="782"/>
      <c r="Z753" s="786">
        <v>227</v>
      </c>
      <c r="AA753" s="782"/>
      <c r="AB753" s="782"/>
      <c r="AC753" s="782"/>
      <c r="AD753" s="782"/>
      <c r="AE753" s="789">
        <v>4.82</v>
      </c>
      <c r="AF753" s="789">
        <v>96.7</v>
      </c>
      <c r="AG753" s="789">
        <v>0.70299999999999996</v>
      </c>
      <c r="AH753" s="782"/>
    </row>
    <row r="754" spans="1:34" ht="30" x14ac:dyDescent="0.25">
      <c r="A754" s="782" t="s">
        <v>111</v>
      </c>
      <c r="B754" s="786" t="s">
        <v>101</v>
      </c>
      <c r="C754" s="786" t="s">
        <v>101</v>
      </c>
      <c r="D754" s="787">
        <v>41962</v>
      </c>
      <c r="E754" s="405" t="s">
        <v>154</v>
      </c>
      <c r="F754" s="788">
        <v>0.47361111111111109</v>
      </c>
      <c r="G754" s="786" t="s">
        <v>98</v>
      </c>
      <c r="H754" s="786" t="s">
        <v>93</v>
      </c>
      <c r="I754" s="783" t="s">
        <v>93</v>
      </c>
      <c r="J754" s="786"/>
      <c r="K754" s="786"/>
      <c r="L754" s="786"/>
      <c r="M754" s="782"/>
      <c r="N754" s="782"/>
      <c r="O754" s="782"/>
      <c r="P754" s="782"/>
      <c r="Q754" s="782"/>
      <c r="R754" s="782"/>
      <c r="S754" s="785"/>
      <c r="T754" s="789">
        <v>13.33</v>
      </c>
      <c r="U754" s="790">
        <v>4</v>
      </c>
      <c r="V754" s="782"/>
      <c r="W754" s="782"/>
      <c r="X754" s="789">
        <v>7.94</v>
      </c>
      <c r="Y754" s="782"/>
      <c r="Z754" s="786">
        <v>229</v>
      </c>
      <c r="AA754" s="782"/>
      <c r="AB754" s="782"/>
      <c r="AC754" s="782"/>
      <c r="AD754" s="782"/>
      <c r="AE754" s="789">
        <v>4.7699999999999996</v>
      </c>
      <c r="AF754" s="789">
        <v>103.8</v>
      </c>
      <c r="AG754" s="789">
        <v>0.59499999999999997</v>
      </c>
      <c r="AH754" s="782"/>
    </row>
    <row r="755" spans="1:34" ht="30" x14ac:dyDescent="0.25">
      <c r="A755" s="782" t="s">
        <v>111</v>
      </c>
      <c r="B755" s="786" t="s">
        <v>101</v>
      </c>
      <c r="C755" s="786" t="s">
        <v>101</v>
      </c>
      <c r="D755" s="787">
        <v>41967</v>
      </c>
      <c r="E755" s="405" t="s">
        <v>154</v>
      </c>
      <c r="F755" s="788">
        <v>0.5229166666666667</v>
      </c>
      <c r="G755" s="786" t="s">
        <v>98</v>
      </c>
      <c r="H755" s="786" t="s">
        <v>93</v>
      </c>
      <c r="I755" s="783" t="s">
        <v>93</v>
      </c>
      <c r="J755" s="786"/>
      <c r="K755" s="786"/>
      <c r="L755" s="786"/>
      <c r="M755" s="782"/>
      <c r="N755" s="782"/>
      <c r="O755" s="782"/>
      <c r="P755" s="782"/>
      <c r="Q755" s="782"/>
      <c r="R755" s="782"/>
      <c r="S755" s="785"/>
      <c r="T755" s="789">
        <v>12.17</v>
      </c>
      <c r="U755" s="790">
        <v>7</v>
      </c>
      <c r="V755" s="782"/>
      <c r="W755" s="782"/>
      <c r="X755" s="789">
        <v>8.09</v>
      </c>
      <c r="Y755" s="782"/>
      <c r="Z755" s="786">
        <v>284</v>
      </c>
      <c r="AA755" s="782"/>
      <c r="AB755" s="782"/>
      <c r="AC755" s="782"/>
      <c r="AD755" s="782"/>
      <c r="AE755" s="789">
        <v>9.3800000000000008</v>
      </c>
      <c r="AF755" s="789">
        <v>106.3</v>
      </c>
      <c r="AG755" s="789">
        <v>0.76</v>
      </c>
      <c r="AH755" s="782"/>
    </row>
    <row r="756" spans="1:34" ht="30" x14ac:dyDescent="0.25">
      <c r="A756" s="782" t="s">
        <v>111</v>
      </c>
      <c r="B756" s="786" t="s">
        <v>101</v>
      </c>
      <c r="C756" s="786" t="s">
        <v>101</v>
      </c>
      <c r="D756" s="787">
        <v>42037</v>
      </c>
      <c r="E756" s="405" t="s">
        <v>154</v>
      </c>
      <c r="F756" s="788">
        <v>0.55069444444444449</v>
      </c>
      <c r="G756" s="786" t="s">
        <v>96</v>
      </c>
      <c r="H756" s="786" t="s">
        <v>93</v>
      </c>
      <c r="I756" s="783" t="s">
        <v>93</v>
      </c>
      <c r="J756" s="786"/>
      <c r="K756" s="786"/>
      <c r="L756" s="786"/>
      <c r="M756" s="782"/>
      <c r="N756" s="782"/>
      <c r="O756" s="782"/>
      <c r="P756" s="782"/>
      <c r="Q756" s="782"/>
      <c r="R756" s="782"/>
      <c r="S756" s="785"/>
      <c r="T756" s="789">
        <v>13.64</v>
      </c>
      <c r="U756" s="790">
        <v>11</v>
      </c>
      <c r="V756" s="782"/>
      <c r="W756" s="782"/>
      <c r="X756" s="789">
        <v>8.07</v>
      </c>
      <c r="Y756" s="782"/>
      <c r="Z756" s="786">
        <v>187</v>
      </c>
      <c r="AA756" s="782"/>
      <c r="AB756" s="786">
        <v>-0.6</v>
      </c>
      <c r="AC756" s="786">
        <v>0</v>
      </c>
      <c r="AD756" s="793"/>
      <c r="AE756" s="789">
        <v>5.46</v>
      </c>
      <c r="AF756" s="789">
        <v>108.3</v>
      </c>
      <c r="AG756" s="789">
        <v>0.78400000000000003</v>
      </c>
      <c r="AH756" s="782"/>
    </row>
    <row r="757" spans="1:34" ht="30" x14ac:dyDescent="0.25">
      <c r="A757" s="782" t="s">
        <v>111</v>
      </c>
      <c r="B757" s="786" t="s">
        <v>101</v>
      </c>
      <c r="C757" s="786" t="s">
        <v>101</v>
      </c>
      <c r="D757" s="787">
        <v>42046</v>
      </c>
      <c r="E757" s="405" t="s">
        <v>154</v>
      </c>
      <c r="F757" s="788">
        <v>0.54652777777777772</v>
      </c>
      <c r="G757" s="786" t="s">
        <v>98</v>
      </c>
      <c r="H757" s="786" t="s">
        <v>93</v>
      </c>
      <c r="I757" s="783" t="s">
        <v>93</v>
      </c>
      <c r="J757" s="786"/>
      <c r="K757" s="786"/>
      <c r="L757" s="786"/>
      <c r="M757" s="782"/>
      <c r="N757" s="782"/>
      <c r="O757" s="782"/>
      <c r="P757" s="782"/>
      <c r="Q757" s="782"/>
      <c r="R757" s="782"/>
      <c r="S757" s="785"/>
      <c r="T757" s="789">
        <v>12.84</v>
      </c>
      <c r="U757" s="790">
        <v>6</v>
      </c>
      <c r="V757" s="782"/>
      <c r="W757" s="782"/>
      <c r="X757" s="789">
        <v>8.11</v>
      </c>
      <c r="Y757" s="782"/>
      <c r="Z757" s="786">
        <v>198</v>
      </c>
      <c r="AA757" s="782"/>
      <c r="AB757" s="786">
        <v>-0.6</v>
      </c>
      <c r="AC757" s="786">
        <v>0</v>
      </c>
      <c r="AD757" s="786">
        <v>128.80000000000001</v>
      </c>
      <c r="AE757" s="789">
        <v>8.6300000000000008</v>
      </c>
      <c r="AF757" s="789">
        <v>110.2</v>
      </c>
      <c r="AG757" s="789">
        <v>1.52</v>
      </c>
      <c r="AH757" s="782"/>
    </row>
    <row r="758" spans="1:34" ht="30" x14ac:dyDescent="0.25">
      <c r="A758" s="782" t="s">
        <v>111</v>
      </c>
      <c r="B758" s="786" t="s">
        <v>101</v>
      </c>
      <c r="C758" s="786" t="s">
        <v>101</v>
      </c>
      <c r="D758" s="787">
        <v>42053</v>
      </c>
      <c r="E758" s="405" t="s">
        <v>154</v>
      </c>
      <c r="F758" s="788">
        <v>0.57291666666666663</v>
      </c>
      <c r="G758" s="786" t="s">
        <v>96</v>
      </c>
      <c r="H758" s="786" t="s">
        <v>93</v>
      </c>
      <c r="I758" s="783" t="s">
        <v>93</v>
      </c>
      <c r="J758" s="786"/>
      <c r="K758" s="786"/>
      <c r="L758" s="786"/>
      <c r="M758" s="782"/>
      <c r="N758" s="782"/>
      <c r="O758" s="782"/>
      <c r="P758" s="782"/>
      <c r="Q758" s="782"/>
      <c r="R758" s="782"/>
      <c r="S758" s="785"/>
      <c r="T758" s="789">
        <v>12.98</v>
      </c>
      <c r="U758" s="794">
        <v>1</v>
      </c>
      <c r="V758" s="782"/>
      <c r="W758" s="782"/>
      <c r="X758" s="789">
        <v>7.94</v>
      </c>
      <c r="Y758" s="782"/>
      <c r="Z758" s="786">
        <v>184</v>
      </c>
      <c r="AA758" s="782"/>
      <c r="AB758" s="786">
        <v>-0.6</v>
      </c>
      <c r="AC758" s="786">
        <v>0</v>
      </c>
      <c r="AD758" s="786">
        <v>126.9</v>
      </c>
      <c r="AE758" s="789">
        <v>3.2</v>
      </c>
      <c r="AF758" s="789">
        <v>97.2</v>
      </c>
      <c r="AG758" s="789">
        <v>1.35</v>
      </c>
      <c r="AH758" s="782"/>
    </row>
    <row r="759" spans="1:34" ht="30" x14ac:dyDescent="0.25">
      <c r="A759" s="782" t="s">
        <v>111</v>
      </c>
      <c r="B759" s="786" t="s">
        <v>101</v>
      </c>
      <c r="C759" s="786" t="s">
        <v>101</v>
      </c>
      <c r="D759" s="787">
        <v>42054</v>
      </c>
      <c r="E759" s="405" t="s">
        <v>154</v>
      </c>
      <c r="F759" s="788">
        <v>0.53611111111111109</v>
      </c>
      <c r="G759" s="786" t="s">
        <v>98</v>
      </c>
      <c r="H759" s="786" t="s">
        <v>93</v>
      </c>
      <c r="I759" s="783" t="s">
        <v>93</v>
      </c>
      <c r="J759" s="786"/>
      <c r="K759" s="786"/>
      <c r="L759" s="786"/>
      <c r="M759" s="782"/>
      <c r="N759" s="782"/>
      <c r="O759" s="782"/>
      <c r="P759" s="782"/>
      <c r="Q759" s="782"/>
      <c r="R759" s="782"/>
      <c r="S759" s="785"/>
      <c r="T759" s="789">
        <v>13.37</v>
      </c>
      <c r="U759" s="794">
        <v>1</v>
      </c>
      <c r="V759" s="782"/>
      <c r="W759" s="782"/>
      <c r="X759" s="789">
        <v>7.94</v>
      </c>
      <c r="Y759" s="782"/>
      <c r="Z759" s="786">
        <v>188</v>
      </c>
      <c r="AA759" s="782"/>
      <c r="AB759" s="786">
        <v>-0.6</v>
      </c>
      <c r="AC759" s="786">
        <v>0</v>
      </c>
      <c r="AD759" s="786">
        <v>108.7</v>
      </c>
      <c r="AE759" s="789">
        <v>2.34</v>
      </c>
      <c r="AF759" s="789">
        <v>97.2</v>
      </c>
      <c r="AG759" s="789">
        <v>0.55000000000000004</v>
      </c>
      <c r="AH759" s="782"/>
    </row>
    <row r="760" spans="1:34" ht="30" x14ac:dyDescent="0.25">
      <c r="A760" s="782" t="s">
        <v>111</v>
      </c>
      <c r="B760" s="786" t="s">
        <v>101</v>
      </c>
      <c r="C760" s="786" t="s">
        <v>101</v>
      </c>
      <c r="D760" s="787">
        <v>42060</v>
      </c>
      <c r="E760" s="405" t="s">
        <v>154</v>
      </c>
      <c r="F760" s="788">
        <v>0.52083333333333337</v>
      </c>
      <c r="G760" s="786" t="s">
        <v>98</v>
      </c>
      <c r="H760" s="786" t="s">
        <v>93</v>
      </c>
      <c r="I760" s="783" t="s">
        <v>93</v>
      </c>
      <c r="J760" s="786"/>
      <c r="K760" s="786"/>
      <c r="L760" s="786"/>
      <c r="M760" s="782"/>
      <c r="N760" s="782"/>
      <c r="O760" s="782"/>
      <c r="P760" s="782"/>
      <c r="Q760" s="782"/>
      <c r="R760" s="782"/>
      <c r="S760" s="785"/>
      <c r="T760" s="789">
        <v>13.38</v>
      </c>
      <c r="U760" s="790">
        <v>11</v>
      </c>
      <c r="V760" s="782"/>
      <c r="W760" s="782"/>
      <c r="X760" s="789">
        <v>7.98</v>
      </c>
      <c r="Y760" s="782"/>
      <c r="Z760" s="786">
        <v>155</v>
      </c>
      <c r="AA760" s="782"/>
      <c r="AB760" s="786">
        <v>-0.6</v>
      </c>
      <c r="AC760" s="786">
        <v>0</v>
      </c>
      <c r="AD760" s="793"/>
      <c r="AE760" s="789">
        <v>4.3600000000000003</v>
      </c>
      <c r="AF760" s="789">
        <v>103.1</v>
      </c>
      <c r="AG760" s="789">
        <v>6.94</v>
      </c>
      <c r="AH760" s="782"/>
    </row>
    <row r="761" spans="1:34" ht="30" x14ac:dyDescent="0.25">
      <c r="A761" s="782" t="s">
        <v>111</v>
      </c>
      <c r="B761" s="586" t="s">
        <v>101</v>
      </c>
      <c r="C761" s="586" t="s">
        <v>101</v>
      </c>
      <c r="D761" s="1206">
        <v>42065</v>
      </c>
      <c r="E761" s="405" t="s">
        <v>154</v>
      </c>
      <c r="F761" s="1209">
        <v>0.58611111111111114</v>
      </c>
      <c r="G761" s="586" t="s">
        <v>98</v>
      </c>
      <c r="H761" s="586" t="s">
        <v>19</v>
      </c>
      <c r="I761" s="586" t="s">
        <v>93</v>
      </c>
      <c r="J761" s="785"/>
      <c r="K761" s="785"/>
      <c r="L761" s="785"/>
      <c r="M761" s="785"/>
      <c r="N761" s="785"/>
      <c r="O761" s="785"/>
      <c r="P761" s="785"/>
      <c r="Q761" s="785"/>
      <c r="R761" s="785"/>
      <c r="S761" s="785"/>
      <c r="T761" s="1245"/>
      <c r="U761" s="1217">
        <v>0</v>
      </c>
      <c r="V761" s="785"/>
      <c r="W761" s="785"/>
      <c r="X761" s="1245"/>
      <c r="Y761" s="785"/>
      <c r="Z761" s="1240"/>
      <c r="AA761" s="785"/>
      <c r="AB761" s="785"/>
      <c r="AC761" s="785"/>
      <c r="AD761" s="785"/>
      <c r="AE761" s="1245"/>
      <c r="AF761" s="1245"/>
      <c r="AG761" s="758">
        <v>0.11</v>
      </c>
      <c r="AH761" s="785"/>
    </row>
    <row r="762" spans="1:34" ht="30" x14ac:dyDescent="0.25">
      <c r="A762" s="782" t="s">
        <v>111</v>
      </c>
      <c r="B762" s="586" t="s">
        <v>101</v>
      </c>
      <c r="C762" s="586" t="s">
        <v>101</v>
      </c>
      <c r="D762" s="1206">
        <v>42065</v>
      </c>
      <c r="E762" s="405" t="s">
        <v>154</v>
      </c>
      <c r="F762" s="1209">
        <v>0.58472222222222225</v>
      </c>
      <c r="G762" s="586" t="s">
        <v>98</v>
      </c>
      <c r="H762" s="586" t="s">
        <v>93</v>
      </c>
      <c r="I762" s="586" t="s">
        <v>93</v>
      </c>
      <c r="J762" s="785"/>
      <c r="K762" s="785"/>
      <c r="L762" s="785"/>
      <c r="M762" s="785"/>
      <c r="N762" s="785"/>
      <c r="O762" s="785"/>
      <c r="P762" s="785"/>
      <c r="Q762" s="785"/>
      <c r="R762" s="785"/>
      <c r="S762" s="785"/>
      <c r="T762" s="758">
        <v>14.65</v>
      </c>
      <c r="U762" s="1217">
        <v>12</v>
      </c>
      <c r="V762" s="785"/>
      <c r="W762" s="785"/>
      <c r="X762" s="758">
        <v>8.1199999999999992</v>
      </c>
      <c r="Y762" s="785"/>
      <c r="Z762" s="705">
        <v>146</v>
      </c>
      <c r="AA762" s="785"/>
      <c r="AB762" s="785"/>
      <c r="AC762" s="785"/>
      <c r="AD762" s="785"/>
      <c r="AE762" s="758">
        <v>4.07</v>
      </c>
      <c r="AF762" s="758">
        <v>112</v>
      </c>
      <c r="AG762" s="758">
        <v>2.68</v>
      </c>
      <c r="AH762" s="785"/>
    </row>
    <row r="763" spans="1:34" ht="30" x14ac:dyDescent="0.25">
      <c r="A763" s="782" t="s">
        <v>111</v>
      </c>
      <c r="B763" s="586" t="s">
        <v>101</v>
      </c>
      <c r="C763" s="586" t="s">
        <v>101</v>
      </c>
      <c r="D763" s="1206">
        <v>42065</v>
      </c>
      <c r="E763" s="405" t="s">
        <v>154</v>
      </c>
      <c r="F763" s="1209">
        <v>0.5854166666666667</v>
      </c>
      <c r="G763" s="586" t="s">
        <v>98</v>
      </c>
      <c r="H763" s="586" t="s">
        <v>93</v>
      </c>
      <c r="I763" s="586" t="s">
        <v>93</v>
      </c>
      <c r="J763" s="785"/>
      <c r="K763" s="785"/>
      <c r="L763" s="785"/>
      <c r="M763" s="785"/>
      <c r="N763" s="785"/>
      <c r="O763" s="785"/>
      <c r="P763" s="785"/>
      <c r="Q763" s="785"/>
      <c r="R763" s="785"/>
      <c r="S763" s="785"/>
      <c r="T763" s="1245"/>
      <c r="U763" s="1217">
        <v>16</v>
      </c>
      <c r="V763" s="785"/>
      <c r="W763" s="785"/>
      <c r="X763" s="1245"/>
      <c r="Y763" s="785"/>
      <c r="Z763" s="1240"/>
      <c r="AA763" s="785"/>
      <c r="AB763" s="785"/>
      <c r="AC763" s="785"/>
      <c r="AD763" s="785"/>
      <c r="AE763" s="1245"/>
      <c r="AF763" s="1245"/>
      <c r="AG763" s="758">
        <v>2.5499999999999998</v>
      </c>
      <c r="AH763" s="785"/>
    </row>
    <row r="764" spans="1:34" ht="30" x14ac:dyDescent="0.25">
      <c r="A764" s="782" t="s">
        <v>111</v>
      </c>
      <c r="B764" s="586" t="s">
        <v>101</v>
      </c>
      <c r="C764" s="586" t="s">
        <v>101</v>
      </c>
      <c r="D764" s="1206">
        <v>42072</v>
      </c>
      <c r="E764" s="405" t="s">
        <v>154</v>
      </c>
      <c r="F764" s="1209">
        <v>0.51041666666666663</v>
      </c>
      <c r="G764" s="586" t="s">
        <v>96</v>
      </c>
      <c r="H764" s="586" t="s">
        <v>100</v>
      </c>
      <c r="I764" s="785" t="s">
        <v>137</v>
      </c>
      <c r="J764" s="785"/>
      <c r="K764" s="785"/>
      <c r="L764" s="785"/>
      <c r="M764" s="785"/>
      <c r="N764" s="785"/>
      <c r="O764" s="785"/>
      <c r="P764" s="785"/>
      <c r="Q764" s="785"/>
      <c r="R764" s="785"/>
      <c r="S764" s="785"/>
      <c r="T764" s="758">
        <v>13.28</v>
      </c>
      <c r="U764" s="1217">
        <v>19</v>
      </c>
      <c r="V764" s="785"/>
      <c r="W764" s="785"/>
      <c r="X764" s="758">
        <v>7.85</v>
      </c>
      <c r="Y764" s="785"/>
      <c r="Z764" s="705">
        <v>146</v>
      </c>
      <c r="AA764" s="785"/>
      <c r="AB764" s="785"/>
      <c r="AC764" s="785"/>
      <c r="AD764" s="785"/>
      <c r="AE764" s="758">
        <v>7.56</v>
      </c>
      <c r="AF764" s="758">
        <v>109.6</v>
      </c>
      <c r="AG764" s="758">
        <v>8.73</v>
      </c>
      <c r="AH764" s="785"/>
    </row>
    <row r="765" spans="1:34" ht="30" x14ac:dyDescent="0.25">
      <c r="A765" s="782" t="s">
        <v>111</v>
      </c>
      <c r="B765" s="586" t="s">
        <v>101</v>
      </c>
      <c r="C765" s="586" t="s">
        <v>101</v>
      </c>
      <c r="D765" s="1206">
        <v>42074</v>
      </c>
      <c r="E765" s="405" t="s">
        <v>154</v>
      </c>
      <c r="F765" s="1209">
        <v>0.58333333333333337</v>
      </c>
      <c r="G765" s="586" t="s">
        <v>98</v>
      </c>
      <c r="H765" s="586" t="s">
        <v>100</v>
      </c>
      <c r="I765" s="785" t="s">
        <v>137</v>
      </c>
      <c r="J765" s="785"/>
      <c r="K765" s="785"/>
      <c r="L765" s="785"/>
      <c r="M765" s="785"/>
      <c r="N765" s="785"/>
      <c r="O765" s="785"/>
      <c r="P765" s="785"/>
      <c r="Q765" s="785"/>
      <c r="R765" s="785"/>
      <c r="S765" s="785"/>
      <c r="T765" s="758">
        <v>12.25</v>
      </c>
      <c r="U765" s="1217">
        <v>33</v>
      </c>
      <c r="V765" s="785"/>
      <c r="W765" s="785"/>
      <c r="X765" s="758">
        <v>7.8</v>
      </c>
      <c r="Y765" s="785"/>
      <c r="Z765" s="705">
        <v>137</v>
      </c>
      <c r="AA765" s="785"/>
      <c r="AB765" s="785"/>
      <c r="AC765" s="785"/>
      <c r="AD765" s="785"/>
      <c r="AE765" s="758">
        <v>9.25</v>
      </c>
      <c r="AF765" s="758">
        <v>106.7</v>
      </c>
      <c r="AG765" s="758">
        <v>14.6</v>
      </c>
      <c r="AH765" s="785"/>
    </row>
    <row r="766" spans="1:34" ht="30" x14ac:dyDescent="0.25">
      <c r="A766" s="782" t="s">
        <v>111</v>
      </c>
      <c r="B766" s="586" t="s">
        <v>101</v>
      </c>
      <c r="C766" s="586" t="s">
        <v>101</v>
      </c>
      <c r="D766" s="1206">
        <v>42079</v>
      </c>
      <c r="E766" s="405" t="s">
        <v>154</v>
      </c>
      <c r="F766" s="1209">
        <v>0.50069444444444444</v>
      </c>
      <c r="G766" s="586" t="s">
        <v>96</v>
      </c>
      <c r="H766" s="586" t="s">
        <v>100</v>
      </c>
      <c r="I766" s="785" t="s">
        <v>137</v>
      </c>
      <c r="J766" s="785"/>
      <c r="K766" s="785"/>
      <c r="L766" s="785"/>
      <c r="M766" s="785"/>
      <c r="N766" s="785"/>
      <c r="O766" s="785"/>
      <c r="P766" s="785"/>
      <c r="Q766" s="785"/>
      <c r="R766" s="785"/>
      <c r="S766" s="785"/>
      <c r="T766" s="758">
        <v>11.34</v>
      </c>
      <c r="U766" s="1217">
        <v>32</v>
      </c>
      <c r="V766" s="785"/>
      <c r="W766" s="785"/>
      <c r="X766" s="758">
        <v>7.6</v>
      </c>
      <c r="Y766" s="785"/>
      <c r="Z766" s="705">
        <v>149</v>
      </c>
      <c r="AA766" s="785"/>
      <c r="AB766" s="785"/>
      <c r="AC766" s="785"/>
      <c r="AD766" s="785"/>
      <c r="AE766" s="758">
        <v>10.96</v>
      </c>
      <c r="AF766" s="758">
        <v>102.9</v>
      </c>
      <c r="AG766" s="758">
        <v>11.3</v>
      </c>
      <c r="AH766" s="785"/>
    </row>
    <row r="767" spans="1:34" ht="30" x14ac:dyDescent="0.25">
      <c r="A767" s="782" t="s">
        <v>111</v>
      </c>
      <c r="B767" s="586" t="s">
        <v>101</v>
      </c>
      <c r="C767" s="586" t="s">
        <v>101</v>
      </c>
      <c r="D767" s="1206">
        <v>42086</v>
      </c>
      <c r="E767" s="405" t="s">
        <v>154</v>
      </c>
      <c r="F767" s="1209">
        <v>0.41319444444444442</v>
      </c>
      <c r="G767" s="586" t="s">
        <v>98</v>
      </c>
      <c r="H767" s="586" t="s">
        <v>93</v>
      </c>
      <c r="I767" s="785" t="s">
        <v>93</v>
      </c>
      <c r="J767" s="785"/>
      <c r="K767" s="785"/>
      <c r="L767" s="785"/>
      <c r="M767" s="785"/>
      <c r="N767" s="785"/>
      <c r="O767" s="785"/>
      <c r="P767" s="785"/>
      <c r="Q767" s="785"/>
      <c r="R767" s="785"/>
      <c r="S767" s="785"/>
      <c r="T767" s="758">
        <v>10.99</v>
      </c>
      <c r="U767" s="1217">
        <v>22</v>
      </c>
      <c r="V767" s="785"/>
      <c r="W767" s="785"/>
      <c r="X767" s="758">
        <v>7.59</v>
      </c>
      <c r="Y767" s="785"/>
      <c r="Z767" s="705">
        <v>170</v>
      </c>
      <c r="AA767" s="785"/>
      <c r="AB767" s="785"/>
      <c r="AC767" s="785"/>
      <c r="AD767" s="785"/>
      <c r="AE767" s="758">
        <v>10.37</v>
      </c>
      <c r="AF767" s="758">
        <v>98.2</v>
      </c>
      <c r="AG767" s="758">
        <v>3.91</v>
      </c>
      <c r="AH767" s="785"/>
    </row>
    <row r="768" spans="1:34" ht="30" x14ac:dyDescent="0.25">
      <c r="A768" s="782" t="s">
        <v>111</v>
      </c>
      <c r="B768" s="786" t="s">
        <v>101</v>
      </c>
      <c r="C768" s="786" t="s">
        <v>101</v>
      </c>
      <c r="D768" s="787">
        <v>42128</v>
      </c>
      <c r="E768" s="405" t="s">
        <v>154</v>
      </c>
      <c r="F768" s="788">
        <v>0.36875000000000002</v>
      </c>
      <c r="G768" s="786" t="s">
        <v>98</v>
      </c>
      <c r="H768" s="786" t="s">
        <v>93</v>
      </c>
      <c r="I768" s="783" t="s">
        <v>93</v>
      </c>
      <c r="J768" s="786"/>
      <c r="K768" s="786"/>
      <c r="L768" s="786"/>
      <c r="M768" s="782"/>
      <c r="N768" s="782"/>
      <c r="O768" s="782"/>
      <c r="P768" s="782"/>
      <c r="Q768" s="782"/>
      <c r="R768" s="782"/>
      <c r="S768" s="785"/>
      <c r="T768" s="789">
        <v>9.3000000000000007</v>
      </c>
      <c r="U768" s="790">
        <v>18</v>
      </c>
      <c r="V768" s="782"/>
      <c r="W768" s="782"/>
      <c r="X768" s="789">
        <v>7.5</v>
      </c>
      <c r="Y768" s="782"/>
      <c r="Z768" s="786">
        <v>225</v>
      </c>
      <c r="AA768" s="782"/>
      <c r="AB768" s="786">
        <v>19.7</v>
      </c>
      <c r="AC768" s="786">
        <v>0</v>
      </c>
      <c r="AD768" s="786">
        <v>235.6</v>
      </c>
      <c r="AE768" s="789">
        <v>18.21</v>
      </c>
      <c r="AF768" s="789">
        <v>98.7</v>
      </c>
      <c r="AG768" s="789">
        <v>1.29</v>
      </c>
      <c r="AH768" s="782"/>
    </row>
    <row r="769" spans="1:34" ht="30" x14ac:dyDescent="0.25">
      <c r="A769" s="782" t="s">
        <v>111</v>
      </c>
      <c r="B769" s="786" t="s">
        <v>101</v>
      </c>
      <c r="C769" s="786" t="s">
        <v>101</v>
      </c>
      <c r="D769" s="787">
        <v>42130</v>
      </c>
      <c r="E769" s="405" t="s">
        <v>154</v>
      </c>
      <c r="F769" s="788">
        <v>0.40833333333333333</v>
      </c>
      <c r="G769" s="786" t="s">
        <v>96</v>
      </c>
      <c r="H769" s="786" t="s">
        <v>93</v>
      </c>
      <c r="I769" s="783" t="s">
        <v>93</v>
      </c>
      <c r="J769" s="786"/>
      <c r="K769" s="786"/>
      <c r="L769" s="786"/>
      <c r="M769" s="782"/>
      <c r="N769" s="782"/>
      <c r="O769" s="782"/>
      <c r="P769" s="782"/>
      <c r="Q769" s="782"/>
      <c r="R769" s="782"/>
      <c r="S769" s="785"/>
      <c r="T769" s="792"/>
      <c r="U769" s="790">
        <v>20</v>
      </c>
      <c r="V769" s="782"/>
      <c r="W769" s="782"/>
      <c r="X769" s="789">
        <v>7.63</v>
      </c>
      <c r="Y769" s="782"/>
      <c r="Z769" s="786">
        <v>201</v>
      </c>
      <c r="AA769" s="782"/>
      <c r="AB769" s="786">
        <v>24.7</v>
      </c>
      <c r="AC769" s="786">
        <v>0.01</v>
      </c>
      <c r="AD769" s="786">
        <v>183.8</v>
      </c>
      <c r="AE769" s="789">
        <v>19.63</v>
      </c>
      <c r="AF769" s="792"/>
      <c r="AG769" s="789">
        <v>0.878</v>
      </c>
      <c r="AH769" s="782"/>
    </row>
    <row r="770" spans="1:34" ht="30" x14ac:dyDescent="0.25">
      <c r="A770" s="782" t="s">
        <v>111</v>
      </c>
      <c r="B770" s="786" t="s">
        <v>101</v>
      </c>
      <c r="C770" s="786" t="s">
        <v>101</v>
      </c>
      <c r="D770" s="787">
        <v>42135</v>
      </c>
      <c r="E770" s="405" t="s">
        <v>154</v>
      </c>
      <c r="F770" s="788">
        <v>0.3888888888888889</v>
      </c>
      <c r="G770" s="786" t="s">
        <v>98</v>
      </c>
      <c r="H770" s="786" t="s">
        <v>103</v>
      </c>
      <c r="I770" s="783" t="s">
        <v>137</v>
      </c>
      <c r="J770" s="786"/>
      <c r="K770" s="786"/>
      <c r="L770" s="786"/>
      <c r="M770" s="782"/>
      <c r="N770" s="782"/>
      <c r="O770" s="782"/>
      <c r="P770" s="782"/>
      <c r="Q770" s="782"/>
      <c r="R770" s="782"/>
      <c r="S770" s="785"/>
      <c r="T770" s="789">
        <v>8.01</v>
      </c>
      <c r="U770" s="786">
        <v>2420</v>
      </c>
      <c r="V770" s="782"/>
      <c r="W770" s="782"/>
      <c r="X770" s="789">
        <v>7.38</v>
      </c>
      <c r="Y770" s="782"/>
      <c r="Z770" s="786">
        <v>83</v>
      </c>
      <c r="AA770" s="782"/>
      <c r="AB770" s="786">
        <v>17.600000000000001</v>
      </c>
      <c r="AC770" s="786">
        <v>1</v>
      </c>
      <c r="AD770" s="793"/>
      <c r="AE770" s="789">
        <v>15.12</v>
      </c>
      <c r="AF770" s="789">
        <v>79.7</v>
      </c>
      <c r="AG770" s="789">
        <v>252</v>
      </c>
      <c r="AH770" s="782"/>
    </row>
    <row r="771" spans="1:34" ht="30" x14ac:dyDescent="0.25">
      <c r="A771" s="782" t="s">
        <v>111</v>
      </c>
      <c r="B771" s="786" t="s">
        <v>101</v>
      </c>
      <c r="C771" s="786" t="s">
        <v>101</v>
      </c>
      <c r="D771" s="787">
        <v>42137</v>
      </c>
      <c r="E771" s="405" t="s">
        <v>154</v>
      </c>
      <c r="F771" s="788">
        <v>0.5</v>
      </c>
      <c r="G771" s="786" t="s">
        <v>98</v>
      </c>
      <c r="H771" s="786" t="s">
        <v>100</v>
      </c>
      <c r="I771" s="783" t="s">
        <v>93</v>
      </c>
      <c r="J771" s="786"/>
      <c r="K771" s="786"/>
      <c r="L771" s="786"/>
      <c r="M771" s="782"/>
      <c r="N771" s="782"/>
      <c r="O771" s="782"/>
      <c r="P771" s="782"/>
      <c r="Q771" s="782"/>
      <c r="R771" s="782"/>
      <c r="S771" s="785"/>
      <c r="T771" s="789">
        <v>8.3800000000000008</v>
      </c>
      <c r="U771" s="790">
        <v>127</v>
      </c>
      <c r="V771" s="782"/>
      <c r="W771" s="782"/>
      <c r="X771" s="789">
        <v>7.68</v>
      </c>
      <c r="Y771" s="782"/>
      <c r="Z771" s="786">
        <v>145</v>
      </c>
      <c r="AA771" s="782"/>
      <c r="AB771" s="793"/>
      <c r="AC771" s="786">
        <v>0</v>
      </c>
      <c r="AD771" s="793"/>
      <c r="AE771" s="789">
        <v>14.5</v>
      </c>
      <c r="AF771" s="789">
        <v>82.2</v>
      </c>
      <c r="AG771" s="789">
        <v>13.3</v>
      </c>
      <c r="AH771" s="782"/>
    </row>
    <row r="772" spans="1:34" ht="30" x14ac:dyDescent="0.25">
      <c r="A772" s="782" t="s">
        <v>111</v>
      </c>
      <c r="B772" s="786" t="s">
        <v>101</v>
      </c>
      <c r="C772" s="786" t="s">
        <v>101</v>
      </c>
      <c r="D772" s="787">
        <v>42142</v>
      </c>
      <c r="E772" s="405" t="s">
        <v>154</v>
      </c>
      <c r="F772" s="788">
        <v>0.3888888888888889</v>
      </c>
      <c r="G772" s="786" t="s">
        <v>98</v>
      </c>
      <c r="H772" s="786" t="s">
        <v>100</v>
      </c>
      <c r="I772" s="783" t="s">
        <v>93</v>
      </c>
      <c r="J772" s="786"/>
      <c r="K772" s="786"/>
      <c r="L772" s="786"/>
      <c r="M772" s="782"/>
      <c r="N772" s="782"/>
      <c r="O772" s="782"/>
      <c r="P772" s="782"/>
      <c r="Q772" s="782"/>
      <c r="R772" s="782"/>
      <c r="S772" s="785"/>
      <c r="T772" s="789">
        <v>8.5399999999999991</v>
      </c>
      <c r="U772" s="790">
        <v>517</v>
      </c>
      <c r="V772" s="782"/>
      <c r="W772" s="782"/>
      <c r="X772" s="789">
        <v>7.51</v>
      </c>
      <c r="Y772" s="782"/>
      <c r="Z772" s="786">
        <v>137</v>
      </c>
      <c r="AA772" s="782"/>
      <c r="AB772" s="786">
        <v>22.7</v>
      </c>
      <c r="AC772" s="793"/>
      <c r="AD772" s="793"/>
      <c r="AE772" s="789">
        <v>15.86</v>
      </c>
      <c r="AF772" s="789">
        <v>86.4</v>
      </c>
      <c r="AG772" s="789">
        <v>32.299999999999997</v>
      </c>
      <c r="AH772" s="782"/>
    </row>
    <row r="773" spans="1:34" ht="30" x14ac:dyDescent="0.25">
      <c r="A773" s="782" t="s">
        <v>111</v>
      </c>
      <c r="B773" s="786" t="s">
        <v>101</v>
      </c>
      <c r="C773" s="786" t="s">
        <v>101</v>
      </c>
      <c r="D773" s="787">
        <v>42156</v>
      </c>
      <c r="E773" s="405" t="s">
        <v>154</v>
      </c>
      <c r="F773" s="788">
        <v>0.39930555555555558</v>
      </c>
      <c r="G773" s="786" t="s">
        <v>98</v>
      </c>
      <c r="H773" s="786" t="s">
        <v>100</v>
      </c>
      <c r="I773" s="783" t="s">
        <v>93</v>
      </c>
      <c r="J773" s="786"/>
      <c r="K773" s="786"/>
      <c r="L773" s="786"/>
      <c r="M773" s="782"/>
      <c r="N773" s="782"/>
      <c r="O773" s="782"/>
      <c r="P773" s="782"/>
      <c r="Q773" s="782"/>
      <c r="R773" s="782"/>
      <c r="S773" s="785"/>
      <c r="T773" s="789">
        <v>9.83</v>
      </c>
      <c r="U773" s="790">
        <v>93</v>
      </c>
      <c r="V773" s="782"/>
      <c r="W773" s="782"/>
      <c r="X773" s="789">
        <v>7.63</v>
      </c>
      <c r="Y773" s="782"/>
      <c r="Z773" s="786">
        <v>157</v>
      </c>
      <c r="AA773" s="782"/>
      <c r="AB773" s="782"/>
      <c r="AC773" s="786">
        <v>0.1</v>
      </c>
      <c r="AD773" s="793"/>
      <c r="AE773" s="789">
        <v>16.239999999999998</v>
      </c>
      <c r="AF773" s="789">
        <v>100.1</v>
      </c>
      <c r="AG773" s="789">
        <v>7.3</v>
      </c>
      <c r="AH773" s="782"/>
    </row>
    <row r="774" spans="1:34" ht="30" x14ac:dyDescent="0.25">
      <c r="A774" s="782" t="s">
        <v>111</v>
      </c>
      <c r="B774" s="786" t="s">
        <v>101</v>
      </c>
      <c r="C774" s="786" t="s">
        <v>101</v>
      </c>
      <c r="D774" s="787">
        <v>42158</v>
      </c>
      <c r="E774" s="405" t="s">
        <v>154</v>
      </c>
      <c r="F774" s="788">
        <v>0.44166666666666665</v>
      </c>
      <c r="G774" s="786" t="s">
        <v>98</v>
      </c>
      <c r="H774" s="786" t="s">
        <v>100</v>
      </c>
      <c r="I774" s="783" t="s">
        <v>93</v>
      </c>
      <c r="J774" s="786"/>
      <c r="K774" s="786"/>
      <c r="L774" s="786"/>
      <c r="M774" s="782"/>
      <c r="N774" s="782"/>
      <c r="O774" s="782"/>
      <c r="P774" s="782"/>
      <c r="Q774" s="782"/>
      <c r="R774" s="782"/>
      <c r="S774" s="785"/>
      <c r="T774" s="789">
        <v>10.73</v>
      </c>
      <c r="U774" s="790">
        <v>37</v>
      </c>
      <c r="V774" s="782"/>
      <c r="W774" s="782"/>
      <c r="X774" s="789">
        <v>7.85</v>
      </c>
      <c r="Y774" s="782"/>
      <c r="Z774" s="786">
        <v>169</v>
      </c>
      <c r="AA774" s="782"/>
      <c r="AB774" s="782"/>
      <c r="AC774" s="786">
        <v>0</v>
      </c>
      <c r="AD774" s="793"/>
      <c r="AE774" s="789">
        <v>18.23</v>
      </c>
      <c r="AF774" s="789">
        <v>113.9</v>
      </c>
      <c r="AG774" s="789">
        <v>4.29</v>
      </c>
      <c r="AH774" s="782"/>
    </row>
    <row r="775" spans="1:34" ht="30" x14ac:dyDescent="0.25">
      <c r="A775" s="782" t="s">
        <v>111</v>
      </c>
      <c r="B775" s="786" t="s">
        <v>101</v>
      </c>
      <c r="C775" s="786" t="s">
        <v>101</v>
      </c>
      <c r="D775" s="787">
        <v>42163</v>
      </c>
      <c r="E775" s="405" t="s">
        <v>154</v>
      </c>
      <c r="F775" s="788">
        <v>0.3923611111111111</v>
      </c>
      <c r="G775" s="786" t="s">
        <v>98</v>
      </c>
      <c r="H775" s="786" t="s">
        <v>93</v>
      </c>
      <c r="I775" s="783" t="s">
        <v>93</v>
      </c>
      <c r="J775" s="786"/>
      <c r="K775" s="786"/>
      <c r="L775" s="786"/>
      <c r="M775" s="782"/>
      <c r="N775" s="782"/>
      <c r="O775" s="782"/>
      <c r="P775" s="782"/>
      <c r="Q775" s="782"/>
      <c r="R775" s="782"/>
      <c r="S775" s="785"/>
      <c r="T775" s="789">
        <v>8.6199999999999992</v>
      </c>
      <c r="U775" s="790">
        <v>58</v>
      </c>
      <c r="V775" s="782"/>
      <c r="W775" s="782"/>
      <c r="X775" s="789">
        <v>7.42</v>
      </c>
      <c r="Y775" s="782"/>
      <c r="Z775" s="786">
        <v>169</v>
      </c>
      <c r="AA775" s="782"/>
      <c r="AB775" s="782"/>
      <c r="AC775" s="786">
        <v>0</v>
      </c>
      <c r="AD775" s="793"/>
      <c r="AE775" s="789">
        <v>22.38</v>
      </c>
      <c r="AF775" s="789">
        <v>99.3</v>
      </c>
      <c r="AG775" s="789">
        <v>3.46</v>
      </c>
      <c r="AH775" s="782"/>
    </row>
    <row r="776" spans="1:34" ht="30" x14ac:dyDescent="0.25">
      <c r="A776" s="782" t="s">
        <v>111</v>
      </c>
      <c r="B776" s="786" t="s">
        <v>101</v>
      </c>
      <c r="C776" s="786" t="s">
        <v>101</v>
      </c>
      <c r="D776" s="787">
        <v>42178</v>
      </c>
      <c r="E776" s="405" t="s">
        <v>154</v>
      </c>
      <c r="F776" s="788">
        <v>0.61111111111111116</v>
      </c>
      <c r="G776" s="786" t="s">
        <v>98</v>
      </c>
      <c r="H776" s="786" t="s">
        <v>93</v>
      </c>
      <c r="I776" s="783" t="s">
        <v>93</v>
      </c>
      <c r="J776" s="786"/>
      <c r="K776" s="786"/>
      <c r="L776" s="786"/>
      <c r="M776" s="782"/>
      <c r="N776" s="782"/>
      <c r="O776" s="782"/>
      <c r="P776" s="782"/>
      <c r="Q776" s="782"/>
      <c r="R776" s="782"/>
      <c r="S776" s="785"/>
      <c r="T776" s="789">
        <v>8.82</v>
      </c>
      <c r="U776" s="790">
        <v>78</v>
      </c>
      <c r="V776" s="782"/>
      <c r="W776" s="782"/>
      <c r="X776" s="789">
        <v>7.89</v>
      </c>
      <c r="Y776" s="782"/>
      <c r="Z776" s="786">
        <v>168</v>
      </c>
      <c r="AA776" s="782"/>
      <c r="AB776" s="782"/>
      <c r="AC776" s="786">
        <v>0</v>
      </c>
      <c r="AD776" s="793"/>
      <c r="AE776" s="789">
        <v>24.05</v>
      </c>
      <c r="AF776" s="789">
        <v>104.8</v>
      </c>
      <c r="AG776" s="789">
        <v>4.91</v>
      </c>
      <c r="AH776" s="782"/>
    </row>
    <row r="777" spans="1:34" ht="30" x14ac:dyDescent="0.25">
      <c r="A777" s="782" t="s">
        <v>111</v>
      </c>
      <c r="B777" s="786" t="s">
        <v>101</v>
      </c>
      <c r="C777" s="786" t="s">
        <v>101</v>
      </c>
      <c r="D777" s="787">
        <v>42184</v>
      </c>
      <c r="E777" s="405" t="s">
        <v>154</v>
      </c>
      <c r="F777" s="788">
        <v>0.3888888888888889</v>
      </c>
      <c r="G777" s="786" t="s">
        <v>98</v>
      </c>
      <c r="H777" s="786" t="s">
        <v>93</v>
      </c>
      <c r="I777" s="783" t="s">
        <v>93</v>
      </c>
      <c r="J777" s="786"/>
      <c r="K777" s="786"/>
      <c r="L777" s="786"/>
      <c r="M777" s="782"/>
      <c r="N777" s="782"/>
      <c r="O777" s="782"/>
      <c r="P777" s="782"/>
      <c r="Q777" s="782"/>
      <c r="R777" s="782"/>
      <c r="S777" s="785"/>
      <c r="T777" s="789">
        <v>9.15</v>
      </c>
      <c r="U777" s="790">
        <v>66</v>
      </c>
      <c r="V777" s="782"/>
      <c r="W777" s="782"/>
      <c r="X777" s="789">
        <v>7.55</v>
      </c>
      <c r="Y777" s="782"/>
      <c r="Z777" s="786">
        <v>184</v>
      </c>
      <c r="AA777" s="782"/>
      <c r="AB777" s="782"/>
      <c r="AC777" s="786">
        <v>0</v>
      </c>
      <c r="AD777" s="793"/>
      <c r="AE777" s="789">
        <v>22.03</v>
      </c>
      <c r="AF777" s="789">
        <v>104.7</v>
      </c>
      <c r="AG777" s="789">
        <v>4.3</v>
      </c>
      <c r="AH777" s="782"/>
    </row>
    <row r="778" spans="1:34" ht="30" x14ac:dyDescent="0.25">
      <c r="A778" s="782" t="s">
        <v>111</v>
      </c>
      <c r="B778" s="786" t="s">
        <v>101</v>
      </c>
      <c r="C778" s="786" t="s">
        <v>101</v>
      </c>
      <c r="D778" s="787">
        <v>42191</v>
      </c>
      <c r="E778" s="405" t="s">
        <v>154</v>
      </c>
      <c r="F778" s="788">
        <v>0.38194444444444442</v>
      </c>
      <c r="G778" s="786" t="s">
        <v>98</v>
      </c>
      <c r="H778" s="786" t="s">
        <v>100</v>
      </c>
      <c r="I778" s="783" t="s">
        <v>93</v>
      </c>
      <c r="J778" s="786"/>
      <c r="K778" s="786"/>
      <c r="L778" s="786"/>
      <c r="M778" s="782"/>
      <c r="N778" s="782"/>
      <c r="O778" s="782"/>
      <c r="P778" s="782"/>
      <c r="Q778" s="782"/>
      <c r="R778" s="782"/>
      <c r="S778" s="785"/>
      <c r="T778" s="786">
        <v>8.68</v>
      </c>
      <c r="U778" s="790">
        <v>1986</v>
      </c>
      <c r="V778" s="782"/>
      <c r="W778" s="782"/>
      <c r="X778" s="786">
        <v>7.44</v>
      </c>
      <c r="Y778" s="782"/>
      <c r="Z778" s="786">
        <v>212</v>
      </c>
      <c r="AA778" s="782"/>
      <c r="AB778" s="782"/>
      <c r="AC778" s="786">
        <v>3</v>
      </c>
      <c r="AD778" s="793"/>
      <c r="AE778" s="786">
        <v>19.63</v>
      </c>
      <c r="AF778" s="786">
        <v>94.8</v>
      </c>
      <c r="AG778" s="786">
        <v>69</v>
      </c>
      <c r="AH778" s="782"/>
    </row>
    <row r="779" spans="1:34" ht="30" x14ac:dyDescent="0.25">
      <c r="A779" s="782" t="s">
        <v>111</v>
      </c>
      <c r="B779" s="786" t="s">
        <v>101</v>
      </c>
      <c r="C779" s="786" t="s">
        <v>101</v>
      </c>
      <c r="D779" s="787">
        <v>42198</v>
      </c>
      <c r="E779" s="405" t="s">
        <v>154</v>
      </c>
      <c r="F779" s="788">
        <v>0.39027777777777778</v>
      </c>
      <c r="G779" s="786" t="s">
        <v>98</v>
      </c>
      <c r="H779" s="786" t="s">
        <v>93</v>
      </c>
      <c r="I779" s="783" t="s">
        <v>93</v>
      </c>
      <c r="J779" s="786"/>
      <c r="K779" s="786"/>
      <c r="L779" s="786"/>
      <c r="M779" s="782"/>
      <c r="N779" s="782"/>
      <c r="O779" s="782"/>
      <c r="P779" s="782"/>
      <c r="Q779" s="782"/>
      <c r="R779" s="782"/>
      <c r="S779" s="785"/>
      <c r="T779" s="786">
        <v>7.93</v>
      </c>
      <c r="U779" s="790">
        <v>99</v>
      </c>
      <c r="V779" s="782"/>
      <c r="W779" s="782"/>
      <c r="X779" s="786">
        <v>7.61</v>
      </c>
      <c r="Y779" s="782"/>
      <c r="Z779" s="786">
        <v>188</v>
      </c>
      <c r="AA779" s="782"/>
      <c r="AB779" s="782"/>
      <c r="AC779" s="786">
        <v>0</v>
      </c>
      <c r="AD779" s="793"/>
      <c r="AE779" s="786">
        <v>22.9</v>
      </c>
      <c r="AF779" s="786">
        <v>92.3</v>
      </c>
      <c r="AG779" s="786">
        <v>4.5999999999999996</v>
      </c>
      <c r="AH779" s="782"/>
    </row>
    <row r="780" spans="1:34" ht="30" x14ac:dyDescent="0.25">
      <c r="A780" s="782" t="s">
        <v>111</v>
      </c>
      <c r="B780" s="786" t="s">
        <v>101</v>
      </c>
      <c r="C780" s="786" t="s">
        <v>101</v>
      </c>
      <c r="D780" s="787">
        <v>42205</v>
      </c>
      <c r="E780" s="405" t="s">
        <v>154</v>
      </c>
      <c r="F780" s="788">
        <v>0.39305555555555555</v>
      </c>
      <c r="G780" s="786" t="s">
        <v>98</v>
      </c>
      <c r="H780" s="786" t="s">
        <v>93</v>
      </c>
      <c r="I780" s="783" t="s">
        <v>93</v>
      </c>
      <c r="J780" s="786"/>
      <c r="K780" s="786"/>
      <c r="L780" s="786"/>
      <c r="M780" s="782"/>
      <c r="N780" s="782"/>
      <c r="O780" s="782"/>
      <c r="P780" s="782"/>
      <c r="Q780" s="782"/>
      <c r="R780" s="782"/>
      <c r="S780" s="785"/>
      <c r="T780" s="786">
        <v>7.49</v>
      </c>
      <c r="U780" s="790">
        <v>10</v>
      </c>
      <c r="V780" s="782"/>
      <c r="W780" s="782"/>
      <c r="X780" s="786">
        <v>7.76</v>
      </c>
      <c r="Y780" s="782"/>
      <c r="Z780" s="786">
        <v>235</v>
      </c>
      <c r="AA780" s="782"/>
      <c r="AB780" s="782"/>
      <c r="AC780" s="786">
        <v>0</v>
      </c>
      <c r="AD780" s="786">
        <v>191.6</v>
      </c>
      <c r="AE780" s="786">
        <v>26.81</v>
      </c>
      <c r="AF780" s="786">
        <v>93.7</v>
      </c>
      <c r="AG780" s="786">
        <v>2.2599999999999998</v>
      </c>
      <c r="AH780" s="782"/>
    </row>
    <row r="781" spans="1:34" ht="30" x14ac:dyDescent="0.25">
      <c r="A781" s="782" t="s">
        <v>111</v>
      </c>
      <c r="B781" s="786" t="s">
        <v>101</v>
      </c>
      <c r="C781" s="786" t="s">
        <v>101</v>
      </c>
      <c r="D781" s="787">
        <v>42207</v>
      </c>
      <c r="E781" s="405" t="s">
        <v>154</v>
      </c>
      <c r="F781" s="788">
        <v>0.3923611111111111</v>
      </c>
      <c r="G781" s="786" t="s">
        <v>98</v>
      </c>
      <c r="H781" s="786" t="s">
        <v>93</v>
      </c>
      <c r="I781" s="783" t="s">
        <v>93</v>
      </c>
      <c r="J781" s="786"/>
      <c r="K781" s="786"/>
      <c r="L781" s="786"/>
      <c r="M781" s="782"/>
      <c r="N781" s="782"/>
      <c r="O781" s="782"/>
      <c r="P781" s="782"/>
      <c r="Q781" s="782"/>
      <c r="R781" s="782"/>
      <c r="S781" s="785"/>
      <c r="T781" s="793"/>
      <c r="U781" s="790">
        <v>36</v>
      </c>
      <c r="V781" s="782"/>
      <c r="W781" s="782"/>
      <c r="X781" s="786">
        <v>7.79</v>
      </c>
      <c r="Y781" s="782"/>
      <c r="Z781" s="786">
        <v>237</v>
      </c>
      <c r="AA781" s="782"/>
      <c r="AB781" s="782"/>
      <c r="AC781" s="786">
        <v>0</v>
      </c>
      <c r="AD781" s="786">
        <v>186</v>
      </c>
      <c r="AE781" s="786">
        <v>25.49</v>
      </c>
      <c r="AF781" s="793"/>
      <c r="AG781" s="786">
        <v>1.1100000000000001</v>
      </c>
      <c r="AH781" s="782"/>
    </row>
    <row r="782" spans="1:34" ht="30" x14ac:dyDescent="0.25">
      <c r="A782" s="782" t="s">
        <v>111</v>
      </c>
      <c r="B782" s="786" t="s">
        <v>101</v>
      </c>
      <c r="C782" s="786" t="s">
        <v>101</v>
      </c>
      <c r="D782" s="787">
        <v>42212</v>
      </c>
      <c r="E782" s="405" t="s">
        <v>154</v>
      </c>
      <c r="F782" s="788">
        <v>0.38194444444444442</v>
      </c>
      <c r="G782" s="786" t="s">
        <v>98</v>
      </c>
      <c r="H782" s="786" t="s">
        <v>93</v>
      </c>
      <c r="I782" s="783" t="s">
        <v>93</v>
      </c>
      <c r="J782" s="786"/>
      <c r="K782" s="786"/>
      <c r="L782" s="786"/>
      <c r="M782" s="782"/>
      <c r="N782" s="782"/>
      <c r="O782" s="782"/>
      <c r="P782" s="782"/>
      <c r="Q782" s="782"/>
      <c r="R782" s="782"/>
      <c r="S782" s="785"/>
      <c r="T782" s="786">
        <v>6.91</v>
      </c>
      <c r="U782" s="790">
        <v>23</v>
      </c>
      <c r="V782" s="782"/>
      <c r="W782" s="782"/>
      <c r="X782" s="786">
        <v>7.82</v>
      </c>
      <c r="Y782" s="782"/>
      <c r="Z782" s="786">
        <v>230</v>
      </c>
      <c r="AA782" s="782"/>
      <c r="AB782" s="782"/>
      <c r="AC782" s="786">
        <v>0</v>
      </c>
      <c r="AD782" s="786">
        <v>113.6</v>
      </c>
      <c r="AE782" s="786">
        <v>26.48</v>
      </c>
      <c r="AF782" s="786">
        <v>85.9</v>
      </c>
      <c r="AG782" s="786">
        <v>1.31</v>
      </c>
      <c r="AH782" s="782"/>
    </row>
    <row r="783" spans="1:34" ht="30" x14ac:dyDescent="0.25">
      <c r="A783" s="782" t="s">
        <v>111</v>
      </c>
      <c r="B783" s="586" t="s">
        <v>101</v>
      </c>
      <c r="C783" s="586" t="s">
        <v>101</v>
      </c>
      <c r="D783" s="1206">
        <v>42219</v>
      </c>
      <c r="E783" s="405" t="s">
        <v>154</v>
      </c>
      <c r="F783" s="1209">
        <v>0.39027777777777778</v>
      </c>
      <c r="G783" s="586" t="s">
        <v>98</v>
      </c>
      <c r="H783" s="586" t="s">
        <v>93</v>
      </c>
      <c r="I783" s="586" t="s">
        <v>93</v>
      </c>
      <c r="J783" s="785"/>
      <c r="K783" s="785"/>
      <c r="L783" s="785"/>
      <c r="M783" s="782"/>
      <c r="N783" s="782"/>
      <c r="O783" s="782"/>
      <c r="P783" s="782"/>
      <c r="Q783" s="782"/>
      <c r="R783" s="782"/>
      <c r="S783" s="785"/>
      <c r="T783" s="1223"/>
      <c r="U783" s="1217">
        <v>38</v>
      </c>
      <c r="V783" s="782"/>
      <c r="W783" s="782"/>
      <c r="X783" s="758">
        <v>7.88</v>
      </c>
      <c r="Y783" s="782"/>
      <c r="Z783" s="705">
        <v>242</v>
      </c>
      <c r="AA783" s="785"/>
      <c r="AB783" s="785"/>
      <c r="AC783" s="705">
        <v>0</v>
      </c>
      <c r="AD783" s="705">
        <v>54.7</v>
      </c>
      <c r="AE783" s="758">
        <v>25.02</v>
      </c>
      <c r="AF783" s="1204"/>
      <c r="AG783" s="758">
        <v>1.51</v>
      </c>
      <c r="AH783" s="785"/>
    </row>
    <row r="784" spans="1:34" ht="30" x14ac:dyDescent="0.25">
      <c r="A784" s="782" t="s">
        <v>111</v>
      </c>
      <c r="B784" s="586" t="s">
        <v>101</v>
      </c>
      <c r="C784" s="586" t="s">
        <v>101</v>
      </c>
      <c r="D784" s="1206">
        <v>42226</v>
      </c>
      <c r="E784" s="405" t="s">
        <v>154</v>
      </c>
      <c r="F784" s="1209">
        <v>0.38819444444444445</v>
      </c>
      <c r="G784" s="586" t="s">
        <v>98</v>
      </c>
      <c r="H784" s="586" t="s">
        <v>93</v>
      </c>
      <c r="I784" s="586" t="s">
        <v>93</v>
      </c>
      <c r="J784" s="785"/>
      <c r="K784" s="785"/>
      <c r="L784" s="785"/>
      <c r="M784" s="785"/>
      <c r="N784" s="785"/>
      <c r="O784" s="785"/>
      <c r="P784" s="785"/>
      <c r="Q784" s="785"/>
      <c r="R784" s="785"/>
      <c r="S784" s="785"/>
      <c r="T784" s="758">
        <v>6.28</v>
      </c>
      <c r="U784" s="1217">
        <v>26</v>
      </c>
      <c r="V784" s="785"/>
      <c r="W784" s="785"/>
      <c r="X784" s="758">
        <v>7.86</v>
      </c>
      <c r="Y784" s="785"/>
      <c r="Z784" s="705">
        <v>254</v>
      </c>
      <c r="AA784" s="785"/>
      <c r="AB784" s="785"/>
      <c r="AC784" s="705">
        <v>0</v>
      </c>
      <c r="AD784" s="705">
        <v>45.1</v>
      </c>
      <c r="AE784" s="758">
        <v>26.67</v>
      </c>
      <c r="AF784" s="758">
        <v>78.400000000000006</v>
      </c>
      <c r="AG784" s="758">
        <v>1.29</v>
      </c>
      <c r="AH784" s="785"/>
    </row>
    <row r="785" spans="1:34" ht="30" x14ac:dyDescent="0.25">
      <c r="A785" s="782" t="s">
        <v>111</v>
      </c>
      <c r="B785" s="586" t="s">
        <v>101</v>
      </c>
      <c r="C785" s="586" t="s">
        <v>101</v>
      </c>
      <c r="D785" s="1206">
        <v>42233</v>
      </c>
      <c r="E785" s="405" t="s">
        <v>154</v>
      </c>
      <c r="F785" s="1209">
        <v>0.39444444444444443</v>
      </c>
      <c r="G785" s="586" t="s">
        <v>98</v>
      </c>
      <c r="H785" s="586" t="s">
        <v>93</v>
      </c>
      <c r="I785" s="586" t="s">
        <v>93</v>
      </c>
      <c r="J785" s="785"/>
      <c r="K785" s="785"/>
      <c r="L785" s="785"/>
      <c r="M785" s="785"/>
      <c r="N785" s="785"/>
      <c r="O785" s="785"/>
      <c r="P785" s="785"/>
      <c r="Q785" s="785"/>
      <c r="R785" s="785"/>
      <c r="S785" s="785"/>
      <c r="T785" s="758">
        <v>6.77</v>
      </c>
      <c r="U785" s="1217">
        <v>16</v>
      </c>
      <c r="V785" s="785"/>
      <c r="W785" s="785"/>
      <c r="X785" s="758">
        <v>7.93</v>
      </c>
      <c r="Y785" s="785"/>
      <c r="Z785" s="705">
        <v>267</v>
      </c>
      <c r="AA785" s="785"/>
      <c r="AB785" s="785"/>
      <c r="AC785" s="705">
        <v>0</v>
      </c>
      <c r="AD785" s="705">
        <v>23.5</v>
      </c>
      <c r="AE785" s="758">
        <v>26.1</v>
      </c>
      <c r="AF785" s="758">
        <v>83.6</v>
      </c>
      <c r="AG785" s="758">
        <v>1.9</v>
      </c>
      <c r="AH785" s="785"/>
    </row>
    <row r="786" spans="1:34" ht="30" x14ac:dyDescent="0.25">
      <c r="A786" s="782" t="s">
        <v>111</v>
      </c>
      <c r="B786" s="586" t="s">
        <v>101</v>
      </c>
      <c r="C786" s="586" t="s">
        <v>101</v>
      </c>
      <c r="D786" s="1206">
        <v>42240</v>
      </c>
      <c r="E786" s="405" t="s">
        <v>154</v>
      </c>
      <c r="F786" s="1209">
        <v>0.38124999999999998</v>
      </c>
      <c r="G786" s="586" t="s">
        <v>96</v>
      </c>
      <c r="H786" s="586" t="s">
        <v>93</v>
      </c>
      <c r="I786" s="586" t="s">
        <v>93</v>
      </c>
      <c r="J786" s="785"/>
      <c r="K786" s="785"/>
      <c r="L786" s="785"/>
      <c r="M786" s="785"/>
      <c r="N786" s="785"/>
      <c r="O786" s="785"/>
      <c r="P786" s="785"/>
      <c r="Q786" s="785"/>
      <c r="R786" s="785"/>
      <c r="S786" s="785"/>
      <c r="T786" s="758">
        <v>7.8</v>
      </c>
      <c r="U786" s="1217">
        <v>20</v>
      </c>
      <c r="V786" s="785"/>
      <c r="W786" s="785"/>
      <c r="X786" s="758">
        <v>7.99</v>
      </c>
      <c r="Y786" s="785"/>
      <c r="Z786" s="705">
        <v>260</v>
      </c>
      <c r="AA786" s="785"/>
      <c r="AB786" s="785"/>
      <c r="AC786" s="705">
        <v>0</v>
      </c>
      <c r="AD786" s="705">
        <v>34.6</v>
      </c>
      <c r="AE786" s="758">
        <v>23.19</v>
      </c>
      <c r="AF786" s="758">
        <v>90.9</v>
      </c>
      <c r="AG786" s="758">
        <v>1.4</v>
      </c>
      <c r="AH786" s="785"/>
    </row>
    <row r="787" spans="1:34" ht="30" x14ac:dyDescent="0.25">
      <c r="A787" s="782" t="s">
        <v>111</v>
      </c>
      <c r="B787" s="586" t="s">
        <v>101</v>
      </c>
      <c r="C787" s="586" t="s">
        <v>101</v>
      </c>
      <c r="D787" s="1206">
        <v>42242</v>
      </c>
      <c r="E787" s="405" t="s">
        <v>154</v>
      </c>
      <c r="F787" s="1209">
        <v>0.53194444444444444</v>
      </c>
      <c r="G787" s="586" t="s">
        <v>98</v>
      </c>
      <c r="H787" s="586" t="s">
        <v>93</v>
      </c>
      <c r="I787" s="586" t="s">
        <v>93</v>
      </c>
      <c r="J787" s="785"/>
      <c r="K787" s="785"/>
      <c r="L787" s="785"/>
      <c r="M787" s="785"/>
      <c r="N787" s="785"/>
      <c r="O787" s="785"/>
      <c r="P787" s="785"/>
      <c r="Q787" s="785"/>
      <c r="R787" s="785"/>
      <c r="S787" s="785"/>
      <c r="T787" s="758">
        <v>8.7100000000000009</v>
      </c>
      <c r="U787" s="1217">
        <v>7</v>
      </c>
      <c r="V787" s="785"/>
      <c r="W787" s="785"/>
      <c r="X787" s="758">
        <v>8.08</v>
      </c>
      <c r="Y787" s="785"/>
      <c r="Z787" s="705">
        <v>239</v>
      </c>
      <c r="AA787" s="785"/>
      <c r="AB787" s="785"/>
      <c r="AC787" s="705">
        <v>0</v>
      </c>
      <c r="AD787" s="705">
        <v>29.6</v>
      </c>
      <c r="AE787" s="758">
        <v>24.83</v>
      </c>
      <c r="AF787" s="758">
        <v>105.1</v>
      </c>
      <c r="AG787" s="758">
        <v>1.04</v>
      </c>
      <c r="AH787" s="785"/>
    </row>
    <row r="788" spans="1:34" x14ac:dyDescent="0.25">
      <c r="A788" s="782" t="s">
        <v>111</v>
      </c>
      <c r="B788" s="783" t="s">
        <v>105</v>
      </c>
      <c r="C788" s="783" t="s">
        <v>105</v>
      </c>
      <c r="D788" s="795">
        <v>41337</v>
      </c>
      <c r="E788" s="795" t="s">
        <v>153</v>
      </c>
      <c r="F788" s="796">
        <v>0.37847222222222221</v>
      </c>
      <c r="G788" s="783" t="s">
        <v>96</v>
      </c>
      <c r="H788" s="783" t="s">
        <v>93</v>
      </c>
      <c r="I788" s="783" t="s">
        <v>93</v>
      </c>
      <c r="J788" s="783"/>
      <c r="K788" s="783"/>
      <c r="L788" s="783"/>
      <c r="M788" s="782"/>
      <c r="N788" s="782"/>
      <c r="O788" s="782"/>
      <c r="P788" s="782"/>
      <c r="Q788" s="782"/>
      <c r="R788" s="782"/>
      <c r="S788" s="785"/>
      <c r="T788" s="784">
        <v>12.18</v>
      </c>
      <c r="U788" s="799">
        <v>16</v>
      </c>
      <c r="V788" s="782"/>
      <c r="W788" s="782"/>
      <c r="X788" s="784">
        <v>7.89</v>
      </c>
      <c r="Y788" s="782"/>
      <c r="Z788" s="783">
        <v>149</v>
      </c>
      <c r="AA788" s="782"/>
      <c r="AB788" s="783">
        <v>10.4</v>
      </c>
      <c r="AC788" s="783">
        <v>0</v>
      </c>
      <c r="AD788" s="797"/>
      <c r="AE788" s="784">
        <v>7.01</v>
      </c>
      <c r="AF788" s="784">
        <v>101</v>
      </c>
      <c r="AG788" s="797"/>
      <c r="AH788" s="798"/>
    </row>
    <row r="789" spans="1:34" x14ac:dyDescent="0.25">
      <c r="A789" s="782" t="s">
        <v>111</v>
      </c>
      <c r="B789" s="783" t="s">
        <v>105</v>
      </c>
      <c r="C789" s="783" t="s">
        <v>105</v>
      </c>
      <c r="D789" s="795">
        <v>41346</v>
      </c>
      <c r="E789" s="795" t="s">
        <v>153</v>
      </c>
      <c r="F789" s="796">
        <v>0.48958333333333331</v>
      </c>
      <c r="G789" s="783" t="s">
        <v>96</v>
      </c>
      <c r="H789" s="783" t="s">
        <v>93</v>
      </c>
      <c r="I789" s="783" t="s">
        <v>93</v>
      </c>
      <c r="J789" s="783"/>
      <c r="K789" s="783"/>
      <c r="L789" s="783"/>
      <c r="M789" s="782"/>
      <c r="N789" s="782"/>
      <c r="O789" s="782"/>
      <c r="P789" s="782"/>
      <c r="Q789" s="782"/>
      <c r="R789" s="782"/>
      <c r="S789" s="785"/>
      <c r="T789" s="784">
        <v>12.17</v>
      </c>
      <c r="U789" s="799">
        <v>30</v>
      </c>
      <c r="V789" s="782"/>
      <c r="W789" s="782"/>
      <c r="X789" s="784">
        <v>7.92</v>
      </c>
      <c r="Y789" s="782"/>
      <c r="Z789" s="783">
        <v>137</v>
      </c>
      <c r="AA789" s="782"/>
      <c r="AB789" s="783">
        <v>8.1999999999999993</v>
      </c>
      <c r="AC789" s="783">
        <v>0</v>
      </c>
      <c r="AD789" s="784">
        <v>1115</v>
      </c>
      <c r="AE789" s="784">
        <v>8.56</v>
      </c>
      <c r="AF789" s="784">
        <v>104.2</v>
      </c>
      <c r="AG789" s="784">
        <v>5.72</v>
      </c>
      <c r="AH789" s="798"/>
    </row>
    <row r="790" spans="1:34" x14ac:dyDescent="0.25">
      <c r="A790" s="782" t="s">
        <v>111</v>
      </c>
      <c r="B790" s="783" t="s">
        <v>105</v>
      </c>
      <c r="C790" s="783" t="s">
        <v>105</v>
      </c>
      <c r="D790" s="795">
        <v>41353</v>
      </c>
      <c r="E790" s="795" t="s">
        <v>153</v>
      </c>
      <c r="F790" s="796">
        <v>0.3611111111111111</v>
      </c>
      <c r="G790" s="783" t="s">
        <v>98</v>
      </c>
      <c r="H790" s="783" t="s">
        <v>93</v>
      </c>
      <c r="I790" s="783" t="s">
        <v>93</v>
      </c>
      <c r="J790" s="783"/>
      <c r="K790" s="783"/>
      <c r="L790" s="783"/>
      <c r="M790" s="782"/>
      <c r="N790" s="782"/>
      <c r="O790" s="782"/>
      <c r="P790" s="782"/>
      <c r="Q790" s="782"/>
      <c r="R790" s="782"/>
      <c r="S790" s="785"/>
      <c r="T790" s="784">
        <v>10.1</v>
      </c>
      <c r="U790" s="799">
        <v>116</v>
      </c>
      <c r="V790" s="782"/>
      <c r="W790" s="782"/>
      <c r="X790" s="784">
        <v>7.84</v>
      </c>
      <c r="Y790" s="782"/>
      <c r="Z790" s="783">
        <v>153</v>
      </c>
      <c r="AA790" s="782"/>
      <c r="AB790" s="783">
        <v>0.3</v>
      </c>
      <c r="AC790" s="783">
        <v>0</v>
      </c>
      <c r="AD790" s="784">
        <v>355.8</v>
      </c>
      <c r="AE790" s="784">
        <v>9.34</v>
      </c>
      <c r="AF790" s="784">
        <v>88.2</v>
      </c>
      <c r="AG790" s="784">
        <v>1.45</v>
      </c>
      <c r="AH790" s="798"/>
    </row>
    <row r="791" spans="1:34" x14ac:dyDescent="0.25">
      <c r="A791" s="782" t="s">
        <v>111</v>
      </c>
      <c r="B791" s="783" t="s">
        <v>105</v>
      </c>
      <c r="C791" s="783" t="s">
        <v>105</v>
      </c>
      <c r="D791" s="795">
        <v>41360</v>
      </c>
      <c r="E791" s="795" t="s">
        <v>153</v>
      </c>
      <c r="F791" s="796">
        <v>0.46111111111111114</v>
      </c>
      <c r="G791" s="783" t="s">
        <v>96</v>
      </c>
      <c r="H791" s="783" t="s">
        <v>93</v>
      </c>
      <c r="I791" s="783" t="s">
        <v>93</v>
      </c>
      <c r="J791" s="783"/>
      <c r="K791" s="783"/>
      <c r="L791" s="783"/>
      <c r="M791" s="782"/>
      <c r="N791" s="782"/>
      <c r="O791" s="782"/>
      <c r="P791" s="782"/>
      <c r="Q791" s="782"/>
      <c r="R791" s="782"/>
      <c r="S791" s="785"/>
      <c r="T791" s="784">
        <v>12.71</v>
      </c>
      <c r="U791" s="799">
        <v>9</v>
      </c>
      <c r="V791" s="782"/>
      <c r="W791" s="782"/>
      <c r="X791" s="784">
        <v>7.9</v>
      </c>
      <c r="Y791" s="782"/>
      <c r="Z791" s="783">
        <v>147</v>
      </c>
      <c r="AA791" s="782"/>
      <c r="AB791" s="783">
        <v>10.1</v>
      </c>
      <c r="AC791" s="783">
        <v>0</v>
      </c>
      <c r="AD791" s="784">
        <v>840.7</v>
      </c>
      <c r="AE791" s="784">
        <v>7.46</v>
      </c>
      <c r="AF791" s="784">
        <v>105.8</v>
      </c>
      <c r="AG791" s="784">
        <v>3.38</v>
      </c>
      <c r="AH791" s="798"/>
    </row>
    <row r="792" spans="1:34" x14ac:dyDescent="0.25">
      <c r="A792" s="782" t="s">
        <v>111</v>
      </c>
      <c r="B792" s="783" t="s">
        <v>105</v>
      </c>
      <c r="C792" s="783" t="s">
        <v>105</v>
      </c>
      <c r="D792" s="795">
        <v>41360</v>
      </c>
      <c r="E792" s="795" t="s">
        <v>153</v>
      </c>
      <c r="F792" s="796">
        <v>0.46180555555555558</v>
      </c>
      <c r="G792" s="783" t="s">
        <v>96</v>
      </c>
      <c r="H792" s="783" t="s">
        <v>19</v>
      </c>
      <c r="I792" s="783" t="s">
        <v>93</v>
      </c>
      <c r="J792" s="783"/>
      <c r="K792" s="783"/>
      <c r="L792" s="783"/>
      <c r="M792" s="782"/>
      <c r="N792" s="782"/>
      <c r="O792" s="782"/>
      <c r="P792" s="782"/>
      <c r="Q792" s="782"/>
      <c r="R792" s="782"/>
      <c r="S792" s="785"/>
      <c r="T792" s="797"/>
      <c r="U792" s="799">
        <v>10</v>
      </c>
      <c r="V792" s="782"/>
      <c r="W792" s="782"/>
      <c r="X792" s="797"/>
      <c r="Y792" s="782"/>
      <c r="Z792" s="798"/>
      <c r="AA792" s="782"/>
      <c r="AB792" s="798"/>
      <c r="AC792" s="798"/>
      <c r="AD792" s="797"/>
      <c r="AE792" s="797"/>
      <c r="AF792" s="797"/>
      <c r="AG792" s="784">
        <v>3.15</v>
      </c>
      <c r="AH792" s="798"/>
    </row>
    <row r="793" spans="1:34" x14ac:dyDescent="0.25">
      <c r="A793" s="782" t="s">
        <v>111</v>
      </c>
      <c r="B793" s="783" t="s">
        <v>105</v>
      </c>
      <c r="C793" s="783" t="s">
        <v>105</v>
      </c>
      <c r="D793" s="795">
        <v>41367</v>
      </c>
      <c r="E793" s="795" t="s">
        <v>153</v>
      </c>
      <c r="F793" s="796">
        <v>0.3611111111111111</v>
      </c>
      <c r="G793" s="783" t="s">
        <v>96</v>
      </c>
      <c r="H793" s="783" t="s">
        <v>93</v>
      </c>
      <c r="I793" s="783" t="s">
        <v>93</v>
      </c>
      <c r="J793" s="783"/>
      <c r="K793" s="783"/>
      <c r="L793" s="783"/>
      <c r="M793" s="782"/>
      <c r="N793" s="782"/>
      <c r="O793" s="782"/>
      <c r="P793" s="782"/>
      <c r="Q793" s="782"/>
      <c r="R793" s="782"/>
      <c r="S793" s="785"/>
      <c r="T793" s="784">
        <v>12.02</v>
      </c>
      <c r="U793" s="799">
        <v>30</v>
      </c>
      <c r="V793" s="782"/>
      <c r="W793" s="782"/>
      <c r="X793" s="784">
        <v>7.5</v>
      </c>
      <c r="Y793" s="782"/>
      <c r="Z793" s="783">
        <v>124</v>
      </c>
      <c r="AA793" s="782"/>
      <c r="AB793" s="783">
        <v>5.3</v>
      </c>
      <c r="AC793" s="783">
        <v>0</v>
      </c>
      <c r="AD793" s="784">
        <v>1011</v>
      </c>
      <c r="AE793" s="784">
        <v>9.51</v>
      </c>
      <c r="AF793" s="784">
        <v>105.3</v>
      </c>
      <c r="AG793" s="784">
        <v>3.57</v>
      </c>
      <c r="AH793" s="798"/>
    </row>
    <row r="794" spans="1:34" x14ac:dyDescent="0.25">
      <c r="A794" s="782" t="s">
        <v>111</v>
      </c>
      <c r="B794" s="783" t="s">
        <v>105</v>
      </c>
      <c r="C794" s="783" t="s">
        <v>105</v>
      </c>
      <c r="D794" s="795">
        <v>41368</v>
      </c>
      <c r="E794" s="795" t="s">
        <v>153</v>
      </c>
      <c r="F794" s="796">
        <v>0.3972222222222222</v>
      </c>
      <c r="G794" s="783" t="s">
        <v>96</v>
      </c>
      <c r="H794" s="783" t="s">
        <v>93</v>
      </c>
      <c r="I794" s="783" t="s">
        <v>93</v>
      </c>
      <c r="J794" s="783"/>
      <c r="K794" s="783"/>
      <c r="L794" s="783"/>
      <c r="M794" s="782"/>
      <c r="N794" s="782"/>
      <c r="O794" s="782"/>
      <c r="P794" s="782"/>
      <c r="Q794" s="782"/>
      <c r="R794" s="782"/>
      <c r="S794" s="785"/>
      <c r="T794" s="784">
        <v>11.46</v>
      </c>
      <c r="U794" s="799">
        <v>29</v>
      </c>
      <c r="V794" s="782"/>
      <c r="W794" s="782"/>
      <c r="X794" s="784">
        <v>7.71</v>
      </c>
      <c r="Y794" s="782"/>
      <c r="Z794" s="783">
        <v>135</v>
      </c>
      <c r="AA794" s="782"/>
      <c r="AB794" s="783">
        <v>8.9</v>
      </c>
      <c r="AC794" s="783">
        <v>0.01</v>
      </c>
      <c r="AD794" s="784">
        <v>1068</v>
      </c>
      <c r="AE794" s="784">
        <v>9.6199999999999992</v>
      </c>
      <c r="AF794" s="784">
        <v>99.7</v>
      </c>
      <c r="AG794" s="784">
        <v>4.04</v>
      </c>
      <c r="AH794" s="798"/>
    </row>
    <row r="795" spans="1:34" x14ac:dyDescent="0.25">
      <c r="A795" s="782" t="s">
        <v>111</v>
      </c>
      <c r="B795" s="783" t="s">
        <v>105</v>
      </c>
      <c r="C795" s="783" t="s">
        <v>105</v>
      </c>
      <c r="D795" s="795">
        <v>41372</v>
      </c>
      <c r="E795" s="795" t="s">
        <v>153</v>
      </c>
      <c r="F795" s="796">
        <v>0.44513888888888886</v>
      </c>
      <c r="G795" s="783" t="s">
        <v>96</v>
      </c>
      <c r="H795" s="783" t="s">
        <v>19</v>
      </c>
      <c r="I795" s="783" t="s">
        <v>93</v>
      </c>
      <c r="J795" s="783"/>
      <c r="K795" s="783"/>
      <c r="L795" s="783"/>
      <c r="M795" s="782"/>
      <c r="N795" s="782"/>
      <c r="O795" s="782"/>
      <c r="P795" s="782"/>
      <c r="Q795" s="782"/>
      <c r="R795" s="782"/>
      <c r="S795" s="785"/>
      <c r="T795" s="797"/>
      <c r="U795" s="799">
        <v>10</v>
      </c>
      <c r="V795" s="782"/>
      <c r="W795" s="782"/>
      <c r="X795" s="797"/>
      <c r="Y795" s="782"/>
      <c r="Z795" s="798"/>
      <c r="AA795" s="782"/>
      <c r="AB795" s="798"/>
      <c r="AC795" s="798"/>
      <c r="AD795" s="797"/>
      <c r="AE795" s="797"/>
      <c r="AF795" s="797"/>
      <c r="AG795" s="784">
        <v>1.82</v>
      </c>
      <c r="AH795" s="798"/>
    </row>
    <row r="796" spans="1:34" x14ac:dyDescent="0.25">
      <c r="A796" s="782" t="s">
        <v>111</v>
      </c>
      <c r="B796" s="783" t="s">
        <v>105</v>
      </c>
      <c r="C796" s="783" t="s">
        <v>105</v>
      </c>
      <c r="D796" s="795">
        <v>41372</v>
      </c>
      <c r="E796" s="795" t="s">
        <v>153</v>
      </c>
      <c r="F796" s="796">
        <v>0.44444444444444442</v>
      </c>
      <c r="G796" s="783" t="s">
        <v>96</v>
      </c>
      <c r="H796" s="783" t="s">
        <v>93</v>
      </c>
      <c r="I796" s="783" t="s">
        <v>93</v>
      </c>
      <c r="J796" s="783"/>
      <c r="K796" s="783"/>
      <c r="L796" s="783"/>
      <c r="M796" s="782"/>
      <c r="N796" s="782"/>
      <c r="O796" s="782"/>
      <c r="P796" s="782"/>
      <c r="Q796" s="782"/>
      <c r="R796" s="782"/>
      <c r="S796" s="785"/>
      <c r="T796" s="784">
        <v>11.69</v>
      </c>
      <c r="U796" s="799">
        <v>15</v>
      </c>
      <c r="V796" s="782"/>
      <c r="W796" s="782"/>
      <c r="X796" s="784">
        <v>7.79</v>
      </c>
      <c r="Y796" s="782"/>
      <c r="Z796" s="783">
        <v>157</v>
      </c>
      <c r="AA796" s="782"/>
      <c r="AB796" s="783">
        <v>19.399999999999999</v>
      </c>
      <c r="AC796" s="783">
        <v>0</v>
      </c>
      <c r="AD796" s="784">
        <v>563</v>
      </c>
      <c r="AE796" s="784">
        <v>15.25</v>
      </c>
      <c r="AF796" s="784">
        <v>116.4</v>
      </c>
      <c r="AG796" s="784">
        <v>1.88</v>
      </c>
      <c r="AH796" s="798"/>
    </row>
    <row r="797" spans="1:34" x14ac:dyDescent="0.25">
      <c r="A797" s="782" t="s">
        <v>111</v>
      </c>
      <c r="B797" s="783" t="s">
        <v>105</v>
      </c>
      <c r="C797" s="783" t="s">
        <v>105</v>
      </c>
      <c r="D797" s="795">
        <v>41379</v>
      </c>
      <c r="E797" s="795" t="s">
        <v>153</v>
      </c>
      <c r="F797" s="796">
        <v>0.48402777777777778</v>
      </c>
      <c r="G797" s="783" t="s">
        <v>98</v>
      </c>
      <c r="H797" s="783" t="s">
        <v>93</v>
      </c>
      <c r="I797" s="783" t="s">
        <v>93</v>
      </c>
      <c r="J797" s="783"/>
      <c r="K797" s="783"/>
      <c r="L797" s="783"/>
      <c r="M797" s="782"/>
      <c r="N797" s="782"/>
      <c r="O797" s="782"/>
      <c r="P797" s="782"/>
      <c r="Q797" s="782"/>
      <c r="R797" s="782"/>
      <c r="S797" s="785"/>
      <c r="T797" s="784">
        <v>8.76</v>
      </c>
      <c r="U797" s="799">
        <v>5</v>
      </c>
      <c r="V797" s="782"/>
      <c r="W797" s="782"/>
      <c r="X797" s="784">
        <v>7.98</v>
      </c>
      <c r="Y797" s="782"/>
      <c r="Z797" s="783">
        <v>159</v>
      </c>
      <c r="AA797" s="782"/>
      <c r="AB797" s="783">
        <v>24.8</v>
      </c>
      <c r="AC797" s="783">
        <v>0</v>
      </c>
      <c r="AD797" s="784">
        <v>333</v>
      </c>
      <c r="AE797" s="784">
        <v>16.2</v>
      </c>
      <c r="AF797" s="784">
        <v>89.3</v>
      </c>
      <c r="AG797" s="784">
        <v>1.63</v>
      </c>
      <c r="AH797" s="798"/>
    </row>
    <row r="798" spans="1:34" x14ac:dyDescent="0.25">
      <c r="A798" s="782" t="s">
        <v>111</v>
      </c>
      <c r="B798" s="783" t="s">
        <v>105</v>
      </c>
      <c r="C798" s="783" t="s">
        <v>105</v>
      </c>
      <c r="D798" s="795">
        <v>41388</v>
      </c>
      <c r="E798" s="795" t="s">
        <v>153</v>
      </c>
      <c r="F798" s="796">
        <v>0.48958333333333331</v>
      </c>
      <c r="G798" s="783" t="s">
        <v>96</v>
      </c>
      <c r="H798" s="783" t="s">
        <v>93</v>
      </c>
      <c r="I798" s="783" t="s">
        <v>93</v>
      </c>
      <c r="J798" s="783"/>
      <c r="K798" s="783"/>
      <c r="L798" s="783"/>
      <c r="M798" s="782"/>
      <c r="N798" s="782"/>
      <c r="O798" s="782"/>
      <c r="P798" s="782"/>
      <c r="Q798" s="782"/>
      <c r="R798" s="782"/>
      <c r="S798" s="785"/>
      <c r="T798" s="784">
        <v>12.12</v>
      </c>
      <c r="U798" s="799">
        <v>45</v>
      </c>
      <c r="V798" s="782"/>
      <c r="W798" s="782"/>
      <c r="X798" s="784">
        <v>8.11</v>
      </c>
      <c r="Y798" s="782"/>
      <c r="Z798" s="783">
        <v>155</v>
      </c>
      <c r="AA798" s="782"/>
      <c r="AB798" s="783">
        <v>8.8000000000000007</v>
      </c>
      <c r="AC798" s="783">
        <v>0.2</v>
      </c>
      <c r="AD798" s="784">
        <v>596</v>
      </c>
      <c r="AE798" s="784">
        <v>13.75</v>
      </c>
      <c r="AF798" s="784">
        <v>117</v>
      </c>
      <c r="AG798" s="784">
        <v>1.89</v>
      </c>
      <c r="AH798" s="798"/>
    </row>
    <row r="799" spans="1:34" x14ac:dyDescent="0.25">
      <c r="A799" s="782" t="s">
        <v>111</v>
      </c>
      <c r="B799" s="783" t="s">
        <v>105</v>
      </c>
      <c r="C799" s="783" t="s">
        <v>105</v>
      </c>
      <c r="D799" s="795">
        <v>41394</v>
      </c>
      <c r="E799" s="795" t="s">
        <v>153</v>
      </c>
      <c r="F799" s="796">
        <v>0.41875000000000001</v>
      </c>
      <c r="G799" s="783" t="s">
        <v>96</v>
      </c>
      <c r="H799" s="783" t="s">
        <v>93</v>
      </c>
      <c r="I799" s="783" t="s">
        <v>93</v>
      </c>
      <c r="J799" s="783"/>
      <c r="K799" s="783"/>
      <c r="L799" s="783"/>
      <c r="M799" s="782"/>
      <c r="N799" s="782"/>
      <c r="O799" s="782"/>
      <c r="P799" s="782"/>
      <c r="Q799" s="782"/>
      <c r="R799" s="782"/>
      <c r="S799" s="785"/>
      <c r="T799" s="784">
        <v>9.5299999999999994</v>
      </c>
      <c r="U799" s="799">
        <v>25</v>
      </c>
      <c r="V799" s="782"/>
      <c r="W799" s="782"/>
      <c r="X799" s="784">
        <v>7.8</v>
      </c>
      <c r="Y799" s="782"/>
      <c r="Z799" s="783">
        <v>145</v>
      </c>
      <c r="AA799" s="782"/>
      <c r="AB799" s="783">
        <v>19.100000000000001</v>
      </c>
      <c r="AC799" s="783">
        <v>0</v>
      </c>
      <c r="AD799" s="784">
        <v>1338</v>
      </c>
      <c r="AE799" s="784">
        <v>15.37</v>
      </c>
      <c r="AF799" s="784">
        <v>95.2</v>
      </c>
      <c r="AG799" s="784">
        <v>4.97</v>
      </c>
      <c r="AH799" s="798"/>
    </row>
    <row r="800" spans="1:34" x14ac:dyDescent="0.25">
      <c r="A800" s="782" t="s">
        <v>111</v>
      </c>
      <c r="B800" s="783" t="s">
        <v>105</v>
      </c>
      <c r="C800" s="783" t="s">
        <v>105</v>
      </c>
      <c r="D800" s="795">
        <v>41394</v>
      </c>
      <c r="E800" s="795" t="s">
        <v>153</v>
      </c>
      <c r="F800" s="796">
        <v>0.41875000000000001</v>
      </c>
      <c r="G800" s="783" t="s">
        <v>96</v>
      </c>
      <c r="H800" s="783" t="s">
        <v>19</v>
      </c>
      <c r="I800" s="783" t="s">
        <v>93</v>
      </c>
      <c r="J800" s="783"/>
      <c r="K800" s="783"/>
      <c r="L800" s="783"/>
      <c r="M800" s="782"/>
      <c r="N800" s="782"/>
      <c r="O800" s="782"/>
      <c r="P800" s="782"/>
      <c r="Q800" s="782"/>
      <c r="R800" s="782"/>
      <c r="S800" s="785"/>
      <c r="T800" s="797"/>
      <c r="U800" s="799">
        <v>26</v>
      </c>
      <c r="V800" s="782"/>
      <c r="W800" s="782"/>
      <c r="X800" s="797"/>
      <c r="Y800" s="782"/>
      <c r="Z800" s="798"/>
      <c r="AA800" s="782"/>
      <c r="AB800" s="798"/>
      <c r="AC800" s="798"/>
      <c r="AD800" s="797"/>
      <c r="AE800" s="797"/>
      <c r="AF800" s="797"/>
      <c r="AG800" s="784">
        <v>4.91</v>
      </c>
      <c r="AH800" s="798"/>
    </row>
    <row r="801" spans="1:34" x14ac:dyDescent="0.25">
      <c r="A801" s="782" t="s">
        <v>111</v>
      </c>
      <c r="B801" s="783" t="s">
        <v>105</v>
      </c>
      <c r="C801" s="783" t="s">
        <v>105</v>
      </c>
      <c r="D801" s="795">
        <v>41401</v>
      </c>
      <c r="E801" s="795" t="s">
        <v>153</v>
      </c>
      <c r="F801" s="796">
        <v>0.43402777777777779</v>
      </c>
      <c r="G801" s="783" t="s">
        <v>96</v>
      </c>
      <c r="H801" s="783" t="s">
        <v>93</v>
      </c>
      <c r="I801" s="783" t="s">
        <v>93</v>
      </c>
      <c r="J801" s="783"/>
      <c r="K801" s="783"/>
      <c r="L801" s="783"/>
      <c r="M801" s="782"/>
      <c r="N801" s="782"/>
      <c r="O801" s="782"/>
      <c r="P801" s="782"/>
      <c r="Q801" s="782"/>
      <c r="R801" s="782"/>
      <c r="S801" s="785"/>
      <c r="T801" s="784">
        <v>10.65</v>
      </c>
      <c r="U801" s="799">
        <v>18</v>
      </c>
      <c r="V801" s="782"/>
      <c r="W801" s="782"/>
      <c r="X801" s="784">
        <v>7.79</v>
      </c>
      <c r="Y801" s="782"/>
      <c r="Z801" s="783">
        <v>155</v>
      </c>
      <c r="AA801" s="782"/>
      <c r="AB801" s="783">
        <v>21</v>
      </c>
      <c r="AC801" s="783">
        <v>0</v>
      </c>
      <c r="AD801" s="784">
        <v>977.2</v>
      </c>
      <c r="AE801" s="784">
        <v>13.77</v>
      </c>
      <c r="AF801" s="784">
        <v>102.9</v>
      </c>
      <c r="AG801" s="784">
        <v>2.5</v>
      </c>
      <c r="AH801" s="798"/>
    </row>
    <row r="802" spans="1:34" x14ac:dyDescent="0.25">
      <c r="A802" s="782" t="s">
        <v>111</v>
      </c>
      <c r="B802" s="783" t="s">
        <v>105</v>
      </c>
      <c r="C802" s="783" t="s">
        <v>105</v>
      </c>
      <c r="D802" s="795">
        <v>41408</v>
      </c>
      <c r="E802" s="795" t="s">
        <v>153</v>
      </c>
      <c r="F802" s="796">
        <v>0.51180555555555551</v>
      </c>
      <c r="G802" s="783" t="s">
        <v>98</v>
      </c>
      <c r="H802" s="783" t="s">
        <v>93</v>
      </c>
      <c r="I802" s="783" t="s">
        <v>93</v>
      </c>
      <c r="J802" s="783"/>
      <c r="K802" s="783"/>
      <c r="L802" s="783"/>
      <c r="M802" s="782"/>
      <c r="N802" s="782"/>
      <c r="O802" s="782"/>
      <c r="P802" s="782"/>
      <c r="Q802" s="782"/>
      <c r="R802" s="782"/>
      <c r="S802" s="785"/>
      <c r="T802" s="784">
        <v>11.12</v>
      </c>
      <c r="U802" s="799">
        <v>8</v>
      </c>
      <c r="V802" s="782"/>
      <c r="W802" s="782"/>
      <c r="X802" s="784">
        <v>7.89</v>
      </c>
      <c r="Y802" s="782"/>
      <c r="Z802" s="783">
        <v>180</v>
      </c>
      <c r="AA802" s="782"/>
      <c r="AB802" s="783">
        <v>30.6</v>
      </c>
      <c r="AC802" s="783">
        <v>0</v>
      </c>
      <c r="AD802" s="784">
        <v>214.5</v>
      </c>
      <c r="AE802" s="784">
        <v>19.46</v>
      </c>
      <c r="AF802" s="784">
        <v>120.8</v>
      </c>
      <c r="AG802" s="784">
        <v>1.17</v>
      </c>
      <c r="AH802" s="798"/>
    </row>
    <row r="803" spans="1:34" x14ac:dyDescent="0.25">
      <c r="A803" s="782" t="s">
        <v>111</v>
      </c>
      <c r="B803" s="783" t="s">
        <v>105</v>
      </c>
      <c r="C803" s="783" t="s">
        <v>105</v>
      </c>
      <c r="D803" s="795">
        <v>41415</v>
      </c>
      <c r="E803" s="795" t="s">
        <v>153</v>
      </c>
      <c r="F803" s="796">
        <v>0.43055555555555558</v>
      </c>
      <c r="G803" s="783" t="s">
        <v>96</v>
      </c>
      <c r="H803" s="783" t="s">
        <v>93</v>
      </c>
      <c r="I803" s="783" t="s">
        <v>93</v>
      </c>
      <c r="J803" s="783"/>
      <c r="K803" s="783"/>
      <c r="L803" s="783"/>
      <c r="M803" s="782"/>
      <c r="N803" s="782"/>
      <c r="O803" s="782"/>
      <c r="P803" s="782"/>
      <c r="Q803" s="782"/>
      <c r="R803" s="782"/>
      <c r="S803" s="785"/>
      <c r="T803" s="784">
        <v>9</v>
      </c>
      <c r="U803" s="799">
        <v>68</v>
      </c>
      <c r="V803" s="782"/>
      <c r="W803" s="782"/>
      <c r="X803" s="784">
        <v>7.6</v>
      </c>
      <c r="Y803" s="782"/>
      <c r="Z803" s="783">
        <v>208</v>
      </c>
      <c r="AA803" s="782"/>
      <c r="AB803" s="783">
        <v>20.7</v>
      </c>
      <c r="AC803" s="783">
        <v>0.75</v>
      </c>
      <c r="AD803" s="784">
        <v>170.2</v>
      </c>
      <c r="AE803" s="784">
        <v>20.41</v>
      </c>
      <c r="AF803" s="784">
        <v>99.9</v>
      </c>
      <c r="AG803" s="784">
        <v>2.19</v>
      </c>
      <c r="AH803" s="798"/>
    </row>
    <row r="804" spans="1:34" x14ac:dyDescent="0.25">
      <c r="A804" s="782" t="s">
        <v>111</v>
      </c>
      <c r="B804" s="783" t="s">
        <v>105</v>
      </c>
      <c r="C804" s="783" t="s">
        <v>105</v>
      </c>
      <c r="D804" s="795">
        <v>41422</v>
      </c>
      <c r="E804" s="795" t="s">
        <v>153</v>
      </c>
      <c r="F804" s="796">
        <v>0.44097222222222221</v>
      </c>
      <c r="G804" s="783" t="s">
        <v>96</v>
      </c>
      <c r="H804" s="783" t="s">
        <v>93</v>
      </c>
      <c r="I804" s="783" t="s">
        <v>93</v>
      </c>
      <c r="J804" s="783"/>
      <c r="K804" s="783"/>
      <c r="L804" s="783"/>
      <c r="M804" s="782"/>
      <c r="N804" s="782"/>
      <c r="O804" s="782"/>
      <c r="P804" s="782"/>
      <c r="Q804" s="782"/>
      <c r="R804" s="782"/>
      <c r="S804" s="785"/>
      <c r="T804" s="784">
        <v>9.91</v>
      </c>
      <c r="U804" s="799">
        <v>17</v>
      </c>
      <c r="V804" s="782"/>
      <c r="W804" s="782"/>
      <c r="X804" s="784">
        <v>7.83</v>
      </c>
      <c r="Y804" s="782"/>
      <c r="Z804" s="783">
        <v>169</v>
      </c>
      <c r="AA804" s="782"/>
      <c r="AB804" s="783">
        <v>25.4</v>
      </c>
      <c r="AC804" s="783">
        <v>0</v>
      </c>
      <c r="AD804" s="784">
        <v>177.9</v>
      </c>
      <c r="AE804" s="784">
        <v>22.61</v>
      </c>
      <c r="AF804" s="784">
        <v>114.7</v>
      </c>
      <c r="AG804" s="784">
        <v>1.64</v>
      </c>
      <c r="AH804" s="798"/>
    </row>
    <row r="805" spans="1:34" x14ac:dyDescent="0.25">
      <c r="A805" s="782" t="s">
        <v>111</v>
      </c>
      <c r="B805" s="783" t="s">
        <v>105</v>
      </c>
      <c r="C805" s="783" t="s">
        <v>105</v>
      </c>
      <c r="D805" s="795">
        <v>41429</v>
      </c>
      <c r="E805" s="795" t="s">
        <v>153</v>
      </c>
      <c r="F805" s="796">
        <v>0.4284722222222222</v>
      </c>
      <c r="G805" s="783" t="s">
        <v>96</v>
      </c>
      <c r="H805" s="783" t="s">
        <v>93</v>
      </c>
      <c r="I805" s="783" t="s">
        <v>93</v>
      </c>
      <c r="J805" s="783"/>
      <c r="K805" s="783"/>
      <c r="L805" s="783"/>
      <c r="M805" s="782"/>
      <c r="N805" s="782"/>
      <c r="O805" s="782"/>
      <c r="P805" s="782"/>
      <c r="Q805" s="782"/>
      <c r="R805" s="782"/>
      <c r="S805" s="785"/>
      <c r="T805" s="784">
        <v>9.1199999999999992</v>
      </c>
      <c r="U805" s="799">
        <v>58</v>
      </c>
      <c r="V805" s="782"/>
      <c r="W805" s="782"/>
      <c r="X805" s="784">
        <v>7.61</v>
      </c>
      <c r="Y805" s="782"/>
      <c r="Z805" s="783">
        <v>142</v>
      </c>
      <c r="AA805" s="782"/>
      <c r="AB805" s="783">
        <v>22.9</v>
      </c>
      <c r="AC805" s="783">
        <v>0</v>
      </c>
      <c r="AD805" s="797"/>
      <c r="AE805" s="784">
        <v>17.920000000000002</v>
      </c>
      <c r="AF805" s="784">
        <v>96.4</v>
      </c>
      <c r="AG805" s="784">
        <v>5.67</v>
      </c>
      <c r="AH805" s="798"/>
    </row>
    <row r="806" spans="1:34" x14ac:dyDescent="0.25">
      <c r="A806" s="782" t="s">
        <v>111</v>
      </c>
      <c r="B806" s="783" t="s">
        <v>105</v>
      </c>
      <c r="C806" s="783" t="s">
        <v>105</v>
      </c>
      <c r="D806" s="795">
        <v>41436</v>
      </c>
      <c r="E806" s="795" t="s">
        <v>153</v>
      </c>
      <c r="F806" s="796">
        <v>0.44444444444444442</v>
      </c>
      <c r="G806" s="783" t="s">
        <v>106</v>
      </c>
      <c r="H806" s="783" t="s">
        <v>93</v>
      </c>
      <c r="I806" s="783" t="s">
        <v>93</v>
      </c>
      <c r="J806" s="783"/>
      <c r="K806" s="783"/>
      <c r="L806" s="783"/>
      <c r="M806" s="782"/>
      <c r="N806" s="782"/>
      <c r="O806" s="782"/>
      <c r="P806" s="782"/>
      <c r="Q806" s="782"/>
      <c r="R806" s="782"/>
      <c r="S806" s="785"/>
      <c r="T806" s="784">
        <v>8.3000000000000007</v>
      </c>
      <c r="U806" s="799">
        <v>30</v>
      </c>
      <c r="V806" s="782"/>
      <c r="W806" s="782"/>
      <c r="X806" s="784">
        <v>7.74</v>
      </c>
      <c r="Y806" s="782"/>
      <c r="Z806" s="783">
        <v>187</v>
      </c>
      <c r="AA806" s="782"/>
      <c r="AB806" s="783">
        <v>32.5</v>
      </c>
      <c r="AC806" s="783">
        <v>0</v>
      </c>
      <c r="AD806" s="784">
        <v>216</v>
      </c>
      <c r="AE806" s="784">
        <v>22.87</v>
      </c>
      <c r="AF806" s="784">
        <v>96.4</v>
      </c>
      <c r="AG806" s="784">
        <v>2.06</v>
      </c>
      <c r="AH806" s="798"/>
    </row>
    <row r="807" spans="1:34" x14ac:dyDescent="0.25">
      <c r="A807" s="782" t="s">
        <v>111</v>
      </c>
      <c r="B807" s="783" t="s">
        <v>105</v>
      </c>
      <c r="C807" s="783" t="s">
        <v>105</v>
      </c>
      <c r="D807" s="795">
        <v>41443</v>
      </c>
      <c r="E807" s="795" t="s">
        <v>153</v>
      </c>
      <c r="F807" s="796">
        <v>0.44097222222222221</v>
      </c>
      <c r="G807" s="783" t="s">
        <v>106</v>
      </c>
      <c r="H807" s="783" t="s">
        <v>93</v>
      </c>
      <c r="I807" s="783" t="s">
        <v>93</v>
      </c>
      <c r="J807" s="783"/>
      <c r="K807" s="783"/>
      <c r="L807" s="783"/>
      <c r="M807" s="782"/>
      <c r="N807" s="782"/>
      <c r="O807" s="782"/>
      <c r="P807" s="782"/>
      <c r="Q807" s="782"/>
      <c r="R807" s="782"/>
      <c r="S807" s="785"/>
      <c r="T807" s="784">
        <v>7.33</v>
      </c>
      <c r="U807" s="799">
        <v>29</v>
      </c>
      <c r="V807" s="782"/>
      <c r="W807" s="782"/>
      <c r="X807" s="784">
        <v>7.7</v>
      </c>
      <c r="Y807" s="782"/>
      <c r="Z807" s="783">
        <v>202</v>
      </c>
      <c r="AA807" s="782"/>
      <c r="AB807" s="783">
        <v>27</v>
      </c>
      <c r="AC807" s="783">
        <v>0.1</v>
      </c>
      <c r="AD807" s="784">
        <v>102.4</v>
      </c>
      <c r="AE807" s="784">
        <v>24.4</v>
      </c>
      <c r="AF807" s="784">
        <v>87.7</v>
      </c>
      <c r="AG807" s="784">
        <v>1.55</v>
      </c>
      <c r="AH807" s="798"/>
    </row>
    <row r="808" spans="1:34" x14ac:dyDescent="0.25">
      <c r="A808" s="782" t="s">
        <v>111</v>
      </c>
      <c r="B808" s="783" t="s">
        <v>105</v>
      </c>
      <c r="C808" s="783" t="s">
        <v>105</v>
      </c>
      <c r="D808" s="795">
        <v>41450</v>
      </c>
      <c r="E808" s="795" t="s">
        <v>153</v>
      </c>
      <c r="F808" s="796">
        <v>0.44722222222222224</v>
      </c>
      <c r="G808" s="783" t="s">
        <v>106</v>
      </c>
      <c r="H808" s="783" t="s">
        <v>93</v>
      </c>
      <c r="I808" s="783" t="s">
        <v>93</v>
      </c>
      <c r="J808" s="783"/>
      <c r="K808" s="783"/>
      <c r="L808" s="783"/>
      <c r="M808" s="782"/>
      <c r="N808" s="782"/>
      <c r="O808" s="782"/>
      <c r="P808" s="782"/>
      <c r="Q808" s="782"/>
      <c r="R808" s="782"/>
      <c r="S808" s="785"/>
      <c r="T808" s="784">
        <v>7.81</v>
      </c>
      <c r="U808" s="799">
        <v>18</v>
      </c>
      <c r="V808" s="782"/>
      <c r="W808" s="782"/>
      <c r="X808" s="784">
        <v>7.66</v>
      </c>
      <c r="Y808" s="782"/>
      <c r="Z808" s="783">
        <v>237</v>
      </c>
      <c r="AA808" s="782"/>
      <c r="AB808" s="783">
        <v>30.4</v>
      </c>
      <c r="AC808" s="783">
        <v>0</v>
      </c>
      <c r="AD808" s="784">
        <v>33.9</v>
      </c>
      <c r="AE808" s="784">
        <v>27.5</v>
      </c>
      <c r="AF808" s="784">
        <v>98.8</v>
      </c>
      <c r="AG808" s="784">
        <v>0.86</v>
      </c>
      <c r="AH808" s="798"/>
    </row>
    <row r="809" spans="1:34" x14ac:dyDescent="0.25">
      <c r="A809" s="782" t="s">
        <v>111</v>
      </c>
      <c r="B809" s="783" t="s">
        <v>105</v>
      </c>
      <c r="C809" s="783" t="s">
        <v>105</v>
      </c>
      <c r="D809" s="795">
        <v>41457</v>
      </c>
      <c r="E809" s="795" t="s">
        <v>153</v>
      </c>
      <c r="F809" s="796">
        <v>0.48958333333333331</v>
      </c>
      <c r="G809" s="783" t="s">
        <v>106</v>
      </c>
      <c r="H809" s="783" t="s">
        <v>93</v>
      </c>
      <c r="I809" s="783" t="s">
        <v>93</v>
      </c>
      <c r="J809" s="783"/>
      <c r="K809" s="783"/>
      <c r="L809" s="783"/>
      <c r="M809" s="782"/>
      <c r="N809" s="782"/>
      <c r="O809" s="782"/>
      <c r="P809" s="782"/>
      <c r="Q809" s="782"/>
      <c r="R809" s="782"/>
      <c r="S809" s="785"/>
      <c r="T809" s="784">
        <v>7.47</v>
      </c>
      <c r="U809" s="799">
        <v>5</v>
      </c>
      <c r="V809" s="782"/>
      <c r="W809" s="782"/>
      <c r="X809" s="784">
        <v>7.74</v>
      </c>
      <c r="Y809" s="782"/>
      <c r="Z809" s="783">
        <v>229</v>
      </c>
      <c r="AA809" s="782"/>
      <c r="AB809" s="783">
        <v>26.7</v>
      </c>
      <c r="AC809" s="783">
        <v>0</v>
      </c>
      <c r="AD809" s="784">
        <v>18</v>
      </c>
      <c r="AE809" s="784">
        <v>24.52</v>
      </c>
      <c r="AF809" s="784">
        <v>89.8</v>
      </c>
      <c r="AG809" s="784">
        <v>1.19</v>
      </c>
      <c r="AH809" s="798"/>
    </row>
    <row r="810" spans="1:34" x14ac:dyDescent="0.25">
      <c r="A810" s="782" t="s">
        <v>111</v>
      </c>
      <c r="B810" s="783" t="s">
        <v>105</v>
      </c>
      <c r="C810" s="783" t="s">
        <v>105</v>
      </c>
      <c r="D810" s="795">
        <v>41465</v>
      </c>
      <c r="E810" s="795" t="s">
        <v>153</v>
      </c>
      <c r="F810" s="796">
        <v>0.40763888888888888</v>
      </c>
      <c r="G810" s="783" t="s">
        <v>106</v>
      </c>
      <c r="H810" s="783" t="s">
        <v>93</v>
      </c>
      <c r="I810" s="783" t="s">
        <v>93</v>
      </c>
      <c r="J810" s="783"/>
      <c r="K810" s="783"/>
      <c r="L810" s="783"/>
      <c r="M810" s="782"/>
      <c r="N810" s="782"/>
      <c r="O810" s="782"/>
      <c r="P810" s="782"/>
      <c r="Q810" s="782"/>
      <c r="R810" s="782"/>
      <c r="S810" s="785"/>
      <c r="T810" s="784">
        <v>7.91</v>
      </c>
      <c r="U810" s="799">
        <v>11</v>
      </c>
      <c r="V810" s="782"/>
      <c r="W810" s="782"/>
      <c r="X810" s="784">
        <v>7.55</v>
      </c>
      <c r="Y810" s="782"/>
      <c r="Z810" s="783">
        <v>224</v>
      </c>
      <c r="AA810" s="782"/>
      <c r="AB810" s="783">
        <v>31</v>
      </c>
      <c r="AC810" s="783">
        <v>0</v>
      </c>
      <c r="AD810" s="784">
        <v>7.2</v>
      </c>
      <c r="AE810" s="784">
        <v>26.36</v>
      </c>
      <c r="AF810" s="784">
        <v>98.2</v>
      </c>
      <c r="AG810" s="784">
        <v>0.87</v>
      </c>
      <c r="AH810" s="798"/>
    </row>
    <row r="811" spans="1:34" x14ac:dyDescent="0.25">
      <c r="A811" s="782" t="s">
        <v>111</v>
      </c>
      <c r="B811" s="783" t="s">
        <v>105</v>
      </c>
      <c r="C811" s="783" t="s">
        <v>105</v>
      </c>
      <c r="D811" s="795">
        <v>41472</v>
      </c>
      <c r="E811" s="795" t="s">
        <v>153</v>
      </c>
      <c r="F811" s="796">
        <v>0.43472222222222223</v>
      </c>
      <c r="G811" s="783" t="s">
        <v>98</v>
      </c>
      <c r="H811" s="783" t="s">
        <v>93</v>
      </c>
      <c r="I811" s="783" t="s">
        <v>93</v>
      </c>
      <c r="J811" s="783"/>
      <c r="K811" s="783"/>
      <c r="L811" s="783"/>
      <c r="M811" s="782"/>
      <c r="N811" s="782"/>
      <c r="O811" s="782"/>
      <c r="P811" s="782"/>
      <c r="Q811" s="782"/>
      <c r="R811" s="782"/>
      <c r="S811" s="785"/>
      <c r="T811" s="784">
        <v>6.22</v>
      </c>
      <c r="U811" s="799">
        <v>152</v>
      </c>
      <c r="V811" s="782"/>
      <c r="W811" s="782"/>
      <c r="X811" s="784">
        <v>7.48</v>
      </c>
      <c r="Y811" s="782"/>
      <c r="Z811" s="783">
        <v>226</v>
      </c>
      <c r="AA811" s="782"/>
      <c r="AB811" s="783">
        <v>25.8</v>
      </c>
      <c r="AC811" s="783">
        <v>0.1</v>
      </c>
      <c r="AD811" s="784">
        <v>4.9000000000000004</v>
      </c>
      <c r="AE811" s="784">
        <v>25.85</v>
      </c>
      <c r="AF811" s="784">
        <v>76.5</v>
      </c>
      <c r="AG811" s="784">
        <v>1.33</v>
      </c>
      <c r="AH811" s="798"/>
    </row>
    <row r="812" spans="1:34" x14ac:dyDescent="0.25">
      <c r="A812" s="782" t="s">
        <v>111</v>
      </c>
      <c r="B812" s="783" t="s">
        <v>105</v>
      </c>
      <c r="C812" s="783" t="s">
        <v>105</v>
      </c>
      <c r="D812" s="795">
        <v>41477</v>
      </c>
      <c r="E812" s="795" t="s">
        <v>153</v>
      </c>
      <c r="F812" s="796">
        <v>0.48194444444444445</v>
      </c>
      <c r="G812" s="783" t="s">
        <v>98</v>
      </c>
      <c r="H812" s="783" t="s">
        <v>93</v>
      </c>
      <c r="I812" s="783" t="s">
        <v>93</v>
      </c>
      <c r="J812" s="783"/>
      <c r="K812" s="783"/>
      <c r="L812" s="783"/>
      <c r="M812" s="782"/>
      <c r="N812" s="782"/>
      <c r="O812" s="782"/>
      <c r="P812" s="782"/>
      <c r="Q812" s="782"/>
      <c r="R812" s="782"/>
      <c r="S812" s="785"/>
      <c r="T812" s="784">
        <v>6.37</v>
      </c>
      <c r="U812" s="799">
        <v>42</v>
      </c>
      <c r="V812" s="782"/>
      <c r="W812" s="782"/>
      <c r="X812" s="784">
        <v>7.66</v>
      </c>
      <c r="Y812" s="782"/>
      <c r="Z812" s="783">
        <v>198</v>
      </c>
      <c r="AA812" s="782"/>
      <c r="AB812" s="783">
        <v>27.6</v>
      </c>
      <c r="AC812" s="783">
        <v>0.1</v>
      </c>
      <c r="AD812" s="784">
        <v>31.8</v>
      </c>
      <c r="AE812" s="784">
        <v>26.23</v>
      </c>
      <c r="AF812" s="784">
        <v>78.8</v>
      </c>
      <c r="AG812" s="784">
        <v>1</v>
      </c>
      <c r="AH812" s="798"/>
    </row>
    <row r="813" spans="1:34" x14ac:dyDescent="0.25">
      <c r="A813" s="782" t="s">
        <v>111</v>
      </c>
      <c r="B813" s="783" t="s">
        <v>105</v>
      </c>
      <c r="C813" s="783" t="s">
        <v>105</v>
      </c>
      <c r="D813" s="795">
        <v>41484</v>
      </c>
      <c r="E813" s="795" t="s">
        <v>153</v>
      </c>
      <c r="F813" s="796">
        <v>0.4861111111111111</v>
      </c>
      <c r="G813" s="783" t="s">
        <v>106</v>
      </c>
      <c r="H813" s="783" t="s">
        <v>93</v>
      </c>
      <c r="I813" s="783" t="s">
        <v>93</v>
      </c>
      <c r="J813" s="783"/>
      <c r="K813" s="783"/>
      <c r="L813" s="783"/>
      <c r="M813" s="782"/>
      <c r="N813" s="782"/>
      <c r="O813" s="782"/>
      <c r="P813" s="782"/>
      <c r="Q813" s="782"/>
      <c r="R813" s="782"/>
      <c r="S813" s="785"/>
      <c r="T813" s="784">
        <v>8.3800000000000008</v>
      </c>
      <c r="U813" s="799">
        <v>9</v>
      </c>
      <c r="V813" s="782"/>
      <c r="W813" s="782"/>
      <c r="X813" s="784">
        <v>7.7</v>
      </c>
      <c r="Y813" s="782"/>
      <c r="Z813" s="783">
        <v>271</v>
      </c>
      <c r="AA813" s="782"/>
      <c r="AB813" s="783">
        <v>31.3</v>
      </c>
      <c r="AC813" s="783">
        <v>0</v>
      </c>
      <c r="AD813" s="784">
        <v>35.200000000000003</v>
      </c>
      <c r="AE813" s="784">
        <v>25.58</v>
      </c>
      <c r="AF813" s="784">
        <v>102.6</v>
      </c>
      <c r="AG813" s="784">
        <v>0.69</v>
      </c>
      <c r="AH813" s="783">
        <v>5</v>
      </c>
    </row>
    <row r="814" spans="1:34" x14ac:dyDescent="0.25">
      <c r="A814" s="782" t="s">
        <v>111</v>
      </c>
      <c r="B814" s="783" t="s">
        <v>105</v>
      </c>
      <c r="C814" s="783" t="s">
        <v>105</v>
      </c>
      <c r="D814" s="795">
        <v>41487</v>
      </c>
      <c r="E814" s="795" t="s">
        <v>153</v>
      </c>
      <c r="F814" s="796">
        <v>0.46111111111111114</v>
      </c>
      <c r="G814" s="783" t="s">
        <v>106</v>
      </c>
      <c r="H814" s="783" t="s">
        <v>93</v>
      </c>
      <c r="I814" s="783" t="s">
        <v>93</v>
      </c>
      <c r="J814" s="783"/>
      <c r="K814" s="783"/>
      <c r="L814" s="783"/>
      <c r="M814" s="782"/>
      <c r="N814" s="782"/>
      <c r="O814" s="782"/>
      <c r="P814" s="782"/>
      <c r="Q814" s="782"/>
      <c r="R814" s="782"/>
      <c r="S814" s="785"/>
      <c r="T814" s="784">
        <v>7.12</v>
      </c>
      <c r="U814" s="799">
        <v>22</v>
      </c>
      <c r="V814" s="782"/>
      <c r="W814" s="782"/>
      <c r="X814" s="784">
        <v>7.77</v>
      </c>
      <c r="Y814" s="782"/>
      <c r="Z814" s="783">
        <v>226</v>
      </c>
      <c r="AA814" s="782"/>
      <c r="AB814" s="783">
        <v>25.3</v>
      </c>
      <c r="AC814" s="783">
        <v>0.5</v>
      </c>
      <c r="AD814" s="784">
        <v>16.100000000000001</v>
      </c>
      <c r="AE814" s="784">
        <v>26.33</v>
      </c>
      <c r="AF814" s="784">
        <v>88.4</v>
      </c>
      <c r="AG814" s="784">
        <v>0.78</v>
      </c>
      <c r="AH814" s="798"/>
    </row>
    <row r="815" spans="1:34" x14ac:dyDescent="0.25">
      <c r="A815" s="782" t="s">
        <v>111</v>
      </c>
      <c r="B815" s="783" t="s">
        <v>105</v>
      </c>
      <c r="C815" s="783" t="s">
        <v>105</v>
      </c>
      <c r="D815" s="795">
        <v>41492</v>
      </c>
      <c r="E815" s="795" t="s">
        <v>153</v>
      </c>
      <c r="F815" s="796">
        <v>0.42708333333333331</v>
      </c>
      <c r="G815" s="783" t="s">
        <v>106</v>
      </c>
      <c r="H815" s="783" t="s">
        <v>93</v>
      </c>
      <c r="I815" s="783" t="s">
        <v>93</v>
      </c>
      <c r="J815" s="783"/>
      <c r="K815" s="783"/>
      <c r="L815" s="783"/>
      <c r="M815" s="782"/>
      <c r="N815" s="782"/>
      <c r="O815" s="782"/>
      <c r="P815" s="782"/>
      <c r="Q815" s="782"/>
      <c r="R815" s="782"/>
      <c r="S815" s="785"/>
      <c r="T815" s="784">
        <v>7.26</v>
      </c>
      <c r="U815" s="799">
        <v>12</v>
      </c>
      <c r="V815" s="782"/>
      <c r="W815" s="782"/>
      <c r="X815" s="784">
        <v>7.77</v>
      </c>
      <c r="Y815" s="782"/>
      <c r="Z815" s="783">
        <v>234</v>
      </c>
      <c r="AA815" s="782"/>
      <c r="AB815" s="783">
        <v>27.5</v>
      </c>
      <c r="AC815" s="783">
        <v>0</v>
      </c>
      <c r="AD815" s="784">
        <v>44.3</v>
      </c>
      <c r="AE815" s="784">
        <v>26.41</v>
      </c>
      <c r="AF815" s="784">
        <v>90.2</v>
      </c>
      <c r="AG815" s="784">
        <v>0.89</v>
      </c>
      <c r="AH815" s="798"/>
    </row>
    <row r="816" spans="1:34" x14ac:dyDescent="0.25">
      <c r="A816" s="782" t="s">
        <v>111</v>
      </c>
      <c r="B816" s="783" t="s">
        <v>105</v>
      </c>
      <c r="C816" s="783" t="s">
        <v>105</v>
      </c>
      <c r="D816" s="795">
        <v>41499</v>
      </c>
      <c r="E816" s="795" t="s">
        <v>153</v>
      </c>
      <c r="F816" s="796">
        <v>0.44444444444444442</v>
      </c>
      <c r="G816" s="783" t="s">
        <v>96</v>
      </c>
      <c r="H816" s="783" t="s">
        <v>100</v>
      </c>
      <c r="I816" s="783" t="s">
        <v>93</v>
      </c>
      <c r="J816" s="783"/>
      <c r="K816" s="783"/>
      <c r="L816" s="783"/>
      <c r="M816" s="782"/>
      <c r="N816" s="782"/>
      <c r="O816" s="782"/>
      <c r="P816" s="782"/>
      <c r="Q816" s="782"/>
      <c r="R816" s="782"/>
      <c r="S816" s="785"/>
      <c r="T816" s="784">
        <v>7.91</v>
      </c>
      <c r="U816" s="799">
        <v>222</v>
      </c>
      <c r="V816" s="782"/>
      <c r="W816" s="782"/>
      <c r="X816" s="784">
        <v>7.65</v>
      </c>
      <c r="Y816" s="782"/>
      <c r="Z816" s="783">
        <v>175</v>
      </c>
      <c r="AA816" s="782"/>
      <c r="AB816" s="783">
        <v>23.2</v>
      </c>
      <c r="AC816" s="783">
        <v>1</v>
      </c>
      <c r="AD816" s="797"/>
      <c r="AE816" s="784">
        <v>21.74</v>
      </c>
      <c r="AF816" s="784">
        <v>90.1</v>
      </c>
      <c r="AG816" s="784">
        <v>7.07</v>
      </c>
      <c r="AH816" s="798"/>
    </row>
    <row r="817" spans="1:34" x14ac:dyDescent="0.25">
      <c r="A817" s="782" t="s">
        <v>111</v>
      </c>
      <c r="B817" s="783" t="s">
        <v>105</v>
      </c>
      <c r="C817" s="783" t="s">
        <v>105</v>
      </c>
      <c r="D817" s="795">
        <v>41506</v>
      </c>
      <c r="E817" s="795" t="s">
        <v>153</v>
      </c>
      <c r="F817" s="796">
        <v>0.47222222222222221</v>
      </c>
      <c r="G817" s="783" t="s">
        <v>106</v>
      </c>
      <c r="H817" s="783" t="s">
        <v>100</v>
      </c>
      <c r="I817" s="783" t="s">
        <v>93</v>
      </c>
      <c r="J817" s="783"/>
      <c r="K817" s="783"/>
      <c r="L817" s="783"/>
      <c r="M817" s="782"/>
      <c r="N817" s="782"/>
      <c r="O817" s="782"/>
      <c r="P817" s="782"/>
      <c r="Q817" s="782"/>
      <c r="R817" s="782"/>
      <c r="S817" s="785"/>
      <c r="T817" s="784">
        <v>8.69</v>
      </c>
      <c r="U817" s="799">
        <v>24</v>
      </c>
      <c r="V817" s="782"/>
      <c r="W817" s="782"/>
      <c r="X817" s="784">
        <v>7.84</v>
      </c>
      <c r="Y817" s="782"/>
      <c r="Z817" s="783">
        <v>202</v>
      </c>
      <c r="AA817" s="782"/>
      <c r="AB817" s="783">
        <v>28.4</v>
      </c>
      <c r="AC817" s="783">
        <v>0</v>
      </c>
      <c r="AD817" s="784">
        <v>184</v>
      </c>
      <c r="AE817" s="784">
        <v>23.68</v>
      </c>
      <c r="AF817" s="784">
        <v>102.3</v>
      </c>
      <c r="AG817" s="784">
        <v>1.24</v>
      </c>
      <c r="AH817" s="798"/>
    </row>
    <row r="818" spans="1:34" x14ac:dyDescent="0.25">
      <c r="A818" s="782" t="s">
        <v>111</v>
      </c>
      <c r="B818" s="783" t="s">
        <v>105</v>
      </c>
      <c r="C818" s="783" t="s">
        <v>105</v>
      </c>
      <c r="D818" s="795">
        <v>41506</v>
      </c>
      <c r="E818" s="795" t="s">
        <v>153</v>
      </c>
      <c r="F818" s="796">
        <v>0.47291666666666665</v>
      </c>
      <c r="G818" s="783" t="s">
        <v>106</v>
      </c>
      <c r="H818" s="783" t="s">
        <v>19</v>
      </c>
      <c r="I818" s="783" t="s">
        <v>93</v>
      </c>
      <c r="J818" s="783"/>
      <c r="K818" s="783"/>
      <c r="L818" s="783"/>
      <c r="M818" s="782"/>
      <c r="N818" s="782"/>
      <c r="O818" s="782"/>
      <c r="P818" s="782"/>
      <c r="Q818" s="782"/>
      <c r="R818" s="782"/>
      <c r="S818" s="785"/>
      <c r="T818" s="797"/>
      <c r="U818" s="799">
        <v>26</v>
      </c>
      <c r="V818" s="782"/>
      <c r="W818" s="782"/>
      <c r="X818" s="797"/>
      <c r="Y818" s="782"/>
      <c r="Z818" s="798"/>
      <c r="AA818" s="782"/>
      <c r="AB818" s="798"/>
      <c r="AC818" s="798"/>
      <c r="AD818" s="797"/>
      <c r="AE818" s="797"/>
      <c r="AF818" s="797"/>
      <c r="AG818" s="784">
        <v>1.35</v>
      </c>
      <c r="AH818" s="798"/>
    </row>
    <row r="819" spans="1:34" x14ac:dyDescent="0.25">
      <c r="A819" s="782" t="s">
        <v>111</v>
      </c>
      <c r="B819" s="783" t="s">
        <v>105</v>
      </c>
      <c r="C819" s="783" t="s">
        <v>105</v>
      </c>
      <c r="D819" s="795">
        <v>41512</v>
      </c>
      <c r="E819" s="795" t="s">
        <v>153</v>
      </c>
      <c r="F819" s="796">
        <v>0.40069444444444446</v>
      </c>
      <c r="G819" s="783" t="s">
        <v>96</v>
      </c>
      <c r="H819" s="783" t="s">
        <v>93</v>
      </c>
      <c r="I819" s="783" t="s">
        <v>93</v>
      </c>
      <c r="J819" s="783"/>
      <c r="K819" s="783"/>
      <c r="L819" s="783"/>
      <c r="M819" s="782"/>
      <c r="N819" s="782"/>
      <c r="O819" s="782"/>
      <c r="P819" s="782"/>
      <c r="Q819" s="782"/>
      <c r="R819" s="782"/>
      <c r="S819" s="785"/>
      <c r="T819" s="784">
        <v>7.05</v>
      </c>
      <c r="U819" s="799">
        <v>13</v>
      </c>
      <c r="V819" s="782"/>
      <c r="W819" s="782"/>
      <c r="X819" s="784">
        <v>7.61</v>
      </c>
      <c r="Y819" s="782"/>
      <c r="Z819" s="783">
        <v>225</v>
      </c>
      <c r="AA819" s="782"/>
      <c r="AB819" s="783">
        <v>29</v>
      </c>
      <c r="AC819" s="783">
        <v>0</v>
      </c>
      <c r="AD819" s="784">
        <v>70.599999999999994</v>
      </c>
      <c r="AE819" s="784">
        <v>26.29</v>
      </c>
      <c r="AF819" s="784">
        <v>87.4</v>
      </c>
      <c r="AG819" s="784">
        <v>1.73</v>
      </c>
      <c r="AH819" s="798"/>
    </row>
    <row r="820" spans="1:34" x14ac:dyDescent="0.25">
      <c r="A820" s="782" t="s">
        <v>111</v>
      </c>
      <c r="B820" s="783" t="s">
        <v>105</v>
      </c>
      <c r="C820" s="783" t="s">
        <v>105</v>
      </c>
      <c r="D820" s="795">
        <v>41515</v>
      </c>
      <c r="E820" s="795" t="s">
        <v>153</v>
      </c>
      <c r="F820" s="796">
        <v>0.41736111111111113</v>
      </c>
      <c r="G820" s="783" t="s">
        <v>106</v>
      </c>
      <c r="H820" s="783" t="s">
        <v>93</v>
      </c>
      <c r="I820" s="783" t="s">
        <v>93</v>
      </c>
      <c r="J820" s="783"/>
      <c r="K820" s="783"/>
      <c r="L820" s="783"/>
      <c r="M820" s="782"/>
      <c r="N820" s="782"/>
      <c r="O820" s="782"/>
      <c r="P820" s="782"/>
      <c r="Q820" s="782"/>
      <c r="R820" s="782"/>
      <c r="S820" s="785"/>
      <c r="T820" s="784">
        <v>7.05</v>
      </c>
      <c r="U820" s="799">
        <v>27.2</v>
      </c>
      <c r="V820" s="782"/>
      <c r="W820" s="782"/>
      <c r="X820" s="784">
        <v>7.6</v>
      </c>
      <c r="Y820" s="782"/>
      <c r="Z820" s="783">
        <v>225</v>
      </c>
      <c r="AA820" s="782"/>
      <c r="AB820" s="783">
        <v>32.6</v>
      </c>
      <c r="AC820" s="783">
        <v>0</v>
      </c>
      <c r="AD820" s="784">
        <v>39.5</v>
      </c>
      <c r="AE820" s="784">
        <v>26.68</v>
      </c>
      <c r="AF820" s="784">
        <v>88</v>
      </c>
      <c r="AG820" s="784">
        <v>1.28</v>
      </c>
      <c r="AH820" s="798"/>
    </row>
    <row r="821" spans="1:34" x14ac:dyDescent="0.25">
      <c r="A821" s="782" t="s">
        <v>111</v>
      </c>
      <c r="B821" s="783" t="s">
        <v>105</v>
      </c>
      <c r="C821" s="783" t="s">
        <v>105</v>
      </c>
      <c r="D821" s="795">
        <v>41521</v>
      </c>
      <c r="E821" s="795" t="s">
        <v>153</v>
      </c>
      <c r="F821" s="796">
        <v>0.44097222222222221</v>
      </c>
      <c r="G821" s="783" t="s">
        <v>106</v>
      </c>
      <c r="H821" s="783" t="s">
        <v>19</v>
      </c>
      <c r="I821" s="783" t="s">
        <v>93</v>
      </c>
      <c r="J821" s="783"/>
      <c r="K821" s="783"/>
      <c r="L821" s="783"/>
      <c r="M821" s="782"/>
      <c r="N821" s="782"/>
      <c r="O821" s="782"/>
      <c r="P821" s="782"/>
      <c r="Q821" s="782"/>
      <c r="R821" s="782"/>
      <c r="S821" s="785"/>
      <c r="T821" s="797"/>
      <c r="U821" s="799">
        <v>11</v>
      </c>
      <c r="V821" s="782"/>
      <c r="W821" s="782"/>
      <c r="X821" s="797"/>
      <c r="Y821" s="782"/>
      <c r="Z821" s="798"/>
      <c r="AA821" s="782"/>
      <c r="AB821" s="798"/>
      <c r="AC821" s="798"/>
      <c r="AD821" s="797"/>
      <c r="AE821" s="797"/>
      <c r="AF821" s="797"/>
      <c r="AG821" s="784">
        <v>0.86899999999999999</v>
      </c>
      <c r="AH821" s="798"/>
    </row>
    <row r="822" spans="1:34" x14ac:dyDescent="0.25">
      <c r="A822" s="782" t="s">
        <v>111</v>
      </c>
      <c r="B822" s="783" t="s">
        <v>105</v>
      </c>
      <c r="C822" s="783" t="s">
        <v>105</v>
      </c>
      <c r="D822" s="795">
        <v>41521</v>
      </c>
      <c r="E822" s="795" t="s">
        <v>153</v>
      </c>
      <c r="F822" s="796">
        <v>0.44027777777777777</v>
      </c>
      <c r="G822" s="783" t="s">
        <v>106</v>
      </c>
      <c r="H822" s="783" t="s">
        <v>93</v>
      </c>
      <c r="I822" s="783" t="s">
        <v>93</v>
      </c>
      <c r="J822" s="783"/>
      <c r="K822" s="783"/>
      <c r="L822" s="783"/>
      <c r="M822" s="782"/>
      <c r="N822" s="782"/>
      <c r="O822" s="782"/>
      <c r="P822" s="782"/>
      <c r="Q822" s="782"/>
      <c r="R822" s="782"/>
      <c r="S822" s="785"/>
      <c r="T822" s="784">
        <v>7.47</v>
      </c>
      <c r="U822" s="799">
        <v>23</v>
      </c>
      <c r="V822" s="782"/>
      <c r="W822" s="782"/>
      <c r="X822" s="784">
        <v>7.56</v>
      </c>
      <c r="Y822" s="782"/>
      <c r="Z822" s="783">
        <v>224</v>
      </c>
      <c r="AA822" s="782"/>
      <c r="AB822" s="783">
        <v>23.7</v>
      </c>
      <c r="AC822" s="783">
        <v>0</v>
      </c>
      <c r="AD822" s="784">
        <v>22.8</v>
      </c>
      <c r="AE822" s="784">
        <v>25.07</v>
      </c>
      <c r="AF822" s="784">
        <v>90.6</v>
      </c>
      <c r="AG822" s="784">
        <v>0.83199999999999996</v>
      </c>
      <c r="AH822" s="798"/>
    </row>
    <row r="823" spans="1:34" x14ac:dyDescent="0.25">
      <c r="A823" s="782" t="s">
        <v>111</v>
      </c>
      <c r="B823" s="783" t="s">
        <v>105</v>
      </c>
      <c r="C823" s="783" t="s">
        <v>105</v>
      </c>
      <c r="D823" s="795">
        <v>41527</v>
      </c>
      <c r="E823" s="795" t="s">
        <v>153</v>
      </c>
      <c r="F823" s="796">
        <v>0.43819444444444444</v>
      </c>
      <c r="G823" s="783" t="s">
        <v>106</v>
      </c>
      <c r="H823" s="783" t="s">
        <v>93</v>
      </c>
      <c r="I823" s="783" t="s">
        <v>93</v>
      </c>
      <c r="J823" s="783"/>
      <c r="K823" s="783"/>
      <c r="L823" s="783"/>
      <c r="M823" s="782"/>
      <c r="N823" s="782"/>
      <c r="O823" s="782"/>
      <c r="P823" s="782"/>
      <c r="Q823" s="782"/>
      <c r="R823" s="782"/>
      <c r="S823" s="785"/>
      <c r="T823" s="784">
        <v>7.1</v>
      </c>
      <c r="U823" s="799">
        <v>14</v>
      </c>
      <c r="V823" s="782"/>
      <c r="W823" s="782"/>
      <c r="X823" s="784">
        <v>7.59</v>
      </c>
      <c r="Y823" s="782"/>
      <c r="Z823" s="783">
        <v>239</v>
      </c>
      <c r="AA823" s="782"/>
      <c r="AB823" s="783">
        <v>28.1</v>
      </c>
      <c r="AC823" s="783">
        <v>0</v>
      </c>
      <c r="AD823" s="784">
        <v>13.4</v>
      </c>
      <c r="AE823" s="797"/>
      <c r="AF823" s="784">
        <v>87.8</v>
      </c>
      <c r="AG823" s="784">
        <v>0.97</v>
      </c>
      <c r="AH823" s="798"/>
    </row>
    <row r="824" spans="1:34" x14ac:dyDescent="0.25">
      <c r="A824" s="782" t="s">
        <v>111</v>
      </c>
      <c r="B824" s="783" t="s">
        <v>105</v>
      </c>
      <c r="C824" s="783" t="s">
        <v>105</v>
      </c>
      <c r="D824" s="795">
        <v>41533</v>
      </c>
      <c r="E824" s="795" t="s">
        <v>153</v>
      </c>
      <c r="F824" s="796">
        <v>0.57222222222222219</v>
      </c>
      <c r="G824" s="783" t="s">
        <v>96</v>
      </c>
      <c r="H824" s="783" t="s">
        <v>93</v>
      </c>
      <c r="I824" s="783" t="s">
        <v>93</v>
      </c>
      <c r="J824" s="783"/>
      <c r="K824" s="783"/>
      <c r="L824" s="783"/>
      <c r="M824" s="782"/>
      <c r="N824" s="782"/>
      <c r="O824" s="782"/>
      <c r="P824" s="782"/>
      <c r="Q824" s="782"/>
      <c r="R824" s="782"/>
      <c r="S824" s="785"/>
      <c r="T824" s="784">
        <v>8.43</v>
      </c>
      <c r="U824" s="799">
        <v>15</v>
      </c>
      <c r="V824" s="782"/>
      <c r="W824" s="782"/>
      <c r="X824" s="784">
        <v>7.59</v>
      </c>
      <c r="Y824" s="782"/>
      <c r="Z824" s="783">
        <v>228</v>
      </c>
      <c r="AA824" s="782"/>
      <c r="AB824" s="783">
        <v>23</v>
      </c>
      <c r="AC824" s="783">
        <v>0.1</v>
      </c>
      <c r="AD824" s="784">
        <v>5.9</v>
      </c>
      <c r="AE824" s="784">
        <v>24.33</v>
      </c>
      <c r="AF824" s="784">
        <v>100.7</v>
      </c>
      <c r="AG824" s="784">
        <v>0.83599999999999997</v>
      </c>
      <c r="AH824" s="798"/>
    </row>
    <row r="825" spans="1:34" x14ac:dyDescent="0.25">
      <c r="A825" s="782" t="s">
        <v>111</v>
      </c>
      <c r="B825" s="783" t="s">
        <v>105</v>
      </c>
      <c r="C825" s="783" t="s">
        <v>105</v>
      </c>
      <c r="D825" s="795">
        <v>41540</v>
      </c>
      <c r="E825" s="795" t="s">
        <v>153</v>
      </c>
      <c r="F825" s="796">
        <v>0.41388888888888886</v>
      </c>
      <c r="G825" s="783" t="s">
        <v>96</v>
      </c>
      <c r="H825" s="783" t="s">
        <v>93</v>
      </c>
      <c r="I825" s="783" t="s">
        <v>93</v>
      </c>
      <c r="J825" s="783"/>
      <c r="K825" s="783"/>
      <c r="L825" s="783"/>
      <c r="M825" s="782"/>
      <c r="N825" s="782"/>
      <c r="O825" s="782"/>
      <c r="P825" s="782"/>
      <c r="Q825" s="782"/>
      <c r="R825" s="782"/>
      <c r="S825" s="785"/>
      <c r="T825" s="784">
        <v>8.07</v>
      </c>
      <c r="U825" s="799">
        <v>18</v>
      </c>
      <c r="V825" s="782"/>
      <c r="W825" s="782"/>
      <c r="X825" s="784">
        <v>7.61</v>
      </c>
      <c r="Y825" s="782"/>
      <c r="Z825" s="783">
        <v>239</v>
      </c>
      <c r="AA825" s="782"/>
      <c r="AB825" s="783">
        <v>17.3</v>
      </c>
      <c r="AC825" s="783">
        <v>0</v>
      </c>
      <c r="AD825" s="784">
        <v>8.3000000000000007</v>
      </c>
      <c r="AE825" s="784">
        <v>21.17</v>
      </c>
      <c r="AF825" s="784">
        <v>89.1</v>
      </c>
      <c r="AG825" s="784">
        <v>0.83</v>
      </c>
      <c r="AH825" s="798"/>
    </row>
    <row r="826" spans="1:34" x14ac:dyDescent="0.25">
      <c r="A826" s="782" t="s">
        <v>111</v>
      </c>
      <c r="B826" s="783" t="s">
        <v>105</v>
      </c>
      <c r="C826" s="783" t="s">
        <v>105</v>
      </c>
      <c r="D826" s="795">
        <v>41542</v>
      </c>
      <c r="E826" s="795" t="s">
        <v>153</v>
      </c>
      <c r="F826" s="796">
        <v>0.47291666666666665</v>
      </c>
      <c r="G826" s="783" t="s">
        <v>96</v>
      </c>
      <c r="H826" s="783" t="s">
        <v>93</v>
      </c>
      <c r="I826" s="783" t="s">
        <v>93</v>
      </c>
      <c r="J826" s="783"/>
      <c r="K826" s="783"/>
      <c r="L826" s="783"/>
      <c r="M826" s="782"/>
      <c r="N826" s="782"/>
      <c r="O826" s="782"/>
      <c r="P826" s="782"/>
      <c r="Q826" s="782"/>
      <c r="R826" s="782"/>
      <c r="S826" s="785"/>
      <c r="T826" s="784">
        <v>8.6199999999999992</v>
      </c>
      <c r="U826" s="799">
        <v>9</v>
      </c>
      <c r="V826" s="782"/>
      <c r="W826" s="782"/>
      <c r="X826" s="784">
        <v>7.72</v>
      </c>
      <c r="Y826" s="782"/>
      <c r="Z826" s="783">
        <v>238</v>
      </c>
      <c r="AA826" s="782"/>
      <c r="AB826" s="783">
        <v>22.6</v>
      </c>
      <c r="AC826" s="783">
        <v>0</v>
      </c>
      <c r="AD826" s="784">
        <v>3.6</v>
      </c>
      <c r="AE826" s="784">
        <v>21.62</v>
      </c>
      <c r="AF826" s="784">
        <v>97.9</v>
      </c>
      <c r="AG826" s="784">
        <v>0.84</v>
      </c>
      <c r="AH826" s="798"/>
    </row>
    <row r="827" spans="1:34" x14ac:dyDescent="0.25">
      <c r="A827" s="782" t="s">
        <v>111</v>
      </c>
      <c r="B827" s="783" t="s">
        <v>105</v>
      </c>
      <c r="C827" s="783" t="s">
        <v>105</v>
      </c>
      <c r="D827" s="795">
        <v>41542</v>
      </c>
      <c r="E827" s="795" t="s">
        <v>153</v>
      </c>
      <c r="F827" s="796">
        <v>0.47361111111111109</v>
      </c>
      <c r="G827" s="783" t="s">
        <v>96</v>
      </c>
      <c r="H827" s="783" t="s">
        <v>19</v>
      </c>
      <c r="I827" s="783" t="s">
        <v>93</v>
      </c>
      <c r="J827" s="783"/>
      <c r="K827" s="783"/>
      <c r="L827" s="783"/>
      <c r="M827" s="782"/>
      <c r="N827" s="782"/>
      <c r="O827" s="782"/>
      <c r="P827" s="782"/>
      <c r="Q827" s="782"/>
      <c r="R827" s="782"/>
      <c r="S827" s="785"/>
      <c r="T827" s="797"/>
      <c r="U827" s="799">
        <v>14</v>
      </c>
      <c r="V827" s="782"/>
      <c r="W827" s="782"/>
      <c r="X827" s="797"/>
      <c r="Y827" s="782"/>
      <c r="Z827" s="798"/>
      <c r="AA827" s="782"/>
      <c r="AB827" s="798"/>
      <c r="AC827" s="798"/>
      <c r="AD827" s="797"/>
      <c r="AE827" s="797"/>
      <c r="AF827" s="797"/>
      <c r="AG827" s="784">
        <v>0.6</v>
      </c>
      <c r="AH827" s="798"/>
    </row>
    <row r="828" spans="1:34" x14ac:dyDescent="0.25">
      <c r="A828" s="782" t="s">
        <v>111</v>
      </c>
      <c r="B828" s="783" t="s">
        <v>105</v>
      </c>
      <c r="C828" s="783" t="s">
        <v>105</v>
      </c>
      <c r="D828" s="795">
        <v>41547</v>
      </c>
      <c r="E828" s="795" t="s">
        <v>153</v>
      </c>
      <c r="F828" s="796">
        <v>0.3840277777777778</v>
      </c>
      <c r="G828" s="783" t="s">
        <v>96</v>
      </c>
      <c r="H828" s="783" t="s">
        <v>93</v>
      </c>
      <c r="I828" s="783" t="s">
        <v>93</v>
      </c>
      <c r="J828" s="783"/>
      <c r="K828" s="783"/>
      <c r="L828" s="783"/>
      <c r="M828" s="782"/>
      <c r="N828" s="782"/>
      <c r="O828" s="782"/>
      <c r="P828" s="782"/>
      <c r="Q828" s="782"/>
      <c r="R828" s="782"/>
      <c r="S828" s="785"/>
      <c r="T828" s="784">
        <v>7.28</v>
      </c>
      <c r="U828" s="799">
        <v>12</v>
      </c>
      <c r="V828" s="924"/>
      <c r="W828" s="782"/>
      <c r="X828" s="784">
        <v>7.42</v>
      </c>
      <c r="Y828" s="782"/>
      <c r="Z828" s="783">
        <v>237</v>
      </c>
      <c r="AA828" s="782"/>
      <c r="AB828" s="783">
        <v>21.1</v>
      </c>
      <c r="AC828" s="783">
        <v>0</v>
      </c>
      <c r="AD828" s="784">
        <v>3.4</v>
      </c>
      <c r="AE828" s="784">
        <v>21.39</v>
      </c>
      <c r="AF828" s="784">
        <v>82.4</v>
      </c>
      <c r="AG828" s="784">
        <v>1.31</v>
      </c>
      <c r="AH828" s="798"/>
    </row>
    <row r="829" spans="1:34" x14ac:dyDescent="0.25">
      <c r="A829" s="782" t="s">
        <v>111</v>
      </c>
      <c r="B829" s="783" t="s">
        <v>105</v>
      </c>
      <c r="C829" s="783" t="s">
        <v>105</v>
      </c>
      <c r="D829" s="795">
        <v>41554</v>
      </c>
      <c r="E829" s="795" t="s">
        <v>153</v>
      </c>
      <c r="F829" s="796">
        <v>0.37291666666666667</v>
      </c>
      <c r="G829" s="783" t="s">
        <v>96</v>
      </c>
      <c r="H829" s="783" t="s">
        <v>93</v>
      </c>
      <c r="I829" s="783" t="s">
        <v>93</v>
      </c>
      <c r="J829" s="783"/>
      <c r="K829" s="783"/>
      <c r="L829" s="783"/>
      <c r="M829" s="782"/>
      <c r="N829" s="782"/>
      <c r="O829" s="782"/>
      <c r="P829" s="782"/>
      <c r="Q829" s="782"/>
      <c r="R829" s="782"/>
      <c r="S829" s="785"/>
      <c r="T829" s="784">
        <v>8.8800000000000008</v>
      </c>
      <c r="U829" s="799">
        <v>157</v>
      </c>
      <c r="V829" s="782"/>
      <c r="W829" s="782"/>
      <c r="X829" s="784">
        <v>7.6</v>
      </c>
      <c r="Y829" s="782"/>
      <c r="Z829" s="783">
        <v>234</v>
      </c>
      <c r="AA829" s="782"/>
      <c r="AB829" s="783">
        <v>9.9</v>
      </c>
      <c r="AC829" s="783">
        <v>0</v>
      </c>
      <c r="AD829" s="784">
        <v>14.1</v>
      </c>
      <c r="AE829" s="784">
        <v>17.87</v>
      </c>
      <c r="AF829" s="784">
        <v>93.6</v>
      </c>
      <c r="AG829" s="784">
        <v>0.8</v>
      </c>
      <c r="AH829" s="798"/>
    </row>
    <row r="830" spans="1:34" x14ac:dyDescent="0.25">
      <c r="A830" s="782" t="s">
        <v>111</v>
      </c>
      <c r="B830" s="783" t="s">
        <v>105</v>
      </c>
      <c r="C830" s="783" t="s">
        <v>105</v>
      </c>
      <c r="D830" s="795">
        <v>41561</v>
      </c>
      <c r="E830" s="795" t="s">
        <v>153</v>
      </c>
      <c r="F830" s="796">
        <v>0.37777777777777777</v>
      </c>
      <c r="G830" s="783" t="s">
        <v>96</v>
      </c>
      <c r="H830" s="783" t="s">
        <v>93</v>
      </c>
      <c r="I830" s="783" t="s">
        <v>93</v>
      </c>
      <c r="J830" s="783"/>
      <c r="K830" s="783"/>
      <c r="L830" s="783"/>
      <c r="M830" s="782"/>
      <c r="N830" s="782"/>
      <c r="O830" s="782"/>
      <c r="P830" s="782"/>
      <c r="Q830" s="782"/>
      <c r="R830" s="782"/>
      <c r="S830" s="785"/>
      <c r="T830" s="784">
        <v>7.82</v>
      </c>
      <c r="U830" s="799">
        <v>99</v>
      </c>
      <c r="V830" s="782"/>
      <c r="W830" s="782"/>
      <c r="X830" s="784">
        <v>7.43</v>
      </c>
      <c r="Y830" s="782"/>
      <c r="Z830" s="783">
        <v>239</v>
      </c>
      <c r="AA830" s="782"/>
      <c r="AB830" s="783">
        <v>12.5</v>
      </c>
      <c r="AC830" s="783">
        <v>0</v>
      </c>
      <c r="AD830" s="784">
        <v>14.7</v>
      </c>
      <c r="AE830" s="784">
        <v>18.399999999999999</v>
      </c>
      <c r="AF830" s="784">
        <v>83.4</v>
      </c>
      <c r="AG830" s="784">
        <v>0.8</v>
      </c>
      <c r="AH830" s="798"/>
    </row>
    <row r="831" spans="1:34" x14ac:dyDescent="0.25">
      <c r="A831" s="782" t="s">
        <v>111</v>
      </c>
      <c r="B831" s="783" t="s">
        <v>105</v>
      </c>
      <c r="C831" s="783" t="s">
        <v>105</v>
      </c>
      <c r="D831" s="795">
        <v>41575</v>
      </c>
      <c r="E831" s="795" t="s">
        <v>153</v>
      </c>
      <c r="F831" s="796">
        <v>0.3923611111111111</v>
      </c>
      <c r="G831" s="783" t="s">
        <v>96</v>
      </c>
      <c r="H831" s="783" t="s">
        <v>93</v>
      </c>
      <c r="I831" s="783" t="s">
        <v>93</v>
      </c>
      <c r="J831" s="783"/>
      <c r="K831" s="783"/>
      <c r="L831" s="783"/>
      <c r="M831" s="782"/>
      <c r="N831" s="782"/>
      <c r="O831" s="782"/>
      <c r="P831" s="782"/>
      <c r="Q831" s="782"/>
      <c r="R831" s="782"/>
      <c r="S831" s="785"/>
      <c r="T831" s="784">
        <v>10.55</v>
      </c>
      <c r="U831" s="799">
        <v>32</v>
      </c>
      <c r="V831" s="782"/>
      <c r="W831" s="782"/>
      <c r="X831" s="784">
        <v>7.63</v>
      </c>
      <c r="Y831" s="782"/>
      <c r="Z831" s="783">
        <v>243</v>
      </c>
      <c r="AA831" s="782"/>
      <c r="AB831" s="783">
        <v>13.3</v>
      </c>
      <c r="AC831" s="783">
        <v>0</v>
      </c>
      <c r="AD831" s="784">
        <v>31.2</v>
      </c>
      <c r="AE831" s="784">
        <v>13.84</v>
      </c>
      <c r="AF831" s="784">
        <v>102.1</v>
      </c>
      <c r="AG831" s="784">
        <v>0.52</v>
      </c>
      <c r="AH831" s="798"/>
    </row>
    <row r="832" spans="1:34" x14ac:dyDescent="0.25">
      <c r="A832" s="782" t="s">
        <v>111</v>
      </c>
      <c r="B832" s="783" t="s">
        <v>105</v>
      </c>
      <c r="C832" s="783" t="s">
        <v>105</v>
      </c>
      <c r="D832" s="795">
        <v>41575</v>
      </c>
      <c r="E832" s="795" t="s">
        <v>153</v>
      </c>
      <c r="F832" s="796">
        <v>0.39305555555555555</v>
      </c>
      <c r="G832" s="783" t="s">
        <v>96</v>
      </c>
      <c r="H832" s="783" t="s">
        <v>19</v>
      </c>
      <c r="I832" s="783" t="s">
        <v>19</v>
      </c>
      <c r="J832" s="783"/>
      <c r="K832" s="783"/>
      <c r="L832" s="783"/>
      <c r="M832" s="782"/>
      <c r="N832" s="782"/>
      <c r="O832" s="782"/>
      <c r="P832" s="782"/>
      <c r="Q832" s="782"/>
      <c r="R832" s="782"/>
      <c r="S832" s="785"/>
      <c r="T832" s="797"/>
      <c r="U832" s="799">
        <v>32</v>
      </c>
      <c r="V832" s="782"/>
      <c r="W832" s="782"/>
      <c r="X832" s="797"/>
      <c r="Y832" s="782"/>
      <c r="Z832" s="798"/>
      <c r="AA832" s="782"/>
      <c r="AB832" s="798"/>
      <c r="AC832" s="798"/>
      <c r="AD832" s="797"/>
      <c r="AE832" s="797"/>
      <c r="AF832" s="797"/>
      <c r="AG832" s="784">
        <v>0.53</v>
      </c>
      <c r="AH832" s="798"/>
    </row>
    <row r="833" spans="1:34" x14ac:dyDescent="0.25">
      <c r="A833" s="782" t="s">
        <v>111</v>
      </c>
      <c r="B833" s="783" t="s">
        <v>105</v>
      </c>
      <c r="C833" s="783" t="s">
        <v>105</v>
      </c>
      <c r="D833" s="795">
        <v>41582</v>
      </c>
      <c r="E833" s="795" t="s">
        <v>153</v>
      </c>
      <c r="F833" s="796">
        <v>0.46944444444444444</v>
      </c>
      <c r="G833" s="783" t="s">
        <v>108</v>
      </c>
      <c r="H833" s="783" t="s">
        <v>93</v>
      </c>
      <c r="I833" s="783" t="s">
        <v>93</v>
      </c>
      <c r="J833" s="783"/>
      <c r="K833" s="783"/>
      <c r="L833" s="783"/>
      <c r="M833" s="782"/>
      <c r="N833" s="782"/>
      <c r="O833" s="782"/>
      <c r="P833" s="782"/>
      <c r="Q833" s="782"/>
      <c r="R833" s="782"/>
      <c r="S833" s="785"/>
      <c r="T833" s="784">
        <v>10.11</v>
      </c>
      <c r="U833" s="799">
        <v>62</v>
      </c>
      <c r="V833" s="924"/>
      <c r="W833" s="782"/>
      <c r="X833" s="784">
        <v>7.83</v>
      </c>
      <c r="Y833" s="782"/>
      <c r="Z833" s="783">
        <v>231</v>
      </c>
      <c r="AA833" s="782"/>
      <c r="AB833" s="798"/>
      <c r="AC833" s="783">
        <v>0.1</v>
      </c>
      <c r="AD833" s="784">
        <v>38.700000000000003</v>
      </c>
      <c r="AE833" s="784">
        <v>12.83</v>
      </c>
      <c r="AF833" s="784">
        <v>95.6</v>
      </c>
      <c r="AG833" s="784">
        <v>0.51</v>
      </c>
      <c r="AH833" s="798"/>
    </row>
    <row r="834" spans="1:34" x14ac:dyDescent="0.25">
      <c r="A834" s="782" t="s">
        <v>111</v>
      </c>
      <c r="B834" s="783" t="s">
        <v>105</v>
      </c>
      <c r="C834" s="783" t="s">
        <v>105</v>
      </c>
      <c r="D834" s="795">
        <v>41591</v>
      </c>
      <c r="E834" s="795" t="s">
        <v>153</v>
      </c>
      <c r="F834" s="796">
        <v>0.47083333333333333</v>
      </c>
      <c r="G834" s="783" t="s">
        <v>98</v>
      </c>
      <c r="H834" s="783" t="s">
        <v>93</v>
      </c>
      <c r="I834" s="783" t="s">
        <v>93</v>
      </c>
      <c r="J834" s="783"/>
      <c r="K834" s="783"/>
      <c r="L834" s="783"/>
      <c r="M834" s="782"/>
      <c r="N834" s="782"/>
      <c r="O834" s="782"/>
      <c r="P834" s="782"/>
      <c r="Q834" s="782"/>
      <c r="R834" s="782"/>
      <c r="S834" s="785"/>
      <c r="T834" s="784">
        <v>11.76</v>
      </c>
      <c r="U834" s="799">
        <v>79</v>
      </c>
      <c r="V834" s="782"/>
      <c r="W834" s="782"/>
      <c r="X834" s="784">
        <v>7.92</v>
      </c>
      <c r="Y834" s="782"/>
      <c r="Z834" s="783">
        <v>200</v>
      </c>
      <c r="AA834" s="782"/>
      <c r="AB834" s="783">
        <v>7.8</v>
      </c>
      <c r="AC834" s="783">
        <v>0</v>
      </c>
      <c r="AD834" s="784">
        <v>82.4</v>
      </c>
      <c r="AE834" s="784">
        <v>9.32</v>
      </c>
      <c r="AF834" s="784">
        <v>102.6</v>
      </c>
      <c r="AG834" s="784">
        <v>1.36</v>
      </c>
      <c r="AH834" s="798"/>
    </row>
    <row r="835" spans="1:34" x14ac:dyDescent="0.25">
      <c r="A835" s="782" t="s">
        <v>111</v>
      </c>
      <c r="B835" s="783" t="s">
        <v>105</v>
      </c>
      <c r="C835" s="783" t="s">
        <v>105</v>
      </c>
      <c r="D835" s="795">
        <v>41596</v>
      </c>
      <c r="E835" s="795" t="s">
        <v>153</v>
      </c>
      <c r="F835" s="796">
        <v>0.48888888888888887</v>
      </c>
      <c r="G835" s="783" t="s">
        <v>96</v>
      </c>
      <c r="H835" s="783" t="s">
        <v>93</v>
      </c>
      <c r="I835" s="783" t="s">
        <v>93</v>
      </c>
      <c r="J835" s="783"/>
      <c r="K835" s="783"/>
      <c r="L835" s="783"/>
      <c r="M835" s="782"/>
      <c r="N835" s="782"/>
      <c r="O835" s="782"/>
      <c r="P835" s="782"/>
      <c r="Q835" s="782"/>
      <c r="R835" s="782"/>
      <c r="S835" s="785"/>
      <c r="T835" s="784">
        <v>12.01</v>
      </c>
      <c r="U835" s="799">
        <v>435</v>
      </c>
      <c r="V835" s="782"/>
      <c r="W835" s="782"/>
      <c r="X835" s="784">
        <v>7.94</v>
      </c>
      <c r="Y835" s="782"/>
      <c r="Z835" s="783">
        <v>222</v>
      </c>
      <c r="AA835" s="782"/>
      <c r="AB835" s="798"/>
      <c r="AC835" s="783">
        <v>0</v>
      </c>
      <c r="AD835" s="784">
        <v>106.2</v>
      </c>
      <c r="AE835" s="784">
        <v>13.11</v>
      </c>
      <c r="AF835" s="784">
        <v>114.3</v>
      </c>
      <c r="AG835" s="784">
        <v>3.5</v>
      </c>
      <c r="AH835" s="798"/>
    </row>
    <row r="836" spans="1:34" x14ac:dyDescent="0.25">
      <c r="A836" s="782" t="s">
        <v>111</v>
      </c>
      <c r="B836" s="783" t="s">
        <v>105</v>
      </c>
      <c r="C836" s="783" t="s">
        <v>105</v>
      </c>
      <c r="D836" s="795">
        <v>41598</v>
      </c>
      <c r="E836" s="795" t="s">
        <v>153</v>
      </c>
      <c r="F836" s="796">
        <v>0.50624999999999998</v>
      </c>
      <c r="G836" s="783" t="s">
        <v>96</v>
      </c>
      <c r="H836" s="783" t="s">
        <v>93</v>
      </c>
      <c r="I836" s="783" t="s">
        <v>93</v>
      </c>
      <c r="J836" s="783"/>
      <c r="K836" s="783"/>
      <c r="L836" s="783"/>
      <c r="M836" s="782"/>
      <c r="N836" s="782"/>
      <c r="O836" s="782"/>
      <c r="P836" s="782"/>
      <c r="Q836" s="782"/>
      <c r="R836" s="782"/>
      <c r="S836" s="785"/>
      <c r="T836" s="784">
        <v>12.61</v>
      </c>
      <c r="U836" s="799">
        <v>32</v>
      </c>
      <c r="V836" s="782"/>
      <c r="W836" s="782"/>
      <c r="X836" s="784">
        <v>7.9</v>
      </c>
      <c r="Y836" s="782"/>
      <c r="Z836" s="783">
        <v>218</v>
      </c>
      <c r="AA836" s="782"/>
      <c r="AB836" s="783">
        <v>16.899999999999999</v>
      </c>
      <c r="AC836" s="783">
        <v>0</v>
      </c>
      <c r="AD836" s="784">
        <v>81</v>
      </c>
      <c r="AE836" s="784">
        <v>11.4</v>
      </c>
      <c r="AF836" s="784">
        <v>115.6</v>
      </c>
      <c r="AG836" s="784">
        <v>0.8</v>
      </c>
      <c r="AH836" s="798"/>
    </row>
    <row r="837" spans="1:34" x14ac:dyDescent="0.25">
      <c r="A837" s="782" t="s">
        <v>111</v>
      </c>
      <c r="B837" s="783" t="s">
        <v>105</v>
      </c>
      <c r="C837" s="783" t="s">
        <v>105</v>
      </c>
      <c r="D837" s="795">
        <v>41603</v>
      </c>
      <c r="E837" s="795" t="s">
        <v>153</v>
      </c>
      <c r="F837" s="796">
        <v>0.40138888888888891</v>
      </c>
      <c r="G837" s="783" t="s">
        <v>96</v>
      </c>
      <c r="H837" s="783" t="s">
        <v>19</v>
      </c>
      <c r="I837" s="783" t="s">
        <v>19</v>
      </c>
      <c r="J837" s="783"/>
      <c r="K837" s="783"/>
      <c r="L837" s="783"/>
      <c r="M837" s="782"/>
      <c r="N837" s="782"/>
      <c r="O837" s="782"/>
      <c r="P837" s="782"/>
      <c r="Q837" s="782"/>
      <c r="R837" s="782"/>
      <c r="S837" s="785"/>
      <c r="T837" s="797"/>
      <c r="U837" s="799">
        <v>36</v>
      </c>
      <c r="V837" s="782"/>
      <c r="W837" s="782"/>
      <c r="X837" s="797"/>
      <c r="Y837" s="782"/>
      <c r="Z837" s="798"/>
      <c r="AA837" s="782"/>
      <c r="AB837" s="798"/>
      <c r="AC837" s="798"/>
      <c r="AD837" s="797"/>
      <c r="AE837" s="797"/>
      <c r="AF837" s="797"/>
      <c r="AG837" s="784">
        <v>0.56000000000000005</v>
      </c>
      <c r="AH837" s="798"/>
    </row>
    <row r="838" spans="1:34" x14ac:dyDescent="0.25">
      <c r="A838" s="782" t="s">
        <v>111</v>
      </c>
      <c r="B838" s="783" t="s">
        <v>105</v>
      </c>
      <c r="C838" s="783" t="s">
        <v>105</v>
      </c>
      <c r="D838" s="795">
        <v>41603</v>
      </c>
      <c r="E838" s="795" t="s">
        <v>153</v>
      </c>
      <c r="F838" s="796">
        <v>0.40069444444444446</v>
      </c>
      <c r="G838" s="783" t="s">
        <v>96</v>
      </c>
      <c r="H838" s="783" t="s">
        <v>93</v>
      </c>
      <c r="I838" s="783" t="s">
        <v>93</v>
      </c>
      <c r="J838" s="783"/>
      <c r="K838" s="783"/>
      <c r="L838" s="783"/>
      <c r="M838" s="782"/>
      <c r="N838" s="782"/>
      <c r="O838" s="782"/>
      <c r="P838" s="782"/>
      <c r="Q838" s="782"/>
      <c r="R838" s="782"/>
      <c r="S838" s="785"/>
      <c r="T838" s="784">
        <v>13.92</v>
      </c>
      <c r="U838" s="799">
        <v>56</v>
      </c>
      <c r="V838" s="782"/>
      <c r="W838" s="782"/>
      <c r="X838" s="784">
        <v>7.85</v>
      </c>
      <c r="Y838" s="782"/>
      <c r="Z838" s="783">
        <v>219</v>
      </c>
      <c r="AA838" s="782"/>
      <c r="AB838" s="783">
        <v>-0.2</v>
      </c>
      <c r="AC838" s="783">
        <v>0.1</v>
      </c>
      <c r="AD838" s="784">
        <v>82.7</v>
      </c>
      <c r="AE838" s="784">
        <v>6.42</v>
      </c>
      <c r="AF838" s="784">
        <v>112.9</v>
      </c>
      <c r="AG838" s="784">
        <v>0.56999999999999995</v>
      </c>
      <c r="AH838" s="798"/>
    </row>
    <row r="839" spans="1:34" x14ac:dyDescent="0.25">
      <c r="A839" s="782" t="s">
        <v>111</v>
      </c>
      <c r="B839" s="783" t="s">
        <v>105</v>
      </c>
      <c r="C839" s="783" t="s">
        <v>105</v>
      </c>
      <c r="D839" s="795">
        <v>41610</v>
      </c>
      <c r="E839" s="795" t="s">
        <v>153</v>
      </c>
      <c r="F839" s="796">
        <v>0.55208333333333337</v>
      </c>
      <c r="G839" s="783" t="s">
        <v>96</v>
      </c>
      <c r="H839" s="783" t="s">
        <v>93</v>
      </c>
      <c r="I839" s="783" t="s">
        <v>93</v>
      </c>
      <c r="J839" s="783"/>
      <c r="K839" s="783"/>
      <c r="L839" s="783"/>
      <c r="M839" s="782"/>
      <c r="N839" s="782"/>
      <c r="O839" s="782"/>
      <c r="P839" s="782"/>
      <c r="Q839" s="782"/>
      <c r="R839" s="782"/>
      <c r="S839" s="785"/>
      <c r="T839" s="784">
        <v>12.18</v>
      </c>
      <c r="U839" s="799">
        <v>5</v>
      </c>
      <c r="V839" s="782"/>
      <c r="W839" s="782"/>
      <c r="X839" s="784">
        <v>8.01</v>
      </c>
      <c r="Y839" s="782"/>
      <c r="Z839" s="783">
        <v>214</v>
      </c>
      <c r="AA839" s="782"/>
      <c r="AB839" s="783">
        <v>23.5</v>
      </c>
      <c r="AC839" s="783">
        <v>0</v>
      </c>
      <c r="AD839" s="784">
        <v>73.5</v>
      </c>
      <c r="AE839" s="784">
        <v>9.64</v>
      </c>
      <c r="AF839" s="784">
        <v>112.6</v>
      </c>
      <c r="AG839" s="784">
        <v>0.71</v>
      </c>
      <c r="AH839" s="798"/>
    </row>
    <row r="840" spans="1:34" x14ac:dyDescent="0.25">
      <c r="A840" s="782" t="s">
        <v>111</v>
      </c>
      <c r="B840" s="783" t="s">
        <v>105</v>
      </c>
      <c r="C840" s="783" t="s">
        <v>105</v>
      </c>
      <c r="D840" s="795">
        <v>41612</v>
      </c>
      <c r="E840" s="795" t="s">
        <v>153</v>
      </c>
      <c r="F840" s="796">
        <v>0.45624999999999999</v>
      </c>
      <c r="G840" s="783" t="s">
        <v>96</v>
      </c>
      <c r="H840" s="783" t="s">
        <v>93</v>
      </c>
      <c r="I840" s="783" t="s">
        <v>93</v>
      </c>
      <c r="J840" s="783"/>
      <c r="K840" s="783"/>
      <c r="L840" s="783"/>
      <c r="M840" s="782"/>
      <c r="N840" s="782"/>
      <c r="O840" s="782"/>
      <c r="P840" s="782"/>
      <c r="Q840" s="782"/>
      <c r="R840" s="782"/>
      <c r="S840" s="785"/>
      <c r="T840" s="784">
        <v>11.99</v>
      </c>
      <c r="U840" s="799">
        <v>8</v>
      </c>
      <c r="V840" s="782"/>
      <c r="W840" s="782"/>
      <c r="X840" s="784">
        <v>7.85</v>
      </c>
      <c r="Y840" s="782"/>
      <c r="Z840" s="783">
        <v>215</v>
      </c>
      <c r="AA840" s="782"/>
      <c r="AB840" s="783">
        <v>21.2</v>
      </c>
      <c r="AC840" s="783">
        <v>0</v>
      </c>
      <c r="AD840" s="784">
        <v>39.9</v>
      </c>
      <c r="AE840" s="784">
        <v>10.28</v>
      </c>
      <c r="AF840" s="784">
        <v>107.1</v>
      </c>
      <c r="AG840" s="784">
        <v>0.9</v>
      </c>
      <c r="AH840" s="798"/>
    </row>
    <row r="841" spans="1:34" x14ac:dyDescent="0.25">
      <c r="A841" s="782" t="s">
        <v>111</v>
      </c>
      <c r="B841" s="783" t="s">
        <v>105</v>
      </c>
      <c r="C841" s="783" t="s">
        <v>105</v>
      </c>
      <c r="D841" s="795">
        <v>41617</v>
      </c>
      <c r="E841" s="795" t="s">
        <v>153</v>
      </c>
      <c r="F841" s="796">
        <v>0.44583333333333336</v>
      </c>
      <c r="G841" s="783" t="s">
        <v>96</v>
      </c>
      <c r="H841" s="783" t="s">
        <v>93</v>
      </c>
      <c r="I841" s="783" t="s">
        <v>93</v>
      </c>
      <c r="J841" s="783"/>
      <c r="K841" s="783"/>
      <c r="L841" s="783"/>
      <c r="M841" s="782"/>
      <c r="N841" s="782"/>
      <c r="O841" s="782"/>
      <c r="P841" s="782"/>
      <c r="Q841" s="782"/>
      <c r="R841" s="782"/>
      <c r="S841" s="785"/>
      <c r="T841" s="784">
        <v>15.01</v>
      </c>
      <c r="U841" s="799">
        <v>14</v>
      </c>
      <c r="V841" s="782"/>
      <c r="W841" s="782"/>
      <c r="X841" s="784">
        <v>7.69</v>
      </c>
      <c r="Y841" s="782"/>
      <c r="Z841" s="783">
        <v>211</v>
      </c>
      <c r="AA841" s="782"/>
      <c r="AB841" s="783">
        <v>0.6</v>
      </c>
      <c r="AC841" s="783">
        <v>0.1</v>
      </c>
      <c r="AD841" s="784">
        <v>62.1</v>
      </c>
      <c r="AE841" s="784">
        <v>3.44</v>
      </c>
      <c r="AF841" s="784">
        <v>112.5</v>
      </c>
      <c r="AG841" s="784">
        <v>0.56399999999999995</v>
      </c>
      <c r="AH841" s="798"/>
    </row>
    <row r="842" spans="1:34" x14ac:dyDescent="0.25">
      <c r="A842" s="782" t="s">
        <v>111</v>
      </c>
      <c r="B842" s="783" t="s">
        <v>105</v>
      </c>
      <c r="C842" s="783" t="s">
        <v>105</v>
      </c>
      <c r="D842" s="795">
        <v>41619</v>
      </c>
      <c r="E842" s="795" t="s">
        <v>153</v>
      </c>
      <c r="F842" s="796">
        <v>0.45763888888888887</v>
      </c>
      <c r="G842" s="783" t="s">
        <v>96</v>
      </c>
      <c r="H842" s="783" t="s">
        <v>93</v>
      </c>
      <c r="I842" s="783" t="s">
        <v>93</v>
      </c>
      <c r="J842" s="783"/>
      <c r="K842" s="783"/>
      <c r="L842" s="783"/>
      <c r="M842" s="924"/>
      <c r="N842" s="924"/>
      <c r="O842" s="782"/>
      <c r="P842" s="924"/>
      <c r="Q842" s="924"/>
      <c r="R842" s="924"/>
      <c r="S842" s="785"/>
      <c r="T842" s="784">
        <v>14.28</v>
      </c>
      <c r="U842" s="799">
        <v>5</v>
      </c>
      <c r="V842" s="782"/>
      <c r="W842" s="782"/>
      <c r="X842" s="784">
        <v>7.74</v>
      </c>
      <c r="Y842" s="782"/>
      <c r="Z842" s="783">
        <v>222</v>
      </c>
      <c r="AA842" s="782"/>
      <c r="AB842" s="783">
        <v>6.5</v>
      </c>
      <c r="AC842" s="783">
        <v>0</v>
      </c>
      <c r="AD842" s="784">
        <v>77</v>
      </c>
      <c r="AE842" s="784">
        <v>3.2</v>
      </c>
      <c r="AF842" s="784">
        <v>106.6</v>
      </c>
      <c r="AG842" s="784">
        <v>0.47799999999999998</v>
      </c>
      <c r="AH842" s="798"/>
    </row>
    <row r="843" spans="1:34" x14ac:dyDescent="0.25">
      <c r="A843" s="782" t="s">
        <v>111</v>
      </c>
      <c r="B843" s="783" t="s">
        <v>105</v>
      </c>
      <c r="C843" s="783" t="s">
        <v>105</v>
      </c>
      <c r="D843" s="795">
        <v>41624</v>
      </c>
      <c r="E843" s="795" t="s">
        <v>153</v>
      </c>
      <c r="F843" s="796">
        <v>0.3972222222222222</v>
      </c>
      <c r="G843" s="783" t="s">
        <v>96</v>
      </c>
      <c r="H843" s="783" t="s">
        <v>100</v>
      </c>
      <c r="I843" s="783" t="s">
        <v>93</v>
      </c>
      <c r="J843" s="783"/>
      <c r="K843" s="783"/>
      <c r="L843" s="783"/>
      <c r="M843" s="782"/>
      <c r="N843" s="782"/>
      <c r="O843" s="782"/>
      <c r="P843" s="782"/>
      <c r="Q843" s="782"/>
      <c r="R843" s="782"/>
      <c r="S843" s="785"/>
      <c r="T843" s="784">
        <v>14.03</v>
      </c>
      <c r="U843" s="799">
        <v>71</v>
      </c>
      <c r="V843" s="782"/>
      <c r="W843" s="782"/>
      <c r="X843" s="784">
        <v>7.68</v>
      </c>
      <c r="Y843" s="782"/>
      <c r="Z843" s="783">
        <v>215</v>
      </c>
      <c r="AA843" s="782"/>
      <c r="AB843" s="783">
        <v>5</v>
      </c>
      <c r="AC843" s="783">
        <v>0</v>
      </c>
      <c r="AD843" s="784">
        <v>388.2</v>
      </c>
      <c r="AE843" s="784">
        <v>5.08</v>
      </c>
      <c r="AF843" s="784">
        <v>109.8</v>
      </c>
      <c r="AG843" s="784">
        <v>4.5599999999999996</v>
      </c>
      <c r="AH843" s="798"/>
    </row>
    <row r="844" spans="1:34" x14ac:dyDescent="0.25">
      <c r="A844" s="782" t="s">
        <v>111</v>
      </c>
      <c r="B844" s="783" t="s">
        <v>105</v>
      </c>
      <c r="C844" s="783" t="s">
        <v>105</v>
      </c>
      <c r="D844" s="795">
        <v>41641</v>
      </c>
      <c r="E844" s="405" t="s">
        <v>154</v>
      </c>
      <c r="F844" s="796">
        <v>0.41666666666666669</v>
      </c>
      <c r="G844" s="783" t="s">
        <v>96</v>
      </c>
      <c r="H844" s="783" t="s">
        <v>93</v>
      </c>
      <c r="I844" s="783" t="s">
        <v>93</v>
      </c>
      <c r="J844" s="783"/>
      <c r="K844" s="783"/>
      <c r="L844" s="783"/>
      <c r="M844" s="924"/>
      <c r="N844" s="924"/>
      <c r="O844" s="924"/>
      <c r="P844" s="924"/>
      <c r="Q844" s="924"/>
      <c r="R844" s="924"/>
      <c r="S844" s="785"/>
      <c r="T844" s="784">
        <v>18.7</v>
      </c>
      <c r="U844" s="880">
        <v>19</v>
      </c>
      <c r="V844" s="924"/>
      <c r="W844" s="782"/>
      <c r="X844" s="784">
        <v>8.11</v>
      </c>
      <c r="Y844" s="782"/>
      <c r="Z844" s="783">
        <v>175</v>
      </c>
      <c r="AA844" s="782"/>
      <c r="AB844" s="783">
        <v>-2.4</v>
      </c>
      <c r="AC844" s="783">
        <v>0</v>
      </c>
      <c r="AD844" s="784">
        <v>264.8</v>
      </c>
      <c r="AE844" s="784">
        <v>4.6100000000000003</v>
      </c>
      <c r="AF844" s="784">
        <v>143.9</v>
      </c>
      <c r="AG844" s="784">
        <v>1.7</v>
      </c>
      <c r="AH844" s="798"/>
    </row>
    <row r="845" spans="1:34" x14ac:dyDescent="0.25">
      <c r="A845" s="782" t="s">
        <v>111</v>
      </c>
      <c r="B845" s="783" t="s">
        <v>105</v>
      </c>
      <c r="C845" s="783" t="s">
        <v>105</v>
      </c>
      <c r="D845" s="795">
        <v>41641</v>
      </c>
      <c r="E845" s="405" t="s">
        <v>154</v>
      </c>
      <c r="F845" s="796">
        <v>0.41736111111111113</v>
      </c>
      <c r="G845" s="783" t="s">
        <v>96</v>
      </c>
      <c r="H845" s="783" t="s">
        <v>19</v>
      </c>
      <c r="I845" s="783" t="s">
        <v>93</v>
      </c>
      <c r="J845" s="783"/>
      <c r="K845" s="783"/>
      <c r="L845" s="783"/>
      <c r="M845" s="924"/>
      <c r="N845" s="924"/>
      <c r="O845" s="782"/>
      <c r="P845" s="924"/>
      <c r="Q845" s="924"/>
      <c r="R845" s="924"/>
      <c r="S845" s="785"/>
      <c r="T845" s="1185"/>
      <c r="U845" s="880">
        <v>22</v>
      </c>
      <c r="V845" s="924"/>
      <c r="W845" s="782"/>
      <c r="X845" s="797"/>
      <c r="Y845" s="782"/>
      <c r="Z845" s="798"/>
      <c r="AA845" s="782"/>
      <c r="AB845" s="798"/>
      <c r="AC845" s="798"/>
      <c r="AD845" s="797"/>
      <c r="AE845" s="797"/>
      <c r="AF845" s="797"/>
      <c r="AG845" s="784">
        <v>1.73</v>
      </c>
      <c r="AH845" s="798"/>
    </row>
    <row r="846" spans="1:34" x14ac:dyDescent="0.25">
      <c r="A846" s="782" t="s">
        <v>111</v>
      </c>
      <c r="B846" s="783" t="s">
        <v>105</v>
      </c>
      <c r="C846" s="783" t="s">
        <v>105</v>
      </c>
      <c r="D846" s="795">
        <v>41647</v>
      </c>
      <c r="E846" s="405" t="s">
        <v>154</v>
      </c>
      <c r="F846" s="796">
        <v>0.45277777777777778</v>
      </c>
      <c r="G846" s="783" t="s">
        <v>96</v>
      </c>
      <c r="H846" s="783" t="s">
        <v>93</v>
      </c>
      <c r="I846" s="783" t="s">
        <v>93</v>
      </c>
      <c r="J846" s="783"/>
      <c r="K846" s="783"/>
      <c r="L846" s="783"/>
      <c r="M846" s="930"/>
      <c r="N846" s="930"/>
      <c r="O846" s="782"/>
      <c r="P846" s="930"/>
      <c r="Q846" s="930"/>
      <c r="R846" s="930"/>
      <c r="S846" s="785"/>
      <c r="T846" s="1186">
        <v>14.5</v>
      </c>
      <c r="U846" s="1194">
        <v>14</v>
      </c>
      <c r="V846" s="930"/>
      <c r="W846" s="782"/>
      <c r="X846" s="784">
        <v>7.49</v>
      </c>
      <c r="Y846" s="782"/>
      <c r="Z846" s="783">
        <v>185</v>
      </c>
      <c r="AA846" s="782"/>
      <c r="AB846" s="783">
        <v>1.6</v>
      </c>
      <c r="AC846" s="783">
        <v>0</v>
      </c>
      <c r="AD846" s="784">
        <v>238</v>
      </c>
      <c r="AE846" s="784">
        <v>0.82</v>
      </c>
      <c r="AF846" s="784">
        <v>101.5</v>
      </c>
      <c r="AG846" s="784">
        <v>1.45</v>
      </c>
      <c r="AH846" s="798"/>
    </row>
    <row r="847" spans="1:34" x14ac:dyDescent="0.25">
      <c r="A847" s="782" t="s">
        <v>111</v>
      </c>
      <c r="B847" s="783" t="s">
        <v>105</v>
      </c>
      <c r="C847" s="783" t="s">
        <v>105</v>
      </c>
      <c r="D847" s="795">
        <v>41652</v>
      </c>
      <c r="E847" s="405" t="s">
        <v>154</v>
      </c>
      <c r="F847" s="796">
        <v>0.45347222222222222</v>
      </c>
      <c r="G847" s="783" t="s">
        <v>96</v>
      </c>
      <c r="H847" s="783" t="s">
        <v>100</v>
      </c>
      <c r="I847" s="783" t="s">
        <v>93</v>
      </c>
      <c r="J847" s="783"/>
      <c r="K847" s="783"/>
      <c r="L847" s="783"/>
      <c r="M847" s="930"/>
      <c r="N847" s="930"/>
      <c r="O847" s="782"/>
      <c r="P847" s="930"/>
      <c r="Q847" s="930"/>
      <c r="R847" s="930"/>
      <c r="S847" s="785"/>
      <c r="T847" s="1186">
        <v>12.84</v>
      </c>
      <c r="U847" s="1194">
        <v>16</v>
      </c>
      <c r="V847" s="930"/>
      <c r="W847" s="782"/>
      <c r="X847" s="784">
        <v>7.98</v>
      </c>
      <c r="Y847" s="782"/>
      <c r="Z847" s="783">
        <v>128</v>
      </c>
      <c r="AA847" s="782"/>
      <c r="AB847" s="783">
        <v>11.8</v>
      </c>
      <c r="AC847" s="783">
        <v>0</v>
      </c>
      <c r="AD847" s="784">
        <v>883</v>
      </c>
      <c r="AE847" s="784">
        <v>6.92</v>
      </c>
      <c r="AF847" s="784">
        <v>105.6</v>
      </c>
      <c r="AG847" s="784">
        <v>9.5299999999999994</v>
      </c>
      <c r="AH847" s="798"/>
    </row>
    <row r="848" spans="1:34" x14ac:dyDescent="0.25">
      <c r="A848" s="782" t="s">
        <v>111</v>
      </c>
      <c r="B848" s="783" t="s">
        <v>105</v>
      </c>
      <c r="C848" s="783" t="s">
        <v>105</v>
      </c>
      <c r="D848" s="795">
        <v>41652</v>
      </c>
      <c r="E848" s="405" t="s">
        <v>154</v>
      </c>
      <c r="F848" s="796">
        <v>0.45416666666666666</v>
      </c>
      <c r="G848" s="783" t="s">
        <v>96</v>
      </c>
      <c r="H848" s="783" t="s">
        <v>19</v>
      </c>
      <c r="I848" s="783" t="s">
        <v>93</v>
      </c>
      <c r="J848" s="783"/>
      <c r="K848" s="783"/>
      <c r="L848" s="783"/>
      <c r="M848" s="930"/>
      <c r="N848" s="930"/>
      <c r="O848" s="782"/>
      <c r="P848" s="930"/>
      <c r="Q848" s="930"/>
      <c r="R848" s="930"/>
      <c r="S848" s="785"/>
      <c r="T848" s="1188"/>
      <c r="U848" s="1194">
        <v>32</v>
      </c>
      <c r="V848" s="930"/>
      <c r="W848" s="782"/>
      <c r="X848" s="797"/>
      <c r="Y848" s="782"/>
      <c r="Z848" s="798"/>
      <c r="AA848" s="782"/>
      <c r="AB848" s="798"/>
      <c r="AC848" s="798"/>
      <c r="AD848" s="797"/>
      <c r="AE848" s="797"/>
      <c r="AF848" s="797"/>
      <c r="AG848" s="784">
        <v>9.3000000000000007</v>
      </c>
      <c r="AH848" s="798"/>
    </row>
    <row r="849" spans="1:34" x14ac:dyDescent="0.25">
      <c r="A849" s="782" t="s">
        <v>111</v>
      </c>
      <c r="B849" s="783" t="s">
        <v>105</v>
      </c>
      <c r="C849" s="783" t="s">
        <v>105</v>
      </c>
      <c r="D849" s="795">
        <v>41661</v>
      </c>
      <c r="E849" s="405" t="s">
        <v>154</v>
      </c>
      <c r="F849" s="796">
        <v>0.48680555555555555</v>
      </c>
      <c r="G849" s="783" t="s">
        <v>96</v>
      </c>
      <c r="H849" s="783" t="s">
        <v>93</v>
      </c>
      <c r="I849" s="783" t="s">
        <v>93</v>
      </c>
      <c r="J849" s="783"/>
      <c r="K849" s="783"/>
      <c r="L849" s="783"/>
      <c r="M849" s="782"/>
      <c r="N849" s="782"/>
      <c r="O849" s="782"/>
      <c r="P849" s="782"/>
      <c r="Q849" s="782"/>
      <c r="R849" s="782"/>
      <c r="S849" s="785"/>
      <c r="T849" s="784">
        <v>15.83</v>
      </c>
      <c r="U849" s="799">
        <v>9</v>
      </c>
      <c r="V849" s="782"/>
      <c r="W849" s="782"/>
      <c r="X849" s="784">
        <v>8.01</v>
      </c>
      <c r="Y849" s="782"/>
      <c r="Z849" s="783">
        <v>166</v>
      </c>
      <c r="AA849" s="782"/>
      <c r="AB849" s="783">
        <v>4.8</v>
      </c>
      <c r="AC849" s="783">
        <v>0</v>
      </c>
      <c r="AD849" s="784">
        <v>342</v>
      </c>
      <c r="AE849" s="784">
        <v>3.68</v>
      </c>
      <c r="AF849" s="784">
        <v>118.8</v>
      </c>
      <c r="AG849" s="784">
        <v>1.58</v>
      </c>
      <c r="AH849" s="798"/>
    </row>
    <row r="850" spans="1:34" x14ac:dyDescent="0.25">
      <c r="A850" s="782" t="s">
        <v>111</v>
      </c>
      <c r="B850" s="783" t="s">
        <v>105</v>
      </c>
      <c r="C850" s="783" t="s">
        <v>105</v>
      </c>
      <c r="D850" s="1022">
        <v>41668</v>
      </c>
      <c r="E850" s="405" t="s">
        <v>154</v>
      </c>
      <c r="F850" s="1023">
        <v>0.47847222222222224</v>
      </c>
      <c r="G850" s="1025" t="s">
        <v>96</v>
      </c>
      <c r="H850" s="1025" t="s">
        <v>93</v>
      </c>
      <c r="I850" s="783" t="s">
        <v>93</v>
      </c>
      <c r="J850" s="1025"/>
      <c r="K850" s="1025"/>
      <c r="L850" s="1025"/>
      <c r="M850" s="927"/>
      <c r="N850" s="927"/>
      <c r="O850" s="927"/>
      <c r="P850" s="927"/>
      <c r="Q850" s="927"/>
      <c r="R850" s="927"/>
      <c r="S850" s="785"/>
      <c r="T850" s="1191">
        <v>15.25</v>
      </c>
      <c r="U850" s="1196">
        <v>0.5</v>
      </c>
      <c r="V850" s="927"/>
      <c r="W850" s="927"/>
      <c r="X850" s="1191">
        <v>8.6300000000000008</v>
      </c>
      <c r="Y850" s="927"/>
      <c r="Z850" s="1025">
        <v>186</v>
      </c>
      <c r="AA850" s="927"/>
      <c r="AB850" s="798"/>
      <c r="AC850" s="783">
        <v>0</v>
      </c>
      <c r="AD850" s="784">
        <v>158</v>
      </c>
      <c r="AE850" s="784">
        <v>1.34</v>
      </c>
      <c r="AF850" s="784">
        <v>108.4</v>
      </c>
      <c r="AG850" s="784">
        <v>0.86</v>
      </c>
      <c r="AH850" s="798"/>
    </row>
    <row r="851" spans="1:34" x14ac:dyDescent="0.25">
      <c r="A851" s="782" t="s">
        <v>111</v>
      </c>
      <c r="B851" s="783" t="s">
        <v>105</v>
      </c>
      <c r="C851" s="783" t="s">
        <v>105</v>
      </c>
      <c r="D851" s="795">
        <v>41676</v>
      </c>
      <c r="E851" s="405" t="s">
        <v>154</v>
      </c>
      <c r="F851" s="796">
        <v>0.54861111111111116</v>
      </c>
      <c r="G851" s="783" t="s">
        <v>96</v>
      </c>
      <c r="H851" s="783" t="s">
        <v>93</v>
      </c>
      <c r="I851" s="783" t="s">
        <v>93</v>
      </c>
      <c r="J851" s="783"/>
      <c r="K851" s="783"/>
      <c r="L851" s="783"/>
      <c r="M851" s="782"/>
      <c r="N851" s="782"/>
      <c r="O851" s="782"/>
      <c r="P851" s="782"/>
      <c r="Q851" s="782"/>
      <c r="R851" s="782"/>
      <c r="S851" s="785"/>
      <c r="T851" s="784">
        <v>14.83</v>
      </c>
      <c r="U851" s="799">
        <v>1</v>
      </c>
      <c r="V851" s="782"/>
      <c r="W851" s="782"/>
      <c r="X851" s="784">
        <v>8.1199999999999992</v>
      </c>
      <c r="Y851" s="782"/>
      <c r="Z851" s="783">
        <v>193</v>
      </c>
      <c r="AA851" s="782"/>
      <c r="AB851" s="783">
        <v>-5.0999999999999996</v>
      </c>
      <c r="AC851" s="783">
        <v>0</v>
      </c>
      <c r="AD851" s="784">
        <v>150</v>
      </c>
      <c r="AE851" s="784">
        <v>1.52</v>
      </c>
      <c r="AF851" s="784">
        <v>105.8</v>
      </c>
      <c r="AG851" s="784">
        <v>0.84499999999999997</v>
      </c>
      <c r="AH851" s="798"/>
    </row>
    <row r="852" spans="1:34" x14ac:dyDescent="0.25">
      <c r="A852" s="782" t="s">
        <v>111</v>
      </c>
      <c r="B852" s="783" t="s">
        <v>105</v>
      </c>
      <c r="C852" s="783" t="s">
        <v>105</v>
      </c>
      <c r="D852" s="795">
        <v>41682</v>
      </c>
      <c r="E852" s="405" t="s">
        <v>154</v>
      </c>
      <c r="F852" s="796">
        <v>0.61319444444444449</v>
      </c>
      <c r="G852" s="783" t="s">
        <v>96</v>
      </c>
      <c r="H852" s="783" t="s">
        <v>93</v>
      </c>
      <c r="I852" s="783" t="s">
        <v>93</v>
      </c>
      <c r="J852" s="783"/>
      <c r="K852" s="783"/>
      <c r="L852" s="783"/>
      <c r="M852" s="782"/>
      <c r="N852" s="782"/>
      <c r="O852" s="782"/>
      <c r="P852" s="782"/>
      <c r="Q852" s="782"/>
      <c r="R852" s="782"/>
      <c r="S852" s="785"/>
      <c r="T852" s="784">
        <v>15.13</v>
      </c>
      <c r="U852" s="799">
        <v>0</v>
      </c>
      <c r="V852" s="782"/>
      <c r="W852" s="782"/>
      <c r="X852" s="784">
        <v>8.1999999999999993</v>
      </c>
      <c r="Y852" s="782"/>
      <c r="Z852" s="783">
        <v>172</v>
      </c>
      <c r="AA852" s="782"/>
      <c r="AB852" s="798"/>
      <c r="AC852" s="783">
        <v>0</v>
      </c>
      <c r="AD852" s="784">
        <v>107</v>
      </c>
      <c r="AE852" s="784">
        <v>3.78</v>
      </c>
      <c r="AF852" s="784">
        <v>114.8</v>
      </c>
      <c r="AG852" s="784">
        <v>0.67700000000000005</v>
      </c>
      <c r="AH852" s="798"/>
    </row>
    <row r="853" spans="1:34" x14ac:dyDescent="0.25">
      <c r="A853" s="782" t="s">
        <v>111</v>
      </c>
      <c r="B853" s="783" t="s">
        <v>105</v>
      </c>
      <c r="C853" s="783" t="s">
        <v>105</v>
      </c>
      <c r="D853" s="795">
        <v>41689</v>
      </c>
      <c r="E853" s="405" t="s">
        <v>154</v>
      </c>
      <c r="F853" s="796">
        <v>0.4513888888888889</v>
      </c>
      <c r="G853" s="783" t="s">
        <v>96</v>
      </c>
      <c r="H853" s="783" t="s">
        <v>93</v>
      </c>
      <c r="I853" s="783" t="s">
        <v>93</v>
      </c>
      <c r="J853" s="783"/>
      <c r="K853" s="783"/>
      <c r="L853" s="783"/>
      <c r="M853" s="782"/>
      <c r="N853" s="782"/>
      <c r="O853" s="782"/>
      <c r="P853" s="782"/>
      <c r="Q853" s="782"/>
      <c r="R853" s="782"/>
      <c r="S853" s="785"/>
      <c r="T853" s="784">
        <v>12.95</v>
      </c>
      <c r="U853" s="799">
        <v>1</v>
      </c>
      <c r="V853" s="782"/>
      <c r="W853" s="782"/>
      <c r="X853" s="784">
        <v>8.15</v>
      </c>
      <c r="Y853" s="782"/>
      <c r="Z853" s="783">
        <v>152</v>
      </c>
      <c r="AA853" s="782"/>
      <c r="AB853" s="798"/>
      <c r="AC853" s="783">
        <v>0</v>
      </c>
      <c r="AD853" s="784">
        <v>234</v>
      </c>
      <c r="AE853" s="784">
        <v>7.88</v>
      </c>
      <c r="AF853" s="784">
        <v>108.7</v>
      </c>
      <c r="AG853" s="784">
        <v>1.45</v>
      </c>
      <c r="AH853" s="798"/>
    </row>
    <row r="854" spans="1:34" x14ac:dyDescent="0.25">
      <c r="A854" s="782" t="s">
        <v>111</v>
      </c>
      <c r="B854" s="783" t="s">
        <v>105</v>
      </c>
      <c r="C854" s="783" t="s">
        <v>105</v>
      </c>
      <c r="D854" s="795">
        <v>41694</v>
      </c>
      <c r="E854" s="405" t="s">
        <v>154</v>
      </c>
      <c r="F854" s="796">
        <v>0.47569444444444442</v>
      </c>
      <c r="G854" s="783" t="s">
        <v>96</v>
      </c>
      <c r="H854" s="783" t="s">
        <v>93</v>
      </c>
      <c r="I854" s="783" t="s">
        <v>93</v>
      </c>
      <c r="J854" s="783"/>
      <c r="K854" s="783"/>
      <c r="L854" s="783"/>
      <c r="M854" s="782"/>
      <c r="N854" s="782"/>
      <c r="O854" s="782"/>
      <c r="P854" s="782"/>
      <c r="Q854" s="782"/>
      <c r="R854" s="782"/>
      <c r="S854" s="785"/>
      <c r="T854" s="797"/>
      <c r="U854" s="799">
        <v>4</v>
      </c>
      <c r="V854" s="782"/>
      <c r="W854" s="782"/>
      <c r="X854" s="797"/>
      <c r="Y854" s="782"/>
      <c r="Z854" s="798"/>
      <c r="AA854" s="782"/>
      <c r="AB854" s="798"/>
      <c r="AC854" s="798"/>
      <c r="AD854" s="797"/>
      <c r="AE854" s="797"/>
      <c r="AF854" s="797"/>
      <c r="AG854" s="784">
        <v>0.89</v>
      </c>
      <c r="AH854" s="798"/>
    </row>
    <row r="855" spans="1:34" x14ac:dyDescent="0.25">
      <c r="A855" s="782" t="s">
        <v>111</v>
      </c>
      <c r="B855" s="783" t="s">
        <v>105</v>
      </c>
      <c r="C855" s="783" t="s">
        <v>105</v>
      </c>
      <c r="D855" s="795">
        <v>41694</v>
      </c>
      <c r="E855" s="405" t="s">
        <v>154</v>
      </c>
      <c r="F855" s="796">
        <v>0.47499999999999998</v>
      </c>
      <c r="G855" s="783" t="s">
        <v>96</v>
      </c>
      <c r="H855" s="783" t="s">
        <v>93</v>
      </c>
      <c r="I855" s="783" t="s">
        <v>93</v>
      </c>
      <c r="J855" s="783"/>
      <c r="K855" s="783"/>
      <c r="L855" s="783"/>
      <c r="M855" s="782"/>
      <c r="N855" s="782"/>
      <c r="O855" s="782"/>
      <c r="P855" s="782"/>
      <c r="Q855" s="782"/>
      <c r="R855" s="782"/>
      <c r="S855" s="785"/>
      <c r="T855" s="784">
        <v>12.58</v>
      </c>
      <c r="U855" s="799">
        <v>11</v>
      </c>
      <c r="V855" s="782"/>
      <c r="W855" s="782"/>
      <c r="X855" s="784">
        <v>7.99</v>
      </c>
      <c r="Y855" s="782"/>
      <c r="Z855" s="783">
        <v>154</v>
      </c>
      <c r="AA855" s="782"/>
      <c r="AB855" s="783">
        <v>6.7</v>
      </c>
      <c r="AC855" s="783">
        <v>0</v>
      </c>
      <c r="AD855" s="784">
        <v>167</v>
      </c>
      <c r="AE855" s="784">
        <v>7.4</v>
      </c>
      <c r="AF855" s="784">
        <v>104.8</v>
      </c>
      <c r="AG855" s="784">
        <v>0.85</v>
      </c>
      <c r="AH855" s="798"/>
    </row>
    <row r="856" spans="1:34" x14ac:dyDescent="0.25">
      <c r="A856" s="782" t="s">
        <v>111</v>
      </c>
      <c r="B856" s="783" t="s">
        <v>105</v>
      </c>
      <c r="C856" s="783" t="s">
        <v>105</v>
      </c>
      <c r="D856" s="795">
        <v>41696</v>
      </c>
      <c r="E856" s="405" t="s">
        <v>154</v>
      </c>
      <c r="F856" s="796">
        <v>0.53125</v>
      </c>
      <c r="G856" s="783" t="s">
        <v>96</v>
      </c>
      <c r="H856" s="783" t="s">
        <v>93</v>
      </c>
      <c r="I856" s="783" t="s">
        <v>93</v>
      </c>
      <c r="J856" s="783"/>
      <c r="K856" s="783"/>
      <c r="L856" s="783"/>
      <c r="M856" s="782"/>
      <c r="N856" s="782"/>
      <c r="O856" s="782"/>
      <c r="P856" s="782"/>
      <c r="Q856" s="782"/>
      <c r="R856" s="782"/>
      <c r="S856" s="785"/>
      <c r="T856" s="784">
        <v>13.1</v>
      </c>
      <c r="U856" s="799">
        <v>0</v>
      </c>
      <c r="V856" s="782"/>
      <c r="W856" s="782"/>
      <c r="X856" s="784">
        <v>8.17</v>
      </c>
      <c r="Y856" s="782"/>
      <c r="Z856" s="783">
        <v>177</v>
      </c>
      <c r="AA856" s="782"/>
      <c r="AB856" s="783">
        <v>1.4</v>
      </c>
      <c r="AC856" s="783">
        <v>0</v>
      </c>
      <c r="AD856" s="784">
        <v>162</v>
      </c>
      <c r="AE856" s="784">
        <v>7.28</v>
      </c>
      <c r="AF856" s="784">
        <v>108.6</v>
      </c>
      <c r="AG856" s="784">
        <v>0.77</v>
      </c>
      <c r="AH856" s="798"/>
    </row>
    <row r="857" spans="1:34" x14ac:dyDescent="0.25">
      <c r="A857" s="782" t="s">
        <v>111</v>
      </c>
      <c r="B857" s="783" t="s">
        <v>105</v>
      </c>
      <c r="C857" s="783" t="s">
        <v>105</v>
      </c>
      <c r="D857" s="795">
        <v>41696</v>
      </c>
      <c r="E857" s="405" t="s">
        <v>154</v>
      </c>
      <c r="F857" s="796">
        <v>0.53194444444444444</v>
      </c>
      <c r="G857" s="783" t="s">
        <v>96</v>
      </c>
      <c r="H857" s="783" t="s">
        <v>93</v>
      </c>
      <c r="I857" s="783" t="s">
        <v>93</v>
      </c>
      <c r="J857" s="783"/>
      <c r="K857" s="783"/>
      <c r="L857" s="783"/>
      <c r="M857" s="782"/>
      <c r="N857" s="782"/>
      <c r="O857" s="782"/>
      <c r="P857" s="782"/>
      <c r="Q857" s="782"/>
      <c r="R857" s="782"/>
      <c r="S857" s="785"/>
      <c r="T857" s="797"/>
      <c r="U857" s="799">
        <v>0</v>
      </c>
      <c r="V857" s="782"/>
      <c r="W857" s="782"/>
      <c r="X857" s="797"/>
      <c r="Y857" s="782"/>
      <c r="Z857" s="798"/>
      <c r="AA857" s="782"/>
      <c r="AB857" s="798"/>
      <c r="AC857" s="798"/>
      <c r="AD857" s="797"/>
      <c r="AE857" s="797"/>
      <c r="AF857" s="797"/>
      <c r="AG857" s="784">
        <v>0.74</v>
      </c>
      <c r="AH857" s="798"/>
    </row>
    <row r="858" spans="1:34" x14ac:dyDescent="0.25">
      <c r="A858" s="782" t="s">
        <v>111</v>
      </c>
      <c r="B858" s="783" t="s">
        <v>105</v>
      </c>
      <c r="C858" s="783" t="s">
        <v>105</v>
      </c>
      <c r="D858" s="795">
        <v>41703</v>
      </c>
      <c r="E858" s="405" t="s">
        <v>154</v>
      </c>
      <c r="F858" s="796">
        <v>0.46805555555555556</v>
      </c>
      <c r="G858" s="783" t="s">
        <v>96</v>
      </c>
      <c r="H858" s="783" t="s">
        <v>93</v>
      </c>
      <c r="I858" s="783" t="s">
        <v>93</v>
      </c>
      <c r="J858" s="783"/>
      <c r="K858" s="783"/>
      <c r="L858" s="783"/>
      <c r="M858" s="782"/>
      <c r="N858" s="782"/>
      <c r="O858" s="782"/>
      <c r="P858" s="924"/>
      <c r="Q858" s="782"/>
      <c r="R858" s="782"/>
      <c r="S858" s="785"/>
      <c r="T858" s="784">
        <v>14.54</v>
      </c>
      <c r="U858" s="799">
        <v>1</v>
      </c>
      <c r="V858" s="782"/>
      <c r="W858" s="782"/>
      <c r="X858" s="784">
        <v>8</v>
      </c>
      <c r="Y858" s="782"/>
      <c r="Z858" s="783">
        <v>173</v>
      </c>
      <c r="AA858" s="782"/>
      <c r="AB858" s="783">
        <v>8.1999999999999993</v>
      </c>
      <c r="AC858" s="783">
        <v>0</v>
      </c>
      <c r="AD858" s="784">
        <v>141.69999999999999</v>
      </c>
      <c r="AE858" s="784">
        <v>4.04</v>
      </c>
      <c r="AF858" s="784">
        <v>111</v>
      </c>
      <c r="AG858" s="784">
        <v>0.622</v>
      </c>
      <c r="AH858" s="798"/>
    </row>
    <row r="859" spans="1:34" x14ac:dyDescent="0.25">
      <c r="A859" s="782" t="s">
        <v>111</v>
      </c>
      <c r="B859" s="783" t="s">
        <v>105</v>
      </c>
      <c r="C859" s="783" t="s">
        <v>105</v>
      </c>
      <c r="D859" s="795">
        <v>41708</v>
      </c>
      <c r="E859" s="405" t="s">
        <v>154</v>
      </c>
      <c r="F859" s="796">
        <v>0.41111111111111109</v>
      </c>
      <c r="G859" s="783" t="s">
        <v>96</v>
      </c>
      <c r="H859" s="783" t="s">
        <v>93</v>
      </c>
      <c r="I859" s="783" t="s">
        <v>93</v>
      </c>
      <c r="J859" s="783"/>
      <c r="K859" s="783"/>
      <c r="L859" s="783"/>
      <c r="M859" s="782"/>
      <c r="N859" s="782"/>
      <c r="O859" s="782"/>
      <c r="P859" s="782"/>
      <c r="Q859" s="782"/>
      <c r="R859" s="782"/>
      <c r="S859" s="785"/>
      <c r="T859" s="784">
        <v>12.47</v>
      </c>
      <c r="U859" s="799">
        <v>16</v>
      </c>
      <c r="V859" s="782"/>
      <c r="W859" s="782"/>
      <c r="X859" s="784">
        <v>7.96</v>
      </c>
      <c r="Y859" s="782"/>
      <c r="Z859" s="783">
        <v>161</v>
      </c>
      <c r="AA859" s="782"/>
      <c r="AB859" s="783">
        <v>6.4</v>
      </c>
      <c r="AC859" s="783">
        <v>0</v>
      </c>
      <c r="AD859" s="784">
        <v>519.4</v>
      </c>
      <c r="AE859" s="784">
        <v>7.68</v>
      </c>
      <c r="AF859" s="784">
        <v>104.2</v>
      </c>
      <c r="AG859" s="784">
        <v>5.6</v>
      </c>
      <c r="AH859" s="798"/>
    </row>
    <row r="860" spans="1:34" x14ac:dyDescent="0.25">
      <c r="A860" s="782" t="s">
        <v>111</v>
      </c>
      <c r="B860" s="783" t="s">
        <v>105</v>
      </c>
      <c r="C860" s="783" t="s">
        <v>105</v>
      </c>
      <c r="D860" s="795">
        <v>41715</v>
      </c>
      <c r="E860" s="405" t="s">
        <v>154</v>
      </c>
      <c r="F860" s="796">
        <v>0.45</v>
      </c>
      <c r="G860" s="783" t="s">
        <v>96</v>
      </c>
      <c r="H860" s="783" t="s">
        <v>93</v>
      </c>
      <c r="I860" s="783" t="s">
        <v>93</v>
      </c>
      <c r="J860" s="783"/>
      <c r="K860" s="783"/>
      <c r="L860" s="783"/>
      <c r="M860" s="782"/>
      <c r="N860" s="782"/>
      <c r="O860" s="782"/>
      <c r="P860" s="782"/>
      <c r="Q860" s="782"/>
      <c r="R860" s="782"/>
      <c r="S860" s="785"/>
      <c r="T860" s="784">
        <v>12.46</v>
      </c>
      <c r="U860" s="799">
        <v>387</v>
      </c>
      <c r="V860" s="782"/>
      <c r="W860" s="782"/>
      <c r="X860" s="784">
        <v>7.72</v>
      </c>
      <c r="Y860" s="782"/>
      <c r="Z860" s="783">
        <v>104</v>
      </c>
      <c r="AA860" s="782"/>
      <c r="AB860" s="783">
        <v>2.1</v>
      </c>
      <c r="AC860" s="783">
        <v>3</v>
      </c>
      <c r="AD860" s="797"/>
      <c r="AE860" s="784">
        <v>7.02</v>
      </c>
      <c r="AF860" s="784">
        <v>102.5</v>
      </c>
      <c r="AG860" s="784">
        <v>40.200000000000003</v>
      </c>
      <c r="AH860" s="798"/>
    </row>
    <row r="861" spans="1:34" x14ac:dyDescent="0.25">
      <c r="A861" s="782" t="s">
        <v>111</v>
      </c>
      <c r="B861" s="783" t="s">
        <v>105</v>
      </c>
      <c r="C861" s="783" t="s">
        <v>105</v>
      </c>
      <c r="D861" s="795">
        <v>41717</v>
      </c>
      <c r="E861" s="405" t="s">
        <v>154</v>
      </c>
      <c r="F861" s="796">
        <v>0.47708333333333336</v>
      </c>
      <c r="G861" s="783" t="s">
        <v>96</v>
      </c>
      <c r="H861" s="783" t="s">
        <v>100</v>
      </c>
      <c r="I861" s="783" t="s">
        <v>93</v>
      </c>
      <c r="J861" s="783"/>
      <c r="K861" s="783"/>
      <c r="L861" s="783"/>
      <c r="M861" s="782"/>
      <c r="N861" s="782"/>
      <c r="O861" s="782"/>
      <c r="P861" s="782"/>
      <c r="Q861" s="782"/>
      <c r="R861" s="782"/>
      <c r="S861" s="785"/>
      <c r="T861" s="784">
        <v>11.55</v>
      </c>
      <c r="U861" s="799">
        <v>93</v>
      </c>
      <c r="V861" s="782"/>
      <c r="W861" s="782"/>
      <c r="X861" s="784">
        <v>7.54</v>
      </c>
      <c r="Y861" s="782"/>
      <c r="Z861" s="783">
        <v>130</v>
      </c>
      <c r="AA861" s="782"/>
      <c r="AB861" s="798"/>
      <c r="AC861" s="783">
        <v>0</v>
      </c>
      <c r="AD861" s="797"/>
      <c r="AE861" s="784">
        <v>9.6300000000000008</v>
      </c>
      <c r="AF861" s="784">
        <v>101.5</v>
      </c>
      <c r="AG861" s="784">
        <v>12.6</v>
      </c>
      <c r="AH861" s="798"/>
    </row>
    <row r="862" spans="1:34" x14ac:dyDescent="0.25">
      <c r="A862" s="782" t="s">
        <v>111</v>
      </c>
      <c r="B862" s="783" t="s">
        <v>105</v>
      </c>
      <c r="C862" s="783" t="s">
        <v>105</v>
      </c>
      <c r="D862" s="795">
        <v>41722</v>
      </c>
      <c r="E862" s="405" t="s">
        <v>154</v>
      </c>
      <c r="F862" s="796">
        <v>0.57291666666666663</v>
      </c>
      <c r="G862" s="783" t="s">
        <v>98</v>
      </c>
      <c r="H862" s="783" t="s">
        <v>93</v>
      </c>
      <c r="I862" s="783" t="s">
        <v>93</v>
      </c>
      <c r="J862" s="783"/>
      <c r="K862" s="783"/>
      <c r="L862" s="783"/>
      <c r="M862" s="782"/>
      <c r="N862" s="782"/>
      <c r="O862" s="782"/>
      <c r="P862" s="782"/>
      <c r="Q862" s="782"/>
      <c r="R862" s="782"/>
      <c r="S862" s="785"/>
      <c r="T862" s="784">
        <v>11.64</v>
      </c>
      <c r="U862" s="799">
        <v>9</v>
      </c>
      <c r="V862" s="782"/>
      <c r="W862" s="782"/>
      <c r="X862" s="784">
        <v>7.93</v>
      </c>
      <c r="Y862" s="782"/>
      <c r="Z862" s="783">
        <v>160</v>
      </c>
      <c r="AA862" s="782"/>
      <c r="AB862" s="783">
        <v>12.5</v>
      </c>
      <c r="AC862" s="783">
        <v>0</v>
      </c>
      <c r="AD862" s="797"/>
      <c r="AE862" s="784">
        <v>10.48</v>
      </c>
      <c r="AF862" s="784">
        <v>104.4</v>
      </c>
      <c r="AG862" s="784">
        <v>3.39</v>
      </c>
      <c r="AH862" s="798"/>
    </row>
    <row r="863" spans="1:34" x14ac:dyDescent="0.25">
      <c r="A863" s="782" t="s">
        <v>111</v>
      </c>
      <c r="B863" s="783" t="s">
        <v>105</v>
      </c>
      <c r="C863" s="783" t="s">
        <v>105</v>
      </c>
      <c r="D863" s="879">
        <v>41729</v>
      </c>
      <c r="E863" s="405" t="s">
        <v>154</v>
      </c>
      <c r="F863" s="1024">
        <v>0.47708333333333336</v>
      </c>
      <c r="G863" s="1026" t="s">
        <v>96</v>
      </c>
      <c r="H863" s="1026" t="s">
        <v>100</v>
      </c>
      <c r="I863" s="783" t="s">
        <v>93</v>
      </c>
      <c r="J863" s="1026"/>
      <c r="K863" s="1026"/>
      <c r="L863" s="1026"/>
      <c r="M863" s="874"/>
      <c r="N863" s="874"/>
      <c r="O863" s="874"/>
      <c r="P863" s="874"/>
      <c r="Q863" s="874"/>
      <c r="R863" s="874"/>
      <c r="S863" s="785"/>
      <c r="T863" s="1192">
        <v>12.04</v>
      </c>
      <c r="U863" s="1193">
        <v>45</v>
      </c>
      <c r="V863" s="874"/>
      <c r="W863" s="874"/>
      <c r="X863" s="1192">
        <v>8.0500000000000007</v>
      </c>
      <c r="Y863" s="874"/>
      <c r="Z863" s="1026">
        <v>148</v>
      </c>
      <c r="AA863" s="874"/>
      <c r="AB863" s="798"/>
      <c r="AC863" s="783">
        <v>0</v>
      </c>
      <c r="AD863" s="797"/>
      <c r="AE863" s="784">
        <v>11.5</v>
      </c>
      <c r="AF863" s="784">
        <v>110.4</v>
      </c>
      <c r="AG863" s="784">
        <v>6.76</v>
      </c>
      <c r="AH863" s="798"/>
    </row>
    <row r="864" spans="1:34" x14ac:dyDescent="0.25">
      <c r="A864" s="782" t="s">
        <v>111</v>
      </c>
      <c r="B864" s="783" t="s">
        <v>105</v>
      </c>
      <c r="C864" s="783" t="s">
        <v>105</v>
      </c>
      <c r="D864" s="795">
        <v>41736</v>
      </c>
      <c r="E864" s="405" t="s">
        <v>154</v>
      </c>
      <c r="F864" s="796">
        <v>0.37152777777777779</v>
      </c>
      <c r="G864" s="783" t="s">
        <v>96</v>
      </c>
      <c r="H864" s="783" t="s">
        <v>103</v>
      </c>
      <c r="I864" s="783" t="s">
        <v>137</v>
      </c>
      <c r="J864" s="783"/>
      <c r="K864" s="783"/>
      <c r="L864" s="783"/>
      <c r="M864" s="782"/>
      <c r="N864" s="782"/>
      <c r="O864" s="782"/>
      <c r="P864" s="782"/>
      <c r="Q864" s="782"/>
      <c r="R864" s="782"/>
      <c r="S864" s="785"/>
      <c r="T864" s="784">
        <v>7.67</v>
      </c>
      <c r="U864" s="799">
        <v>332.8</v>
      </c>
      <c r="V864" s="782"/>
      <c r="W864" s="782"/>
      <c r="X864" s="784">
        <v>7.74</v>
      </c>
      <c r="Y864" s="782"/>
      <c r="Z864" s="783">
        <v>131</v>
      </c>
      <c r="AA864" s="782"/>
      <c r="AB864" s="783">
        <v>6.4</v>
      </c>
      <c r="AC864" s="783">
        <v>2</v>
      </c>
      <c r="AD864" s="797"/>
      <c r="AE864" s="784">
        <v>10.58</v>
      </c>
      <c r="AF864" s="784">
        <v>68.900000000000006</v>
      </c>
      <c r="AG864" s="784">
        <v>10.5</v>
      </c>
      <c r="AH864" s="798"/>
    </row>
    <row r="865" spans="1:34" x14ac:dyDescent="0.25">
      <c r="A865" s="782" t="s">
        <v>111</v>
      </c>
      <c r="B865" s="783" t="s">
        <v>105</v>
      </c>
      <c r="C865" s="783" t="s">
        <v>105</v>
      </c>
      <c r="D865" s="795">
        <v>41743</v>
      </c>
      <c r="E865" s="405" t="s">
        <v>154</v>
      </c>
      <c r="F865" s="796">
        <v>0.4548611111111111</v>
      </c>
      <c r="G865" s="783" t="s">
        <v>96</v>
      </c>
      <c r="H865" s="783" t="s">
        <v>103</v>
      </c>
      <c r="I865" s="783" t="s">
        <v>137</v>
      </c>
      <c r="J865" s="783"/>
      <c r="K865" s="783"/>
      <c r="L865" s="783"/>
      <c r="M865" s="782"/>
      <c r="N865" s="782"/>
      <c r="O865" s="782"/>
      <c r="P865" s="782"/>
      <c r="Q865" s="782"/>
      <c r="R865" s="782"/>
      <c r="S865" s="785"/>
      <c r="T865" s="784">
        <v>10.199999999999999</v>
      </c>
      <c r="U865" s="799">
        <v>1203</v>
      </c>
      <c r="V865" s="782"/>
      <c r="W865" s="782"/>
      <c r="X865" s="784">
        <v>7.75</v>
      </c>
      <c r="Y865" s="782"/>
      <c r="Z865" s="783">
        <v>153</v>
      </c>
      <c r="AA865" s="782"/>
      <c r="AB865" s="783">
        <v>7.8</v>
      </c>
      <c r="AC865" s="783">
        <v>2</v>
      </c>
      <c r="AD865" s="797"/>
      <c r="AE865" s="784">
        <v>12.02</v>
      </c>
      <c r="AF865" s="784">
        <v>97.3</v>
      </c>
      <c r="AG865" s="784">
        <v>15.6</v>
      </c>
      <c r="AH865" s="798"/>
    </row>
    <row r="866" spans="1:34" x14ac:dyDescent="0.25">
      <c r="A866" s="782" t="s">
        <v>111</v>
      </c>
      <c r="B866" s="783" t="s">
        <v>105</v>
      </c>
      <c r="C866" s="783" t="s">
        <v>105</v>
      </c>
      <c r="D866" s="795">
        <v>41750</v>
      </c>
      <c r="E866" s="405" t="s">
        <v>154</v>
      </c>
      <c r="F866" s="796">
        <v>0.52500000000000002</v>
      </c>
      <c r="G866" s="783" t="s">
        <v>96</v>
      </c>
      <c r="H866" s="783" t="s">
        <v>93</v>
      </c>
      <c r="I866" s="783" t="s">
        <v>93</v>
      </c>
      <c r="J866" s="783"/>
      <c r="K866" s="783"/>
      <c r="L866" s="783"/>
      <c r="M866" s="782"/>
      <c r="N866" s="782"/>
      <c r="O866" s="782"/>
      <c r="P866" s="782"/>
      <c r="Q866" s="782"/>
      <c r="R866" s="782"/>
      <c r="S866" s="785"/>
      <c r="T866" s="784">
        <v>11.12</v>
      </c>
      <c r="U866" s="799">
        <v>21</v>
      </c>
      <c r="V866" s="924"/>
      <c r="W866" s="782"/>
      <c r="X866" s="784">
        <v>8.2200000000000006</v>
      </c>
      <c r="Y866" s="782"/>
      <c r="Z866" s="783">
        <v>155</v>
      </c>
      <c r="AA866" s="782"/>
      <c r="AB866" s="783">
        <v>24.1</v>
      </c>
      <c r="AC866" s="783">
        <v>0.1</v>
      </c>
      <c r="AD866" s="797"/>
      <c r="AE866" s="784">
        <v>16.45</v>
      </c>
      <c r="AF866" s="784">
        <v>113.5</v>
      </c>
      <c r="AG866" s="784">
        <v>2.2999999999999998</v>
      </c>
      <c r="AH866" s="798"/>
    </row>
    <row r="867" spans="1:34" ht="30" x14ac:dyDescent="0.25">
      <c r="A867" s="782" t="s">
        <v>111</v>
      </c>
      <c r="B867" s="786" t="s">
        <v>105</v>
      </c>
      <c r="C867" s="786" t="s">
        <v>105</v>
      </c>
      <c r="D867" s="787">
        <v>41757</v>
      </c>
      <c r="E867" s="405" t="s">
        <v>154</v>
      </c>
      <c r="F867" s="788">
        <v>0.42569444444444443</v>
      </c>
      <c r="G867" s="786" t="s">
        <v>96</v>
      </c>
      <c r="H867" s="786" t="s">
        <v>93</v>
      </c>
      <c r="I867" s="783" t="s">
        <v>93</v>
      </c>
      <c r="J867" s="786"/>
      <c r="K867" s="786"/>
      <c r="L867" s="786"/>
      <c r="M867" s="782"/>
      <c r="N867" s="782"/>
      <c r="O867" s="782"/>
      <c r="P867" s="782"/>
      <c r="Q867" s="782"/>
      <c r="R867" s="782"/>
      <c r="S867" s="785"/>
      <c r="T867" s="789">
        <v>9.99</v>
      </c>
      <c r="U867" s="790">
        <v>1203</v>
      </c>
      <c r="V867" s="782"/>
      <c r="W867" s="782"/>
      <c r="X867" s="789">
        <v>7.88</v>
      </c>
      <c r="Y867" s="782"/>
      <c r="Z867" s="786">
        <v>175</v>
      </c>
      <c r="AA867" s="782"/>
      <c r="AB867" s="786">
        <v>23.1</v>
      </c>
      <c r="AC867" s="786">
        <v>1</v>
      </c>
      <c r="AD867" s="786">
        <v>686</v>
      </c>
      <c r="AE867" s="789">
        <v>16.43</v>
      </c>
      <c r="AF867" s="789">
        <v>102.2</v>
      </c>
      <c r="AG867" s="789">
        <v>19.899999999999999</v>
      </c>
      <c r="AH867" s="793"/>
    </row>
    <row r="868" spans="1:34" x14ac:dyDescent="0.25">
      <c r="A868" s="782" t="s">
        <v>111</v>
      </c>
      <c r="B868" s="783" t="s">
        <v>105</v>
      </c>
      <c r="C868" s="783" t="s">
        <v>105</v>
      </c>
      <c r="D868" s="795">
        <v>41766</v>
      </c>
      <c r="E868" s="405" t="s">
        <v>154</v>
      </c>
      <c r="F868" s="796">
        <v>0.6118055555555556</v>
      </c>
      <c r="G868" s="783" t="s">
        <v>96</v>
      </c>
      <c r="H868" s="783" t="s">
        <v>93</v>
      </c>
      <c r="I868" s="783" t="s">
        <v>93</v>
      </c>
      <c r="J868" s="783"/>
      <c r="K868" s="783"/>
      <c r="L868" s="783"/>
      <c r="M868" s="924"/>
      <c r="N868" s="924"/>
      <c r="O868" s="924"/>
      <c r="P868" s="924"/>
      <c r="Q868" s="924"/>
      <c r="R868" s="924"/>
      <c r="S868" s="785"/>
      <c r="T868" s="1183">
        <v>10.050000000000001</v>
      </c>
      <c r="U868" s="880">
        <v>4</v>
      </c>
      <c r="V868" s="924"/>
      <c r="W868" s="782"/>
      <c r="X868" s="784">
        <v>8.15</v>
      </c>
      <c r="Y868" s="782"/>
      <c r="Z868" s="783">
        <v>174</v>
      </c>
      <c r="AA868" s="782"/>
      <c r="AB868" s="783">
        <v>30.5</v>
      </c>
      <c r="AC868" s="783">
        <v>0</v>
      </c>
      <c r="AD868" s="784">
        <v>264</v>
      </c>
      <c r="AE868" s="784">
        <v>23.37</v>
      </c>
      <c r="AF868" s="784">
        <v>117.8</v>
      </c>
      <c r="AG868" s="784">
        <v>1.56</v>
      </c>
      <c r="AH868" s="798"/>
    </row>
    <row r="869" spans="1:34" x14ac:dyDescent="0.25">
      <c r="A869" s="782" t="s">
        <v>111</v>
      </c>
      <c r="B869" s="783" t="s">
        <v>105</v>
      </c>
      <c r="C869" s="783" t="s">
        <v>105</v>
      </c>
      <c r="D869" s="795">
        <v>41772</v>
      </c>
      <c r="E869" s="405" t="s">
        <v>154</v>
      </c>
      <c r="F869" s="796">
        <v>0.39652777777777776</v>
      </c>
      <c r="G869" s="783" t="s">
        <v>96</v>
      </c>
      <c r="H869" s="783" t="s">
        <v>103</v>
      </c>
      <c r="I869" s="783" t="s">
        <v>137</v>
      </c>
      <c r="J869" s="783"/>
      <c r="K869" s="783"/>
      <c r="L869" s="783"/>
      <c r="M869" s="924"/>
      <c r="N869" s="924"/>
      <c r="O869" s="924"/>
      <c r="P869" s="924"/>
      <c r="Q869" s="924"/>
      <c r="R869" s="924"/>
      <c r="S869" s="785"/>
      <c r="T869" s="1183">
        <v>7.87</v>
      </c>
      <c r="U869" s="799">
        <v>1553</v>
      </c>
      <c r="V869" s="782"/>
      <c r="W869" s="782"/>
      <c r="X869" s="784">
        <v>7.79</v>
      </c>
      <c r="Y869" s="782"/>
      <c r="Z869" s="783">
        <v>168</v>
      </c>
      <c r="AA869" s="782"/>
      <c r="AB869" s="783">
        <v>15.2</v>
      </c>
      <c r="AC869" s="783">
        <v>1</v>
      </c>
      <c r="AD869" s="797"/>
      <c r="AE869" s="784">
        <v>20.03</v>
      </c>
      <c r="AF869" s="784">
        <v>86.6</v>
      </c>
      <c r="AG869" s="784">
        <v>11.7</v>
      </c>
      <c r="AH869" s="798"/>
    </row>
    <row r="870" spans="1:34" x14ac:dyDescent="0.25">
      <c r="A870" s="782" t="s">
        <v>111</v>
      </c>
      <c r="B870" s="783" t="s">
        <v>105</v>
      </c>
      <c r="C870" s="783" t="s">
        <v>105</v>
      </c>
      <c r="D870" s="795">
        <v>41773</v>
      </c>
      <c r="E870" s="405" t="s">
        <v>154</v>
      </c>
      <c r="F870" s="796">
        <v>0.42430555555555555</v>
      </c>
      <c r="G870" s="783" t="s">
        <v>96</v>
      </c>
      <c r="H870" s="783" t="s">
        <v>19</v>
      </c>
      <c r="I870" s="783" t="s">
        <v>93</v>
      </c>
      <c r="J870" s="783"/>
      <c r="K870" s="783"/>
      <c r="L870" s="783"/>
      <c r="M870" s="924"/>
      <c r="N870" s="924"/>
      <c r="O870" s="924"/>
      <c r="P870" s="924"/>
      <c r="Q870" s="924"/>
      <c r="R870" s="924"/>
      <c r="S870" s="785"/>
      <c r="T870" s="1185"/>
      <c r="U870" s="880">
        <v>345</v>
      </c>
      <c r="V870" s="924"/>
      <c r="W870" s="782"/>
      <c r="X870" s="797"/>
      <c r="Y870" s="782"/>
      <c r="Z870" s="798"/>
      <c r="AA870" s="782"/>
      <c r="AB870" s="798"/>
      <c r="AC870" s="798"/>
      <c r="AD870" s="797"/>
      <c r="AE870" s="797"/>
      <c r="AF870" s="797"/>
      <c r="AG870" s="784">
        <v>20</v>
      </c>
      <c r="AH870" s="798"/>
    </row>
    <row r="871" spans="1:34" x14ac:dyDescent="0.25">
      <c r="A871" s="782" t="s">
        <v>111</v>
      </c>
      <c r="B871" s="783" t="s">
        <v>105</v>
      </c>
      <c r="C871" s="783" t="s">
        <v>105</v>
      </c>
      <c r="D871" s="795">
        <v>41773</v>
      </c>
      <c r="E871" s="405" t="s">
        <v>154</v>
      </c>
      <c r="F871" s="796">
        <v>0.4236111111111111</v>
      </c>
      <c r="G871" s="783" t="s">
        <v>96</v>
      </c>
      <c r="H871" s="783" t="s">
        <v>100</v>
      </c>
      <c r="I871" s="783" t="s">
        <v>93</v>
      </c>
      <c r="J871" s="783"/>
      <c r="K871" s="783"/>
      <c r="L871" s="783"/>
      <c r="M871" s="782"/>
      <c r="N871" s="782"/>
      <c r="O871" s="782"/>
      <c r="P871" s="782"/>
      <c r="Q871" s="782"/>
      <c r="R871" s="782"/>
      <c r="S871" s="785"/>
      <c r="T871" s="784">
        <v>9.61</v>
      </c>
      <c r="U871" s="799">
        <v>435</v>
      </c>
      <c r="V871" s="782"/>
      <c r="W871" s="782"/>
      <c r="X871" s="784">
        <v>7.66</v>
      </c>
      <c r="Y871" s="782"/>
      <c r="Z871" s="783">
        <v>107</v>
      </c>
      <c r="AA871" s="782"/>
      <c r="AB871" s="783">
        <v>12</v>
      </c>
      <c r="AC871" s="783">
        <v>2</v>
      </c>
      <c r="AD871" s="797"/>
      <c r="AE871" s="784">
        <v>14.91</v>
      </c>
      <c r="AF871" s="784">
        <v>95.1</v>
      </c>
      <c r="AG871" s="784">
        <v>20</v>
      </c>
      <c r="AH871" s="798"/>
    </row>
    <row r="872" spans="1:34" x14ac:dyDescent="0.25">
      <c r="A872" s="782" t="s">
        <v>111</v>
      </c>
      <c r="B872" s="783" t="s">
        <v>105</v>
      </c>
      <c r="C872" s="783" t="s">
        <v>105</v>
      </c>
      <c r="D872" s="795">
        <v>41778</v>
      </c>
      <c r="E872" s="405" t="s">
        <v>154</v>
      </c>
      <c r="F872" s="796">
        <v>0.49861111111111112</v>
      </c>
      <c r="G872" s="783" t="s">
        <v>98</v>
      </c>
      <c r="H872" s="783" t="s">
        <v>93</v>
      </c>
      <c r="I872" s="783" t="s">
        <v>93</v>
      </c>
      <c r="J872" s="783"/>
      <c r="K872" s="783"/>
      <c r="L872" s="783"/>
      <c r="M872" s="924"/>
      <c r="N872" s="924"/>
      <c r="O872" s="924"/>
      <c r="P872" s="924"/>
      <c r="Q872" s="924"/>
      <c r="R872" s="924"/>
      <c r="S872" s="785"/>
      <c r="T872" s="1183">
        <v>10.81</v>
      </c>
      <c r="U872" s="880">
        <v>38</v>
      </c>
      <c r="V872" s="924"/>
      <c r="W872" s="782"/>
      <c r="X872" s="784">
        <v>8.0500000000000007</v>
      </c>
      <c r="Y872" s="782"/>
      <c r="Z872" s="783">
        <v>132</v>
      </c>
      <c r="AA872" s="782"/>
      <c r="AB872" s="783">
        <v>25.9</v>
      </c>
      <c r="AC872" s="783">
        <v>0</v>
      </c>
      <c r="AD872" s="784">
        <v>543</v>
      </c>
      <c r="AE872" s="784">
        <v>16.39</v>
      </c>
      <c r="AF872" s="784">
        <v>110.4</v>
      </c>
      <c r="AG872" s="784">
        <v>3.08</v>
      </c>
      <c r="AH872" s="798"/>
    </row>
    <row r="873" spans="1:34" x14ac:dyDescent="0.25">
      <c r="A873" s="782" t="s">
        <v>111</v>
      </c>
      <c r="B873" s="783" t="s">
        <v>105</v>
      </c>
      <c r="C873" s="783" t="s">
        <v>105</v>
      </c>
      <c r="D873" s="795">
        <v>41787</v>
      </c>
      <c r="E873" s="405" t="s">
        <v>154</v>
      </c>
      <c r="F873" s="796">
        <v>0.4465277777777778</v>
      </c>
      <c r="G873" s="783" t="s">
        <v>98</v>
      </c>
      <c r="H873" s="783" t="s">
        <v>93</v>
      </c>
      <c r="I873" s="783" t="s">
        <v>93</v>
      </c>
      <c r="J873" s="783"/>
      <c r="K873" s="783"/>
      <c r="L873" s="783"/>
      <c r="M873" s="782"/>
      <c r="N873" s="782"/>
      <c r="O873" s="782"/>
      <c r="P873" s="924"/>
      <c r="Q873" s="782"/>
      <c r="R873" s="782"/>
      <c r="S873" s="785"/>
      <c r="T873" s="784">
        <v>8.09</v>
      </c>
      <c r="U873" s="799">
        <v>91</v>
      </c>
      <c r="V873" s="782"/>
      <c r="W873" s="782"/>
      <c r="X873" s="784">
        <v>7.85</v>
      </c>
      <c r="Y873" s="782"/>
      <c r="Z873" s="783">
        <v>175</v>
      </c>
      <c r="AA873" s="782"/>
      <c r="AB873" s="783">
        <v>21.9</v>
      </c>
      <c r="AC873" s="783">
        <v>0.6</v>
      </c>
      <c r="AD873" s="784">
        <v>178.1</v>
      </c>
      <c r="AE873" s="784">
        <v>22.12</v>
      </c>
      <c r="AF873" s="784">
        <v>92.7</v>
      </c>
      <c r="AG873" s="784">
        <v>1.48</v>
      </c>
      <c r="AH873" s="798"/>
    </row>
    <row r="874" spans="1:34" x14ac:dyDescent="0.25">
      <c r="A874" s="782" t="s">
        <v>111</v>
      </c>
      <c r="B874" s="783" t="s">
        <v>105</v>
      </c>
      <c r="C874" s="783" t="s">
        <v>105</v>
      </c>
      <c r="D874" s="795">
        <v>41793</v>
      </c>
      <c r="E874" s="405" t="s">
        <v>154</v>
      </c>
      <c r="F874" s="796">
        <v>0.41666666666666669</v>
      </c>
      <c r="G874" s="783" t="s">
        <v>96</v>
      </c>
      <c r="H874" s="783" t="s">
        <v>93</v>
      </c>
      <c r="I874" s="783" t="s">
        <v>93</v>
      </c>
      <c r="J874" s="783"/>
      <c r="K874" s="783"/>
      <c r="L874" s="783"/>
      <c r="M874" s="782"/>
      <c r="N874" s="782"/>
      <c r="O874" s="782"/>
      <c r="P874" s="782"/>
      <c r="Q874" s="782"/>
      <c r="R874" s="782"/>
      <c r="S874" s="785"/>
      <c r="T874" s="784">
        <v>9.2200000000000006</v>
      </c>
      <c r="U874" s="799">
        <v>53</v>
      </c>
      <c r="V874" s="782"/>
      <c r="W874" s="782"/>
      <c r="X874" s="784">
        <v>7.84</v>
      </c>
      <c r="Y874" s="782"/>
      <c r="Z874" s="783">
        <v>172</v>
      </c>
      <c r="AA874" s="782"/>
      <c r="AB874" s="783">
        <v>25.7</v>
      </c>
      <c r="AC874" s="783">
        <v>0.1</v>
      </c>
      <c r="AD874" s="784">
        <v>362</v>
      </c>
      <c r="AE874" s="784">
        <v>21.44</v>
      </c>
      <c r="AF874" s="784">
        <v>104.4</v>
      </c>
      <c r="AG874" s="784">
        <v>2.2999999999999998</v>
      </c>
      <c r="AH874" s="798"/>
    </row>
    <row r="875" spans="1:34" x14ac:dyDescent="0.25">
      <c r="A875" s="782" t="s">
        <v>111</v>
      </c>
      <c r="B875" s="783" t="s">
        <v>105</v>
      </c>
      <c r="C875" s="783" t="s">
        <v>105</v>
      </c>
      <c r="D875" s="795">
        <v>41799</v>
      </c>
      <c r="E875" s="405" t="s">
        <v>154</v>
      </c>
      <c r="F875" s="796">
        <v>0.50208333333333333</v>
      </c>
      <c r="G875" s="783" t="s">
        <v>96</v>
      </c>
      <c r="H875" s="783" t="s">
        <v>103</v>
      </c>
      <c r="I875" s="783" t="s">
        <v>137</v>
      </c>
      <c r="J875" s="783"/>
      <c r="K875" s="783"/>
      <c r="L875" s="783"/>
      <c r="M875" s="924"/>
      <c r="N875" s="924"/>
      <c r="O875" s="924"/>
      <c r="P875" s="924"/>
      <c r="Q875" s="924"/>
      <c r="R875" s="924"/>
      <c r="S875" s="785"/>
      <c r="T875" s="1183">
        <v>10.7</v>
      </c>
      <c r="U875" s="880">
        <v>1046</v>
      </c>
      <c r="V875" s="924"/>
      <c r="W875" s="782"/>
      <c r="X875" s="784">
        <v>7.81</v>
      </c>
      <c r="Y875" s="782"/>
      <c r="Z875" s="783">
        <v>168</v>
      </c>
      <c r="AA875" s="782"/>
      <c r="AB875" s="783">
        <v>20.7</v>
      </c>
      <c r="AC875" s="783">
        <v>1.5</v>
      </c>
      <c r="AD875" s="797"/>
      <c r="AE875" s="784">
        <v>18.100000000000001</v>
      </c>
      <c r="AF875" s="784">
        <v>112.8</v>
      </c>
      <c r="AG875" s="784">
        <v>30.6</v>
      </c>
      <c r="AH875" s="798"/>
    </row>
    <row r="876" spans="1:34" x14ac:dyDescent="0.25">
      <c r="A876" s="782" t="s">
        <v>111</v>
      </c>
      <c r="B876" s="783" t="s">
        <v>105</v>
      </c>
      <c r="C876" s="783" t="s">
        <v>105</v>
      </c>
      <c r="D876" s="795">
        <v>41802</v>
      </c>
      <c r="E876" s="405" t="s">
        <v>154</v>
      </c>
      <c r="F876" s="796">
        <v>0.47152777777777777</v>
      </c>
      <c r="G876" s="783" t="s">
        <v>96</v>
      </c>
      <c r="H876" s="783" t="s">
        <v>100</v>
      </c>
      <c r="I876" s="783" t="s">
        <v>93</v>
      </c>
      <c r="J876" s="783"/>
      <c r="K876" s="783"/>
      <c r="L876" s="783"/>
      <c r="M876" s="924"/>
      <c r="N876" s="924"/>
      <c r="O876" s="924"/>
      <c r="P876" s="924"/>
      <c r="Q876" s="924"/>
      <c r="R876" s="924"/>
      <c r="S876" s="785"/>
      <c r="T876" s="1183">
        <v>12.4</v>
      </c>
      <c r="U876" s="880">
        <v>121</v>
      </c>
      <c r="V876" s="924"/>
      <c r="W876" s="782"/>
      <c r="X876" s="784">
        <v>7.99</v>
      </c>
      <c r="Y876" s="782"/>
      <c r="Z876" s="783">
        <v>179</v>
      </c>
      <c r="AA876" s="782"/>
      <c r="AB876" s="783">
        <v>26.2</v>
      </c>
      <c r="AC876" s="783">
        <v>0.1</v>
      </c>
      <c r="AD876" s="797"/>
      <c r="AE876" s="784">
        <v>19.100000000000001</v>
      </c>
      <c r="AF876" s="784">
        <v>133.9</v>
      </c>
      <c r="AG876" s="784">
        <v>7.05</v>
      </c>
      <c r="AH876" s="798"/>
    </row>
    <row r="877" spans="1:34" ht="30" x14ac:dyDescent="0.25">
      <c r="A877" s="782" t="s">
        <v>111</v>
      </c>
      <c r="B877" s="786" t="s">
        <v>105</v>
      </c>
      <c r="C877" s="786" t="s">
        <v>105</v>
      </c>
      <c r="D877" s="787">
        <v>41813</v>
      </c>
      <c r="E877" s="405" t="s">
        <v>154</v>
      </c>
      <c r="F877" s="788">
        <v>0.57291666666666663</v>
      </c>
      <c r="G877" s="786" t="s">
        <v>96</v>
      </c>
      <c r="H877" s="786" t="s">
        <v>100</v>
      </c>
      <c r="I877" s="783" t="s">
        <v>93</v>
      </c>
      <c r="J877" s="786"/>
      <c r="K877" s="786"/>
      <c r="L877" s="786"/>
      <c r="M877" s="924"/>
      <c r="N877" s="924"/>
      <c r="O877" s="924"/>
      <c r="P877" s="924"/>
      <c r="Q877" s="924"/>
      <c r="R877" s="924"/>
      <c r="S877" s="785"/>
      <c r="T877" s="906">
        <v>8.7100000000000009</v>
      </c>
      <c r="U877" s="809">
        <v>99</v>
      </c>
      <c r="V877" s="924"/>
      <c r="W877" s="782"/>
      <c r="X877" s="786">
        <v>8.06</v>
      </c>
      <c r="Y877" s="782"/>
      <c r="Z877" s="786">
        <v>219</v>
      </c>
      <c r="AA877" s="782"/>
      <c r="AB877" s="782"/>
      <c r="AC877" s="786">
        <v>0.2</v>
      </c>
      <c r="AD877" s="793"/>
      <c r="AE877" s="786">
        <v>24.45</v>
      </c>
      <c r="AF877" s="786">
        <v>104.4</v>
      </c>
      <c r="AG877" s="786">
        <v>5.88</v>
      </c>
      <c r="AH877" s="782"/>
    </row>
    <row r="878" spans="1:34" x14ac:dyDescent="0.25">
      <c r="A878" s="782" t="s">
        <v>111</v>
      </c>
      <c r="B878" s="783" t="s">
        <v>105</v>
      </c>
      <c r="C878" s="783" t="s">
        <v>105</v>
      </c>
      <c r="D878" s="795">
        <v>41815</v>
      </c>
      <c r="E878" s="405" t="s">
        <v>154</v>
      </c>
      <c r="F878" s="796">
        <v>0.3972222222222222</v>
      </c>
      <c r="G878" s="783" t="s">
        <v>96</v>
      </c>
      <c r="H878" s="783" t="s">
        <v>100</v>
      </c>
      <c r="I878" s="783" t="s">
        <v>93</v>
      </c>
      <c r="J878" s="783"/>
      <c r="K878" s="783"/>
      <c r="L878" s="783"/>
      <c r="M878" s="782"/>
      <c r="N878" s="782"/>
      <c r="O878" s="782"/>
      <c r="P878" s="782"/>
      <c r="Q878" s="782"/>
      <c r="R878" s="782"/>
      <c r="S878" s="785"/>
      <c r="T878" s="784">
        <v>7.86</v>
      </c>
      <c r="U878" s="799">
        <v>326</v>
      </c>
      <c r="V878" s="782"/>
      <c r="W878" s="782"/>
      <c r="X878" s="784">
        <v>7.82</v>
      </c>
      <c r="Y878" s="782"/>
      <c r="Z878" s="783">
        <v>194</v>
      </c>
      <c r="AA878" s="782"/>
      <c r="AB878" s="783">
        <v>23.7</v>
      </c>
      <c r="AC878" s="783">
        <v>0.2</v>
      </c>
      <c r="AD878" s="797"/>
      <c r="AE878" s="784">
        <v>23.03</v>
      </c>
      <c r="AF878" s="784">
        <v>91.8</v>
      </c>
      <c r="AG878" s="784">
        <v>10.1</v>
      </c>
      <c r="AH878" s="798"/>
    </row>
    <row r="879" spans="1:34" ht="30" x14ac:dyDescent="0.25">
      <c r="A879" s="782" t="s">
        <v>111</v>
      </c>
      <c r="B879" s="786" t="s">
        <v>105</v>
      </c>
      <c r="C879" s="786" t="s">
        <v>105</v>
      </c>
      <c r="D879" s="787">
        <v>41820</v>
      </c>
      <c r="E879" s="405" t="s">
        <v>154</v>
      </c>
      <c r="F879" s="788">
        <v>0.40625</v>
      </c>
      <c r="G879" s="786" t="s">
        <v>96</v>
      </c>
      <c r="H879" s="786" t="s">
        <v>93</v>
      </c>
      <c r="I879" s="783" t="s">
        <v>93</v>
      </c>
      <c r="J879" s="786"/>
      <c r="K879" s="786"/>
      <c r="L879" s="786"/>
      <c r="M879" s="924"/>
      <c r="N879" s="924"/>
      <c r="O879" s="782"/>
      <c r="P879" s="924"/>
      <c r="Q879" s="924"/>
      <c r="R879" s="924"/>
      <c r="S879" s="785"/>
      <c r="T879" s="906">
        <v>8.32</v>
      </c>
      <c r="U879" s="809">
        <v>73</v>
      </c>
      <c r="V879" s="924"/>
      <c r="W879" s="782"/>
      <c r="X879" s="786">
        <v>7.86</v>
      </c>
      <c r="Y879" s="782"/>
      <c r="Z879" s="786">
        <v>186</v>
      </c>
      <c r="AA879" s="782"/>
      <c r="AB879" s="782"/>
      <c r="AC879" s="786">
        <v>0</v>
      </c>
      <c r="AD879" s="786">
        <v>565</v>
      </c>
      <c r="AE879" s="786">
        <v>23.3</v>
      </c>
      <c r="AF879" s="786">
        <v>97.6</v>
      </c>
      <c r="AG879" s="786">
        <v>4.5999999999999996</v>
      </c>
      <c r="AH879" s="782"/>
    </row>
    <row r="880" spans="1:34" ht="30" x14ac:dyDescent="0.25">
      <c r="A880" s="782" t="s">
        <v>111</v>
      </c>
      <c r="B880" s="786" t="s">
        <v>105</v>
      </c>
      <c r="C880" s="786" t="s">
        <v>105</v>
      </c>
      <c r="D880" s="787">
        <v>41834</v>
      </c>
      <c r="E880" s="405" t="s">
        <v>154</v>
      </c>
      <c r="F880" s="788">
        <v>0.43055555555555558</v>
      </c>
      <c r="G880" s="786" t="s">
        <v>96</v>
      </c>
      <c r="H880" s="786" t="s">
        <v>93</v>
      </c>
      <c r="I880" s="783" t="s">
        <v>93</v>
      </c>
      <c r="J880" s="786"/>
      <c r="K880" s="786"/>
      <c r="L880" s="786"/>
      <c r="M880" s="924"/>
      <c r="N880" s="924"/>
      <c r="O880" s="782"/>
      <c r="P880" s="924"/>
      <c r="Q880" s="924"/>
      <c r="R880" s="924"/>
      <c r="S880" s="785"/>
      <c r="T880" s="906">
        <v>7.48</v>
      </c>
      <c r="U880" s="809">
        <v>39</v>
      </c>
      <c r="V880" s="924"/>
      <c r="W880" s="782"/>
      <c r="X880" s="786">
        <v>7.77</v>
      </c>
      <c r="Y880" s="782"/>
      <c r="Z880" s="786">
        <v>198</v>
      </c>
      <c r="AA880" s="782"/>
      <c r="AB880" s="782"/>
      <c r="AC880" s="786">
        <v>0.01</v>
      </c>
      <c r="AD880" s="786">
        <v>255</v>
      </c>
      <c r="AE880" s="786">
        <v>25.42</v>
      </c>
      <c r="AF880" s="786">
        <v>91.2</v>
      </c>
      <c r="AG880" s="786">
        <v>5.4</v>
      </c>
      <c r="AH880" s="782"/>
    </row>
    <row r="881" spans="1:34" ht="30" x14ac:dyDescent="0.25">
      <c r="A881" s="782" t="s">
        <v>111</v>
      </c>
      <c r="B881" s="786" t="s">
        <v>105</v>
      </c>
      <c r="C881" s="786" t="s">
        <v>105</v>
      </c>
      <c r="D881" s="787">
        <v>41837</v>
      </c>
      <c r="E881" s="405" t="s">
        <v>154</v>
      </c>
      <c r="F881" s="788">
        <v>0.51249999999999996</v>
      </c>
      <c r="G881" s="786" t="s">
        <v>96</v>
      </c>
      <c r="H881" s="786" t="s">
        <v>100</v>
      </c>
      <c r="I881" s="783" t="s">
        <v>93</v>
      </c>
      <c r="J881" s="786"/>
      <c r="K881" s="786"/>
      <c r="L881" s="786"/>
      <c r="M881" s="924"/>
      <c r="N881" s="924"/>
      <c r="O881" s="924"/>
      <c r="P881" s="924"/>
      <c r="Q881" s="924"/>
      <c r="R881" s="924"/>
      <c r="S881" s="785"/>
      <c r="T881" s="906">
        <v>8.7200000000000006</v>
      </c>
      <c r="U881" s="809">
        <v>96</v>
      </c>
      <c r="V881" s="924"/>
      <c r="W881" s="782"/>
      <c r="X881" s="786">
        <v>7.76</v>
      </c>
      <c r="Y881" s="782"/>
      <c r="Z881" s="786">
        <v>197</v>
      </c>
      <c r="AA881" s="782"/>
      <c r="AB881" s="782"/>
      <c r="AC881" s="786">
        <v>0</v>
      </c>
      <c r="AD881" s="786">
        <v>317</v>
      </c>
      <c r="AE881" s="786">
        <v>21.79</v>
      </c>
      <c r="AF881" s="786">
        <v>99.3</v>
      </c>
      <c r="AG881" s="786">
        <v>14.9</v>
      </c>
      <c r="AH881" s="782"/>
    </row>
    <row r="882" spans="1:34" ht="30" x14ac:dyDescent="0.25">
      <c r="A882" s="782" t="s">
        <v>111</v>
      </c>
      <c r="B882" s="786" t="s">
        <v>105</v>
      </c>
      <c r="C882" s="786" t="s">
        <v>105</v>
      </c>
      <c r="D882" s="787">
        <v>41842</v>
      </c>
      <c r="E882" s="405" t="s">
        <v>154</v>
      </c>
      <c r="F882" s="788">
        <v>0.40625</v>
      </c>
      <c r="G882" s="786" t="s">
        <v>96</v>
      </c>
      <c r="H882" s="786" t="s">
        <v>93</v>
      </c>
      <c r="I882" s="783" t="s">
        <v>93</v>
      </c>
      <c r="J882" s="786"/>
      <c r="K882" s="786"/>
      <c r="L882" s="786"/>
      <c r="M882" s="782"/>
      <c r="N882" s="782"/>
      <c r="O882" s="782"/>
      <c r="P882" s="782"/>
      <c r="Q882" s="782"/>
      <c r="R882" s="782"/>
      <c r="S882" s="785"/>
      <c r="T882" s="786">
        <v>7.97</v>
      </c>
      <c r="U882" s="790">
        <v>34</v>
      </c>
      <c r="V882" s="782"/>
      <c r="W882" s="782"/>
      <c r="X882" s="786">
        <v>7.85</v>
      </c>
      <c r="Y882" s="782"/>
      <c r="Z882" s="786">
        <v>226</v>
      </c>
      <c r="AA882" s="782"/>
      <c r="AB882" s="782"/>
      <c r="AC882" s="786">
        <v>0</v>
      </c>
      <c r="AD882" s="786">
        <v>153.19999999999999</v>
      </c>
      <c r="AE882" s="786">
        <v>23.87</v>
      </c>
      <c r="AF882" s="786">
        <v>94.4</v>
      </c>
      <c r="AG882" s="786">
        <v>3.5</v>
      </c>
      <c r="AH882" s="782"/>
    </row>
    <row r="883" spans="1:34" ht="30" x14ac:dyDescent="0.25">
      <c r="A883" s="782" t="s">
        <v>111</v>
      </c>
      <c r="B883" s="791" t="s">
        <v>105</v>
      </c>
      <c r="C883" s="791" t="s">
        <v>105</v>
      </c>
      <c r="D883" s="800">
        <v>41848</v>
      </c>
      <c r="E883" s="405" t="s">
        <v>154</v>
      </c>
      <c r="F883" s="801">
        <v>0.41666666666666669</v>
      </c>
      <c r="G883" s="791" t="s">
        <v>96</v>
      </c>
      <c r="H883" s="791" t="s">
        <v>93</v>
      </c>
      <c r="I883" s="783" t="s">
        <v>93</v>
      </c>
      <c r="J883" s="791"/>
      <c r="K883" s="791"/>
      <c r="L883" s="791"/>
      <c r="M883" s="782"/>
      <c r="N883" s="782"/>
      <c r="O883" s="782"/>
      <c r="P883" s="782"/>
      <c r="Q883" s="782"/>
      <c r="R883" s="782"/>
      <c r="S883" s="785"/>
      <c r="T883" s="782">
        <v>7.77</v>
      </c>
      <c r="U883" s="794">
        <v>62</v>
      </c>
      <c r="V883" s="782"/>
      <c r="W883" s="782"/>
      <c r="X883" s="782">
        <v>7.75</v>
      </c>
      <c r="Y883" s="782"/>
      <c r="Z883" s="782">
        <v>186</v>
      </c>
      <c r="AA883" s="782"/>
      <c r="AB883" s="782"/>
      <c r="AC883" s="782">
        <v>0</v>
      </c>
      <c r="AD883" s="782">
        <v>431.3</v>
      </c>
      <c r="AE883" s="782">
        <v>23.97</v>
      </c>
      <c r="AF883" s="782">
        <v>92.3</v>
      </c>
      <c r="AG883" s="791">
        <v>5.6</v>
      </c>
      <c r="AH883" s="782"/>
    </row>
    <row r="884" spans="1:34" ht="30" x14ac:dyDescent="0.25">
      <c r="A884" s="782" t="s">
        <v>111</v>
      </c>
      <c r="B884" s="786" t="s">
        <v>105</v>
      </c>
      <c r="C884" s="786" t="s">
        <v>105</v>
      </c>
      <c r="D884" s="787">
        <v>41851</v>
      </c>
      <c r="E884" s="405" t="s">
        <v>154</v>
      </c>
      <c r="F884" s="788">
        <v>0.53819444444444442</v>
      </c>
      <c r="G884" s="786" t="s">
        <v>96</v>
      </c>
      <c r="H884" s="786" t="s">
        <v>93</v>
      </c>
      <c r="I884" s="783" t="s">
        <v>93</v>
      </c>
      <c r="J884" s="786"/>
      <c r="K884" s="786"/>
      <c r="L884" s="786"/>
      <c r="M884" s="782"/>
      <c r="N884" s="782"/>
      <c r="O884" s="782"/>
      <c r="P884" s="782"/>
      <c r="Q884" s="782"/>
      <c r="R884" s="782"/>
      <c r="S884" s="785"/>
      <c r="T884" s="789">
        <v>8.8000000000000007</v>
      </c>
      <c r="U884" s="790">
        <v>48</v>
      </c>
      <c r="V884" s="782"/>
      <c r="W884" s="782"/>
      <c r="X884" s="789">
        <v>7.93</v>
      </c>
      <c r="Y884" s="782"/>
      <c r="Z884" s="786">
        <v>203</v>
      </c>
      <c r="AA884" s="782"/>
      <c r="AB884" s="782"/>
      <c r="AC884" s="782"/>
      <c r="AD884" s="786">
        <v>294.7</v>
      </c>
      <c r="AE884" s="789">
        <v>22.2</v>
      </c>
      <c r="AF884" s="789">
        <v>100.9</v>
      </c>
      <c r="AG884" s="789">
        <v>3.6</v>
      </c>
      <c r="AH884" s="782"/>
    </row>
    <row r="885" spans="1:34" ht="30" x14ac:dyDescent="0.25">
      <c r="A885" s="782" t="s">
        <v>111</v>
      </c>
      <c r="B885" s="786" t="s">
        <v>105</v>
      </c>
      <c r="C885" s="786" t="s">
        <v>105</v>
      </c>
      <c r="D885" s="787">
        <v>41857</v>
      </c>
      <c r="E885" s="405" t="s">
        <v>154</v>
      </c>
      <c r="F885" s="788">
        <v>0.61458333333333337</v>
      </c>
      <c r="G885" s="786" t="s">
        <v>96</v>
      </c>
      <c r="H885" s="786" t="s">
        <v>93</v>
      </c>
      <c r="I885" s="783" t="s">
        <v>93</v>
      </c>
      <c r="J885" s="786"/>
      <c r="K885" s="786"/>
      <c r="L885" s="786"/>
      <c r="M885" s="782"/>
      <c r="N885" s="782"/>
      <c r="O885" s="782"/>
      <c r="P885" s="782"/>
      <c r="Q885" s="782"/>
      <c r="R885" s="782"/>
      <c r="S885" s="785"/>
      <c r="T885" s="789">
        <v>9.85</v>
      </c>
      <c r="U885" s="790">
        <v>15</v>
      </c>
      <c r="V885" s="782"/>
      <c r="W885" s="782"/>
      <c r="X885" s="789">
        <v>8.0399999999999991</v>
      </c>
      <c r="Y885" s="782"/>
      <c r="Z885" s="786">
        <v>196</v>
      </c>
      <c r="AA885" s="782"/>
      <c r="AB885" s="782"/>
      <c r="AC885" s="782"/>
      <c r="AD885" s="786">
        <v>141.69999999999999</v>
      </c>
      <c r="AE885" s="789">
        <v>27.24</v>
      </c>
      <c r="AF885" s="789">
        <v>124.1</v>
      </c>
      <c r="AG885" s="789">
        <v>2.73</v>
      </c>
      <c r="AH885" s="782"/>
    </row>
    <row r="886" spans="1:34" ht="30" x14ac:dyDescent="0.25">
      <c r="A886" s="782" t="s">
        <v>111</v>
      </c>
      <c r="B886" s="786" t="s">
        <v>105</v>
      </c>
      <c r="C886" s="786" t="s">
        <v>105</v>
      </c>
      <c r="D886" s="787">
        <v>41863</v>
      </c>
      <c r="E886" s="405" t="s">
        <v>154</v>
      </c>
      <c r="F886" s="788">
        <v>0.64166666666666672</v>
      </c>
      <c r="G886" s="786" t="s">
        <v>96</v>
      </c>
      <c r="H886" s="786" t="s">
        <v>93</v>
      </c>
      <c r="I886" s="783" t="s">
        <v>93</v>
      </c>
      <c r="J886" s="786"/>
      <c r="K886" s="786"/>
      <c r="L886" s="786"/>
      <c r="M886" s="782"/>
      <c r="N886" s="782"/>
      <c r="O886" s="782"/>
      <c r="P886" s="782"/>
      <c r="Q886" s="782"/>
      <c r="R886" s="782"/>
      <c r="S886" s="785"/>
      <c r="T886" s="789">
        <v>10.23</v>
      </c>
      <c r="U886" s="790">
        <v>27</v>
      </c>
      <c r="V886" s="782"/>
      <c r="W886" s="782"/>
      <c r="X886" s="789">
        <v>8.23</v>
      </c>
      <c r="Y886" s="782"/>
      <c r="Z886" s="786">
        <v>200</v>
      </c>
      <c r="AA886" s="782"/>
      <c r="AB886" s="782"/>
      <c r="AC886" s="782"/>
      <c r="AD886" s="786">
        <v>229.4</v>
      </c>
      <c r="AE886" s="789">
        <v>26.65</v>
      </c>
      <c r="AF886" s="789">
        <v>127.6</v>
      </c>
      <c r="AG886" s="789">
        <v>5.6</v>
      </c>
      <c r="AH886" s="782"/>
    </row>
    <row r="887" spans="1:34" ht="30" x14ac:dyDescent="0.25">
      <c r="A887" s="782" t="s">
        <v>111</v>
      </c>
      <c r="B887" s="786" t="s">
        <v>105</v>
      </c>
      <c r="C887" s="786" t="s">
        <v>105</v>
      </c>
      <c r="D887" s="787">
        <v>41869</v>
      </c>
      <c r="E887" s="405" t="s">
        <v>154</v>
      </c>
      <c r="F887" s="788">
        <v>0.56874999999999998</v>
      </c>
      <c r="G887" s="786" t="s">
        <v>96</v>
      </c>
      <c r="H887" s="786" t="s">
        <v>19</v>
      </c>
      <c r="I887" s="783" t="s">
        <v>93</v>
      </c>
      <c r="J887" s="786"/>
      <c r="K887" s="786"/>
      <c r="L887" s="786"/>
      <c r="M887" s="782"/>
      <c r="N887" s="782"/>
      <c r="O887" s="782"/>
      <c r="P887" s="782"/>
      <c r="Q887" s="782"/>
      <c r="R887" s="782"/>
      <c r="S887" s="785"/>
      <c r="T887" s="792"/>
      <c r="U887" s="790">
        <v>138</v>
      </c>
      <c r="V887" s="782"/>
      <c r="W887" s="782"/>
      <c r="X887" s="792"/>
      <c r="Y887" s="782"/>
      <c r="Z887" s="793"/>
      <c r="AA887" s="782"/>
      <c r="AB887" s="782"/>
      <c r="AC887" s="782"/>
      <c r="AD887" s="793"/>
      <c r="AE887" s="792"/>
      <c r="AF887" s="792"/>
      <c r="AG887" s="789">
        <v>4.3899999999999997</v>
      </c>
      <c r="AH887" s="782"/>
    </row>
    <row r="888" spans="1:34" ht="30" x14ac:dyDescent="0.25">
      <c r="A888" s="782" t="s">
        <v>111</v>
      </c>
      <c r="B888" s="786" t="s">
        <v>105</v>
      </c>
      <c r="C888" s="786" t="s">
        <v>105</v>
      </c>
      <c r="D888" s="787">
        <v>41869</v>
      </c>
      <c r="E888" s="405" t="s">
        <v>154</v>
      </c>
      <c r="F888" s="788">
        <v>0.56805555555555554</v>
      </c>
      <c r="G888" s="786" t="s">
        <v>96</v>
      </c>
      <c r="H888" s="786" t="s">
        <v>93</v>
      </c>
      <c r="I888" s="783" t="s">
        <v>93</v>
      </c>
      <c r="J888" s="786"/>
      <c r="K888" s="786"/>
      <c r="L888" s="786"/>
      <c r="M888" s="924"/>
      <c r="N888" s="782"/>
      <c r="O888" s="782"/>
      <c r="P888" s="782"/>
      <c r="Q888" s="782"/>
      <c r="R888" s="782"/>
      <c r="S888" s="785"/>
      <c r="T888" s="789">
        <v>8.1</v>
      </c>
      <c r="U888" s="790">
        <v>147</v>
      </c>
      <c r="V888" s="782"/>
      <c r="W888" s="782"/>
      <c r="X888" s="789">
        <v>7.85</v>
      </c>
      <c r="Y888" s="782"/>
      <c r="Z888" s="786">
        <v>203</v>
      </c>
      <c r="AA888" s="782"/>
      <c r="AB888" s="782"/>
      <c r="AC888" s="782"/>
      <c r="AD888" s="786">
        <v>141.4</v>
      </c>
      <c r="AE888" s="789">
        <v>27.09</v>
      </c>
      <c r="AF888" s="789">
        <v>101.9</v>
      </c>
      <c r="AG888" s="789">
        <v>4.83</v>
      </c>
      <c r="AH888" s="782"/>
    </row>
    <row r="889" spans="1:34" ht="30" x14ac:dyDescent="0.25">
      <c r="A889" s="782" t="s">
        <v>111</v>
      </c>
      <c r="B889" s="786" t="s">
        <v>105</v>
      </c>
      <c r="C889" s="786" t="s">
        <v>105</v>
      </c>
      <c r="D889" s="787">
        <v>41869</v>
      </c>
      <c r="E889" s="405" t="s">
        <v>154</v>
      </c>
      <c r="F889" s="788">
        <v>0.58333333333333337</v>
      </c>
      <c r="G889" s="786" t="s">
        <v>96</v>
      </c>
      <c r="H889" s="786" t="s">
        <v>19</v>
      </c>
      <c r="I889" s="783" t="s">
        <v>93</v>
      </c>
      <c r="J889" s="786"/>
      <c r="K889" s="786"/>
      <c r="L889" s="786"/>
      <c r="M889" s="782"/>
      <c r="N889" s="782"/>
      <c r="O889" s="782"/>
      <c r="P889" s="782"/>
      <c r="Q889" s="782"/>
      <c r="R889" s="782"/>
      <c r="S889" s="785"/>
      <c r="T889" s="792"/>
      <c r="U889" s="529">
        <v>0.5</v>
      </c>
      <c r="V889" s="782"/>
      <c r="W889" s="782"/>
      <c r="X889" s="792"/>
      <c r="Y889" s="782"/>
      <c r="Z889" s="793"/>
      <c r="AA889" s="782"/>
      <c r="AB889" s="782"/>
      <c r="AC889" s="782"/>
      <c r="AD889" s="793"/>
      <c r="AE889" s="792"/>
      <c r="AF889" s="792"/>
      <c r="AG889" s="789">
        <v>0.22</v>
      </c>
      <c r="AH889" s="782"/>
    </row>
    <row r="890" spans="1:34" ht="30" x14ac:dyDescent="0.25">
      <c r="A890" s="782" t="s">
        <v>111</v>
      </c>
      <c r="B890" s="786" t="s">
        <v>105</v>
      </c>
      <c r="C890" s="786" t="s">
        <v>105</v>
      </c>
      <c r="D890" s="787">
        <v>41878</v>
      </c>
      <c r="E890" s="405" t="s">
        <v>154</v>
      </c>
      <c r="F890" s="788">
        <v>0.50208333333333333</v>
      </c>
      <c r="G890" s="786" t="s">
        <v>96</v>
      </c>
      <c r="H890" s="786" t="s">
        <v>93</v>
      </c>
      <c r="I890" s="783" t="s">
        <v>93</v>
      </c>
      <c r="J890" s="786"/>
      <c r="K890" s="786"/>
      <c r="L890" s="786"/>
      <c r="M890" s="782"/>
      <c r="N890" s="782"/>
      <c r="O890" s="782"/>
      <c r="P890" s="782"/>
      <c r="Q890" s="782"/>
      <c r="R890" s="782"/>
      <c r="S890" s="785"/>
      <c r="T890" s="789">
        <v>7.08</v>
      </c>
      <c r="U890" s="790">
        <v>19</v>
      </c>
      <c r="V890" s="782"/>
      <c r="W890" s="782"/>
      <c r="X890" s="789">
        <v>7.81</v>
      </c>
      <c r="Y890" s="782"/>
      <c r="Z890" s="786">
        <v>208</v>
      </c>
      <c r="AA890" s="782"/>
      <c r="AB890" s="782"/>
      <c r="AC890" s="782"/>
      <c r="AD890" s="786">
        <v>44.3</v>
      </c>
      <c r="AE890" s="789">
        <v>28.63</v>
      </c>
      <c r="AF890" s="789">
        <v>91.5</v>
      </c>
      <c r="AG890" s="789">
        <v>2.91</v>
      </c>
      <c r="AH890" s="782"/>
    </row>
    <row r="891" spans="1:34" ht="30" x14ac:dyDescent="0.25">
      <c r="A891" s="782" t="s">
        <v>111</v>
      </c>
      <c r="B891" s="786" t="s">
        <v>105</v>
      </c>
      <c r="C891" s="786" t="s">
        <v>105</v>
      </c>
      <c r="D891" s="787">
        <v>41886</v>
      </c>
      <c r="E891" s="405" t="s">
        <v>154</v>
      </c>
      <c r="F891" s="788">
        <v>0.4597222222222222</v>
      </c>
      <c r="G891" s="786" t="s">
        <v>96</v>
      </c>
      <c r="H891" s="786" t="s">
        <v>93</v>
      </c>
      <c r="I891" s="783" t="s">
        <v>93</v>
      </c>
      <c r="J891" s="786"/>
      <c r="K891" s="786"/>
      <c r="L891" s="786"/>
      <c r="M891" s="782"/>
      <c r="N891" s="782"/>
      <c r="O891" s="782"/>
      <c r="P891" s="782"/>
      <c r="Q891" s="782"/>
      <c r="R891" s="782"/>
      <c r="S891" s="785"/>
      <c r="T891" s="789">
        <v>7.91</v>
      </c>
      <c r="U891" s="790">
        <v>12</v>
      </c>
      <c r="V891" s="924"/>
      <c r="W891" s="782"/>
      <c r="X891" s="789">
        <v>7.81</v>
      </c>
      <c r="Y891" s="782"/>
      <c r="Z891" s="786">
        <v>210</v>
      </c>
      <c r="AA891" s="782"/>
      <c r="AB891" s="782"/>
      <c r="AC891" s="782"/>
      <c r="AD891" s="786">
        <v>48.9</v>
      </c>
      <c r="AE891" s="789">
        <v>27.03</v>
      </c>
      <c r="AF891" s="789">
        <v>99.4</v>
      </c>
      <c r="AG891" s="789">
        <v>2.66</v>
      </c>
      <c r="AH891" s="782"/>
    </row>
    <row r="892" spans="1:34" ht="30" x14ac:dyDescent="0.25">
      <c r="A892" s="782" t="s">
        <v>111</v>
      </c>
      <c r="B892" s="786" t="s">
        <v>105</v>
      </c>
      <c r="C892" s="786" t="s">
        <v>105</v>
      </c>
      <c r="D892" s="787">
        <v>41893</v>
      </c>
      <c r="E892" s="405" t="s">
        <v>154</v>
      </c>
      <c r="F892" s="788">
        <v>0.45694444444444443</v>
      </c>
      <c r="G892" s="786" t="s">
        <v>98</v>
      </c>
      <c r="H892" s="786" t="s">
        <v>93</v>
      </c>
      <c r="I892" s="783" t="s">
        <v>93</v>
      </c>
      <c r="J892" s="786"/>
      <c r="K892" s="786"/>
      <c r="L892" s="786"/>
      <c r="M892" s="782"/>
      <c r="N892" s="782"/>
      <c r="O892" s="782"/>
      <c r="P892" s="782"/>
      <c r="Q892" s="782"/>
      <c r="R892" s="782"/>
      <c r="S892" s="785"/>
      <c r="T892" s="789">
        <v>7.3</v>
      </c>
      <c r="U892" s="790">
        <v>126</v>
      </c>
      <c r="V892" s="782"/>
      <c r="W892" s="782"/>
      <c r="X892" s="789">
        <v>7.68</v>
      </c>
      <c r="Y892" s="782"/>
      <c r="Z892" s="786">
        <v>256</v>
      </c>
      <c r="AA892" s="782"/>
      <c r="AB892" s="782"/>
      <c r="AC892" s="782"/>
      <c r="AD892" s="786">
        <v>56.8</v>
      </c>
      <c r="AE892" s="789">
        <v>25.39</v>
      </c>
      <c r="AF892" s="789">
        <v>88.9</v>
      </c>
      <c r="AG892" s="789">
        <v>2.2000000000000002</v>
      </c>
      <c r="AH892" s="782"/>
    </row>
    <row r="893" spans="1:34" ht="30" x14ac:dyDescent="0.25">
      <c r="A893" s="782" t="s">
        <v>111</v>
      </c>
      <c r="B893" s="786" t="s">
        <v>105</v>
      </c>
      <c r="C893" s="786" t="s">
        <v>105</v>
      </c>
      <c r="D893" s="787">
        <v>41897</v>
      </c>
      <c r="E893" s="405" t="s">
        <v>154</v>
      </c>
      <c r="F893" s="788">
        <v>0.59375</v>
      </c>
      <c r="G893" s="786" t="s">
        <v>96</v>
      </c>
      <c r="H893" s="786" t="s">
        <v>93</v>
      </c>
      <c r="I893" s="783" t="s">
        <v>93</v>
      </c>
      <c r="J893" s="786"/>
      <c r="K893" s="786"/>
      <c r="L893" s="786"/>
      <c r="M893" s="782"/>
      <c r="N893" s="782"/>
      <c r="O893" s="782"/>
      <c r="P893" s="782"/>
      <c r="Q893" s="782"/>
      <c r="R893" s="782"/>
      <c r="S893" s="785"/>
      <c r="T893" s="789">
        <v>10.9</v>
      </c>
      <c r="U893" s="790">
        <v>33</v>
      </c>
      <c r="V893" s="782"/>
      <c r="W893" s="782"/>
      <c r="X893" s="789">
        <v>8.01</v>
      </c>
      <c r="Y893" s="782"/>
      <c r="Z893" s="786">
        <v>213</v>
      </c>
      <c r="AA893" s="782"/>
      <c r="AB893" s="782"/>
      <c r="AC893" s="782"/>
      <c r="AD893" s="786">
        <v>49.9</v>
      </c>
      <c r="AE893" s="789">
        <v>21.9</v>
      </c>
      <c r="AF893" s="789">
        <v>124.6</v>
      </c>
      <c r="AG893" s="789">
        <v>1.92</v>
      </c>
      <c r="AH893" s="782"/>
    </row>
    <row r="894" spans="1:34" ht="30" x14ac:dyDescent="0.25">
      <c r="A894" s="782" t="s">
        <v>111</v>
      </c>
      <c r="B894" s="786" t="s">
        <v>105</v>
      </c>
      <c r="C894" s="786" t="s">
        <v>105</v>
      </c>
      <c r="D894" s="787">
        <v>41899</v>
      </c>
      <c r="E894" s="405" t="s">
        <v>154</v>
      </c>
      <c r="F894" s="788">
        <v>0.46180555555555558</v>
      </c>
      <c r="G894" s="786" t="s">
        <v>96</v>
      </c>
      <c r="H894" s="786" t="s">
        <v>93</v>
      </c>
      <c r="I894" s="783" t="s">
        <v>93</v>
      </c>
      <c r="J894" s="786"/>
      <c r="K894" s="786"/>
      <c r="L894" s="786"/>
      <c r="M894" s="782"/>
      <c r="N894" s="782"/>
      <c r="O894" s="782"/>
      <c r="P894" s="782"/>
      <c r="Q894" s="782"/>
      <c r="R894" s="782"/>
      <c r="S894" s="785"/>
      <c r="T894" s="789">
        <v>8.35</v>
      </c>
      <c r="U894" s="790">
        <v>21</v>
      </c>
      <c r="V894" s="924"/>
      <c r="W894" s="782"/>
      <c r="X894" s="789">
        <v>7.82</v>
      </c>
      <c r="Y894" s="782"/>
      <c r="Z894" s="786">
        <v>216</v>
      </c>
      <c r="AA894" s="782"/>
      <c r="AB894" s="782"/>
      <c r="AC894" s="782"/>
      <c r="AD894" s="786">
        <v>47.7</v>
      </c>
      <c r="AE894" s="789">
        <v>21.78</v>
      </c>
      <c r="AF894" s="789">
        <v>95.1</v>
      </c>
      <c r="AG894" s="789">
        <v>1.96</v>
      </c>
      <c r="AH894" s="782"/>
    </row>
    <row r="895" spans="1:34" ht="30" x14ac:dyDescent="0.25">
      <c r="A895" s="782" t="s">
        <v>111</v>
      </c>
      <c r="B895" s="786" t="s">
        <v>105</v>
      </c>
      <c r="C895" s="786" t="s">
        <v>105</v>
      </c>
      <c r="D895" s="787">
        <v>41906</v>
      </c>
      <c r="E895" s="405" t="s">
        <v>154</v>
      </c>
      <c r="F895" s="788">
        <v>0.57152777777777775</v>
      </c>
      <c r="G895" s="786" t="s">
        <v>98</v>
      </c>
      <c r="H895" s="786" t="s">
        <v>93</v>
      </c>
      <c r="I895" s="783" t="s">
        <v>93</v>
      </c>
      <c r="J895" s="786"/>
      <c r="K895" s="786"/>
      <c r="L895" s="786"/>
      <c r="M895" s="782"/>
      <c r="N895" s="782"/>
      <c r="O895" s="782"/>
      <c r="P895" s="782"/>
      <c r="Q895" s="782"/>
      <c r="R895" s="782"/>
      <c r="S895" s="785"/>
      <c r="T895" s="789">
        <v>9.77</v>
      </c>
      <c r="U895" s="790">
        <v>10</v>
      </c>
      <c r="V895" s="782"/>
      <c r="W895" s="782"/>
      <c r="X895" s="789">
        <v>7.85</v>
      </c>
      <c r="Y895" s="782"/>
      <c r="Z895" s="786">
        <v>230</v>
      </c>
      <c r="AA895" s="782"/>
      <c r="AB895" s="782"/>
      <c r="AC895" s="782"/>
      <c r="AD895" s="786">
        <v>32.1</v>
      </c>
      <c r="AE895" s="789">
        <v>22.51</v>
      </c>
      <c r="AF895" s="789">
        <v>112.9</v>
      </c>
      <c r="AG895" s="789">
        <v>1.98</v>
      </c>
      <c r="AH895" s="782"/>
    </row>
    <row r="896" spans="1:34" ht="30" x14ac:dyDescent="0.25">
      <c r="A896" s="782" t="s">
        <v>111</v>
      </c>
      <c r="B896" s="786" t="s">
        <v>105</v>
      </c>
      <c r="C896" s="786" t="s">
        <v>105</v>
      </c>
      <c r="D896" s="787">
        <v>41906</v>
      </c>
      <c r="E896" s="405" t="s">
        <v>154</v>
      </c>
      <c r="F896" s="788">
        <v>0.57222222222222219</v>
      </c>
      <c r="G896" s="786" t="s">
        <v>98</v>
      </c>
      <c r="H896" s="786" t="s">
        <v>19</v>
      </c>
      <c r="I896" s="783" t="s">
        <v>93</v>
      </c>
      <c r="J896" s="786"/>
      <c r="K896" s="786"/>
      <c r="L896" s="786"/>
      <c r="M896" s="782"/>
      <c r="N896" s="782"/>
      <c r="O896" s="782"/>
      <c r="P896" s="782"/>
      <c r="Q896" s="782"/>
      <c r="R896" s="782"/>
      <c r="S896" s="785"/>
      <c r="T896" s="792"/>
      <c r="U896" s="790">
        <v>14</v>
      </c>
      <c r="V896" s="782"/>
      <c r="W896" s="782"/>
      <c r="X896" s="792"/>
      <c r="Y896" s="782"/>
      <c r="Z896" s="793"/>
      <c r="AA896" s="782"/>
      <c r="AB896" s="782"/>
      <c r="AC896" s="782"/>
      <c r="AD896" s="793"/>
      <c r="AE896" s="792"/>
      <c r="AF896" s="792"/>
      <c r="AG896" s="789">
        <v>2.0499999999999998</v>
      </c>
      <c r="AH896" s="782"/>
    </row>
    <row r="897" spans="1:34" ht="30" x14ac:dyDescent="0.25">
      <c r="A897" s="782" t="s">
        <v>111</v>
      </c>
      <c r="B897" s="786" t="s">
        <v>105</v>
      </c>
      <c r="C897" s="786" t="s">
        <v>105</v>
      </c>
      <c r="D897" s="787">
        <v>41906</v>
      </c>
      <c r="E897" s="405" t="s">
        <v>154</v>
      </c>
      <c r="F897" s="788">
        <v>0.57291666666666663</v>
      </c>
      <c r="G897" s="786" t="s">
        <v>98</v>
      </c>
      <c r="H897" s="786" t="s">
        <v>19</v>
      </c>
      <c r="I897" s="783" t="s">
        <v>93</v>
      </c>
      <c r="J897" s="786"/>
      <c r="K897" s="786"/>
      <c r="L897" s="786"/>
      <c r="M897" s="782"/>
      <c r="N897" s="782"/>
      <c r="O897" s="782"/>
      <c r="P897" s="782"/>
      <c r="Q897" s="782"/>
      <c r="R897" s="782"/>
      <c r="S897" s="785"/>
      <c r="T897" s="792"/>
      <c r="U897" s="529">
        <v>0.5</v>
      </c>
      <c r="V897" s="782"/>
      <c r="W897" s="782"/>
      <c r="X897" s="792"/>
      <c r="Y897" s="782"/>
      <c r="Z897" s="793"/>
      <c r="AA897" s="782"/>
      <c r="AB897" s="782"/>
      <c r="AC897" s="782"/>
      <c r="AD897" s="793"/>
      <c r="AE897" s="792"/>
      <c r="AF897" s="792"/>
      <c r="AG897" s="789">
        <v>0.105</v>
      </c>
      <c r="AH897" s="782"/>
    </row>
    <row r="898" spans="1:34" ht="30" x14ac:dyDescent="0.25">
      <c r="A898" s="782" t="s">
        <v>111</v>
      </c>
      <c r="B898" s="786" t="s">
        <v>105</v>
      </c>
      <c r="C898" s="786" t="s">
        <v>105</v>
      </c>
      <c r="D898" s="787">
        <v>41914</v>
      </c>
      <c r="E898" s="405" t="s">
        <v>154</v>
      </c>
      <c r="F898" s="788">
        <v>0.50694444444444442</v>
      </c>
      <c r="G898" s="791" t="s">
        <v>96</v>
      </c>
      <c r="H898" s="786" t="s">
        <v>93</v>
      </c>
      <c r="I898" s="783" t="s">
        <v>93</v>
      </c>
      <c r="J898" s="786"/>
      <c r="K898" s="786"/>
      <c r="L898" s="786"/>
      <c r="M898" s="782"/>
      <c r="N898" s="782"/>
      <c r="O898" s="782"/>
      <c r="P898" s="782"/>
      <c r="Q898" s="782"/>
      <c r="R898" s="782"/>
      <c r="S898" s="785"/>
      <c r="T898" s="789">
        <v>8.6199999999999992</v>
      </c>
      <c r="U898" s="790">
        <v>9</v>
      </c>
      <c r="V898" s="782"/>
      <c r="W898" s="782"/>
      <c r="X898" s="789">
        <v>7.86</v>
      </c>
      <c r="Y898" s="782"/>
      <c r="Z898" s="786">
        <v>220</v>
      </c>
      <c r="AA898" s="782"/>
      <c r="AB898" s="782"/>
      <c r="AC898" s="782"/>
      <c r="AD898" s="782"/>
      <c r="AE898" s="789">
        <v>24.1</v>
      </c>
      <c r="AF898" s="789">
        <v>102.5</v>
      </c>
      <c r="AG898" s="789">
        <v>1.1200000000000001</v>
      </c>
      <c r="AH898" s="782"/>
    </row>
    <row r="899" spans="1:34" ht="30" x14ac:dyDescent="0.25">
      <c r="A899" s="782" t="s">
        <v>111</v>
      </c>
      <c r="B899" s="786" t="s">
        <v>105</v>
      </c>
      <c r="C899" s="786" t="s">
        <v>105</v>
      </c>
      <c r="D899" s="787">
        <v>41921</v>
      </c>
      <c r="E899" s="405" t="s">
        <v>154</v>
      </c>
      <c r="F899" s="788">
        <v>0.40625</v>
      </c>
      <c r="G899" s="786" t="s">
        <v>96</v>
      </c>
      <c r="H899" s="786" t="s">
        <v>93</v>
      </c>
      <c r="I899" s="783" t="s">
        <v>93</v>
      </c>
      <c r="J899" s="786"/>
      <c r="K899" s="786"/>
      <c r="L899" s="786"/>
      <c r="M899" s="782"/>
      <c r="N899" s="782"/>
      <c r="O899" s="782"/>
      <c r="P899" s="782"/>
      <c r="Q899" s="782"/>
      <c r="R899" s="782"/>
      <c r="S899" s="785"/>
      <c r="T899" s="789">
        <v>8.4499999999999993</v>
      </c>
      <c r="U899" s="790">
        <v>16</v>
      </c>
      <c r="V899" s="782"/>
      <c r="W899" s="782"/>
      <c r="X899" s="789">
        <v>7.73</v>
      </c>
      <c r="Y899" s="782"/>
      <c r="Z899" s="786">
        <v>215</v>
      </c>
      <c r="AA899" s="782"/>
      <c r="AB899" s="782"/>
      <c r="AC899" s="782"/>
      <c r="AD899" s="782"/>
      <c r="AE899" s="789">
        <v>20.65</v>
      </c>
      <c r="AF899" s="789">
        <v>94.2</v>
      </c>
      <c r="AG899" s="789">
        <v>1.45</v>
      </c>
      <c r="AH899" s="782"/>
    </row>
    <row r="900" spans="1:34" ht="30" x14ac:dyDescent="0.25">
      <c r="A900" s="782" t="s">
        <v>111</v>
      </c>
      <c r="B900" s="786" t="s">
        <v>105</v>
      </c>
      <c r="C900" s="786" t="s">
        <v>105</v>
      </c>
      <c r="D900" s="787">
        <v>41927</v>
      </c>
      <c r="E900" s="405" t="s">
        <v>154</v>
      </c>
      <c r="F900" s="788">
        <v>0.40972222222222221</v>
      </c>
      <c r="G900" s="786" t="s">
        <v>96</v>
      </c>
      <c r="H900" s="786" t="s">
        <v>100</v>
      </c>
      <c r="I900" s="783" t="s">
        <v>93</v>
      </c>
      <c r="J900" s="786"/>
      <c r="K900" s="786"/>
      <c r="L900" s="786"/>
      <c r="M900" s="782"/>
      <c r="N900" s="782"/>
      <c r="O900" s="782"/>
      <c r="P900" s="782"/>
      <c r="Q900" s="782"/>
      <c r="R900" s="782"/>
      <c r="S900" s="785"/>
      <c r="T900" s="789">
        <v>8.35</v>
      </c>
      <c r="U900" s="790">
        <v>488</v>
      </c>
      <c r="V900" s="782"/>
      <c r="W900" s="782"/>
      <c r="X900" s="789">
        <v>7.46</v>
      </c>
      <c r="Y900" s="782"/>
      <c r="Z900" s="786">
        <v>154</v>
      </c>
      <c r="AA900" s="782"/>
      <c r="AB900" s="782"/>
      <c r="AC900" s="782"/>
      <c r="AD900" s="782"/>
      <c r="AE900" s="789">
        <v>15</v>
      </c>
      <c r="AF900" s="789">
        <v>82.8</v>
      </c>
      <c r="AG900" s="789">
        <v>18.7</v>
      </c>
      <c r="AH900" s="782"/>
    </row>
    <row r="901" spans="1:34" ht="30" x14ac:dyDescent="0.25">
      <c r="A901" s="782" t="s">
        <v>111</v>
      </c>
      <c r="B901" s="786" t="s">
        <v>105</v>
      </c>
      <c r="C901" s="786" t="s">
        <v>105</v>
      </c>
      <c r="D901" s="787">
        <v>41934</v>
      </c>
      <c r="E901" s="405" t="s">
        <v>154</v>
      </c>
      <c r="F901" s="788">
        <v>0.45</v>
      </c>
      <c r="G901" s="786" t="s">
        <v>98</v>
      </c>
      <c r="H901" s="786" t="s">
        <v>93</v>
      </c>
      <c r="I901" s="783" t="s">
        <v>93</v>
      </c>
      <c r="J901" s="786"/>
      <c r="K901" s="786"/>
      <c r="L901" s="786"/>
      <c r="M901" s="782"/>
      <c r="N901" s="782"/>
      <c r="O901" s="782"/>
      <c r="P901" s="782"/>
      <c r="Q901" s="782"/>
      <c r="R901" s="782"/>
      <c r="S901" s="785"/>
      <c r="T901" s="789">
        <v>9.4700000000000006</v>
      </c>
      <c r="U901" s="790">
        <v>31</v>
      </c>
      <c r="V901" s="782"/>
      <c r="W901" s="782"/>
      <c r="X901" s="789">
        <v>7.85</v>
      </c>
      <c r="Y901" s="782"/>
      <c r="Z901" s="786">
        <v>197</v>
      </c>
      <c r="AA901" s="782"/>
      <c r="AB901" s="782"/>
      <c r="AC901" s="782"/>
      <c r="AD901" s="782"/>
      <c r="AE901" s="789">
        <v>16.28</v>
      </c>
      <c r="AF901" s="789">
        <v>96.4</v>
      </c>
      <c r="AG901" s="789">
        <v>1.75</v>
      </c>
      <c r="AH901" s="782"/>
    </row>
    <row r="902" spans="1:34" ht="30" x14ac:dyDescent="0.25">
      <c r="A902" s="782" t="s">
        <v>111</v>
      </c>
      <c r="B902" s="786" t="s">
        <v>105</v>
      </c>
      <c r="C902" s="786" t="s">
        <v>105</v>
      </c>
      <c r="D902" s="787">
        <v>41941</v>
      </c>
      <c r="E902" s="405" t="s">
        <v>154</v>
      </c>
      <c r="F902" s="788">
        <v>0.41319444444444442</v>
      </c>
      <c r="G902" s="786" t="s">
        <v>96</v>
      </c>
      <c r="H902" s="786" t="s">
        <v>93</v>
      </c>
      <c r="I902" s="783" t="s">
        <v>93</v>
      </c>
      <c r="J902" s="786"/>
      <c r="K902" s="786"/>
      <c r="L902" s="786"/>
      <c r="M902" s="782"/>
      <c r="N902" s="782"/>
      <c r="O902" s="782"/>
      <c r="P902" s="782"/>
      <c r="Q902" s="782"/>
      <c r="R902" s="782"/>
      <c r="S902" s="785"/>
      <c r="T902" s="789">
        <v>9.9600000000000009</v>
      </c>
      <c r="U902" s="790">
        <v>13</v>
      </c>
      <c r="V902" s="782"/>
      <c r="W902" s="782"/>
      <c r="X902" s="789">
        <v>7.75</v>
      </c>
      <c r="Y902" s="782"/>
      <c r="Z902" s="786">
        <v>229</v>
      </c>
      <c r="AA902" s="782"/>
      <c r="AB902" s="782"/>
      <c r="AC902" s="782"/>
      <c r="AD902" s="782"/>
      <c r="AE902" s="789">
        <v>16.27</v>
      </c>
      <c r="AF902" s="789">
        <v>101.5</v>
      </c>
      <c r="AG902" s="789">
        <v>1.39</v>
      </c>
      <c r="AH902" s="782"/>
    </row>
    <row r="903" spans="1:34" ht="30" x14ac:dyDescent="0.25">
      <c r="A903" s="782" t="s">
        <v>111</v>
      </c>
      <c r="B903" s="786" t="s">
        <v>105</v>
      </c>
      <c r="C903" s="786" t="s">
        <v>105</v>
      </c>
      <c r="D903" s="787">
        <v>41948</v>
      </c>
      <c r="E903" s="405" t="s">
        <v>154</v>
      </c>
      <c r="F903" s="788">
        <v>0.37569444444444444</v>
      </c>
      <c r="G903" s="786" t="s">
        <v>98</v>
      </c>
      <c r="H903" s="786" t="s">
        <v>103</v>
      </c>
      <c r="I903" s="783" t="s">
        <v>137</v>
      </c>
      <c r="J903" s="786"/>
      <c r="K903" s="786"/>
      <c r="L903" s="786"/>
      <c r="M903" s="782"/>
      <c r="N903" s="782"/>
      <c r="O903" s="782"/>
      <c r="P903" s="782"/>
      <c r="Q903" s="782"/>
      <c r="R903" s="782"/>
      <c r="S903" s="785"/>
      <c r="T903" s="789">
        <v>11.68</v>
      </c>
      <c r="U903" s="790">
        <v>63</v>
      </c>
      <c r="V903" s="782"/>
      <c r="W903" s="924"/>
      <c r="X903" s="939">
        <v>7.71</v>
      </c>
      <c r="Y903" s="924"/>
      <c r="Z903" s="906">
        <v>244</v>
      </c>
      <c r="AA903" s="924"/>
      <c r="AB903" s="782"/>
      <c r="AC903" s="782"/>
      <c r="AD903" s="782"/>
      <c r="AE903" s="789">
        <v>12.96</v>
      </c>
      <c r="AF903" s="789">
        <v>110.9</v>
      </c>
      <c r="AG903" s="789">
        <v>1.08</v>
      </c>
      <c r="AH903" s="782"/>
    </row>
    <row r="904" spans="1:34" ht="30" x14ac:dyDescent="0.25">
      <c r="A904" s="782" t="s">
        <v>111</v>
      </c>
      <c r="B904" s="786" t="s">
        <v>105</v>
      </c>
      <c r="C904" s="786" t="s">
        <v>105</v>
      </c>
      <c r="D904" s="787">
        <v>41955</v>
      </c>
      <c r="E904" s="405" t="s">
        <v>154</v>
      </c>
      <c r="F904" s="788">
        <v>0.375</v>
      </c>
      <c r="G904" s="786" t="s">
        <v>96</v>
      </c>
      <c r="H904" s="786" t="s">
        <v>93</v>
      </c>
      <c r="I904" s="783" t="s">
        <v>93</v>
      </c>
      <c r="J904" s="786"/>
      <c r="K904" s="786"/>
      <c r="L904" s="786"/>
      <c r="M904" s="782"/>
      <c r="N904" s="782"/>
      <c r="O904" s="782"/>
      <c r="P904" s="782"/>
      <c r="Q904" s="782"/>
      <c r="R904" s="782"/>
      <c r="S904" s="785"/>
      <c r="T904" s="792"/>
      <c r="U904" s="790">
        <v>15</v>
      </c>
      <c r="V904" s="782"/>
      <c r="W904" s="924"/>
      <c r="X904" s="939">
        <v>7.5</v>
      </c>
      <c r="Y904" s="924"/>
      <c r="Z904" s="906">
        <v>227</v>
      </c>
      <c r="AA904" s="924"/>
      <c r="AB904" s="782"/>
      <c r="AC904" s="782"/>
      <c r="AD904" s="782"/>
      <c r="AE904" s="789">
        <v>8.6999999999999993</v>
      </c>
      <c r="AF904" s="792"/>
      <c r="AG904" s="789">
        <v>0.95</v>
      </c>
      <c r="AH904" s="782"/>
    </row>
    <row r="905" spans="1:34" ht="30" x14ac:dyDescent="0.25">
      <c r="A905" s="782" t="s">
        <v>111</v>
      </c>
      <c r="B905" s="786" t="s">
        <v>105</v>
      </c>
      <c r="C905" s="786" t="s">
        <v>105</v>
      </c>
      <c r="D905" s="787">
        <v>41960</v>
      </c>
      <c r="E905" s="405" t="s">
        <v>154</v>
      </c>
      <c r="F905" s="788">
        <v>0.30486111111111114</v>
      </c>
      <c r="G905" s="786" t="s">
        <v>96</v>
      </c>
      <c r="H905" s="786" t="s">
        <v>93</v>
      </c>
      <c r="I905" s="783" t="s">
        <v>93</v>
      </c>
      <c r="J905" s="786"/>
      <c r="K905" s="786"/>
      <c r="L905" s="786"/>
      <c r="M905" s="782"/>
      <c r="N905" s="782"/>
      <c r="O905" s="782"/>
      <c r="P905" s="782"/>
      <c r="Q905" s="782"/>
      <c r="R905" s="782"/>
      <c r="S905" s="785"/>
      <c r="T905" s="789">
        <v>12.12</v>
      </c>
      <c r="U905" s="790">
        <v>17</v>
      </c>
      <c r="V905" s="782"/>
      <c r="W905" s="924"/>
      <c r="X905" s="939">
        <v>7.99</v>
      </c>
      <c r="Y905" s="924"/>
      <c r="Z905" s="906">
        <v>228</v>
      </c>
      <c r="AA905" s="924"/>
      <c r="AB905" s="782"/>
      <c r="AC905" s="782"/>
      <c r="AD905" s="782"/>
      <c r="AE905" s="789">
        <v>4.8600000000000003</v>
      </c>
      <c r="AF905" s="789">
        <v>94.6</v>
      </c>
      <c r="AG905" s="789">
        <v>0.69</v>
      </c>
      <c r="AH905" s="782"/>
    </row>
    <row r="906" spans="1:34" ht="30" x14ac:dyDescent="0.25">
      <c r="A906" s="782" t="s">
        <v>111</v>
      </c>
      <c r="B906" s="786" t="s">
        <v>105</v>
      </c>
      <c r="C906" s="786" t="s">
        <v>105</v>
      </c>
      <c r="D906" s="787">
        <v>41962</v>
      </c>
      <c r="E906" s="405" t="s">
        <v>154</v>
      </c>
      <c r="F906" s="788">
        <v>0.46805555555555556</v>
      </c>
      <c r="G906" s="786" t="s">
        <v>98</v>
      </c>
      <c r="H906" s="786" t="s">
        <v>93</v>
      </c>
      <c r="I906" s="783" t="s">
        <v>93</v>
      </c>
      <c r="J906" s="786"/>
      <c r="K906" s="786"/>
      <c r="L906" s="786"/>
      <c r="M906" s="782"/>
      <c r="N906" s="782"/>
      <c r="O906" s="782"/>
      <c r="P906" s="782"/>
      <c r="Q906" s="782"/>
      <c r="R906" s="782"/>
      <c r="S906" s="785"/>
      <c r="T906" s="789">
        <v>13.24</v>
      </c>
      <c r="U906" s="790">
        <v>3</v>
      </c>
      <c r="V906" s="782"/>
      <c r="W906" s="924"/>
      <c r="X906" s="939">
        <v>7.91</v>
      </c>
      <c r="Y906" s="924"/>
      <c r="Z906" s="906">
        <v>230</v>
      </c>
      <c r="AA906" s="924"/>
      <c r="AB906" s="782"/>
      <c r="AC906" s="782"/>
      <c r="AD906" s="782"/>
      <c r="AE906" s="789">
        <v>4.6500000000000004</v>
      </c>
      <c r="AF906" s="789">
        <v>102.8</v>
      </c>
      <c r="AG906" s="789">
        <v>0.59499999999999997</v>
      </c>
      <c r="AH906" s="782"/>
    </row>
    <row r="907" spans="1:34" ht="30" x14ac:dyDescent="0.25">
      <c r="A907" s="782" t="s">
        <v>111</v>
      </c>
      <c r="B907" s="786" t="s">
        <v>105</v>
      </c>
      <c r="C907" s="786" t="s">
        <v>105</v>
      </c>
      <c r="D907" s="787">
        <v>41967</v>
      </c>
      <c r="E907" s="405" t="s">
        <v>154</v>
      </c>
      <c r="F907" s="788">
        <v>0.5131944444444444</v>
      </c>
      <c r="G907" s="786" t="s">
        <v>98</v>
      </c>
      <c r="H907" s="786" t="s">
        <v>93</v>
      </c>
      <c r="I907" s="783" t="s">
        <v>93</v>
      </c>
      <c r="J907" s="786"/>
      <c r="K907" s="786"/>
      <c r="L907" s="786"/>
      <c r="M907" s="782"/>
      <c r="N907" s="782"/>
      <c r="O907" s="782"/>
      <c r="P907" s="782"/>
      <c r="Q907" s="782"/>
      <c r="R907" s="782"/>
      <c r="S907" s="785"/>
      <c r="T907" s="789">
        <v>12.24</v>
      </c>
      <c r="U907" s="790">
        <v>7</v>
      </c>
      <c r="V907" s="782"/>
      <c r="W907" s="924"/>
      <c r="X907" s="939">
        <v>8.0399999999999991</v>
      </c>
      <c r="Y907" s="924"/>
      <c r="Z907" s="906">
        <v>285</v>
      </c>
      <c r="AA907" s="924"/>
      <c r="AB907" s="782"/>
      <c r="AC907" s="782"/>
      <c r="AD907" s="782"/>
      <c r="AE907" s="789">
        <v>9.26</v>
      </c>
      <c r="AF907" s="789">
        <v>106.6</v>
      </c>
      <c r="AG907" s="789">
        <v>0.79500000000000004</v>
      </c>
      <c r="AH907" s="782"/>
    </row>
    <row r="908" spans="1:34" x14ac:dyDescent="0.25">
      <c r="A908" s="782" t="s">
        <v>111</v>
      </c>
      <c r="B908" s="782" t="s">
        <v>105</v>
      </c>
      <c r="C908" s="782" t="s">
        <v>105</v>
      </c>
      <c r="D908" s="787">
        <v>42037</v>
      </c>
      <c r="E908" s="405" t="s">
        <v>154</v>
      </c>
      <c r="F908" s="788">
        <v>0.54513888888888884</v>
      </c>
      <c r="G908" s="786" t="s">
        <v>96</v>
      </c>
      <c r="H908" s="786" t="s">
        <v>93</v>
      </c>
      <c r="I908" s="783" t="s">
        <v>93</v>
      </c>
      <c r="J908" s="786"/>
      <c r="K908" s="786"/>
      <c r="L908" s="786"/>
      <c r="M908" s="782"/>
      <c r="N908" s="782"/>
      <c r="O908" s="782"/>
      <c r="P908" s="782"/>
      <c r="Q908" s="782"/>
      <c r="R908" s="782"/>
      <c r="S908" s="785"/>
      <c r="T908" s="789">
        <v>13.95</v>
      </c>
      <c r="U908" s="790">
        <v>6</v>
      </c>
      <c r="V908" s="782"/>
      <c r="W908" s="924"/>
      <c r="X908" s="939">
        <v>8</v>
      </c>
      <c r="Y908" s="924"/>
      <c r="Z908" s="906">
        <v>187</v>
      </c>
      <c r="AA908" s="924"/>
      <c r="AB908" s="786">
        <v>-0.6</v>
      </c>
      <c r="AC908" s="786">
        <v>0</v>
      </c>
      <c r="AD908" s="793"/>
      <c r="AE908" s="789">
        <v>5.35</v>
      </c>
      <c r="AF908" s="789">
        <v>110.2</v>
      </c>
      <c r="AG908" s="789">
        <v>0.84099999999999997</v>
      </c>
      <c r="AH908" s="782"/>
    </row>
    <row r="909" spans="1:34" x14ac:dyDescent="0.25">
      <c r="A909" s="782" t="s">
        <v>111</v>
      </c>
      <c r="B909" s="782" t="s">
        <v>105</v>
      </c>
      <c r="C909" s="782" t="s">
        <v>105</v>
      </c>
      <c r="D909" s="787">
        <v>42046</v>
      </c>
      <c r="E909" s="405" t="s">
        <v>154</v>
      </c>
      <c r="F909" s="788">
        <v>0.54374999999999996</v>
      </c>
      <c r="G909" s="786" t="s">
        <v>98</v>
      </c>
      <c r="H909" s="786" t="s">
        <v>93</v>
      </c>
      <c r="I909" s="783" t="s">
        <v>93</v>
      </c>
      <c r="J909" s="786"/>
      <c r="K909" s="786"/>
      <c r="L909" s="786"/>
      <c r="M909" s="782"/>
      <c r="N909" s="782"/>
      <c r="O909" s="782"/>
      <c r="P909" s="782"/>
      <c r="Q909" s="782"/>
      <c r="R909" s="782"/>
      <c r="S909" s="785"/>
      <c r="T909" s="789">
        <v>13</v>
      </c>
      <c r="U909" s="790">
        <v>1</v>
      </c>
      <c r="V909" s="924"/>
      <c r="W909" s="924"/>
      <c r="X909" s="939">
        <v>8.06</v>
      </c>
      <c r="Y909" s="924"/>
      <c r="Z909" s="906">
        <v>198</v>
      </c>
      <c r="AA909" s="924"/>
      <c r="AB909" s="786">
        <v>-0.6</v>
      </c>
      <c r="AC909" s="786">
        <v>0</v>
      </c>
      <c r="AD909" s="786">
        <v>148.1</v>
      </c>
      <c r="AE909" s="789">
        <v>8.52</v>
      </c>
      <c r="AF909" s="789">
        <v>111.2</v>
      </c>
      <c r="AG909" s="789">
        <v>0.90600000000000003</v>
      </c>
      <c r="AH909" s="782"/>
    </row>
    <row r="910" spans="1:34" x14ac:dyDescent="0.25">
      <c r="A910" s="782" t="s">
        <v>111</v>
      </c>
      <c r="B910" s="782" t="s">
        <v>105</v>
      </c>
      <c r="C910" s="782" t="s">
        <v>105</v>
      </c>
      <c r="D910" s="787">
        <v>42053</v>
      </c>
      <c r="E910" s="405" t="s">
        <v>154</v>
      </c>
      <c r="F910" s="788">
        <v>0.56944444444444442</v>
      </c>
      <c r="G910" s="786" t="s">
        <v>96</v>
      </c>
      <c r="H910" s="786" t="s">
        <v>93</v>
      </c>
      <c r="I910" s="783" t="s">
        <v>93</v>
      </c>
      <c r="J910" s="786"/>
      <c r="K910" s="786"/>
      <c r="L910" s="786"/>
      <c r="M910" s="782"/>
      <c r="N910" s="782"/>
      <c r="O910" s="782"/>
      <c r="P910" s="782"/>
      <c r="Q910" s="782"/>
      <c r="R910" s="782"/>
      <c r="S910" s="785"/>
      <c r="T910" s="789">
        <v>13.01</v>
      </c>
      <c r="U910" s="790">
        <v>2</v>
      </c>
      <c r="V910" s="782"/>
      <c r="W910" s="924"/>
      <c r="X910" s="939">
        <v>7.96</v>
      </c>
      <c r="Y910" s="924"/>
      <c r="Z910" s="906">
        <v>184</v>
      </c>
      <c r="AA910" s="782"/>
      <c r="AB910" s="786">
        <v>-0.6</v>
      </c>
      <c r="AC910" s="786">
        <v>0</v>
      </c>
      <c r="AD910" s="786">
        <v>145.19999999999999</v>
      </c>
      <c r="AE910" s="789">
        <v>3.24</v>
      </c>
      <c r="AF910" s="789">
        <v>97.3</v>
      </c>
      <c r="AG910" s="789">
        <v>1.42</v>
      </c>
      <c r="AH910" s="782"/>
    </row>
    <row r="911" spans="1:34" x14ac:dyDescent="0.25">
      <c r="A911" s="782" t="s">
        <v>111</v>
      </c>
      <c r="B911" s="782" t="s">
        <v>105</v>
      </c>
      <c r="C911" s="782" t="s">
        <v>105</v>
      </c>
      <c r="D911" s="787">
        <v>42054</v>
      </c>
      <c r="E911" s="405" t="s">
        <v>154</v>
      </c>
      <c r="F911" s="788">
        <v>0.53472222222222221</v>
      </c>
      <c r="G911" s="786" t="s">
        <v>98</v>
      </c>
      <c r="H911" s="786" t="s">
        <v>93</v>
      </c>
      <c r="I911" s="783" t="s">
        <v>93</v>
      </c>
      <c r="J911" s="786"/>
      <c r="K911" s="786"/>
      <c r="L911" s="786"/>
      <c r="M911" s="924"/>
      <c r="N911" s="924"/>
      <c r="O911" s="924"/>
      <c r="P911" s="924"/>
      <c r="Q911" s="924"/>
      <c r="R911" s="924"/>
      <c r="S911" s="785"/>
      <c r="T911" s="939">
        <v>13.31</v>
      </c>
      <c r="U911" s="811">
        <v>1</v>
      </c>
      <c r="V911" s="924"/>
      <c r="W911" s="924"/>
      <c r="X911" s="939">
        <v>7.95</v>
      </c>
      <c r="Y911" s="924"/>
      <c r="Z911" s="906">
        <v>188</v>
      </c>
      <c r="AA911" s="924"/>
      <c r="AB911" s="786">
        <v>-0.6</v>
      </c>
      <c r="AC911" s="786">
        <v>0</v>
      </c>
      <c r="AD911" s="786">
        <v>126.7</v>
      </c>
      <c r="AE911" s="789">
        <v>2.34</v>
      </c>
      <c r="AF911" s="789">
        <v>97.2</v>
      </c>
      <c r="AG911" s="789">
        <v>0.56999999999999995</v>
      </c>
      <c r="AH911" s="782"/>
    </row>
    <row r="912" spans="1:34" x14ac:dyDescent="0.25">
      <c r="A912" s="782" t="s">
        <v>111</v>
      </c>
      <c r="B912" s="782" t="s">
        <v>105</v>
      </c>
      <c r="C912" s="782" t="s">
        <v>105</v>
      </c>
      <c r="D912" s="787">
        <v>42060</v>
      </c>
      <c r="E912" s="405" t="s">
        <v>154</v>
      </c>
      <c r="F912" s="788">
        <v>0.51736111111111116</v>
      </c>
      <c r="G912" s="786" t="s">
        <v>98</v>
      </c>
      <c r="H912" s="786" t="s">
        <v>93</v>
      </c>
      <c r="I912" s="783" t="s">
        <v>93</v>
      </c>
      <c r="J912" s="786"/>
      <c r="K912" s="786"/>
      <c r="L912" s="786"/>
      <c r="M912" s="924"/>
      <c r="N912" s="924"/>
      <c r="O912" s="924"/>
      <c r="P912" s="924"/>
      <c r="Q912" s="924"/>
      <c r="R912" s="924"/>
      <c r="S912" s="785"/>
      <c r="T912" s="939">
        <v>13.37</v>
      </c>
      <c r="U912" s="809">
        <v>6</v>
      </c>
      <c r="V912" s="924"/>
      <c r="W912" s="924"/>
      <c r="X912" s="939">
        <v>8</v>
      </c>
      <c r="Y912" s="924"/>
      <c r="Z912" s="906">
        <v>155</v>
      </c>
      <c r="AA912" s="924"/>
      <c r="AB912" s="786">
        <v>-0.6</v>
      </c>
      <c r="AC912" s="786">
        <v>0</v>
      </c>
      <c r="AD912" s="793"/>
      <c r="AE912" s="789">
        <v>4.3499999999999996</v>
      </c>
      <c r="AF912" s="789">
        <v>102.8</v>
      </c>
      <c r="AG912" s="789">
        <v>7.02</v>
      </c>
      <c r="AH912" s="782"/>
    </row>
    <row r="913" spans="1:34" ht="30" x14ac:dyDescent="0.25">
      <c r="A913" s="782" t="s">
        <v>111</v>
      </c>
      <c r="B913" s="586" t="s">
        <v>105</v>
      </c>
      <c r="C913" s="586" t="s">
        <v>105</v>
      </c>
      <c r="D913" s="1206">
        <v>42065</v>
      </c>
      <c r="E913" s="405" t="s">
        <v>154</v>
      </c>
      <c r="F913" s="1209">
        <v>0.57986111111111116</v>
      </c>
      <c r="G913" s="586" t="s">
        <v>98</v>
      </c>
      <c r="H913" s="586" t="s">
        <v>93</v>
      </c>
      <c r="I913" s="586" t="s">
        <v>93</v>
      </c>
      <c r="J913" s="785"/>
      <c r="K913" s="785"/>
      <c r="L913" s="785"/>
      <c r="M913" s="924"/>
      <c r="N913" s="924"/>
      <c r="O913" s="924"/>
      <c r="P913" s="924"/>
      <c r="Q913" s="924"/>
      <c r="R913" s="924"/>
      <c r="S913" s="785"/>
      <c r="T913" s="1212">
        <v>14.72</v>
      </c>
      <c r="U913" s="1216">
        <v>16</v>
      </c>
      <c r="V913" s="924"/>
      <c r="W913" s="924"/>
      <c r="X913" s="1212">
        <v>8.16</v>
      </c>
      <c r="Y913" s="924"/>
      <c r="Z913" s="1218">
        <v>146</v>
      </c>
      <c r="AA913" s="924"/>
      <c r="AB913" s="785"/>
      <c r="AC913" s="785"/>
      <c r="AD913" s="785"/>
      <c r="AE913" s="758">
        <v>4.0599999999999996</v>
      </c>
      <c r="AF913" s="758">
        <v>112.6</v>
      </c>
      <c r="AG913" s="758">
        <v>2.62</v>
      </c>
      <c r="AH913" s="785"/>
    </row>
    <row r="914" spans="1:34" ht="30" x14ac:dyDescent="0.25">
      <c r="A914" s="782" t="s">
        <v>111</v>
      </c>
      <c r="B914" s="586" t="s">
        <v>105</v>
      </c>
      <c r="C914" s="586" t="s">
        <v>105</v>
      </c>
      <c r="D914" s="1206">
        <v>42072</v>
      </c>
      <c r="E914" s="405" t="s">
        <v>154</v>
      </c>
      <c r="F914" s="1209">
        <v>0.51527777777777772</v>
      </c>
      <c r="G914" s="586" t="s">
        <v>96</v>
      </c>
      <c r="H914" s="586" t="s">
        <v>100</v>
      </c>
      <c r="I914" s="785" t="s">
        <v>137</v>
      </c>
      <c r="J914" s="785"/>
      <c r="K914" s="785"/>
      <c r="L914" s="785"/>
      <c r="M914" s="924"/>
      <c r="N914" s="924"/>
      <c r="O914" s="924"/>
      <c r="P914" s="924"/>
      <c r="Q914" s="924"/>
      <c r="R914" s="924"/>
      <c r="S914" s="785"/>
      <c r="T914" s="1212">
        <v>12.21</v>
      </c>
      <c r="U914" s="1216">
        <v>30</v>
      </c>
      <c r="V914" s="924"/>
      <c r="W914" s="924"/>
      <c r="X914" s="1212">
        <v>7.85</v>
      </c>
      <c r="Y914" s="924"/>
      <c r="Z914" s="1218">
        <v>145</v>
      </c>
      <c r="AA914" s="924"/>
      <c r="AB914" s="785"/>
      <c r="AC914" s="785"/>
      <c r="AD914" s="785"/>
      <c r="AE914" s="758">
        <v>7.46</v>
      </c>
      <c r="AF914" s="758">
        <v>101.8</v>
      </c>
      <c r="AG914" s="758">
        <v>8.66</v>
      </c>
      <c r="AH914" s="785"/>
    </row>
    <row r="915" spans="1:34" ht="30" x14ac:dyDescent="0.25">
      <c r="A915" s="782" t="s">
        <v>111</v>
      </c>
      <c r="B915" s="586" t="s">
        <v>105</v>
      </c>
      <c r="C915" s="586" t="s">
        <v>105</v>
      </c>
      <c r="D915" s="1206">
        <v>42074</v>
      </c>
      <c r="E915" s="405" t="s">
        <v>154</v>
      </c>
      <c r="F915" s="1209">
        <v>0.57986111111111116</v>
      </c>
      <c r="G915" s="586" t="s">
        <v>98</v>
      </c>
      <c r="H915" s="586" t="s">
        <v>100</v>
      </c>
      <c r="I915" s="785" t="s">
        <v>137</v>
      </c>
      <c r="J915" s="785"/>
      <c r="K915" s="785"/>
      <c r="L915" s="785"/>
      <c r="M915" s="924"/>
      <c r="N915" s="924"/>
      <c r="O915" s="924"/>
      <c r="P915" s="924"/>
      <c r="Q915" s="924"/>
      <c r="R915" s="924"/>
      <c r="S915" s="785"/>
      <c r="T915" s="1212">
        <v>12.33</v>
      </c>
      <c r="U915" s="1216">
        <v>28</v>
      </c>
      <c r="V915" s="924"/>
      <c r="W915" s="924"/>
      <c r="X915" s="1212">
        <v>7.91</v>
      </c>
      <c r="Y915" s="924"/>
      <c r="Z915" s="1218">
        <v>138</v>
      </c>
      <c r="AA915" s="924"/>
      <c r="AB915" s="785"/>
      <c r="AC915" s="785"/>
      <c r="AD915" s="785"/>
      <c r="AE915" s="758">
        <v>9.25</v>
      </c>
      <c r="AF915" s="758">
        <v>107.3</v>
      </c>
      <c r="AG915" s="758">
        <v>13.7</v>
      </c>
      <c r="AH915" s="785"/>
    </row>
    <row r="916" spans="1:34" ht="30" x14ac:dyDescent="0.25">
      <c r="A916" s="782" t="s">
        <v>111</v>
      </c>
      <c r="B916" s="586" t="s">
        <v>105</v>
      </c>
      <c r="C916" s="586" t="s">
        <v>105</v>
      </c>
      <c r="D916" s="1206">
        <v>42079</v>
      </c>
      <c r="E916" s="405" t="s">
        <v>154</v>
      </c>
      <c r="F916" s="1209">
        <v>0.49722222222222223</v>
      </c>
      <c r="G916" s="586" t="s">
        <v>96</v>
      </c>
      <c r="H916" s="586" t="s">
        <v>100</v>
      </c>
      <c r="I916" s="785" t="s">
        <v>137</v>
      </c>
      <c r="J916" s="785"/>
      <c r="K916" s="785"/>
      <c r="L916" s="785"/>
      <c r="M916" s="924"/>
      <c r="N916" s="924"/>
      <c r="O916" s="924"/>
      <c r="P916" s="924"/>
      <c r="Q916" s="924"/>
      <c r="R916" s="924"/>
      <c r="S916" s="785"/>
      <c r="T916" s="1212">
        <v>11.44</v>
      </c>
      <c r="U916" s="1216">
        <v>29</v>
      </c>
      <c r="V916" s="924"/>
      <c r="W916" s="924"/>
      <c r="X916" s="1212">
        <v>7.67</v>
      </c>
      <c r="Y916" s="924"/>
      <c r="Z916" s="1218">
        <v>149</v>
      </c>
      <c r="AA916" s="924"/>
      <c r="AB916" s="785"/>
      <c r="AC916" s="785"/>
      <c r="AD916" s="785"/>
      <c r="AE916" s="758">
        <v>10.97</v>
      </c>
      <c r="AF916" s="758">
        <v>103.7</v>
      </c>
      <c r="AG916" s="758">
        <v>12</v>
      </c>
      <c r="AH916" s="785"/>
    </row>
    <row r="917" spans="1:34" ht="30" x14ac:dyDescent="0.25">
      <c r="A917" s="782" t="s">
        <v>111</v>
      </c>
      <c r="B917" s="586" t="s">
        <v>105</v>
      </c>
      <c r="C917" s="586" t="s">
        <v>105</v>
      </c>
      <c r="D917" s="1208">
        <v>42086</v>
      </c>
      <c r="E917" s="405" t="s">
        <v>154</v>
      </c>
      <c r="F917" s="1209">
        <v>0.40972222222222221</v>
      </c>
      <c r="G917" s="586" t="s">
        <v>98</v>
      </c>
      <c r="H917" s="586" t="s">
        <v>93</v>
      </c>
      <c r="I917" s="785" t="s">
        <v>93</v>
      </c>
      <c r="J917" s="785"/>
      <c r="K917" s="785"/>
      <c r="L917" s="785"/>
      <c r="M917" s="924"/>
      <c r="N917" s="924"/>
      <c r="O917" s="924"/>
      <c r="P917" s="924"/>
      <c r="Q917" s="924"/>
      <c r="R917" s="924"/>
      <c r="S917" s="785"/>
      <c r="T917" s="1212">
        <v>11.14</v>
      </c>
      <c r="U917" s="1216">
        <v>17</v>
      </c>
      <c r="V917" s="924"/>
      <c r="W917" s="924"/>
      <c r="X917" s="1212">
        <v>7.54</v>
      </c>
      <c r="Y917" s="924"/>
      <c r="Z917" s="1218">
        <v>170</v>
      </c>
      <c r="AA917" s="924"/>
      <c r="AB917" s="785"/>
      <c r="AC917" s="785"/>
      <c r="AD917" s="785"/>
      <c r="AE917" s="758">
        <v>10.37</v>
      </c>
      <c r="AF917" s="758">
        <v>99.5</v>
      </c>
      <c r="AG917" s="758">
        <v>4.3</v>
      </c>
      <c r="AH917" s="785"/>
    </row>
    <row r="918" spans="1:34" ht="30" x14ac:dyDescent="0.25">
      <c r="A918" s="782" t="s">
        <v>111</v>
      </c>
      <c r="B918" s="786" t="s">
        <v>105</v>
      </c>
      <c r="C918" s="786" t="s">
        <v>105</v>
      </c>
      <c r="D918" s="802">
        <v>42128</v>
      </c>
      <c r="E918" s="405" t="s">
        <v>154</v>
      </c>
      <c r="F918" s="788">
        <v>0.36458333333333331</v>
      </c>
      <c r="G918" s="786" t="s">
        <v>98</v>
      </c>
      <c r="H918" s="786" t="s">
        <v>93</v>
      </c>
      <c r="I918" s="783" t="s">
        <v>93</v>
      </c>
      <c r="J918" s="786"/>
      <c r="K918" s="786"/>
      <c r="L918" s="786"/>
      <c r="M918" s="924"/>
      <c r="N918" s="924"/>
      <c r="O918" s="924"/>
      <c r="P918" s="924"/>
      <c r="Q918" s="924"/>
      <c r="R918" s="924"/>
      <c r="S918" s="785"/>
      <c r="T918" s="939">
        <v>9.34</v>
      </c>
      <c r="U918" s="809">
        <v>24</v>
      </c>
      <c r="V918" s="924"/>
      <c r="W918" s="924"/>
      <c r="X918" s="939">
        <v>7.36</v>
      </c>
      <c r="Y918" s="924"/>
      <c r="Z918" s="906">
        <v>224</v>
      </c>
      <c r="AA918" s="924"/>
      <c r="AB918" s="786">
        <v>19.7</v>
      </c>
      <c r="AC918" s="786">
        <v>0</v>
      </c>
      <c r="AD918" s="786">
        <v>277.7</v>
      </c>
      <c r="AE918" s="789">
        <v>18.23</v>
      </c>
      <c r="AF918" s="789">
        <v>99.2</v>
      </c>
      <c r="AG918" s="789">
        <v>1.44</v>
      </c>
      <c r="AH918" s="782"/>
    </row>
    <row r="919" spans="1:34" ht="30" x14ac:dyDescent="0.25">
      <c r="A919" s="782" t="s">
        <v>111</v>
      </c>
      <c r="B919" s="786" t="s">
        <v>105</v>
      </c>
      <c r="C919" s="786" t="s">
        <v>105</v>
      </c>
      <c r="D919" s="802">
        <v>42130</v>
      </c>
      <c r="E919" s="405" t="s">
        <v>154</v>
      </c>
      <c r="F919" s="788">
        <v>0.40416666666666667</v>
      </c>
      <c r="G919" s="786" t="s">
        <v>96</v>
      </c>
      <c r="H919" s="786" t="s">
        <v>93</v>
      </c>
      <c r="I919" s="783" t="s">
        <v>93</v>
      </c>
      <c r="J919" s="786"/>
      <c r="K919" s="786"/>
      <c r="L919" s="786"/>
      <c r="M919" s="924"/>
      <c r="N919" s="924"/>
      <c r="O919" s="924"/>
      <c r="P919" s="924"/>
      <c r="Q919" s="924"/>
      <c r="R919" s="924"/>
      <c r="S919" s="785"/>
      <c r="T919" s="940"/>
      <c r="U919" s="809">
        <v>25</v>
      </c>
      <c r="V919" s="924"/>
      <c r="W919" s="924"/>
      <c r="X919" s="939">
        <v>7.63</v>
      </c>
      <c r="Y919" s="924"/>
      <c r="Z919" s="906">
        <v>201</v>
      </c>
      <c r="AA919" s="924"/>
      <c r="AB919" s="786">
        <v>24.7</v>
      </c>
      <c r="AC919" s="786">
        <v>0.01</v>
      </c>
      <c r="AD919" s="786">
        <v>223.6</v>
      </c>
      <c r="AE919" s="789">
        <v>19.66</v>
      </c>
      <c r="AF919" s="792"/>
      <c r="AG919" s="789">
        <v>0.82299999999999995</v>
      </c>
      <c r="AH919" s="782"/>
    </row>
    <row r="920" spans="1:34" ht="30" x14ac:dyDescent="0.25">
      <c r="A920" s="782" t="s">
        <v>111</v>
      </c>
      <c r="B920" s="786" t="s">
        <v>105</v>
      </c>
      <c r="C920" s="786" t="s">
        <v>105</v>
      </c>
      <c r="D920" s="802">
        <v>42135</v>
      </c>
      <c r="E920" s="405" t="s">
        <v>154</v>
      </c>
      <c r="F920" s="788">
        <v>0.38958333333333334</v>
      </c>
      <c r="G920" s="786" t="s">
        <v>98</v>
      </c>
      <c r="H920" s="786" t="s">
        <v>103</v>
      </c>
      <c r="I920" s="783" t="s">
        <v>137</v>
      </c>
      <c r="J920" s="786"/>
      <c r="K920" s="786"/>
      <c r="L920" s="786"/>
      <c r="M920" s="924"/>
      <c r="N920" s="924"/>
      <c r="O920" s="924"/>
      <c r="P920" s="924"/>
      <c r="Q920" s="924"/>
      <c r="R920" s="924"/>
      <c r="S920" s="785"/>
      <c r="T920" s="939">
        <v>8.01</v>
      </c>
      <c r="U920" s="906">
        <v>2420</v>
      </c>
      <c r="V920" s="924"/>
      <c r="W920" s="924"/>
      <c r="X920" s="939">
        <v>7.38</v>
      </c>
      <c r="Y920" s="924"/>
      <c r="Z920" s="906">
        <v>83</v>
      </c>
      <c r="AA920" s="924"/>
      <c r="AB920" s="786">
        <v>17.600000000000001</v>
      </c>
      <c r="AC920" s="786">
        <v>1</v>
      </c>
      <c r="AD920" s="793"/>
      <c r="AE920" s="789">
        <v>15.12</v>
      </c>
      <c r="AF920" s="789">
        <v>79.7</v>
      </c>
      <c r="AG920" s="789">
        <v>491</v>
      </c>
      <c r="AH920" s="782"/>
    </row>
    <row r="921" spans="1:34" ht="30" x14ac:dyDescent="0.25">
      <c r="A921" s="782" t="s">
        <v>111</v>
      </c>
      <c r="B921" s="786" t="s">
        <v>105</v>
      </c>
      <c r="C921" s="786" t="s">
        <v>105</v>
      </c>
      <c r="D921" s="802">
        <v>42137</v>
      </c>
      <c r="E921" s="405" t="s">
        <v>154</v>
      </c>
      <c r="F921" s="788">
        <v>0.50347222222222221</v>
      </c>
      <c r="G921" s="786" t="s">
        <v>98</v>
      </c>
      <c r="H921" s="786" t="s">
        <v>100</v>
      </c>
      <c r="I921" s="783" t="s">
        <v>93</v>
      </c>
      <c r="J921" s="786"/>
      <c r="K921" s="786"/>
      <c r="L921" s="786"/>
      <c r="M921" s="924"/>
      <c r="N921" s="924"/>
      <c r="O921" s="924"/>
      <c r="P921" s="924"/>
      <c r="Q921" s="924"/>
      <c r="R921" s="924"/>
      <c r="S921" s="785"/>
      <c r="T921" s="939">
        <v>8.3800000000000008</v>
      </c>
      <c r="U921" s="809">
        <v>167</v>
      </c>
      <c r="V921" s="924"/>
      <c r="W921" s="924"/>
      <c r="X921" s="939">
        <v>7.68</v>
      </c>
      <c r="Y921" s="924"/>
      <c r="Z921" s="906">
        <v>145</v>
      </c>
      <c r="AA921" s="924"/>
      <c r="AB921" s="793"/>
      <c r="AC921" s="786">
        <v>0</v>
      </c>
      <c r="AD921" s="793"/>
      <c r="AE921" s="789">
        <v>14.5</v>
      </c>
      <c r="AF921" s="789">
        <v>82.2</v>
      </c>
      <c r="AG921" s="789">
        <v>13.4</v>
      </c>
      <c r="AH921" s="782"/>
    </row>
    <row r="922" spans="1:34" ht="30" x14ac:dyDescent="0.25">
      <c r="A922" s="782" t="s">
        <v>111</v>
      </c>
      <c r="B922" s="786" t="s">
        <v>105</v>
      </c>
      <c r="C922" s="786" t="s">
        <v>105</v>
      </c>
      <c r="D922" s="802">
        <v>42142</v>
      </c>
      <c r="E922" s="405" t="s">
        <v>154</v>
      </c>
      <c r="F922" s="788">
        <v>0.3923611111111111</v>
      </c>
      <c r="G922" s="786" t="s">
        <v>98</v>
      </c>
      <c r="H922" s="786" t="s">
        <v>100</v>
      </c>
      <c r="I922" s="783" t="s">
        <v>93</v>
      </c>
      <c r="J922" s="786"/>
      <c r="K922" s="786"/>
      <c r="L922" s="786"/>
      <c r="M922" s="924"/>
      <c r="N922" s="924"/>
      <c r="O922" s="924"/>
      <c r="P922" s="924"/>
      <c r="Q922" s="924"/>
      <c r="R922" s="924"/>
      <c r="S922" s="785"/>
      <c r="T922" s="939">
        <v>8.5399999999999991</v>
      </c>
      <c r="U922" s="809">
        <v>387</v>
      </c>
      <c r="V922" s="924"/>
      <c r="W922" s="924"/>
      <c r="X922" s="939">
        <v>7.51</v>
      </c>
      <c r="Y922" s="924"/>
      <c r="Z922" s="906">
        <v>137</v>
      </c>
      <c r="AA922" s="924"/>
      <c r="AB922" s="793"/>
      <c r="AC922" s="793"/>
      <c r="AD922" s="793"/>
      <c r="AE922" s="789">
        <v>15.86</v>
      </c>
      <c r="AF922" s="789">
        <v>86.4</v>
      </c>
      <c r="AG922" s="789">
        <v>27.5</v>
      </c>
      <c r="AH922" s="782"/>
    </row>
    <row r="923" spans="1:34" ht="30" x14ac:dyDescent="0.25">
      <c r="A923" s="782" t="s">
        <v>111</v>
      </c>
      <c r="B923" s="786" t="s">
        <v>105</v>
      </c>
      <c r="C923" s="786" t="s">
        <v>105</v>
      </c>
      <c r="D923" s="787">
        <v>42156</v>
      </c>
      <c r="E923" s="405" t="s">
        <v>154</v>
      </c>
      <c r="F923" s="788">
        <v>0.39305555555555555</v>
      </c>
      <c r="G923" s="786" t="s">
        <v>96</v>
      </c>
      <c r="H923" s="786" t="s">
        <v>100</v>
      </c>
      <c r="I923" s="783" t="s">
        <v>93</v>
      </c>
      <c r="J923" s="786"/>
      <c r="K923" s="786"/>
      <c r="L923" s="786"/>
      <c r="M923" s="782"/>
      <c r="N923" s="782"/>
      <c r="O923" s="782"/>
      <c r="P923" s="782"/>
      <c r="Q923" s="782"/>
      <c r="R923" s="782"/>
      <c r="S923" s="785"/>
      <c r="T923" s="789">
        <v>10.35</v>
      </c>
      <c r="U923" s="790">
        <v>127</v>
      </c>
      <c r="V923" s="782"/>
      <c r="W923" s="782"/>
      <c r="X923" s="789">
        <v>7.68</v>
      </c>
      <c r="Y923" s="782"/>
      <c r="Z923" s="786">
        <v>154</v>
      </c>
      <c r="AA923" s="782"/>
      <c r="AB923" s="782"/>
      <c r="AC923" s="786">
        <v>0.1</v>
      </c>
      <c r="AD923" s="793"/>
      <c r="AE923" s="789">
        <v>16.239999999999998</v>
      </c>
      <c r="AF923" s="789">
        <v>105.4</v>
      </c>
      <c r="AG923" s="789">
        <v>7.6</v>
      </c>
      <c r="AH923" s="782"/>
    </row>
    <row r="924" spans="1:34" ht="30" x14ac:dyDescent="0.25">
      <c r="A924" s="782" t="s">
        <v>111</v>
      </c>
      <c r="B924" s="786" t="s">
        <v>105</v>
      </c>
      <c r="C924" s="786" t="s">
        <v>105</v>
      </c>
      <c r="D924" s="787">
        <v>42158</v>
      </c>
      <c r="E924" s="405" t="s">
        <v>154</v>
      </c>
      <c r="F924" s="788">
        <v>0.43402777777777779</v>
      </c>
      <c r="G924" s="786" t="s">
        <v>98</v>
      </c>
      <c r="H924" s="786" t="s">
        <v>100</v>
      </c>
      <c r="I924" s="783" t="s">
        <v>93</v>
      </c>
      <c r="J924" s="786"/>
      <c r="K924" s="786"/>
      <c r="L924" s="786"/>
      <c r="M924" s="782"/>
      <c r="N924" s="782"/>
      <c r="O924" s="782"/>
      <c r="P924" s="782"/>
      <c r="Q924" s="782"/>
      <c r="R924" s="782"/>
      <c r="S924" s="785"/>
      <c r="T924" s="789">
        <v>10.8</v>
      </c>
      <c r="U924" s="790">
        <v>55</v>
      </c>
      <c r="V924" s="782"/>
      <c r="W924" s="782"/>
      <c r="X924" s="789">
        <v>8.0500000000000007</v>
      </c>
      <c r="Y924" s="782"/>
      <c r="Z924" s="786">
        <v>169</v>
      </c>
      <c r="AA924" s="782"/>
      <c r="AB924" s="782"/>
      <c r="AC924" s="786">
        <v>0</v>
      </c>
      <c r="AD924" s="793"/>
      <c r="AE924" s="789">
        <v>18.170000000000002</v>
      </c>
      <c r="AF924" s="789">
        <v>114.2</v>
      </c>
      <c r="AG924" s="789">
        <v>3.85</v>
      </c>
      <c r="AH924" s="782"/>
    </row>
    <row r="925" spans="1:34" ht="30" x14ac:dyDescent="0.25">
      <c r="A925" s="782" t="s">
        <v>111</v>
      </c>
      <c r="B925" s="786" t="s">
        <v>105</v>
      </c>
      <c r="C925" s="786" t="s">
        <v>105</v>
      </c>
      <c r="D925" s="787">
        <v>42163</v>
      </c>
      <c r="E925" s="405" t="s">
        <v>154</v>
      </c>
      <c r="F925" s="788">
        <v>0.39583333333333331</v>
      </c>
      <c r="G925" s="786" t="s">
        <v>98</v>
      </c>
      <c r="H925" s="786" t="s">
        <v>93</v>
      </c>
      <c r="I925" s="783" t="s">
        <v>93</v>
      </c>
      <c r="J925" s="786"/>
      <c r="K925" s="786"/>
      <c r="L925" s="786"/>
      <c r="M925" s="782"/>
      <c r="N925" s="782"/>
      <c r="O925" s="782"/>
      <c r="P925" s="782"/>
      <c r="Q925" s="782"/>
      <c r="R925" s="782"/>
      <c r="S925" s="785"/>
      <c r="T925" s="789">
        <v>8.52</v>
      </c>
      <c r="U925" s="790">
        <v>57</v>
      </c>
      <c r="V925" s="782"/>
      <c r="W925" s="782"/>
      <c r="X925" s="789">
        <v>7.56</v>
      </c>
      <c r="Y925" s="782"/>
      <c r="Z925" s="786">
        <v>168</v>
      </c>
      <c r="AA925" s="782"/>
      <c r="AB925" s="782"/>
      <c r="AC925" s="786">
        <v>0</v>
      </c>
      <c r="AD925" s="793"/>
      <c r="AE925" s="789">
        <v>22.39</v>
      </c>
      <c r="AF925" s="789">
        <v>98.3</v>
      </c>
      <c r="AG925" s="789">
        <v>3.01</v>
      </c>
      <c r="AH925" s="782"/>
    </row>
    <row r="926" spans="1:34" ht="30" x14ac:dyDescent="0.25">
      <c r="A926" s="782" t="s">
        <v>111</v>
      </c>
      <c r="B926" s="786" t="s">
        <v>105</v>
      </c>
      <c r="C926" s="786" t="s">
        <v>105</v>
      </c>
      <c r="D926" s="787">
        <v>42178</v>
      </c>
      <c r="E926" s="405" t="s">
        <v>154</v>
      </c>
      <c r="F926" s="788">
        <v>0.60416666666666663</v>
      </c>
      <c r="G926" s="786" t="s">
        <v>98</v>
      </c>
      <c r="H926" s="786" t="s">
        <v>93</v>
      </c>
      <c r="I926" s="783" t="s">
        <v>93</v>
      </c>
      <c r="J926" s="786"/>
      <c r="K926" s="786"/>
      <c r="L926" s="786"/>
      <c r="M926" s="782"/>
      <c r="N926" s="782"/>
      <c r="O926" s="782"/>
      <c r="P926" s="782"/>
      <c r="Q926" s="782"/>
      <c r="R926" s="782"/>
      <c r="S926" s="785"/>
      <c r="T926" s="789">
        <v>8.8000000000000007</v>
      </c>
      <c r="U926" s="790">
        <v>64</v>
      </c>
      <c r="V926" s="782"/>
      <c r="W926" s="782"/>
      <c r="X926" s="789">
        <v>7.85</v>
      </c>
      <c r="Y926" s="782"/>
      <c r="Z926" s="786">
        <v>167</v>
      </c>
      <c r="AA926" s="782"/>
      <c r="AB926" s="782"/>
      <c r="AC926" s="786">
        <v>0</v>
      </c>
      <c r="AD926" s="793"/>
      <c r="AE926" s="789">
        <v>23.99</v>
      </c>
      <c r="AF926" s="789">
        <v>104.6</v>
      </c>
      <c r="AG926" s="789">
        <v>4.93</v>
      </c>
      <c r="AH926" s="782"/>
    </row>
    <row r="927" spans="1:34" ht="30" x14ac:dyDescent="0.25">
      <c r="A927" s="782" t="s">
        <v>111</v>
      </c>
      <c r="B927" s="786" t="s">
        <v>105</v>
      </c>
      <c r="C927" s="786" t="s">
        <v>105</v>
      </c>
      <c r="D927" s="787">
        <v>42184</v>
      </c>
      <c r="E927" s="405" t="s">
        <v>154</v>
      </c>
      <c r="F927" s="788">
        <v>0.38541666666666669</v>
      </c>
      <c r="G927" s="786" t="s">
        <v>98</v>
      </c>
      <c r="H927" s="786" t="s">
        <v>93</v>
      </c>
      <c r="I927" s="783" t="s">
        <v>93</v>
      </c>
      <c r="J927" s="786"/>
      <c r="K927" s="786"/>
      <c r="L927" s="786"/>
      <c r="M927" s="782"/>
      <c r="N927" s="782"/>
      <c r="O927" s="782"/>
      <c r="P927" s="782"/>
      <c r="Q927" s="782"/>
      <c r="R927" s="782"/>
      <c r="S927" s="785"/>
      <c r="T927" s="789">
        <v>9.17</v>
      </c>
      <c r="U927" s="790">
        <v>86</v>
      </c>
      <c r="V927" s="782"/>
      <c r="W927" s="782"/>
      <c r="X927" s="789">
        <v>7.39</v>
      </c>
      <c r="Y927" s="782"/>
      <c r="Z927" s="786">
        <v>183</v>
      </c>
      <c r="AA927" s="782"/>
      <c r="AB927" s="782"/>
      <c r="AC927" s="786">
        <v>0</v>
      </c>
      <c r="AD927" s="793"/>
      <c r="AE927" s="789">
        <v>22.05</v>
      </c>
      <c r="AF927" s="789">
        <v>105.1</v>
      </c>
      <c r="AG927" s="789">
        <v>3.92</v>
      </c>
      <c r="AH927" s="782"/>
    </row>
    <row r="928" spans="1:34" ht="30" x14ac:dyDescent="0.25">
      <c r="A928" s="782" t="s">
        <v>111</v>
      </c>
      <c r="B928" s="786" t="s">
        <v>105</v>
      </c>
      <c r="C928" s="786" t="s">
        <v>105</v>
      </c>
      <c r="D928" s="787">
        <v>42191</v>
      </c>
      <c r="E928" s="405" t="s">
        <v>154</v>
      </c>
      <c r="F928" s="788">
        <v>0.38124999999999998</v>
      </c>
      <c r="G928" s="786" t="s">
        <v>98</v>
      </c>
      <c r="H928" s="786" t="s">
        <v>100</v>
      </c>
      <c r="I928" s="783" t="s">
        <v>93</v>
      </c>
      <c r="J928" s="786"/>
      <c r="K928" s="786"/>
      <c r="L928" s="786"/>
      <c r="M928" s="782"/>
      <c r="N928" s="782"/>
      <c r="O928" s="782"/>
      <c r="P928" s="782"/>
      <c r="Q928" s="782"/>
      <c r="R928" s="782"/>
      <c r="S928" s="785"/>
      <c r="T928" s="786">
        <v>8.68</v>
      </c>
      <c r="U928" s="790">
        <v>1733</v>
      </c>
      <c r="V928" s="782"/>
      <c r="W928" s="782"/>
      <c r="X928" s="786">
        <v>7.44</v>
      </c>
      <c r="Y928" s="782"/>
      <c r="Z928" s="786">
        <v>212</v>
      </c>
      <c r="AA928" s="782"/>
      <c r="AB928" s="782"/>
      <c r="AC928" s="786">
        <v>3</v>
      </c>
      <c r="AD928" s="793"/>
      <c r="AE928" s="786">
        <v>19.63</v>
      </c>
      <c r="AF928" s="786">
        <v>94.8</v>
      </c>
      <c r="AG928" s="786">
        <v>66.400000000000006</v>
      </c>
      <c r="AH928" s="782"/>
    </row>
    <row r="929" spans="1:34" ht="30" x14ac:dyDescent="0.25">
      <c r="A929" s="782" t="s">
        <v>111</v>
      </c>
      <c r="B929" s="786" t="s">
        <v>105</v>
      </c>
      <c r="C929" s="786" t="s">
        <v>105</v>
      </c>
      <c r="D929" s="787">
        <v>42198</v>
      </c>
      <c r="E929" s="405" t="s">
        <v>154</v>
      </c>
      <c r="F929" s="788">
        <v>0.38472222222222224</v>
      </c>
      <c r="G929" s="786" t="s">
        <v>98</v>
      </c>
      <c r="H929" s="786" t="s">
        <v>93</v>
      </c>
      <c r="I929" s="783" t="s">
        <v>93</v>
      </c>
      <c r="J929" s="786"/>
      <c r="K929" s="786"/>
      <c r="L929" s="786"/>
      <c r="M929" s="782"/>
      <c r="N929" s="782"/>
      <c r="O929" s="782"/>
      <c r="P929" s="782"/>
      <c r="Q929" s="782"/>
      <c r="R929" s="782"/>
      <c r="S929" s="785"/>
      <c r="T929" s="786">
        <v>7.82</v>
      </c>
      <c r="U929" s="790">
        <v>78</v>
      </c>
      <c r="V929" s="782"/>
      <c r="W929" s="782"/>
      <c r="X929" s="786">
        <v>7.53</v>
      </c>
      <c r="Y929" s="782"/>
      <c r="Z929" s="786">
        <v>187</v>
      </c>
      <c r="AA929" s="782"/>
      <c r="AB929" s="782"/>
      <c r="AC929" s="786">
        <v>0</v>
      </c>
      <c r="AD929" s="793"/>
      <c r="AE929" s="786">
        <v>22.9</v>
      </c>
      <c r="AF929" s="786">
        <v>91</v>
      </c>
      <c r="AG929" s="786">
        <v>4.49</v>
      </c>
      <c r="AH929" s="782"/>
    </row>
    <row r="930" spans="1:34" ht="30" x14ac:dyDescent="0.25">
      <c r="A930" s="782" t="s">
        <v>111</v>
      </c>
      <c r="B930" s="786" t="s">
        <v>105</v>
      </c>
      <c r="C930" s="786" t="s">
        <v>105</v>
      </c>
      <c r="D930" s="787">
        <v>42205</v>
      </c>
      <c r="E930" s="405" t="s">
        <v>154</v>
      </c>
      <c r="F930" s="788">
        <v>0.38819444444444445</v>
      </c>
      <c r="G930" s="786" t="s">
        <v>98</v>
      </c>
      <c r="H930" s="786" t="s">
        <v>93</v>
      </c>
      <c r="I930" s="783" t="s">
        <v>93</v>
      </c>
      <c r="J930" s="786"/>
      <c r="K930" s="786"/>
      <c r="L930" s="786"/>
      <c r="M930" s="782"/>
      <c r="N930" s="782"/>
      <c r="O930" s="782"/>
      <c r="P930" s="782"/>
      <c r="Q930" s="782"/>
      <c r="R930" s="782"/>
      <c r="S930" s="785"/>
      <c r="T930" s="786">
        <v>7.3</v>
      </c>
      <c r="U930" s="790">
        <v>15</v>
      </c>
      <c r="V930" s="782"/>
      <c r="W930" s="782"/>
      <c r="X930" s="786">
        <v>7.52</v>
      </c>
      <c r="Y930" s="782"/>
      <c r="Z930" s="786">
        <v>235</v>
      </c>
      <c r="AA930" s="782"/>
      <c r="AB930" s="782"/>
      <c r="AC930" s="786">
        <v>0</v>
      </c>
      <c r="AD930" s="786">
        <v>226.9</v>
      </c>
      <c r="AE930" s="786">
        <v>26.8</v>
      </c>
      <c r="AF930" s="786">
        <v>91.3</v>
      </c>
      <c r="AG930" s="786">
        <v>0.84299999999999997</v>
      </c>
      <c r="AH930" s="782"/>
    </row>
    <row r="931" spans="1:34" ht="30" x14ac:dyDescent="0.25">
      <c r="A931" s="782" t="s">
        <v>111</v>
      </c>
      <c r="B931" s="786" t="s">
        <v>105</v>
      </c>
      <c r="C931" s="786" t="s">
        <v>105</v>
      </c>
      <c r="D931" s="787">
        <v>42207</v>
      </c>
      <c r="E931" s="405" t="s">
        <v>154</v>
      </c>
      <c r="F931" s="788">
        <v>0.3888888888888889</v>
      </c>
      <c r="G931" s="786" t="s">
        <v>98</v>
      </c>
      <c r="H931" s="786" t="s">
        <v>93</v>
      </c>
      <c r="I931" s="783" t="s">
        <v>93</v>
      </c>
      <c r="J931" s="786"/>
      <c r="K931" s="786"/>
      <c r="L931" s="786"/>
      <c r="M931" s="782"/>
      <c r="N931" s="782"/>
      <c r="O931" s="782"/>
      <c r="P931" s="782"/>
      <c r="Q931" s="782"/>
      <c r="R931" s="782"/>
      <c r="S931" s="785"/>
      <c r="T931" s="793"/>
      <c r="U931" s="790">
        <v>41</v>
      </c>
      <c r="V931" s="782"/>
      <c r="W931" s="782"/>
      <c r="X931" s="786">
        <v>7.63</v>
      </c>
      <c r="Y931" s="782"/>
      <c r="Z931" s="786">
        <v>235</v>
      </c>
      <c r="AA931" s="782"/>
      <c r="AB931" s="782"/>
      <c r="AC931" s="786">
        <v>0</v>
      </c>
      <c r="AD931" s="786">
        <v>214</v>
      </c>
      <c r="AE931" s="786">
        <v>25.49</v>
      </c>
      <c r="AF931" s="793"/>
      <c r="AG931" s="786">
        <v>1.38</v>
      </c>
      <c r="AH931" s="782"/>
    </row>
    <row r="932" spans="1:34" ht="30" x14ac:dyDescent="0.25">
      <c r="A932" s="782" t="s">
        <v>111</v>
      </c>
      <c r="B932" s="786" t="s">
        <v>105</v>
      </c>
      <c r="C932" s="786" t="s">
        <v>105</v>
      </c>
      <c r="D932" s="787">
        <v>42212</v>
      </c>
      <c r="E932" s="405" t="s">
        <v>154</v>
      </c>
      <c r="F932" s="788">
        <v>0.375</v>
      </c>
      <c r="G932" s="786" t="s">
        <v>98</v>
      </c>
      <c r="H932" s="786" t="s">
        <v>93</v>
      </c>
      <c r="I932" s="783" t="s">
        <v>93</v>
      </c>
      <c r="J932" s="786"/>
      <c r="K932" s="786"/>
      <c r="L932" s="786"/>
      <c r="M932" s="782"/>
      <c r="N932" s="782"/>
      <c r="O932" s="782"/>
      <c r="P932" s="782"/>
      <c r="Q932" s="782"/>
      <c r="R932" s="782"/>
      <c r="S932" s="785"/>
      <c r="T932" s="786">
        <v>7.02</v>
      </c>
      <c r="U932" s="790">
        <v>16</v>
      </c>
      <c r="V932" s="782"/>
      <c r="W932" s="782"/>
      <c r="X932" s="786">
        <v>7.6</v>
      </c>
      <c r="Y932" s="782"/>
      <c r="Z932" s="786">
        <v>230</v>
      </c>
      <c r="AA932" s="782"/>
      <c r="AB932" s="782"/>
      <c r="AC932" s="786">
        <v>0</v>
      </c>
      <c r="AD932" s="786">
        <v>134</v>
      </c>
      <c r="AE932" s="786">
        <v>26.43</v>
      </c>
      <c r="AF932" s="786">
        <v>87.3</v>
      </c>
      <c r="AG932" s="786">
        <v>1.27</v>
      </c>
      <c r="AH932" s="782"/>
    </row>
    <row r="933" spans="1:34" ht="30" x14ac:dyDescent="0.25">
      <c r="A933" s="782" t="s">
        <v>111</v>
      </c>
      <c r="B933" s="586" t="s">
        <v>105</v>
      </c>
      <c r="C933" s="586" t="s">
        <v>105</v>
      </c>
      <c r="D933" s="1206">
        <v>42219</v>
      </c>
      <c r="E933" s="405" t="s">
        <v>154</v>
      </c>
      <c r="F933" s="1209">
        <v>0.38611111111111113</v>
      </c>
      <c r="G933" s="586" t="s">
        <v>98</v>
      </c>
      <c r="H933" s="586" t="s">
        <v>93</v>
      </c>
      <c r="I933" s="586" t="s">
        <v>93</v>
      </c>
      <c r="J933" s="785"/>
      <c r="K933" s="785"/>
      <c r="L933" s="785"/>
      <c r="M933" s="782"/>
      <c r="N933" s="782"/>
      <c r="O933" s="782"/>
      <c r="P933" s="782"/>
      <c r="Q933" s="782"/>
      <c r="R933" s="782"/>
      <c r="S933" s="785"/>
      <c r="T933" s="1223"/>
      <c r="U933" s="1217">
        <v>37</v>
      </c>
      <c r="V933" s="782"/>
      <c r="W933" s="782"/>
      <c r="X933" s="758">
        <v>7.73</v>
      </c>
      <c r="Y933" s="782"/>
      <c r="Z933" s="705">
        <v>242</v>
      </c>
      <c r="AA933" s="782"/>
      <c r="AB933" s="785"/>
      <c r="AC933" s="705">
        <v>0</v>
      </c>
      <c r="AD933" s="705">
        <v>67.400000000000006</v>
      </c>
      <c r="AE933" s="758">
        <v>25.02</v>
      </c>
      <c r="AF933" s="1204"/>
      <c r="AG933" s="758">
        <v>1.65</v>
      </c>
      <c r="AH933" s="785"/>
    </row>
    <row r="934" spans="1:34" ht="30" x14ac:dyDescent="0.25">
      <c r="A934" s="782" t="s">
        <v>111</v>
      </c>
      <c r="B934" s="586" t="s">
        <v>105</v>
      </c>
      <c r="C934" s="586" t="s">
        <v>105</v>
      </c>
      <c r="D934" s="1206">
        <v>42226</v>
      </c>
      <c r="E934" s="405" t="s">
        <v>154</v>
      </c>
      <c r="F934" s="1209">
        <v>0.3840277777777778</v>
      </c>
      <c r="G934" s="586" t="s">
        <v>98</v>
      </c>
      <c r="H934" s="586" t="s">
        <v>93</v>
      </c>
      <c r="I934" s="586" t="s">
        <v>93</v>
      </c>
      <c r="J934" s="785"/>
      <c r="K934" s="785"/>
      <c r="L934" s="785"/>
      <c r="M934" s="782"/>
      <c r="N934" s="782"/>
      <c r="O934" s="782"/>
      <c r="P934" s="782"/>
      <c r="Q934" s="782"/>
      <c r="R934" s="782"/>
      <c r="S934" s="785"/>
      <c r="T934" s="758">
        <v>6.13</v>
      </c>
      <c r="U934" s="1217">
        <v>17</v>
      </c>
      <c r="V934" s="782"/>
      <c r="W934" s="782"/>
      <c r="X934" s="758">
        <v>7.73</v>
      </c>
      <c r="Y934" s="782"/>
      <c r="Z934" s="705">
        <v>254</v>
      </c>
      <c r="AA934" s="782"/>
      <c r="AB934" s="785"/>
      <c r="AC934" s="705">
        <v>0</v>
      </c>
      <c r="AD934" s="705">
        <v>53</v>
      </c>
      <c r="AE934" s="758">
        <v>26.67</v>
      </c>
      <c r="AF934" s="758">
        <v>76.5</v>
      </c>
      <c r="AG934" s="758">
        <v>1.23</v>
      </c>
      <c r="AH934" s="785"/>
    </row>
    <row r="935" spans="1:34" ht="30" x14ac:dyDescent="0.25">
      <c r="A935" s="782" t="s">
        <v>111</v>
      </c>
      <c r="B935" s="586" t="s">
        <v>105</v>
      </c>
      <c r="C935" s="586" t="s">
        <v>105</v>
      </c>
      <c r="D935" s="1206">
        <v>42233</v>
      </c>
      <c r="E935" s="405" t="s">
        <v>154</v>
      </c>
      <c r="F935" s="1209">
        <v>0.39027777777777778</v>
      </c>
      <c r="G935" s="586" t="s">
        <v>98</v>
      </c>
      <c r="H935" s="586" t="s">
        <v>93</v>
      </c>
      <c r="I935" s="586" t="s">
        <v>93</v>
      </c>
      <c r="J935" s="785"/>
      <c r="K935" s="785"/>
      <c r="L935" s="785"/>
      <c r="M935" s="782"/>
      <c r="N935" s="782"/>
      <c r="O935" s="782"/>
      <c r="P935" s="782"/>
      <c r="Q935" s="782"/>
      <c r="R935" s="782"/>
      <c r="S935" s="785"/>
      <c r="T935" s="758">
        <v>7.25</v>
      </c>
      <c r="U935" s="1217">
        <v>18</v>
      </c>
      <c r="V935" s="782"/>
      <c r="W935" s="782"/>
      <c r="X935" s="758">
        <v>7.83</v>
      </c>
      <c r="Y935" s="782"/>
      <c r="Z935" s="705">
        <v>257</v>
      </c>
      <c r="AA935" s="782"/>
      <c r="AB935" s="785"/>
      <c r="AC935" s="705">
        <v>0</v>
      </c>
      <c r="AD935" s="705">
        <v>28.1</v>
      </c>
      <c r="AE935" s="758">
        <v>26.16</v>
      </c>
      <c r="AF935" s="758">
        <v>89.7</v>
      </c>
      <c r="AG935" s="758">
        <v>1.23</v>
      </c>
      <c r="AH935" s="785"/>
    </row>
    <row r="936" spans="1:34" ht="30" x14ac:dyDescent="0.25">
      <c r="A936" s="782" t="s">
        <v>111</v>
      </c>
      <c r="B936" s="586" t="s">
        <v>105</v>
      </c>
      <c r="C936" s="586" t="s">
        <v>105</v>
      </c>
      <c r="D936" s="1206">
        <v>42240</v>
      </c>
      <c r="E936" s="405" t="s">
        <v>154</v>
      </c>
      <c r="F936" s="1209">
        <v>0.37569444444444444</v>
      </c>
      <c r="G936" s="586" t="s">
        <v>96</v>
      </c>
      <c r="H936" s="586" t="s">
        <v>93</v>
      </c>
      <c r="I936" s="586" t="s">
        <v>93</v>
      </c>
      <c r="J936" s="785"/>
      <c r="K936" s="785"/>
      <c r="L936" s="785"/>
      <c r="M936" s="782"/>
      <c r="N936" s="782"/>
      <c r="O936" s="782"/>
      <c r="P936" s="782"/>
      <c r="Q936" s="782"/>
      <c r="R936" s="782"/>
      <c r="S936" s="785"/>
      <c r="T936" s="758">
        <v>7.67</v>
      </c>
      <c r="U936" s="1217">
        <v>17</v>
      </c>
      <c r="V936" s="782"/>
      <c r="W936" s="782"/>
      <c r="X936" s="758">
        <v>7.93</v>
      </c>
      <c r="Y936" s="782"/>
      <c r="Z936" s="705">
        <v>260</v>
      </c>
      <c r="AA936" s="782"/>
      <c r="AB936" s="785"/>
      <c r="AC936" s="705">
        <v>0</v>
      </c>
      <c r="AD936" s="705">
        <v>44.5</v>
      </c>
      <c r="AE936" s="758">
        <v>23.14</v>
      </c>
      <c r="AF936" s="758">
        <v>89.3</v>
      </c>
      <c r="AG936" s="758">
        <v>1.21</v>
      </c>
      <c r="AH936" s="785"/>
    </row>
    <row r="937" spans="1:34" ht="30" x14ac:dyDescent="0.25">
      <c r="A937" s="782" t="s">
        <v>111</v>
      </c>
      <c r="B937" s="586" t="s">
        <v>105</v>
      </c>
      <c r="C937" s="586" t="s">
        <v>105</v>
      </c>
      <c r="D937" s="1206">
        <v>42242</v>
      </c>
      <c r="E937" s="405" t="s">
        <v>154</v>
      </c>
      <c r="F937" s="1209">
        <v>0.52916666666666667</v>
      </c>
      <c r="G937" s="586" t="s">
        <v>98</v>
      </c>
      <c r="H937" s="586" t="s">
        <v>93</v>
      </c>
      <c r="I937" s="586" t="s">
        <v>93</v>
      </c>
      <c r="J937" s="785"/>
      <c r="K937" s="785"/>
      <c r="L937" s="785"/>
      <c r="M937" s="924"/>
      <c r="N937" s="924"/>
      <c r="O937" s="782"/>
      <c r="P937" s="924"/>
      <c r="Q937" s="924"/>
      <c r="R937" s="924"/>
      <c r="S937" s="785"/>
      <c r="T937" s="758">
        <v>8.93</v>
      </c>
      <c r="U937" s="1217">
        <v>2</v>
      </c>
      <c r="V937" s="782"/>
      <c r="W937" s="782"/>
      <c r="X937" s="758">
        <v>8.06</v>
      </c>
      <c r="Y937" s="782"/>
      <c r="Z937" s="705">
        <v>251</v>
      </c>
      <c r="AA937" s="782"/>
      <c r="AB937" s="785"/>
      <c r="AC937" s="705">
        <v>0</v>
      </c>
      <c r="AD937" s="705">
        <v>34.200000000000003</v>
      </c>
      <c r="AE937" s="758">
        <v>25.36</v>
      </c>
      <c r="AF937" s="758">
        <v>108.8</v>
      </c>
      <c r="AG937" s="758">
        <v>1.45</v>
      </c>
      <c r="AH937" s="785"/>
    </row>
    <row r="938" spans="1:34" x14ac:dyDescent="0.25">
      <c r="A938" s="782" t="s">
        <v>111</v>
      </c>
      <c r="B938" s="786" t="s">
        <v>117</v>
      </c>
      <c r="C938" s="786" t="s">
        <v>117</v>
      </c>
      <c r="D938" s="787">
        <v>41855</v>
      </c>
      <c r="E938" s="405" t="s">
        <v>154</v>
      </c>
      <c r="F938" s="788">
        <v>0.51875000000000004</v>
      </c>
      <c r="G938" s="786" t="s">
        <v>96</v>
      </c>
      <c r="H938" s="786" t="s">
        <v>93</v>
      </c>
      <c r="I938" s="783" t="s">
        <v>93</v>
      </c>
      <c r="J938" s="786"/>
      <c r="K938" s="786"/>
      <c r="L938" s="786"/>
      <c r="M938" s="782"/>
      <c r="N938" s="782"/>
      <c r="O938" s="782"/>
      <c r="P938" s="782"/>
      <c r="Q938" s="782"/>
      <c r="R938" s="782"/>
      <c r="S938" s="785"/>
      <c r="T938" s="789">
        <v>8.94</v>
      </c>
      <c r="U938" s="790">
        <v>12</v>
      </c>
      <c r="V938" s="782"/>
      <c r="W938" s="782"/>
      <c r="X938" s="789">
        <v>8.1300000000000008</v>
      </c>
      <c r="Y938" s="782"/>
      <c r="Z938" s="786">
        <v>202</v>
      </c>
      <c r="AA938" s="782"/>
      <c r="AB938" s="786">
        <v>32.5</v>
      </c>
      <c r="AC938" s="786">
        <v>0</v>
      </c>
      <c r="AD938" s="786">
        <v>163</v>
      </c>
      <c r="AE938" s="789">
        <v>25.82</v>
      </c>
      <c r="AF938" s="789">
        <v>109.5</v>
      </c>
      <c r="AG938" s="789">
        <v>3.05</v>
      </c>
      <c r="AH938" s="786">
        <v>13</v>
      </c>
    </row>
    <row r="939" spans="1:34" x14ac:dyDescent="0.25">
      <c r="A939" s="782" t="s">
        <v>111</v>
      </c>
      <c r="B939" s="786" t="s">
        <v>118</v>
      </c>
      <c r="C939" s="786" t="s">
        <v>118</v>
      </c>
      <c r="D939" s="787">
        <v>41855</v>
      </c>
      <c r="E939" s="405" t="s">
        <v>154</v>
      </c>
      <c r="F939" s="788">
        <v>0.54374999999999996</v>
      </c>
      <c r="G939" s="786" t="s">
        <v>96</v>
      </c>
      <c r="H939" s="786" t="s">
        <v>93</v>
      </c>
      <c r="I939" s="783" t="s">
        <v>93</v>
      </c>
      <c r="J939" s="786"/>
      <c r="K939" s="786"/>
      <c r="L939" s="786"/>
      <c r="M939" s="924"/>
      <c r="N939" s="924"/>
      <c r="O939" s="924"/>
      <c r="P939" s="924"/>
      <c r="Q939" s="924"/>
      <c r="R939" s="924"/>
      <c r="S939" s="785"/>
      <c r="T939" s="789">
        <v>9.92</v>
      </c>
      <c r="U939" s="809">
        <v>3</v>
      </c>
      <c r="V939" s="924"/>
      <c r="W939" s="782"/>
      <c r="X939" s="789">
        <v>8.15</v>
      </c>
      <c r="Y939" s="782"/>
      <c r="Z939" s="786">
        <v>200</v>
      </c>
      <c r="AA939" s="782"/>
      <c r="AB939" s="786">
        <v>30.4</v>
      </c>
      <c r="AC939" s="786">
        <v>0</v>
      </c>
      <c r="AD939" s="786">
        <v>339</v>
      </c>
      <c r="AE939" s="789">
        <v>25.98</v>
      </c>
      <c r="AF939" s="789">
        <v>121.8</v>
      </c>
      <c r="AG939" s="789">
        <v>3.2</v>
      </c>
      <c r="AH939" s="786">
        <v>3</v>
      </c>
    </row>
    <row r="940" spans="1:34" x14ac:dyDescent="0.25">
      <c r="A940" s="782" t="s">
        <v>111</v>
      </c>
      <c r="B940" s="786" t="s">
        <v>119</v>
      </c>
      <c r="C940" s="786" t="s">
        <v>119</v>
      </c>
      <c r="D940" s="787">
        <v>41855</v>
      </c>
      <c r="E940" s="405" t="s">
        <v>154</v>
      </c>
      <c r="F940" s="788">
        <v>0.6118055555555556</v>
      </c>
      <c r="G940" s="786" t="s">
        <v>96</v>
      </c>
      <c r="H940" s="786" t="s">
        <v>93</v>
      </c>
      <c r="I940" s="783" t="s">
        <v>93</v>
      </c>
      <c r="J940" s="786"/>
      <c r="K940" s="786"/>
      <c r="L940" s="786"/>
      <c r="M940" s="924"/>
      <c r="N940" s="924"/>
      <c r="O940" s="924"/>
      <c r="P940" s="924"/>
      <c r="Q940" s="924"/>
      <c r="R940" s="924"/>
      <c r="S940" s="785"/>
      <c r="T940" s="939">
        <v>11.02</v>
      </c>
      <c r="U940" s="809">
        <v>2</v>
      </c>
      <c r="V940" s="924"/>
      <c r="W940" s="924"/>
      <c r="X940" s="939">
        <v>8.48</v>
      </c>
      <c r="Y940" s="782"/>
      <c r="Z940" s="786">
        <v>193</v>
      </c>
      <c r="AA940" s="782"/>
      <c r="AB940" s="786">
        <v>33.299999999999997</v>
      </c>
      <c r="AC940" s="786">
        <v>0</v>
      </c>
      <c r="AD940" s="786">
        <v>427</v>
      </c>
      <c r="AE940" s="789">
        <v>28.76</v>
      </c>
      <c r="AF940" s="789">
        <v>142.80000000000001</v>
      </c>
      <c r="AG940" s="789">
        <v>2.2999999999999998</v>
      </c>
      <c r="AH940" s="786">
        <v>5</v>
      </c>
    </row>
    <row r="941" spans="1:34" x14ac:dyDescent="0.25">
      <c r="A941" s="782" t="s">
        <v>111</v>
      </c>
      <c r="B941" s="786" t="s">
        <v>120</v>
      </c>
      <c r="C941" s="786" t="s">
        <v>120</v>
      </c>
      <c r="D941" s="787">
        <v>41855</v>
      </c>
      <c r="E941" s="405" t="s">
        <v>154</v>
      </c>
      <c r="F941" s="788">
        <v>0.64583333333333337</v>
      </c>
      <c r="G941" s="786" t="s">
        <v>96</v>
      </c>
      <c r="H941" s="786" t="s">
        <v>93</v>
      </c>
      <c r="I941" s="783" t="s">
        <v>93</v>
      </c>
      <c r="J941" s="786"/>
      <c r="K941" s="786"/>
      <c r="L941" s="786"/>
      <c r="M941" s="930"/>
      <c r="N941" s="930"/>
      <c r="O941" s="782"/>
      <c r="P941" s="930"/>
      <c r="Q941" s="930"/>
      <c r="R941" s="930"/>
      <c r="S941" s="785"/>
      <c r="T941" s="943">
        <v>9.3699999999999992</v>
      </c>
      <c r="U941" s="810">
        <v>3</v>
      </c>
      <c r="V941" s="930"/>
      <c r="W941" s="930"/>
      <c r="X941" s="943">
        <v>8.23</v>
      </c>
      <c r="Y941" s="782"/>
      <c r="Z941" s="786">
        <v>190</v>
      </c>
      <c r="AA941" s="782"/>
      <c r="AB941" s="786">
        <v>37.6</v>
      </c>
      <c r="AC941" s="786">
        <v>0</v>
      </c>
      <c r="AD941" s="786">
        <v>436</v>
      </c>
      <c r="AE941" s="789">
        <v>28.28</v>
      </c>
      <c r="AF941" s="789">
        <v>120.3</v>
      </c>
      <c r="AG941" s="789">
        <v>3.49</v>
      </c>
      <c r="AH941" s="786">
        <v>7</v>
      </c>
    </row>
    <row r="942" spans="1:34" x14ac:dyDescent="0.25">
      <c r="A942" s="782" t="s">
        <v>111</v>
      </c>
      <c r="B942" s="786" t="s">
        <v>126</v>
      </c>
      <c r="C942" s="786" t="s">
        <v>126</v>
      </c>
      <c r="D942" s="787">
        <v>41862</v>
      </c>
      <c r="E942" s="405" t="s">
        <v>154</v>
      </c>
      <c r="F942" s="788">
        <v>0.55625000000000002</v>
      </c>
      <c r="G942" s="786" t="s">
        <v>96</v>
      </c>
      <c r="H942" s="786" t="s">
        <v>93</v>
      </c>
      <c r="I942" s="783" t="s">
        <v>93</v>
      </c>
      <c r="J942" s="786"/>
      <c r="K942" s="786"/>
      <c r="L942" s="786"/>
      <c r="M942" s="930"/>
      <c r="N942" s="930"/>
      <c r="O942" s="782"/>
      <c r="P942" s="930"/>
      <c r="Q942" s="930"/>
      <c r="R942" s="930"/>
      <c r="S942" s="785"/>
      <c r="T942" s="943">
        <v>8.89</v>
      </c>
      <c r="U942" s="810">
        <v>1</v>
      </c>
      <c r="V942" s="930"/>
      <c r="W942" s="930"/>
      <c r="X942" s="943">
        <v>8.3699999999999992</v>
      </c>
      <c r="Y942" s="782"/>
      <c r="Z942" s="786">
        <v>176</v>
      </c>
      <c r="AA942" s="782"/>
      <c r="AB942" s="786">
        <v>33.4</v>
      </c>
      <c r="AC942" s="786">
        <v>0.1</v>
      </c>
      <c r="AD942" s="786">
        <v>658</v>
      </c>
      <c r="AE942" s="789">
        <v>29.87</v>
      </c>
      <c r="AF942" s="789">
        <v>117.4</v>
      </c>
      <c r="AG942" s="789">
        <v>2.1</v>
      </c>
      <c r="AH942" s="786">
        <v>2</v>
      </c>
    </row>
    <row r="943" spans="1:34" x14ac:dyDescent="0.25">
      <c r="A943" s="782" t="s">
        <v>111</v>
      </c>
      <c r="B943" s="786" t="s">
        <v>126</v>
      </c>
      <c r="C943" s="786" t="s">
        <v>126</v>
      </c>
      <c r="D943" s="787">
        <v>41939</v>
      </c>
      <c r="E943" s="405" t="s">
        <v>154</v>
      </c>
      <c r="F943" s="788">
        <v>0.52430555555555558</v>
      </c>
      <c r="G943" s="786" t="s">
        <v>96</v>
      </c>
      <c r="H943" s="786" t="s">
        <v>93</v>
      </c>
      <c r="I943" s="783" t="s">
        <v>93</v>
      </c>
      <c r="J943" s="786"/>
      <c r="K943" s="786"/>
      <c r="L943" s="786"/>
      <c r="M943" s="930"/>
      <c r="N943" s="930"/>
      <c r="O943" s="782"/>
      <c r="P943" s="930"/>
      <c r="Q943" s="930"/>
      <c r="R943" s="930"/>
      <c r="S943" s="785"/>
      <c r="T943" s="943">
        <v>10.98</v>
      </c>
      <c r="U943" s="810">
        <v>10</v>
      </c>
      <c r="V943" s="930"/>
      <c r="W943" s="930"/>
      <c r="X943" s="943">
        <v>8.31</v>
      </c>
      <c r="Y943" s="782"/>
      <c r="Z943" s="786">
        <v>235</v>
      </c>
      <c r="AA943" s="782"/>
      <c r="AB943" s="786">
        <v>27</v>
      </c>
      <c r="AC943" s="782"/>
      <c r="AD943" s="786">
        <v>302</v>
      </c>
      <c r="AE943" s="789">
        <v>19.84</v>
      </c>
      <c r="AF943" s="789">
        <v>120.5</v>
      </c>
      <c r="AG943" s="789">
        <v>1.51</v>
      </c>
      <c r="AH943" s="786">
        <v>15</v>
      </c>
    </row>
    <row r="944" spans="1:34" x14ac:dyDescent="0.25">
      <c r="A944" s="782" t="s">
        <v>111</v>
      </c>
      <c r="B944" s="786" t="s">
        <v>128</v>
      </c>
      <c r="C944" s="786" t="s">
        <v>128</v>
      </c>
      <c r="D944" s="787">
        <v>41757</v>
      </c>
      <c r="E944" s="405" t="s">
        <v>154</v>
      </c>
      <c r="F944" s="788">
        <v>0.47361111111111109</v>
      </c>
      <c r="G944" s="786" t="s">
        <v>96</v>
      </c>
      <c r="H944" s="786" t="s">
        <v>93</v>
      </c>
      <c r="I944" s="783" t="s">
        <v>93</v>
      </c>
      <c r="J944" s="786"/>
      <c r="K944" s="786"/>
      <c r="L944" s="786"/>
      <c r="M944" s="782"/>
      <c r="N944" s="782"/>
      <c r="O944" s="782"/>
      <c r="P944" s="782"/>
      <c r="Q944" s="782"/>
      <c r="R944" s="782"/>
      <c r="S944" s="785"/>
      <c r="T944" s="789">
        <v>8.85</v>
      </c>
      <c r="U944" s="790">
        <v>32</v>
      </c>
      <c r="V944" s="782"/>
      <c r="W944" s="782"/>
      <c r="X944" s="789">
        <v>7.26</v>
      </c>
      <c r="Y944" s="782"/>
      <c r="Z944" s="786">
        <v>344</v>
      </c>
      <c r="AA944" s="782"/>
      <c r="AB944" s="786">
        <v>26</v>
      </c>
      <c r="AC944" s="786">
        <v>1</v>
      </c>
      <c r="AD944" s="786">
        <v>11.3</v>
      </c>
      <c r="AE944" s="789">
        <v>13.6</v>
      </c>
      <c r="AF944" s="789">
        <v>85.1</v>
      </c>
      <c r="AG944" s="789">
        <v>1.02</v>
      </c>
      <c r="AH944" s="786">
        <v>17</v>
      </c>
    </row>
    <row r="945" spans="1:34" x14ac:dyDescent="0.25">
      <c r="A945" s="782" t="s">
        <v>111</v>
      </c>
      <c r="B945" s="786" t="s">
        <v>121</v>
      </c>
      <c r="C945" s="786" t="s">
        <v>121</v>
      </c>
      <c r="D945" s="804">
        <v>41855</v>
      </c>
      <c r="E945" s="405" t="s">
        <v>154</v>
      </c>
      <c r="F945" s="806">
        <v>0.55833333333333335</v>
      </c>
      <c r="G945" s="808" t="s">
        <v>96</v>
      </c>
      <c r="H945" s="808" t="s">
        <v>93</v>
      </c>
      <c r="I945" s="783" t="s">
        <v>93</v>
      </c>
      <c r="J945" s="808"/>
      <c r="K945" s="808"/>
      <c r="L945" s="808"/>
      <c r="M945" s="927"/>
      <c r="N945" s="927"/>
      <c r="O945" s="927"/>
      <c r="P945" s="927"/>
      <c r="Q945" s="927"/>
      <c r="R945" s="927"/>
      <c r="S945" s="785"/>
      <c r="T945" s="941">
        <v>9.09</v>
      </c>
      <c r="U945" s="812">
        <v>5</v>
      </c>
      <c r="V945" s="927"/>
      <c r="W945" s="927"/>
      <c r="X945" s="941">
        <v>7.55</v>
      </c>
      <c r="Y945" s="927"/>
      <c r="Z945" s="808">
        <v>389</v>
      </c>
      <c r="AA945" s="927"/>
      <c r="AB945" s="786">
        <v>25.4</v>
      </c>
      <c r="AC945" s="786">
        <v>0</v>
      </c>
      <c r="AD945" s="786">
        <v>1</v>
      </c>
      <c r="AE945" s="789">
        <v>17.03</v>
      </c>
      <c r="AF945" s="789">
        <v>94.2</v>
      </c>
      <c r="AG945" s="789">
        <v>0.84</v>
      </c>
      <c r="AH945" s="786">
        <v>5</v>
      </c>
    </row>
    <row r="946" spans="1:34" x14ac:dyDescent="0.25">
      <c r="A946" s="782" t="s">
        <v>111</v>
      </c>
      <c r="B946" s="586" t="s">
        <v>136</v>
      </c>
      <c r="C946" s="586" t="s">
        <v>136</v>
      </c>
      <c r="D946" s="1206">
        <v>42065</v>
      </c>
      <c r="E946" s="405" t="s">
        <v>154</v>
      </c>
      <c r="F946" s="1209">
        <v>0.54166666666666663</v>
      </c>
      <c r="G946" s="586" t="s">
        <v>98</v>
      </c>
      <c r="H946" s="586" t="s">
        <v>93</v>
      </c>
      <c r="I946" s="586" t="s">
        <v>93</v>
      </c>
      <c r="J946" s="785"/>
      <c r="K946" s="785"/>
      <c r="L946" s="785"/>
      <c r="M946" s="785"/>
      <c r="N946" s="785"/>
      <c r="O946" s="785"/>
      <c r="P946" s="785"/>
      <c r="Q946" s="785"/>
      <c r="R946" s="785"/>
      <c r="S946" s="785"/>
      <c r="T946" s="758">
        <v>15.02</v>
      </c>
      <c r="U946" s="1217">
        <v>11</v>
      </c>
      <c r="V946" s="785"/>
      <c r="W946" s="785"/>
      <c r="X946" s="758">
        <v>7.95</v>
      </c>
      <c r="Y946" s="785"/>
      <c r="Z946" s="705">
        <v>318</v>
      </c>
      <c r="AA946" s="785"/>
      <c r="AB946" s="785"/>
      <c r="AC946" s="785"/>
      <c r="AD946" s="785"/>
      <c r="AE946" s="758">
        <v>5.89</v>
      </c>
      <c r="AF946" s="758">
        <v>120.5</v>
      </c>
      <c r="AG946" s="758">
        <v>2</v>
      </c>
      <c r="AH946" s="785"/>
    </row>
    <row r="947" spans="1:34" x14ac:dyDescent="0.25">
      <c r="A947" s="782" t="s">
        <v>111</v>
      </c>
      <c r="B947" s="586" t="s">
        <v>136</v>
      </c>
      <c r="C947" s="586" t="s">
        <v>136</v>
      </c>
      <c r="D947" s="1206">
        <v>42072</v>
      </c>
      <c r="E947" s="405" t="s">
        <v>154</v>
      </c>
      <c r="F947" s="1209">
        <v>0.3611111111111111</v>
      </c>
      <c r="G947" s="586" t="s">
        <v>96</v>
      </c>
      <c r="H947" s="586" t="s">
        <v>100</v>
      </c>
      <c r="I947" s="785" t="s">
        <v>137</v>
      </c>
      <c r="J947" s="785"/>
      <c r="K947" s="785"/>
      <c r="L947" s="785"/>
      <c r="M947" s="785"/>
      <c r="N947" s="785"/>
      <c r="O947" s="785"/>
      <c r="P947" s="785"/>
      <c r="Q947" s="785"/>
      <c r="R947" s="785"/>
      <c r="S947" s="785"/>
      <c r="T947" s="758">
        <v>11.32</v>
      </c>
      <c r="U947" s="1217">
        <v>71</v>
      </c>
      <c r="V947" s="785"/>
      <c r="W947" s="785"/>
      <c r="X947" s="758">
        <v>7.93</v>
      </c>
      <c r="Y947" s="785"/>
      <c r="Z947" s="705">
        <v>327</v>
      </c>
      <c r="AA947" s="785"/>
      <c r="AB947" s="785"/>
      <c r="AC947" s="785"/>
      <c r="AD947" s="785"/>
      <c r="AE947" s="758">
        <v>9.33</v>
      </c>
      <c r="AF947" s="758">
        <v>98.7</v>
      </c>
      <c r="AG947" s="758">
        <v>8.68</v>
      </c>
      <c r="AH947" s="785"/>
    </row>
    <row r="948" spans="1:34" x14ac:dyDescent="0.25">
      <c r="A948" s="782" t="s">
        <v>111</v>
      </c>
      <c r="B948" s="586" t="s">
        <v>136</v>
      </c>
      <c r="C948" s="586" t="s">
        <v>136</v>
      </c>
      <c r="D948" s="1206">
        <v>42074</v>
      </c>
      <c r="E948" s="405" t="s">
        <v>154</v>
      </c>
      <c r="F948" s="1209">
        <v>0.52916666666666667</v>
      </c>
      <c r="G948" s="586" t="s">
        <v>98</v>
      </c>
      <c r="H948" s="586" t="s">
        <v>100</v>
      </c>
      <c r="I948" s="785" t="s">
        <v>137</v>
      </c>
      <c r="J948" s="785"/>
      <c r="K948" s="785"/>
      <c r="L948" s="785"/>
      <c r="M948" s="785"/>
      <c r="N948" s="785"/>
      <c r="O948" s="785"/>
      <c r="P948" s="785"/>
      <c r="Q948" s="785"/>
      <c r="R948" s="785"/>
      <c r="S948" s="785"/>
      <c r="T948" s="758">
        <v>13.2</v>
      </c>
      <c r="U948" s="1217">
        <v>56</v>
      </c>
      <c r="V948" s="785"/>
      <c r="W948" s="785"/>
      <c r="X948" s="758">
        <v>8.1999999999999993</v>
      </c>
      <c r="Y948" s="785"/>
      <c r="Z948" s="705">
        <v>311</v>
      </c>
      <c r="AA948" s="785"/>
      <c r="AB948" s="785"/>
      <c r="AC948" s="785"/>
      <c r="AD948" s="785"/>
      <c r="AE948" s="758">
        <v>11.38</v>
      </c>
      <c r="AF948" s="758">
        <v>120.9</v>
      </c>
      <c r="AG948" s="758">
        <v>10.5</v>
      </c>
      <c r="AH948" s="785"/>
    </row>
    <row r="949" spans="1:34" x14ac:dyDescent="0.25">
      <c r="A949" s="782" t="s">
        <v>111</v>
      </c>
      <c r="B949" s="586" t="s">
        <v>136</v>
      </c>
      <c r="C949" s="586" t="s">
        <v>136</v>
      </c>
      <c r="D949" s="1206">
        <v>42079</v>
      </c>
      <c r="E949" s="405" t="s">
        <v>154</v>
      </c>
      <c r="F949" s="1209">
        <v>0.46597222222222223</v>
      </c>
      <c r="G949" s="586" t="s">
        <v>96</v>
      </c>
      <c r="H949" s="586" t="s">
        <v>19</v>
      </c>
      <c r="I949" s="785" t="s">
        <v>137</v>
      </c>
      <c r="J949" s="785"/>
      <c r="K949" s="785"/>
      <c r="L949" s="785"/>
      <c r="M949" s="785"/>
      <c r="N949" s="785"/>
      <c r="O949" s="785"/>
      <c r="P949" s="785"/>
      <c r="Q949" s="785"/>
      <c r="R949" s="785"/>
      <c r="S949" s="785"/>
      <c r="T949" s="1245"/>
      <c r="U949" s="1217">
        <v>0</v>
      </c>
      <c r="V949" s="785"/>
      <c r="W949" s="785"/>
      <c r="X949" s="1245"/>
      <c r="Y949" s="785"/>
      <c r="Z949" s="1240"/>
      <c r="AA949" s="785"/>
      <c r="AB949" s="785"/>
      <c r="AC949" s="785"/>
      <c r="AD949" s="785"/>
      <c r="AE949" s="1245"/>
      <c r="AF949" s="1245"/>
      <c r="AG949" s="758">
        <v>0.17599999999999999</v>
      </c>
      <c r="AH949" s="785"/>
    </row>
    <row r="950" spans="1:34" x14ac:dyDescent="0.25">
      <c r="A950" s="782" t="s">
        <v>111</v>
      </c>
      <c r="B950" s="586" t="s">
        <v>136</v>
      </c>
      <c r="C950" s="586" t="s">
        <v>136</v>
      </c>
      <c r="D950" s="1206">
        <v>42079</v>
      </c>
      <c r="E950" s="405" t="s">
        <v>154</v>
      </c>
      <c r="F950" s="1209">
        <v>0.46527777777777779</v>
      </c>
      <c r="G950" s="586" t="s">
        <v>96</v>
      </c>
      <c r="H950" s="586" t="s">
        <v>100</v>
      </c>
      <c r="I950" s="785" t="s">
        <v>137</v>
      </c>
      <c r="J950" s="785"/>
      <c r="K950" s="785"/>
      <c r="L950" s="785"/>
      <c r="M950" s="785"/>
      <c r="N950" s="785"/>
      <c r="O950" s="785"/>
      <c r="P950" s="785"/>
      <c r="Q950" s="785"/>
      <c r="R950" s="785"/>
      <c r="S950" s="785"/>
      <c r="T950" s="1245"/>
      <c r="U950" s="1217">
        <v>66</v>
      </c>
      <c r="V950" s="785"/>
      <c r="W950" s="785"/>
      <c r="X950" s="1245"/>
      <c r="Y950" s="785"/>
      <c r="Z950" s="1240"/>
      <c r="AA950" s="785"/>
      <c r="AB950" s="785"/>
      <c r="AC950" s="785"/>
      <c r="AD950" s="785"/>
      <c r="AE950" s="1245"/>
      <c r="AF950" s="1245"/>
      <c r="AG950" s="758">
        <v>10.199999999999999</v>
      </c>
      <c r="AH950" s="785"/>
    </row>
    <row r="951" spans="1:34" x14ac:dyDescent="0.25">
      <c r="A951" s="782" t="s">
        <v>111</v>
      </c>
      <c r="B951" s="586" t="s">
        <v>136</v>
      </c>
      <c r="C951" s="586" t="s">
        <v>136</v>
      </c>
      <c r="D951" s="1206">
        <v>42079</v>
      </c>
      <c r="E951" s="405" t="s">
        <v>154</v>
      </c>
      <c r="F951" s="1209">
        <v>0.46458333333333335</v>
      </c>
      <c r="G951" s="586" t="s">
        <v>96</v>
      </c>
      <c r="H951" s="586" t="s">
        <v>100</v>
      </c>
      <c r="I951" s="785" t="s">
        <v>137</v>
      </c>
      <c r="J951" s="785"/>
      <c r="K951" s="785"/>
      <c r="L951" s="785"/>
      <c r="M951" s="785"/>
      <c r="N951" s="785"/>
      <c r="O951" s="785"/>
      <c r="P951" s="785"/>
      <c r="Q951" s="785"/>
      <c r="R951" s="785"/>
      <c r="S951" s="785"/>
      <c r="T951" s="758">
        <v>11.98</v>
      </c>
      <c r="U951" s="1217">
        <v>77</v>
      </c>
      <c r="V951" s="785"/>
      <c r="W951" s="785"/>
      <c r="X951" s="758">
        <v>7.86</v>
      </c>
      <c r="Y951" s="785"/>
      <c r="Z951" s="705">
        <v>324</v>
      </c>
      <c r="AA951" s="785"/>
      <c r="AB951" s="785"/>
      <c r="AC951" s="785"/>
      <c r="AD951" s="785"/>
      <c r="AE951" s="758">
        <v>11.17</v>
      </c>
      <c r="AF951" s="758">
        <v>109.2</v>
      </c>
      <c r="AG951" s="758">
        <v>10.3</v>
      </c>
      <c r="AH951" s="785"/>
    </row>
    <row r="952" spans="1:34" x14ac:dyDescent="0.25">
      <c r="A952" s="782" t="s">
        <v>111</v>
      </c>
      <c r="B952" s="586" t="s">
        <v>136</v>
      </c>
      <c r="C952" s="586" t="s">
        <v>136</v>
      </c>
      <c r="D952" s="1206">
        <v>42086</v>
      </c>
      <c r="E952" s="405" t="s">
        <v>154</v>
      </c>
      <c r="F952" s="1209">
        <v>0.56736111111111109</v>
      </c>
      <c r="G952" s="586" t="s">
        <v>98</v>
      </c>
      <c r="H952" s="586" t="s">
        <v>93</v>
      </c>
      <c r="I952" s="785" t="s">
        <v>93</v>
      </c>
      <c r="J952" s="785"/>
      <c r="K952" s="785"/>
      <c r="L952" s="785"/>
      <c r="M952" s="785"/>
      <c r="N952" s="785"/>
      <c r="O952" s="785"/>
      <c r="P952" s="785"/>
      <c r="Q952" s="785"/>
      <c r="R952" s="785"/>
      <c r="S952" s="785"/>
      <c r="T952" s="758">
        <v>12.66</v>
      </c>
      <c r="U952" s="1217">
        <v>23</v>
      </c>
      <c r="V952" s="785"/>
      <c r="W952" s="785"/>
      <c r="X952" s="758">
        <v>8.2100000000000009</v>
      </c>
      <c r="Y952" s="785"/>
      <c r="Z952" s="705">
        <v>343</v>
      </c>
      <c r="AA952" s="785"/>
      <c r="AB952" s="785"/>
      <c r="AC952" s="785"/>
      <c r="AD952" s="785"/>
      <c r="AE952" s="758">
        <v>13.53</v>
      </c>
      <c r="AF952" s="758">
        <v>121.7</v>
      </c>
      <c r="AG952" s="758">
        <v>2.5299999999999998</v>
      </c>
      <c r="AH952" s="785"/>
    </row>
    <row r="953" spans="1:34" x14ac:dyDescent="0.25">
      <c r="A953" s="782" t="s">
        <v>111</v>
      </c>
      <c r="B953" s="786" t="s">
        <v>136</v>
      </c>
      <c r="C953" s="786" t="s">
        <v>136</v>
      </c>
      <c r="D953" s="787">
        <v>42128</v>
      </c>
      <c r="E953" s="405" t="s">
        <v>154</v>
      </c>
      <c r="F953" s="788">
        <v>0.55208333333333337</v>
      </c>
      <c r="G953" s="786" t="s">
        <v>98</v>
      </c>
      <c r="H953" s="786" t="s">
        <v>93</v>
      </c>
      <c r="I953" s="783" t="s">
        <v>93</v>
      </c>
      <c r="J953" s="786"/>
      <c r="K953" s="786"/>
      <c r="L953" s="786"/>
      <c r="M953" s="782"/>
      <c r="N953" s="782"/>
      <c r="O953" s="782"/>
      <c r="P953" s="782"/>
      <c r="Q953" s="782"/>
      <c r="R953" s="782"/>
      <c r="S953" s="785"/>
      <c r="T953" s="789">
        <v>12</v>
      </c>
      <c r="U953" s="790">
        <v>75</v>
      </c>
      <c r="V953" s="782"/>
      <c r="W953" s="782"/>
      <c r="X953" s="789">
        <v>8.01</v>
      </c>
      <c r="Y953" s="782"/>
      <c r="Z953" s="786">
        <v>404</v>
      </c>
      <c r="AA953" s="782"/>
      <c r="AB953" s="786">
        <v>26.6</v>
      </c>
      <c r="AC953" s="786">
        <v>0</v>
      </c>
      <c r="AD953" s="786">
        <v>13.6</v>
      </c>
      <c r="AE953" s="789">
        <v>17.5</v>
      </c>
      <c r="AF953" s="789">
        <v>125.5</v>
      </c>
      <c r="AG953" s="789">
        <v>1.36</v>
      </c>
      <c r="AH953" s="782"/>
    </row>
    <row r="954" spans="1:34" x14ac:dyDescent="0.25">
      <c r="A954" s="782" t="s">
        <v>111</v>
      </c>
      <c r="B954" s="786" t="s">
        <v>136</v>
      </c>
      <c r="C954" s="786" t="s">
        <v>136</v>
      </c>
      <c r="D954" s="787">
        <v>42128</v>
      </c>
      <c r="E954" s="405" t="s">
        <v>154</v>
      </c>
      <c r="F954" s="788">
        <v>0.55277777777777781</v>
      </c>
      <c r="G954" s="786" t="s">
        <v>98</v>
      </c>
      <c r="H954" s="786" t="s">
        <v>93</v>
      </c>
      <c r="I954" s="783" t="s">
        <v>93</v>
      </c>
      <c r="J954" s="786"/>
      <c r="K954" s="786"/>
      <c r="L954" s="786"/>
      <c r="M954" s="782"/>
      <c r="N954" s="782"/>
      <c r="O954" s="782"/>
      <c r="P954" s="782"/>
      <c r="Q954" s="782"/>
      <c r="R954" s="782"/>
      <c r="S954" s="785"/>
      <c r="T954" s="792"/>
      <c r="U954" s="790">
        <v>96</v>
      </c>
      <c r="V954" s="782"/>
      <c r="W954" s="782"/>
      <c r="X954" s="792"/>
      <c r="Y954" s="782"/>
      <c r="Z954" s="793"/>
      <c r="AA954" s="782"/>
      <c r="AB954" s="793"/>
      <c r="AC954" s="793"/>
      <c r="AD954" s="793"/>
      <c r="AE954" s="792"/>
      <c r="AF954" s="792"/>
      <c r="AG954" s="789">
        <v>1.36</v>
      </c>
      <c r="AH954" s="782"/>
    </row>
    <row r="955" spans="1:34" x14ac:dyDescent="0.25">
      <c r="A955" s="782" t="s">
        <v>111</v>
      </c>
      <c r="B955" s="786" t="s">
        <v>136</v>
      </c>
      <c r="C955" s="786" t="s">
        <v>136</v>
      </c>
      <c r="D955" s="787">
        <v>42128</v>
      </c>
      <c r="E955" s="405" t="s">
        <v>154</v>
      </c>
      <c r="F955" s="788">
        <v>0.55347222222222225</v>
      </c>
      <c r="G955" s="786" t="s">
        <v>98</v>
      </c>
      <c r="H955" s="786" t="s">
        <v>19</v>
      </c>
      <c r="I955" s="783" t="s">
        <v>93</v>
      </c>
      <c r="J955" s="786"/>
      <c r="K955" s="786"/>
      <c r="L955" s="786"/>
      <c r="M955" s="782"/>
      <c r="N955" s="782"/>
      <c r="O955" s="782"/>
      <c r="P955" s="782"/>
      <c r="Q955" s="782"/>
      <c r="R955" s="782"/>
      <c r="S955" s="785"/>
      <c r="T955" s="792"/>
      <c r="U955" s="529">
        <v>0.5</v>
      </c>
      <c r="V955" s="782"/>
      <c r="W955" s="782"/>
      <c r="X955" s="792"/>
      <c r="Y955" s="782"/>
      <c r="Z955" s="793"/>
      <c r="AA955" s="782"/>
      <c r="AB955" s="793"/>
      <c r="AC955" s="793"/>
      <c r="AD955" s="793"/>
      <c r="AE955" s="792"/>
      <c r="AF955" s="792"/>
      <c r="AG955" s="789">
        <v>0.3</v>
      </c>
      <c r="AH955" s="782"/>
    </row>
    <row r="956" spans="1:34" x14ac:dyDescent="0.25">
      <c r="A956" s="782" t="s">
        <v>111</v>
      </c>
      <c r="B956" s="786" t="s">
        <v>136</v>
      </c>
      <c r="C956" s="786" t="s">
        <v>136</v>
      </c>
      <c r="D956" s="787">
        <v>42130</v>
      </c>
      <c r="E956" s="405" t="s">
        <v>154</v>
      </c>
      <c r="F956" s="788">
        <v>0.53333333333333333</v>
      </c>
      <c r="G956" s="786" t="s">
        <v>96</v>
      </c>
      <c r="H956" s="786" t="s">
        <v>93</v>
      </c>
      <c r="I956" s="783" t="s">
        <v>93</v>
      </c>
      <c r="J956" s="786"/>
      <c r="K956" s="786"/>
      <c r="L956" s="786"/>
      <c r="M956" s="782"/>
      <c r="N956" s="782"/>
      <c r="O956" s="782"/>
      <c r="P956" s="782"/>
      <c r="Q956" s="782"/>
      <c r="R956" s="782"/>
      <c r="S956" s="785"/>
      <c r="T956" s="792"/>
      <c r="U956" s="790">
        <v>55</v>
      </c>
      <c r="V956" s="782"/>
      <c r="W956" s="782"/>
      <c r="X956" s="789">
        <v>8.02</v>
      </c>
      <c r="Y956" s="782"/>
      <c r="Z956" s="786">
        <v>355</v>
      </c>
      <c r="AA956" s="782"/>
      <c r="AB956" s="786">
        <v>23</v>
      </c>
      <c r="AC956" s="786">
        <v>0.01</v>
      </c>
      <c r="AD956" s="786">
        <v>11.9</v>
      </c>
      <c r="AE956" s="789">
        <v>16.809999999999999</v>
      </c>
      <c r="AF956" s="792"/>
      <c r="AG956" s="789">
        <v>1.25</v>
      </c>
      <c r="AH956" s="782"/>
    </row>
    <row r="957" spans="1:34" x14ac:dyDescent="0.25">
      <c r="A957" s="782" t="s">
        <v>111</v>
      </c>
      <c r="B957" s="786" t="s">
        <v>136</v>
      </c>
      <c r="C957" s="786" t="s">
        <v>136</v>
      </c>
      <c r="D957" s="787">
        <v>42135</v>
      </c>
      <c r="E957" s="405" t="s">
        <v>154</v>
      </c>
      <c r="F957" s="788">
        <v>0.43819444444444444</v>
      </c>
      <c r="G957" s="786" t="s">
        <v>98</v>
      </c>
      <c r="H957" s="786" t="s">
        <v>100</v>
      </c>
      <c r="I957" s="783" t="s">
        <v>93</v>
      </c>
      <c r="J957" s="786"/>
      <c r="K957" s="786"/>
      <c r="L957" s="786"/>
      <c r="M957" s="782"/>
      <c r="N957" s="782"/>
      <c r="O957" s="782"/>
      <c r="P957" s="782"/>
      <c r="Q957" s="782"/>
      <c r="R957" s="782"/>
      <c r="S957" s="785"/>
      <c r="T957" s="792"/>
      <c r="U957" s="790">
        <v>2420</v>
      </c>
      <c r="V957" s="782"/>
      <c r="W957" s="782"/>
      <c r="X957" s="792"/>
      <c r="Y957" s="782"/>
      <c r="Z957" s="793"/>
      <c r="AA957" s="782"/>
      <c r="AB957" s="793"/>
      <c r="AC957" s="793"/>
      <c r="AD957" s="793"/>
      <c r="AE957" s="792"/>
      <c r="AF957" s="792"/>
      <c r="AG957" s="789">
        <v>33.6</v>
      </c>
      <c r="AH957" s="782"/>
    </row>
    <row r="958" spans="1:34" x14ac:dyDescent="0.25">
      <c r="A958" s="782" t="s">
        <v>111</v>
      </c>
      <c r="B958" s="786" t="s">
        <v>136</v>
      </c>
      <c r="C958" s="786" t="s">
        <v>136</v>
      </c>
      <c r="D958" s="803">
        <v>42135</v>
      </c>
      <c r="E958" s="405" t="s">
        <v>154</v>
      </c>
      <c r="F958" s="805">
        <v>0.43888888888888888</v>
      </c>
      <c r="G958" s="807" t="s">
        <v>98</v>
      </c>
      <c r="H958" s="807" t="s">
        <v>19</v>
      </c>
      <c r="I958" s="783" t="s">
        <v>93</v>
      </c>
      <c r="J958" s="807"/>
      <c r="K958" s="807"/>
      <c r="L958" s="807"/>
      <c r="M958" s="874"/>
      <c r="N958" s="874"/>
      <c r="O958" s="782"/>
      <c r="P958" s="874"/>
      <c r="Q958" s="874"/>
      <c r="R958" s="874"/>
      <c r="S958" s="785"/>
      <c r="T958" s="942"/>
      <c r="U958" s="1253">
        <v>0.5</v>
      </c>
      <c r="V958" s="874"/>
      <c r="W958" s="874"/>
      <c r="X958" s="942"/>
      <c r="Y958" s="874"/>
      <c r="Z958" s="1201"/>
      <c r="AA958" s="874"/>
      <c r="AB958" s="793"/>
      <c r="AC958" s="793"/>
      <c r="AD958" s="793"/>
      <c r="AE958" s="792"/>
      <c r="AF958" s="792"/>
      <c r="AG958" s="789">
        <v>0.10299999999999999</v>
      </c>
      <c r="AH958" s="782"/>
    </row>
    <row r="959" spans="1:34" x14ac:dyDescent="0.25">
      <c r="A959" s="782" t="s">
        <v>111</v>
      </c>
      <c r="B959" s="786" t="s">
        <v>136</v>
      </c>
      <c r="C959" s="786" t="s">
        <v>136</v>
      </c>
      <c r="D959" s="787">
        <v>42135</v>
      </c>
      <c r="E959" s="405" t="s">
        <v>154</v>
      </c>
      <c r="F959" s="788">
        <v>0.4375</v>
      </c>
      <c r="G959" s="786" t="s">
        <v>98</v>
      </c>
      <c r="H959" s="786" t="s">
        <v>100</v>
      </c>
      <c r="I959" s="783" t="s">
        <v>93</v>
      </c>
      <c r="J959" s="786"/>
      <c r="K959" s="786"/>
      <c r="L959" s="786"/>
      <c r="M959" s="782"/>
      <c r="N959" s="782"/>
      <c r="O959" s="782"/>
      <c r="P959" s="782"/>
      <c r="Q959" s="782"/>
      <c r="R959" s="782"/>
      <c r="S959" s="785"/>
      <c r="T959" s="789">
        <v>8.68</v>
      </c>
      <c r="U959" s="786">
        <v>2420</v>
      </c>
      <c r="V959" s="782"/>
      <c r="W959" s="782"/>
      <c r="X959" s="789">
        <v>7.76</v>
      </c>
      <c r="Y959" s="782"/>
      <c r="Z959" s="786">
        <v>219</v>
      </c>
      <c r="AA959" s="782"/>
      <c r="AB959" s="786">
        <v>18.600000000000001</v>
      </c>
      <c r="AC959" s="786">
        <v>1</v>
      </c>
      <c r="AD959" s="793"/>
      <c r="AE959" s="789">
        <v>14.74</v>
      </c>
      <c r="AF959" s="789">
        <v>85.6</v>
      </c>
      <c r="AG959" s="789">
        <v>32.4</v>
      </c>
      <c r="AH959" s="782"/>
    </row>
    <row r="960" spans="1:34" x14ac:dyDescent="0.25">
      <c r="A960" s="782" t="s">
        <v>111</v>
      </c>
      <c r="B960" s="786" t="s">
        <v>136</v>
      </c>
      <c r="C960" s="786" t="s">
        <v>136</v>
      </c>
      <c r="D960" s="787">
        <v>42137</v>
      </c>
      <c r="E960" s="405" t="s">
        <v>154</v>
      </c>
      <c r="F960" s="788">
        <v>0.45833333333333331</v>
      </c>
      <c r="G960" s="786" t="s">
        <v>98</v>
      </c>
      <c r="H960" s="786" t="s">
        <v>100</v>
      </c>
      <c r="I960" s="783" t="s">
        <v>93</v>
      </c>
      <c r="J960" s="786"/>
      <c r="K960" s="786"/>
      <c r="L960" s="786"/>
      <c r="M960" s="782"/>
      <c r="N960" s="782"/>
      <c r="O960" s="782"/>
      <c r="P960" s="782"/>
      <c r="Q960" s="782"/>
      <c r="R960" s="782"/>
      <c r="S960" s="785"/>
      <c r="T960" s="789">
        <v>9.23</v>
      </c>
      <c r="U960" s="790">
        <v>326</v>
      </c>
      <c r="V960" s="782"/>
      <c r="W960" s="782"/>
      <c r="X960" s="789">
        <v>7.89</v>
      </c>
      <c r="Y960" s="782"/>
      <c r="Z960" s="786">
        <v>311</v>
      </c>
      <c r="AA960" s="782"/>
      <c r="AB960" s="793"/>
      <c r="AC960" s="786">
        <v>0</v>
      </c>
      <c r="AD960" s="786">
        <v>131.6</v>
      </c>
      <c r="AE960" s="789">
        <v>13.5</v>
      </c>
      <c r="AF960" s="789">
        <v>88.6</v>
      </c>
      <c r="AG960" s="789">
        <v>7.39</v>
      </c>
      <c r="AH960" s="782"/>
    </row>
    <row r="961" spans="1:34" x14ac:dyDescent="0.25">
      <c r="A961" s="782" t="s">
        <v>111</v>
      </c>
      <c r="B961" s="786" t="s">
        <v>136</v>
      </c>
      <c r="C961" s="786" t="s">
        <v>136</v>
      </c>
      <c r="D961" s="787">
        <v>42142</v>
      </c>
      <c r="E961" s="405" t="s">
        <v>154</v>
      </c>
      <c r="F961" s="788">
        <v>0.49166666666666664</v>
      </c>
      <c r="G961" s="786" t="s">
        <v>98</v>
      </c>
      <c r="H961" s="786" t="s">
        <v>100</v>
      </c>
      <c r="I961" s="783" t="s">
        <v>93</v>
      </c>
      <c r="J961" s="786"/>
      <c r="K961" s="786"/>
      <c r="L961" s="786"/>
      <c r="M961" s="782"/>
      <c r="N961" s="782"/>
      <c r="O961" s="782"/>
      <c r="P961" s="782"/>
      <c r="Q961" s="782"/>
      <c r="R961" s="782"/>
      <c r="S961" s="785"/>
      <c r="T961" s="789">
        <v>8.9700000000000006</v>
      </c>
      <c r="U961" s="790">
        <v>816</v>
      </c>
      <c r="V961" s="782"/>
      <c r="W961" s="782"/>
      <c r="X961" s="789">
        <v>7.97</v>
      </c>
      <c r="Y961" s="782"/>
      <c r="Z961" s="786">
        <v>292</v>
      </c>
      <c r="AA961" s="782"/>
      <c r="AB961" s="793"/>
      <c r="AC961" s="793"/>
      <c r="AD961" s="793"/>
      <c r="AE961" s="789">
        <v>15.8</v>
      </c>
      <c r="AF961" s="789">
        <v>90.5</v>
      </c>
      <c r="AG961" s="789">
        <v>11.4</v>
      </c>
      <c r="AH961" s="782"/>
    </row>
    <row r="962" spans="1:34" x14ac:dyDescent="0.25">
      <c r="A962" s="782" t="s">
        <v>111</v>
      </c>
      <c r="B962" s="786" t="s">
        <v>136</v>
      </c>
      <c r="C962" s="786" t="s">
        <v>136</v>
      </c>
      <c r="D962" s="787">
        <v>42156</v>
      </c>
      <c r="E962" s="405" t="s">
        <v>154</v>
      </c>
      <c r="F962" s="788">
        <v>0.59375</v>
      </c>
      <c r="G962" s="786" t="s">
        <v>98</v>
      </c>
      <c r="H962" s="786" t="s">
        <v>93</v>
      </c>
      <c r="I962" s="783" t="s">
        <v>93</v>
      </c>
      <c r="J962" s="786"/>
      <c r="K962" s="786"/>
      <c r="L962" s="786"/>
      <c r="M962" s="782"/>
      <c r="N962" s="782"/>
      <c r="O962" s="782"/>
      <c r="P962" s="782"/>
      <c r="Q962" s="782"/>
      <c r="R962" s="782"/>
      <c r="S962" s="785"/>
      <c r="T962" s="789">
        <v>12.1</v>
      </c>
      <c r="U962" s="790">
        <v>152</v>
      </c>
      <c r="V962" s="782"/>
      <c r="W962" s="782"/>
      <c r="X962" s="789">
        <v>8.15</v>
      </c>
      <c r="Y962" s="782"/>
      <c r="Z962" s="786">
        <v>343</v>
      </c>
      <c r="AA962" s="782"/>
      <c r="AB962" s="782"/>
      <c r="AC962" s="786">
        <v>0.1</v>
      </c>
      <c r="AD962" s="786">
        <v>56.4</v>
      </c>
      <c r="AE962" s="789">
        <v>16.63</v>
      </c>
      <c r="AF962" s="789">
        <v>124.3</v>
      </c>
      <c r="AG962" s="789">
        <v>3.4</v>
      </c>
      <c r="AH962" s="782"/>
    </row>
    <row r="963" spans="1:34" x14ac:dyDescent="0.25">
      <c r="A963" s="782" t="s">
        <v>111</v>
      </c>
      <c r="B963" s="786" t="s">
        <v>136</v>
      </c>
      <c r="C963" s="786" t="s">
        <v>136</v>
      </c>
      <c r="D963" s="787">
        <v>42158</v>
      </c>
      <c r="E963" s="405" t="s">
        <v>154</v>
      </c>
      <c r="F963" s="788">
        <v>0.53472222222222221</v>
      </c>
      <c r="G963" s="786" t="s">
        <v>98</v>
      </c>
      <c r="H963" s="786" t="s">
        <v>93</v>
      </c>
      <c r="I963" s="783" t="s">
        <v>93</v>
      </c>
      <c r="J963" s="786"/>
      <c r="K963" s="786"/>
      <c r="L963" s="786"/>
      <c r="M963" s="924"/>
      <c r="N963" s="924"/>
      <c r="O963" s="924"/>
      <c r="P963" s="924"/>
      <c r="Q963" s="924"/>
      <c r="R963" s="924"/>
      <c r="S963" s="785"/>
      <c r="T963" s="939">
        <v>13.45</v>
      </c>
      <c r="U963" s="809">
        <v>86</v>
      </c>
      <c r="V963" s="924"/>
      <c r="W963" s="924"/>
      <c r="X963" s="939">
        <v>8.27</v>
      </c>
      <c r="Y963" s="782"/>
      <c r="Z963" s="786">
        <v>352</v>
      </c>
      <c r="AA963" s="782"/>
      <c r="AB963" s="782"/>
      <c r="AC963" s="786">
        <v>0</v>
      </c>
      <c r="AD963" s="786">
        <v>48.3</v>
      </c>
      <c r="AE963" s="789">
        <v>17.62</v>
      </c>
      <c r="AF963" s="789">
        <v>140.80000000000001</v>
      </c>
      <c r="AG963" s="789">
        <v>1.87</v>
      </c>
      <c r="AH963" s="782"/>
    </row>
    <row r="964" spans="1:34" x14ac:dyDescent="0.25">
      <c r="A964" s="782" t="s">
        <v>111</v>
      </c>
      <c r="B964" s="786" t="s">
        <v>136</v>
      </c>
      <c r="C964" s="786" t="s">
        <v>136</v>
      </c>
      <c r="D964" s="787">
        <v>42158</v>
      </c>
      <c r="E964" s="405" t="s">
        <v>154</v>
      </c>
      <c r="F964" s="788">
        <v>0.53541666666666665</v>
      </c>
      <c r="G964" s="786" t="s">
        <v>98</v>
      </c>
      <c r="H964" s="786" t="s">
        <v>93</v>
      </c>
      <c r="I964" s="783" t="s">
        <v>93</v>
      </c>
      <c r="J964" s="786"/>
      <c r="K964" s="786"/>
      <c r="L964" s="786"/>
      <c r="M964" s="924"/>
      <c r="N964" s="924"/>
      <c r="O964" s="924"/>
      <c r="P964" s="924"/>
      <c r="Q964" s="924"/>
      <c r="R964" s="924"/>
      <c r="S964" s="785"/>
      <c r="T964" s="940"/>
      <c r="U964" s="790">
        <v>104</v>
      </c>
      <c r="V964" s="782"/>
      <c r="W964" s="924"/>
      <c r="X964" s="940"/>
      <c r="Y964" s="782"/>
      <c r="Z964" s="793"/>
      <c r="AA964" s="782"/>
      <c r="AB964" s="782"/>
      <c r="AC964" s="786">
        <v>0</v>
      </c>
      <c r="AD964" s="793"/>
      <c r="AE964" s="792"/>
      <c r="AF964" s="792"/>
      <c r="AG964" s="789">
        <v>1.87</v>
      </c>
      <c r="AH964" s="782"/>
    </row>
    <row r="965" spans="1:34" x14ac:dyDescent="0.25">
      <c r="A965" s="782" t="s">
        <v>111</v>
      </c>
      <c r="B965" s="786" t="s">
        <v>136</v>
      </c>
      <c r="C965" s="786" t="s">
        <v>136</v>
      </c>
      <c r="D965" s="787">
        <v>42158</v>
      </c>
      <c r="E965" s="405" t="s">
        <v>154</v>
      </c>
      <c r="F965" s="788">
        <v>0.53611111111111109</v>
      </c>
      <c r="G965" s="786" t="s">
        <v>98</v>
      </c>
      <c r="H965" s="786" t="s">
        <v>19</v>
      </c>
      <c r="I965" s="783" t="s">
        <v>93</v>
      </c>
      <c r="J965" s="786"/>
      <c r="K965" s="786"/>
      <c r="L965" s="786"/>
      <c r="M965" s="924"/>
      <c r="N965" s="924"/>
      <c r="O965" s="782"/>
      <c r="P965" s="924"/>
      <c r="Q965" s="924"/>
      <c r="R965" s="924"/>
      <c r="S965" s="785"/>
      <c r="T965" s="940"/>
      <c r="U965" s="929">
        <v>0.5</v>
      </c>
      <c r="V965" s="924"/>
      <c r="W965" s="924"/>
      <c r="X965" s="940"/>
      <c r="Y965" s="782"/>
      <c r="Z965" s="793"/>
      <c r="AA965" s="782"/>
      <c r="AB965" s="782"/>
      <c r="AC965" s="793"/>
      <c r="AD965" s="793"/>
      <c r="AE965" s="792"/>
      <c r="AF965" s="792"/>
      <c r="AG965" s="789">
        <v>0.08</v>
      </c>
      <c r="AH965" s="782"/>
    </row>
    <row r="966" spans="1:34" x14ac:dyDescent="0.25">
      <c r="A966" s="782" t="s">
        <v>111</v>
      </c>
      <c r="B966" s="786" t="s">
        <v>136</v>
      </c>
      <c r="C966" s="786" t="s">
        <v>136</v>
      </c>
      <c r="D966" s="787">
        <v>42163</v>
      </c>
      <c r="E966" s="405" t="s">
        <v>154</v>
      </c>
      <c r="F966" s="788">
        <v>0.53680555555555554</v>
      </c>
      <c r="G966" s="786" t="s">
        <v>98</v>
      </c>
      <c r="H966" s="786" t="s">
        <v>93</v>
      </c>
      <c r="I966" s="783" t="s">
        <v>93</v>
      </c>
      <c r="J966" s="786"/>
      <c r="K966" s="786"/>
      <c r="L966" s="786"/>
      <c r="M966" s="782"/>
      <c r="N966" s="782"/>
      <c r="O966" s="782"/>
      <c r="P966" s="782"/>
      <c r="Q966" s="782"/>
      <c r="R966" s="782"/>
      <c r="S966" s="785"/>
      <c r="T966" s="789">
        <v>11.84</v>
      </c>
      <c r="U966" s="790">
        <v>130</v>
      </c>
      <c r="V966" s="782"/>
      <c r="W966" s="782"/>
      <c r="X966" s="789">
        <v>8.1199999999999992</v>
      </c>
      <c r="Y966" s="782"/>
      <c r="Z966" s="786">
        <v>318</v>
      </c>
      <c r="AA966" s="782"/>
      <c r="AB966" s="782"/>
      <c r="AC966" s="786">
        <v>0</v>
      </c>
      <c r="AD966" s="786">
        <v>22.2</v>
      </c>
      <c r="AE966" s="789">
        <v>19.66</v>
      </c>
      <c r="AF966" s="789">
        <v>129.30000000000001</v>
      </c>
      <c r="AG966" s="789">
        <v>1.25</v>
      </c>
      <c r="AH966" s="782"/>
    </row>
    <row r="967" spans="1:34" x14ac:dyDescent="0.25">
      <c r="A967" s="782" t="s">
        <v>111</v>
      </c>
      <c r="B967" s="786" t="s">
        <v>136</v>
      </c>
      <c r="C967" s="786" t="s">
        <v>136</v>
      </c>
      <c r="D967" s="787">
        <v>42178</v>
      </c>
      <c r="E967" s="405" t="s">
        <v>154</v>
      </c>
      <c r="F967" s="788">
        <v>0.5625</v>
      </c>
      <c r="G967" s="786" t="s">
        <v>98</v>
      </c>
      <c r="H967" s="786" t="s">
        <v>93</v>
      </c>
      <c r="I967" s="783" t="s">
        <v>93</v>
      </c>
      <c r="J967" s="786"/>
      <c r="K967" s="786"/>
      <c r="L967" s="786"/>
      <c r="M967" s="782"/>
      <c r="N967" s="782"/>
      <c r="O967" s="782"/>
      <c r="P967" s="782"/>
      <c r="Q967" s="782"/>
      <c r="R967" s="782"/>
      <c r="S967" s="785"/>
      <c r="T967" s="789">
        <v>10.76</v>
      </c>
      <c r="U967" s="790">
        <v>81</v>
      </c>
      <c r="V967" s="782"/>
      <c r="W967" s="782"/>
      <c r="X967" s="789">
        <v>7.89</v>
      </c>
      <c r="Y967" s="782"/>
      <c r="Z967" s="786">
        <v>341</v>
      </c>
      <c r="AA967" s="782"/>
      <c r="AB967" s="782"/>
      <c r="AC967" s="786">
        <v>0</v>
      </c>
      <c r="AD967" s="786">
        <v>52.9</v>
      </c>
      <c r="AE967" s="789">
        <v>20.2</v>
      </c>
      <c r="AF967" s="789">
        <v>118.9</v>
      </c>
      <c r="AG967" s="789">
        <v>2.69</v>
      </c>
      <c r="AH967" s="782"/>
    </row>
    <row r="968" spans="1:34" x14ac:dyDescent="0.25">
      <c r="A968" s="782" t="s">
        <v>111</v>
      </c>
      <c r="B968" s="786" t="s">
        <v>136</v>
      </c>
      <c r="C968" s="786" t="s">
        <v>136</v>
      </c>
      <c r="D968" s="787">
        <v>42184</v>
      </c>
      <c r="E968" s="405" t="s">
        <v>154</v>
      </c>
      <c r="F968" s="788">
        <v>0.44166666666666665</v>
      </c>
      <c r="G968" s="786" t="s">
        <v>98</v>
      </c>
      <c r="H968" s="786" t="s">
        <v>93</v>
      </c>
      <c r="I968" s="783" t="s">
        <v>93</v>
      </c>
      <c r="J968" s="786"/>
      <c r="K968" s="786"/>
      <c r="L968" s="786"/>
      <c r="M968" s="782"/>
      <c r="N968" s="782"/>
      <c r="O968" s="782"/>
      <c r="P968" s="782"/>
      <c r="Q968" s="782"/>
      <c r="R968" s="782"/>
      <c r="S968" s="785"/>
      <c r="T968" s="789">
        <v>10.7</v>
      </c>
      <c r="U968" s="790">
        <v>179</v>
      </c>
      <c r="V968" s="782"/>
      <c r="W968" s="782"/>
      <c r="X968" s="789">
        <v>7.95</v>
      </c>
      <c r="Y968" s="782"/>
      <c r="Z968" s="786">
        <v>352</v>
      </c>
      <c r="AA968" s="782"/>
      <c r="AB968" s="782"/>
      <c r="AC968" s="786">
        <v>0</v>
      </c>
      <c r="AD968" s="786">
        <v>30</v>
      </c>
      <c r="AE968" s="789">
        <v>18.2</v>
      </c>
      <c r="AF968" s="789">
        <v>113.6</v>
      </c>
      <c r="AG968" s="789">
        <v>3.43</v>
      </c>
      <c r="AH968" s="782"/>
    </row>
    <row r="969" spans="1:34" x14ac:dyDescent="0.25">
      <c r="A969" s="782" t="s">
        <v>111</v>
      </c>
      <c r="B969" s="786" t="s">
        <v>136</v>
      </c>
      <c r="C969" s="786" t="s">
        <v>136</v>
      </c>
      <c r="D969" s="787">
        <v>42191</v>
      </c>
      <c r="E969" s="405" t="s">
        <v>154</v>
      </c>
      <c r="F969" s="788">
        <v>0.44791666666666669</v>
      </c>
      <c r="G969" s="786" t="s">
        <v>98</v>
      </c>
      <c r="H969" s="786" t="s">
        <v>100</v>
      </c>
      <c r="I969" s="783" t="s">
        <v>93</v>
      </c>
      <c r="J969" s="786"/>
      <c r="K969" s="786"/>
      <c r="L969" s="786"/>
      <c r="M969" s="782"/>
      <c r="N969" s="782"/>
      <c r="O969" s="782"/>
      <c r="P969" s="782"/>
      <c r="Q969" s="782"/>
      <c r="R969" s="782"/>
      <c r="S969" s="785"/>
      <c r="T969" s="786">
        <v>9.52</v>
      </c>
      <c r="U969" s="790">
        <v>1414</v>
      </c>
      <c r="V969" s="782"/>
      <c r="W969" s="782"/>
      <c r="X969" s="786">
        <v>7.76</v>
      </c>
      <c r="Y969" s="782"/>
      <c r="Z969" s="786">
        <v>300</v>
      </c>
      <c r="AA969" s="782"/>
      <c r="AB969" s="782"/>
      <c r="AC969" s="786">
        <v>4</v>
      </c>
      <c r="AD969" s="793"/>
      <c r="AE969" s="786">
        <v>17.07</v>
      </c>
      <c r="AF969" s="786">
        <v>98.8</v>
      </c>
      <c r="AG969" s="786">
        <v>25.1</v>
      </c>
      <c r="AH969" s="782"/>
    </row>
    <row r="970" spans="1:34" x14ac:dyDescent="0.25">
      <c r="A970" s="782" t="s">
        <v>111</v>
      </c>
      <c r="B970" s="786" t="s">
        <v>136</v>
      </c>
      <c r="C970" s="786" t="s">
        <v>136</v>
      </c>
      <c r="D970" s="787">
        <v>42198</v>
      </c>
      <c r="E970" s="405" t="s">
        <v>154</v>
      </c>
      <c r="F970" s="788">
        <v>0.46041666666666664</v>
      </c>
      <c r="G970" s="786" t="s">
        <v>98</v>
      </c>
      <c r="H970" s="786" t="s">
        <v>93</v>
      </c>
      <c r="I970" s="783" t="s">
        <v>93</v>
      </c>
      <c r="J970" s="786"/>
      <c r="K970" s="786"/>
      <c r="L970" s="786"/>
      <c r="M970" s="782"/>
      <c r="N970" s="782"/>
      <c r="O970" s="782"/>
      <c r="P970" s="782"/>
      <c r="Q970" s="782"/>
      <c r="R970" s="782"/>
      <c r="S970" s="785"/>
      <c r="T970" s="786">
        <v>9.3000000000000007</v>
      </c>
      <c r="U970" s="790">
        <v>365</v>
      </c>
      <c r="V970" s="782"/>
      <c r="W970" s="782"/>
      <c r="X970" s="786">
        <v>7.86</v>
      </c>
      <c r="Y970" s="782"/>
      <c r="Z970" s="786">
        <v>359</v>
      </c>
      <c r="AA970" s="782"/>
      <c r="AB970" s="782"/>
      <c r="AC970" s="786">
        <v>0</v>
      </c>
      <c r="AD970" s="786">
        <v>46</v>
      </c>
      <c r="AE970" s="786">
        <v>18.239999999999998</v>
      </c>
      <c r="AF970" s="786">
        <v>98.9</v>
      </c>
      <c r="AG970" s="786">
        <v>2.94</v>
      </c>
      <c r="AH970" s="782"/>
    </row>
    <row r="971" spans="1:34" x14ac:dyDescent="0.25">
      <c r="A971" s="782" t="s">
        <v>111</v>
      </c>
      <c r="B971" s="786" t="s">
        <v>136</v>
      </c>
      <c r="C971" s="786" t="s">
        <v>136</v>
      </c>
      <c r="D971" s="787">
        <v>42198</v>
      </c>
      <c r="E971" s="405" t="s">
        <v>154</v>
      </c>
      <c r="F971" s="788">
        <v>0.46111111111111114</v>
      </c>
      <c r="G971" s="786" t="s">
        <v>98</v>
      </c>
      <c r="H971" s="786" t="s">
        <v>93</v>
      </c>
      <c r="I971" s="783" t="s">
        <v>93</v>
      </c>
      <c r="J971" s="786"/>
      <c r="K971" s="786"/>
      <c r="L971" s="786"/>
      <c r="M971" s="782"/>
      <c r="N971" s="782"/>
      <c r="O971" s="782"/>
      <c r="P971" s="782"/>
      <c r="Q971" s="782"/>
      <c r="R971" s="782"/>
      <c r="S971" s="785"/>
      <c r="T971" s="793"/>
      <c r="U971" s="790">
        <v>411</v>
      </c>
      <c r="V971" s="782"/>
      <c r="W971" s="782"/>
      <c r="X971" s="793"/>
      <c r="Y971" s="782"/>
      <c r="Z971" s="793"/>
      <c r="AA971" s="782"/>
      <c r="AB971" s="782"/>
      <c r="AC971" s="793"/>
      <c r="AD971" s="793"/>
      <c r="AE971" s="793"/>
      <c r="AF971" s="793"/>
      <c r="AG971" s="786">
        <v>2.92</v>
      </c>
      <c r="AH971" s="782"/>
    </row>
    <row r="972" spans="1:34" x14ac:dyDescent="0.25">
      <c r="A972" s="782" t="s">
        <v>111</v>
      </c>
      <c r="B972" s="786" t="s">
        <v>136</v>
      </c>
      <c r="C972" s="786" t="s">
        <v>136</v>
      </c>
      <c r="D972" s="787">
        <v>42198</v>
      </c>
      <c r="E972" s="405" t="s">
        <v>154</v>
      </c>
      <c r="F972" s="788">
        <v>0.46180555555555558</v>
      </c>
      <c r="G972" s="786" t="s">
        <v>98</v>
      </c>
      <c r="H972" s="786" t="s">
        <v>19</v>
      </c>
      <c r="I972" s="783" t="s">
        <v>93</v>
      </c>
      <c r="J972" s="786"/>
      <c r="K972" s="786"/>
      <c r="L972" s="786"/>
      <c r="M972" s="924"/>
      <c r="N972" s="924"/>
      <c r="O972" s="924"/>
      <c r="P972" s="924"/>
      <c r="Q972" s="924"/>
      <c r="R972" s="924"/>
      <c r="S972" s="785"/>
      <c r="T972" s="938"/>
      <c r="U972" s="929">
        <v>0.5</v>
      </c>
      <c r="V972" s="924"/>
      <c r="W972" s="924"/>
      <c r="X972" s="938"/>
      <c r="Y972" s="782"/>
      <c r="Z972" s="793"/>
      <c r="AA972" s="782"/>
      <c r="AB972" s="782"/>
      <c r="AC972" s="793"/>
      <c r="AD972" s="793"/>
      <c r="AE972" s="793"/>
      <c r="AF972" s="793"/>
      <c r="AG972" s="786">
        <v>0.246</v>
      </c>
      <c r="AH972" s="782"/>
    </row>
    <row r="973" spans="1:34" x14ac:dyDescent="0.25">
      <c r="A973" s="782" t="s">
        <v>111</v>
      </c>
      <c r="B973" s="786" t="s">
        <v>136</v>
      </c>
      <c r="C973" s="786" t="s">
        <v>136</v>
      </c>
      <c r="D973" s="787">
        <v>42205</v>
      </c>
      <c r="E973" s="405" t="s">
        <v>154</v>
      </c>
      <c r="F973" s="788">
        <v>0.55277777777777781</v>
      </c>
      <c r="G973" s="786" t="s">
        <v>98</v>
      </c>
      <c r="H973" s="786" t="s">
        <v>93</v>
      </c>
      <c r="I973" s="783" t="s">
        <v>93</v>
      </c>
      <c r="J973" s="786"/>
      <c r="K973" s="786"/>
      <c r="L973" s="786"/>
      <c r="M973" s="924"/>
      <c r="N973" s="924"/>
      <c r="O973" s="924"/>
      <c r="P973" s="924"/>
      <c r="Q973" s="924"/>
      <c r="R973" s="924"/>
      <c r="S973" s="785"/>
      <c r="T973" s="938"/>
      <c r="U973" s="809">
        <v>117</v>
      </c>
      <c r="V973" s="924"/>
      <c r="W973" s="924"/>
      <c r="X973" s="938"/>
      <c r="Y973" s="782"/>
      <c r="Z973" s="793"/>
      <c r="AA973" s="782"/>
      <c r="AB973" s="782"/>
      <c r="AC973" s="793"/>
      <c r="AD973" s="793"/>
      <c r="AE973" s="793"/>
      <c r="AF973" s="793"/>
      <c r="AG973" s="786">
        <v>1.34</v>
      </c>
      <c r="AH973" s="782"/>
    </row>
    <row r="974" spans="1:34" x14ac:dyDescent="0.25">
      <c r="A974" s="782" t="s">
        <v>111</v>
      </c>
      <c r="B974" s="786" t="s">
        <v>136</v>
      </c>
      <c r="C974" s="786" t="s">
        <v>136</v>
      </c>
      <c r="D974" s="787">
        <v>42205</v>
      </c>
      <c r="E974" s="405" t="s">
        <v>154</v>
      </c>
      <c r="F974" s="788">
        <v>0.55208333333333337</v>
      </c>
      <c r="G974" s="786" t="s">
        <v>98</v>
      </c>
      <c r="H974" s="786" t="s">
        <v>93</v>
      </c>
      <c r="I974" s="783" t="s">
        <v>93</v>
      </c>
      <c r="J974" s="786"/>
      <c r="K974" s="786"/>
      <c r="L974" s="786"/>
      <c r="M974" s="924"/>
      <c r="N974" s="924"/>
      <c r="O974" s="924"/>
      <c r="P974" s="924"/>
      <c r="Q974" s="924"/>
      <c r="R974" s="924"/>
      <c r="S974" s="785"/>
      <c r="T974" s="906">
        <v>10.46</v>
      </c>
      <c r="U974" s="809">
        <v>143</v>
      </c>
      <c r="V974" s="924"/>
      <c r="W974" s="924"/>
      <c r="X974" s="906">
        <v>8.0500000000000007</v>
      </c>
      <c r="Y974" s="782"/>
      <c r="Z974" s="786">
        <v>365</v>
      </c>
      <c r="AA974" s="782"/>
      <c r="AB974" s="782"/>
      <c r="AC974" s="786">
        <v>0</v>
      </c>
      <c r="AD974" s="786">
        <v>20.3</v>
      </c>
      <c r="AE974" s="786">
        <v>21.13</v>
      </c>
      <c r="AF974" s="786">
        <v>117.9</v>
      </c>
      <c r="AG974" s="786">
        <v>1.45</v>
      </c>
      <c r="AH974" s="782"/>
    </row>
    <row r="975" spans="1:34" x14ac:dyDescent="0.25">
      <c r="A975" s="782" t="s">
        <v>111</v>
      </c>
      <c r="B975" s="786" t="s">
        <v>136</v>
      </c>
      <c r="C975" s="786" t="s">
        <v>136</v>
      </c>
      <c r="D975" s="787">
        <v>42205</v>
      </c>
      <c r="E975" s="405" t="s">
        <v>154</v>
      </c>
      <c r="F975" s="788">
        <v>0.55347222222222225</v>
      </c>
      <c r="G975" s="786" t="s">
        <v>98</v>
      </c>
      <c r="H975" s="786" t="s">
        <v>19</v>
      </c>
      <c r="I975" s="783" t="s">
        <v>93</v>
      </c>
      <c r="J975" s="786"/>
      <c r="K975" s="786"/>
      <c r="L975" s="786"/>
      <c r="M975" s="782"/>
      <c r="N975" s="782"/>
      <c r="O975" s="782"/>
      <c r="P975" s="782"/>
      <c r="Q975" s="782"/>
      <c r="R975" s="782"/>
      <c r="S975" s="785"/>
      <c r="T975" s="793"/>
      <c r="U975" s="529">
        <v>0.5</v>
      </c>
      <c r="V975" s="782"/>
      <c r="W975" s="782"/>
      <c r="X975" s="793"/>
      <c r="Y975" s="782"/>
      <c r="Z975" s="793"/>
      <c r="AA975" s="782"/>
      <c r="AB975" s="782"/>
      <c r="AC975" s="793"/>
      <c r="AD975" s="793"/>
      <c r="AE975" s="793"/>
      <c r="AF975" s="793"/>
      <c r="AG975" s="786">
        <v>0.13200000000000001</v>
      </c>
      <c r="AH975" s="782"/>
    </row>
    <row r="976" spans="1:34" x14ac:dyDescent="0.25">
      <c r="A976" s="782" t="s">
        <v>111</v>
      </c>
      <c r="B976" s="786" t="s">
        <v>136</v>
      </c>
      <c r="C976" s="786" t="s">
        <v>136</v>
      </c>
      <c r="D976" s="787">
        <v>42207</v>
      </c>
      <c r="E976" s="405" t="s">
        <v>154</v>
      </c>
      <c r="F976" s="788">
        <v>0.46319444444444446</v>
      </c>
      <c r="G976" s="786" t="s">
        <v>98</v>
      </c>
      <c r="H976" s="786" t="s">
        <v>19</v>
      </c>
      <c r="I976" s="783" t="s">
        <v>93</v>
      </c>
      <c r="J976" s="786"/>
      <c r="K976" s="786"/>
      <c r="L976" s="786"/>
      <c r="M976" s="782"/>
      <c r="N976" s="782"/>
      <c r="O976" s="782"/>
      <c r="P976" s="782"/>
      <c r="Q976" s="782"/>
      <c r="R976" s="782"/>
      <c r="S976" s="785"/>
      <c r="T976" s="793"/>
      <c r="U976" s="529">
        <v>0.5</v>
      </c>
      <c r="V976" s="782"/>
      <c r="W976" s="782"/>
      <c r="X976" s="793"/>
      <c r="Y976" s="782"/>
      <c r="Z976" s="793"/>
      <c r="AA976" s="782"/>
      <c r="AB976" s="782"/>
      <c r="AC976" s="793"/>
      <c r="AD976" s="793"/>
      <c r="AE976" s="793"/>
      <c r="AF976" s="793"/>
      <c r="AG976" s="786">
        <v>8.8999999999999996E-2</v>
      </c>
      <c r="AH976" s="782"/>
    </row>
    <row r="977" spans="1:34" x14ac:dyDescent="0.25">
      <c r="A977" s="782" t="s">
        <v>111</v>
      </c>
      <c r="B977" s="786" t="s">
        <v>136</v>
      </c>
      <c r="C977" s="786" t="s">
        <v>136</v>
      </c>
      <c r="D977" s="787">
        <v>42207</v>
      </c>
      <c r="E977" s="405" t="s">
        <v>154</v>
      </c>
      <c r="F977" s="788">
        <v>0.46180555555555558</v>
      </c>
      <c r="G977" s="786" t="s">
        <v>98</v>
      </c>
      <c r="H977" s="786" t="s">
        <v>93</v>
      </c>
      <c r="I977" s="783" t="s">
        <v>93</v>
      </c>
      <c r="J977" s="786"/>
      <c r="K977" s="786"/>
      <c r="L977" s="786"/>
      <c r="M977" s="782"/>
      <c r="N977" s="782"/>
      <c r="O977" s="782"/>
      <c r="P977" s="782"/>
      <c r="Q977" s="782"/>
      <c r="R977" s="782"/>
      <c r="S977" s="785"/>
      <c r="T977" s="793"/>
      <c r="U977" s="786">
        <v>2420</v>
      </c>
      <c r="V977" s="782"/>
      <c r="W977" s="782"/>
      <c r="X977" s="786">
        <v>7.85</v>
      </c>
      <c r="Y977" s="782"/>
      <c r="Z977" s="786">
        <v>337</v>
      </c>
      <c r="AA977" s="782"/>
      <c r="AB977" s="782"/>
      <c r="AC977" s="786">
        <v>0</v>
      </c>
      <c r="AD977" s="786">
        <v>23</v>
      </c>
      <c r="AE977" s="786">
        <v>19.43</v>
      </c>
      <c r="AF977" s="793"/>
      <c r="AG977" s="786">
        <v>7.01</v>
      </c>
      <c r="AH977" s="782"/>
    </row>
    <row r="978" spans="1:34" x14ac:dyDescent="0.25">
      <c r="A978" s="782" t="s">
        <v>111</v>
      </c>
      <c r="B978" s="786" t="s">
        <v>136</v>
      </c>
      <c r="C978" s="786" t="s">
        <v>136</v>
      </c>
      <c r="D978" s="787">
        <v>42207</v>
      </c>
      <c r="E978" s="405" t="s">
        <v>154</v>
      </c>
      <c r="F978" s="788">
        <v>0.46250000000000002</v>
      </c>
      <c r="G978" s="786" t="s">
        <v>98</v>
      </c>
      <c r="H978" s="786" t="s">
        <v>93</v>
      </c>
      <c r="I978" s="783" t="s">
        <v>93</v>
      </c>
      <c r="J978" s="786"/>
      <c r="K978" s="786"/>
      <c r="L978" s="786"/>
      <c r="M978" s="782"/>
      <c r="N978" s="782"/>
      <c r="O978" s="782"/>
      <c r="P978" s="782"/>
      <c r="Q978" s="782"/>
      <c r="R978" s="782"/>
      <c r="S978" s="785"/>
      <c r="T978" s="793"/>
      <c r="U978" s="786">
        <v>2420</v>
      </c>
      <c r="V978" s="782"/>
      <c r="W978" s="782"/>
      <c r="X978" s="793"/>
      <c r="Y978" s="782"/>
      <c r="Z978" s="793"/>
      <c r="AA978" s="782"/>
      <c r="AB978" s="782"/>
      <c r="AC978" s="793"/>
      <c r="AD978" s="793"/>
      <c r="AE978" s="793"/>
      <c r="AF978" s="793"/>
      <c r="AG978" s="786">
        <v>7.34</v>
      </c>
      <c r="AH978" s="782"/>
    </row>
    <row r="979" spans="1:34" x14ac:dyDescent="0.25">
      <c r="A979" s="782" t="s">
        <v>111</v>
      </c>
      <c r="B979" s="786" t="s">
        <v>136</v>
      </c>
      <c r="C979" s="786" t="s">
        <v>136</v>
      </c>
      <c r="D979" s="787">
        <v>42212</v>
      </c>
      <c r="E979" s="405" t="s">
        <v>154</v>
      </c>
      <c r="F979" s="788">
        <v>0.55625000000000002</v>
      </c>
      <c r="G979" s="786" t="s">
        <v>98</v>
      </c>
      <c r="H979" s="786" t="s">
        <v>93</v>
      </c>
      <c r="I979" s="783" t="s">
        <v>93</v>
      </c>
      <c r="J979" s="786"/>
      <c r="K979" s="786"/>
      <c r="L979" s="786"/>
      <c r="M979" s="782"/>
      <c r="N979" s="782"/>
      <c r="O979" s="782"/>
      <c r="P979" s="782"/>
      <c r="Q979" s="782"/>
      <c r="R979" s="782"/>
      <c r="S979" s="785"/>
      <c r="T979" s="786">
        <v>11.48</v>
      </c>
      <c r="U979" s="790">
        <v>51</v>
      </c>
      <c r="V979" s="782"/>
      <c r="W979" s="782"/>
      <c r="X979" s="786">
        <v>7.99</v>
      </c>
      <c r="Y979" s="782"/>
      <c r="Z979" s="786">
        <v>329</v>
      </c>
      <c r="AA979" s="782"/>
      <c r="AB979" s="782"/>
      <c r="AC979" s="786">
        <v>0</v>
      </c>
      <c r="AD979" s="786">
        <v>18.100000000000001</v>
      </c>
      <c r="AE979" s="786">
        <v>21.12</v>
      </c>
      <c r="AF979" s="786">
        <v>129.19999999999999</v>
      </c>
      <c r="AG979" s="786">
        <v>1.0900000000000001</v>
      </c>
      <c r="AH979" s="782"/>
    </row>
    <row r="980" spans="1:34" x14ac:dyDescent="0.25">
      <c r="A980" s="782" t="s">
        <v>111</v>
      </c>
      <c r="B980" s="586" t="s">
        <v>136</v>
      </c>
      <c r="C980" s="586" t="s">
        <v>136</v>
      </c>
      <c r="D980" s="1206">
        <v>42219</v>
      </c>
      <c r="E980" s="405" t="s">
        <v>154</v>
      </c>
      <c r="F980" s="1209">
        <v>0.55208333333333337</v>
      </c>
      <c r="G980" s="586" t="s">
        <v>98</v>
      </c>
      <c r="H980" s="586" t="s">
        <v>93</v>
      </c>
      <c r="I980" s="586" t="s">
        <v>93</v>
      </c>
      <c r="J980" s="785"/>
      <c r="K980" s="785"/>
      <c r="L980" s="785"/>
      <c r="M980" s="785"/>
      <c r="N980" s="785"/>
      <c r="O980" s="785"/>
      <c r="P980" s="785"/>
      <c r="Q980" s="785"/>
      <c r="R980" s="785"/>
      <c r="S980" s="785"/>
      <c r="T980" s="758">
        <v>10.210000000000001</v>
      </c>
      <c r="U980" s="1217">
        <v>112</v>
      </c>
      <c r="V980" s="785"/>
      <c r="W980" s="785"/>
      <c r="X980" s="758">
        <v>7.91</v>
      </c>
      <c r="Y980" s="785"/>
      <c r="Z980" s="705">
        <v>324</v>
      </c>
      <c r="AA980" s="785"/>
      <c r="AB980" s="785"/>
      <c r="AC980" s="705">
        <v>0</v>
      </c>
      <c r="AD980" s="705">
        <v>13.8</v>
      </c>
      <c r="AE980" s="758">
        <v>20.190000000000001</v>
      </c>
      <c r="AF980" s="758">
        <v>112.9</v>
      </c>
      <c r="AG980" s="758">
        <v>1.1200000000000001</v>
      </c>
      <c r="AH980" s="785"/>
    </row>
    <row r="981" spans="1:34" x14ac:dyDescent="0.25">
      <c r="A981" s="782" t="s">
        <v>111</v>
      </c>
      <c r="B981" s="586" t="s">
        <v>136</v>
      </c>
      <c r="C981" s="586" t="s">
        <v>136</v>
      </c>
      <c r="D981" s="1206">
        <v>42226</v>
      </c>
      <c r="E981" s="405" t="s">
        <v>154</v>
      </c>
      <c r="F981" s="1209">
        <v>0.55208333333333337</v>
      </c>
      <c r="G981" s="586" t="s">
        <v>98</v>
      </c>
      <c r="H981" s="586" t="s">
        <v>93</v>
      </c>
      <c r="I981" s="586" t="s">
        <v>93</v>
      </c>
      <c r="J981" s="785"/>
      <c r="K981" s="785"/>
      <c r="L981" s="785"/>
      <c r="M981" s="782"/>
      <c r="N981" s="782"/>
      <c r="O981" s="785"/>
      <c r="P981" s="782"/>
      <c r="Q981" s="782"/>
      <c r="R981" s="782"/>
      <c r="S981" s="785"/>
      <c r="T981" s="758">
        <v>9.9</v>
      </c>
      <c r="U981" s="1217">
        <v>276</v>
      </c>
      <c r="V981" s="782"/>
      <c r="W981" s="782"/>
      <c r="X981" s="758">
        <v>7.83</v>
      </c>
      <c r="Y981" s="785"/>
      <c r="Z981" s="705">
        <v>337</v>
      </c>
      <c r="AA981" s="785"/>
      <c r="AB981" s="785"/>
      <c r="AC981" s="705">
        <v>0</v>
      </c>
      <c r="AD981" s="705">
        <v>10.3</v>
      </c>
      <c r="AE981" s="758">
        <v>21.52</v>
      </c>
      <c r="AF981" s="758">
        <v>112.2</v>
      </c>
      <c r="AG981" s="758">
        <v>1.04</v>
      </c>
      <c r="AH981" s="785"/>
    </row>
    <row r="982" spans="1:34" x14ac:dyDescent="0.25">
      <c r="A982" s="782" t="s">
        <v>111</v>
      </c>
      <c r="B982" s="586" t="s">
        <v>136</v>
      </c>
      <c r="C982" s="586" t="s">
        <v>136</v>
      </c>
      <c r="D982" s="1206">
        <v>42233</v>
      </c>
      <c r="E982" s="405" t="s">
        <v>154</v>
      </c>
      <c r="F982" s="1209">
        <v>0.56319444444444444</v>
      </c>
      <c r="G982" s="586" t="s">
        <v>98</v>
      </c>
      <c r="H982" s="586" t="s">
        <v>93</v>
      </c>
      <c r="I982" s="586" t="s">
        <v>93</v>
      </c>
      <c r="J982" s="785"/>
      <c r="K982" s="785"/>
      <c r="L982" s="785"/>
      <c r="M982" s="785"/>
      <c r="N982" s="785"/>
      <c r="O982" s="785"/>
      <c r="P982" s="785"/>
      <c r="Q982" s="785"/>
      <c r="R982" s="785"/>
      <c r="S982" s="785"/>
      <c r="T982" s="1223"/>
      <c r="U982" s="1217">
        <v>118</v>
      </c>
      <c r="V982" s="782"/>
      <c r="W982" s="785"/>
      <c r="X982" s="1223"/>
      <c r="Y982" s="785"/>
      <c r="Z982" s="1224"/>
      <c r="AA982" s="785"/>
      <c r="AB982" s="785"/>
      <c r="AC982" s="705">
        <v>0</v>
      </c>
      <c r="AD982" s="705">
        <v>7.9</v>
      </c>
      <c r="AE982" s="1223"/>
      <c r="AF982" s="1223"/>
      <c r="AG982" s="758">
        <v>0.89500000000000002</v>
      </c>
      <c r="AH982" s="785"/>
    </row>
    <row r="983" spans="1:34" x14ac:dyDescent="0.25">
      <c r="A983" s="782" t="s">
        <v>111</v>
      </c>
      <c r="B983" s="586" t="s">
        <v>136</v>
      </c>
      <c r="C983" s="586" t="s">
        <v>136</v>
      </c>
      <c r="D983" s="1206">
        <v>42233</v>
      </c>
      <c r="E983" s="405" t="s">
        <v>154</v>
      </c>
      <c r="F983" s="1209">
        <v>0.5625</v>
      </c>
      <c r="G983" s="586" t="s">
        <v>98</v>
      </c>
      <c r="H983" s="586" t="s">
        <v>93</v>
      </c>
      <c r="I983" s="586" t="s">
        <v>93</v>
      </c>
      <c r="J983" s="782"/>
      <c r="K983" s="782"/>
      <c r="L983" s="782"/>
      <c r="M983" s="782"/>
      <c r="N983" s="782"/>
      <c r="O983" s="785"/>
      <c r="P983" s="782"/>
      <c r="Q983" s="782"/>
      <c r="R983" s="782"/>
      <c r="S983" s="785"/>
      <c r="T983" s="758">
        <v>8.91</v>
      </c>
      <c r="U983" s="1217">
        <v>167</v>
      </c>
      <c r="V983" s="782"/>
      <c r="W983" s="782"/>
      <c r="X983" s="758">
        <v>8</v>
      </c>
      <c r="Y983" s="782"/>
      <c r="Z983" s="705">
        <v>344</v>
      </c>
      <c r="AA983" s="782"/>
      <c r="AB983" s="785"/>
      <c r="AC983" s="705">
        <v>0</v>
      </c>
      <c r="AD983" s="705">
        <v>7.9</v>
      </c>
      <c r="AE983" s="758">
        <v>22.87</v>
      </c>
      <c r="AF983" s="758">
        <v>103.7</v>
      </c>
      <c r="AG983" s="758">
        <v>1.1499999999999999</v>
      </c>
      <c r="AH983" s="785"/>
    </row>
    <row r="984" spans="1:34" x14ac:dyDescent="0.25">
      <c r="A984" s="782" t="s">
        <v>111</v>
      </c>
      <c r="B984" s="586" t="s">
        <v>136</v>
      </c>
      <c r="C984" s="586" t="s">
        <v>136</v>
      </c>
      <c r="D984" s="1206">
        <v>42233</v>
      </c>
      <c r="E984" s="405" t="s">
        <v>154</v>
      </c>
      <c r="F984" s="1209">
        <v>0.56388888888888888</v>
      </c>
      <c r="G984" s="586" t="s">
        <v>98</v>
      </c>
      <c r="H984" s="586" t="s">
        <v>93</v>
      </c>
      <c r="I984" s="586" t="s">
        <v>93</v>
      </c>
      <c r="J984" s="785"/>
      <c r="K984" s="785"/>
      <c r="L984" s="785"/>
      <c r="M984" s="785"/>
      <c r="N984" s="785"/>
      <c r="O984" s="785"/>
      <c r="P984" s="785"/>
      <c r="Q984" s="785"/>
      <c r="R984" s="785"/>
      <c r="S984" s="785"/>
      <c r="T984" s="1223"/>
      <c r="U984" s="529">
        <v>0.5</v>
      </c>
      <c r="V984" s="785"/>
      <c r="W984" s="785"/>
      <c r="X984" s="1223"/>
      <c r="Y984" s="785"/>
      <c r="Z984" s="1224"/>
      <c r="AA984" s="785"/>
      <c r="AB984" s="785"/>
      <c r="AC984" s="705">
        <v>0</v>
      </c>
      <c r="AD984" s="705">
        <v>7.9</v>
      </c>
      <c r="AE984" s="1223"/>
      <c r="AF984" s="1223"/>
      <c r="AG984" s="758">
        <v>0.215</v>
      </c>
      <c r="AH984" s="785"/>
    </row>
    <row r="985" spans="1:34" x14ac:dyDescent="0.25">
      <c r="A985" s="782" t="s">
        <v>111</v>
      </c>
      <c r="B985" s="586" t="s">
        <v>136</v>
      </c>
      <c r="C985" s="586" t="s">
        <v>136</v>
      </c>
      <c r="D985" s="1206">
        <v>42240</v>
      </c>
      <c r="E985" s="405" t="s">
        <v>154</v>
      </c>
      <c r="F985" s="1209">
        <v>0.43402777777777779</v>
      </c>
      <c r="G985" s="586" t="s">
        <v>96</v>
      </c>
      <c r="H985" s="586" t="s">
        <v>93</v>
      </c>
      <c r="I985" s="586" t="s">
        <v>93</v>
      </c>
      <c r="J985" s="785"/>
      <c r="K985" s="785"/>
      <c r="L985" s="785"/>
      <c r="M985" s="782"/>
      <c r="N985" s="782"/>
      <c r="O985" s="782"/>
      <c r="P985" s="782"/>
      <c r="Q985" s="782"/>
      <c r="R985" s="782"/>
      <c r="S985" s="785"/>
      <c r="T985" s="758">
        <v>8.17</v>
      </c>
      <c r="U985" s="1217">
        <v>771</v>
      </c>
      <c r="V985" s="782"/>
      <c r="W985" s="782"/>
      <c r="X985" s="758">
        <v>7.91</v>
      </c>
      <c r="Y985" s="785"/>
      <c r="Z985" s="705">
        <v>350</v>
      </c>
      <c r="AA985" s="785"/>
      <c r="AB985" s="785"/>
      <c r="AC985" s="705">
        <v>0</v>
      </c>
      <c r="AD985" s="705">
        <v>10</v>
      </c>
      <c r="AE985" s="758">
        <v>19.66</v>
      </c>
      <c r="AF985" s="758">
        <v>89.4</v>
      </c>
      <c r="AG985" s="758">
        <v>0.95</v>
      </c>
      <c r="AH985" s="785"/>
    </row>
    <row r="986" spans="1:34" x14ac:dyDescent="0.25">
      <c r="A986" s="782" t="s">
        <v>111</v>
      </c>
      <c r="B986" s="586" t="s">
        <v>136</v>
      </c>
      <c r="C986" s="586" t="s">
        <v>136</v>
      </c>
      <c r="D986" s="1206">
        <v>42240</v>
      </c>
      <c r="E986" s="405" t="s">
        <v>154</v>
      </c>
      <c r="F986" s="1209">
        <v>0.43472222222222223</v>
      </c>
      <c r="G986" s="586" t="s">
        <v>96</v>
      </c>
      <c r="H986" s="586" t="s">
        <v>93</v>
      </c>
      <c r="I986" s="586" t="s">
        <v>93</v>
      </c>
      <c r="J986" s="785"/>
      <c r="K986" s="785"/>
      <c r="L986" s="785"/>
      <c r="M986" s="782"/>
      <c r="N986" s="782"/>
      <c r="O986" s="782"/>
      <c r="P986" s="782"/>
      <c r="Q986" s="782"/>
      <c r="R986" s="782"/>
      <c r="S986" s="785"/>
      <c r="T986" s="1223"/>
      <c r="U986" s="1217">
        <v>1204</v>
      </c>
      <c r="V986" s="785"/>
      <c r="W986" s="785"/>
      <c r="X986" s="1223"/>
      <c r="Y986" s="785"/>
      <c r="Z986" s="1224"/>
      <c r="AA986" s="785"/>
      <c r="AB986" s="785"/>
      <c r="AC986" s="1224"/>
      <c r="AD986" s="1224"/>
      <c r="AE986" s="1223"/>
      <c r="AF986" s="1223"/>
      <c r="AG986" s="758">
        <v>1.03</v>
      </c>
      <c r="AH986" s="785"/>
    </row>
    <row r="987" spans="1:34" x14ac:dyDescent="0.25">
      <c r="A987" s="782" t="s">
        <v>111</v>
      </c>
      <c r="B987" s="586" t="s">
        <v>136</v>
      </c>
      <c r="C987" s="586" t="s">
        <v>136</v>
      </c>
      <c r="D987" s="1206">
        <v>42240</v>
      </c>
      <c r="E987" s="405" t="s">
        <v>154</v>
      </c>
      <c r="F987" s="1209">
        <v>0.43541666666666667</v>
      </c>
      <c r="G987" s="586" t="s">
        <v>96</v>
      </c>
      <c r="H987" s="586" t="s">
        <v>93</v>
      </c>
      <c r="I987" s="586" t="s">
        <v>93</v>
      </c>
      <c r="J987" s="785"/>
      <c r="K987" s="785"/>
      <c r="L987" s="785"/>
      <c r="M987" s="782"/>
      <c r="N987" s="782"/>
      <c r="O987" s="782"/>
      <c r="P987" s="782"/>
      <c r="Q987" s="782"/>
      <c r="R987" s="782"/>
      <c r="S987" s="785"/>
      <c r="T987" s="1223"/>
      <c r="U987" s="529">
        <v>0.5</v>
      </c>
      <c r="V987" s="782"/>
      <c r="W987" s="782"/>
      <c r="X987" s="1223"/>
      <c r="Y987" s="785"/>
      <c r="Z987" s="1224"/>
      <c r="AA987" s="785"/>
      <c r="AB987" s="785"/>
      <c r="AC987" s="705">
        <v>0</v>
      </c>
      <c r="AD987" s="1224"/>
      <c r="AE987" s="1223"/>
      <c r="AF987" s="1223"/>
      <c r="AG987" s="758">
        <v>0.4</v>
      </c>
      <c r="AH987" s="785"/>
    </row>
    <row r="988" spans="1:34" x14ac:dyDescent="0.25">
      <c r="A988" s="782" t="s">
        <v>111</v>
      </c>
      <c r="B988" s="586" t="s">
        <v>136</v>
      </c>
      <c r="C988" s="586" t="s">
        <v>136</v>
      </c>
      <c r="D988" s="1206">
        <v>42242</v>
      </c>
      <c r="E988" s="405" t="s">
        <v>154</v>
      </c>
      <c r="F988" s="1209">
        <v>0.5</v>
      </c>
      <c r="G988" s="586" t="s">
        <v>98</v>
      </c>
      <c r="H988" s="586" t="s">
        <v>93</v>
      </c>
      <c r="I988" s="586" t="s">
        <v>93</v>
      </c>
      <c r="J988" s="785"/>
      <c r="K988" s="785"/>
      <c r="L988" s="785"/>
      <c r="M988" s="782"/>
      <c r="N988" s="782"/>
      <c r="O988" s="782"/>
      <c r="P988" s="782"/>
      <c r="Q988" s="782"/>
      <c r="R988" s="782"/>
      <c r="S988" s="785"/>
      <c r="T988" s="758">
        <v>8.8800000000000008</v>
      </c>
      <c r="U988" s="1217">
        <v>248</v>
      </c>
      <c r="V988" s="782"/>
      <c r="W988" s="782"/>
      <c r="X988" s="758">
        <v>7.88</v>
      </c>
      <c r="Y988" s="782"/>
      <c r="Z988" s="705">
        <v>340</v>
      </c>
      <c r="AA988" s="782"/>
      <c r="AB988" s="785"/>
      <c r="AC988" s="705">
        <v>0</v>
      </c>
      <c r="AD988" s="705">
        <v>6.8</v>
      </c>
      <c r="AE988" s="758">
        <v>19.170000000000002</v>
      </c>
      <c r="AF988" s="758">
        <v>96.1</v>
      </c>
      <c r="AG988" s="758">
        <v>0.96499999999999997</v>
      </c>
      <c r="AH988" s="785"/>
    </row>
    <row r="989" spans="1:34" x14ac:dyDescent="0.25">
      <c r="A989" s="782" t="s">
        <v>111</v>
      </c>
      <c r="B989" s="786" t="s">
        <v>113</v>
      </c>
      <c r="C989" s="786" t="s">
        <v>113</v>
      </c>
      <c r="D989" s="787">
        <v>41750</v>
      </c>
      <c r="E989" s="405" t="s">
        <v>154</v>
      </c>
      <c r="F989" s="788">
        <v>0.56666666666666665</v>
      </c>
      <c r="G989" s="786" t="s">
        <v>96</v>
      </c>
      <c r="H989" s="786" t="s">
        <v>93</v>
      </c>
      <c r="I989" s="783" t="s">
        <v>93</v>
      </c>
      <c r="J989" s="786"/>
      <c r="K989" s="786"/>
      <c r="L989" s="786"/>
      <c r="M989" s="782"/>
      <c r="N989" s="782"/>
      <c r="O989" s="782"/>
      <c r="P989" s="782"/>
      <c r="Q989" s="782"/>
      <c r="R989" s="782"/>
      <c r="S989" s="785"/>
      <c r="T989" s="789">
        <v>11.65</v>
      </c>
      <c r="U989" s="790">
        <v>24</v>
      </c>
      <c r="V989" s="782"/>
      <c r="W989" s="782"/>
      <c r="X989" s="789">
        <v>8.11</v>
      </c>
      <c r="Y989" s="782"/>
      <c r="Z989" s="786">
        <v>144</v>
      </c>
      <c r="AA989" s="782"/>
      <c r="AB989" s="786">
        <v>24.3</v>
      </c>
      <c r="AC989" s="786">
        <v>0.1</v>
      </c>
      <c r="AD989" s="793"/>
      <c r="AE989" s="789">
        <v>15.61</v>
      </c>
      <c r="AF989" s="789">
        <v>116.1</v>
      </c>
      <c r="AG989" s="789">
        <v>2.9</v>
      </c>
      <c r="AH989" s="793"/>
    </row>
    <row r="990" spans="1:34" x14ac:dyDescent="0.25">
      <c r="A990" s="782" t="s">
        <v>111</v>
      </c>
      <c r="B990" s="786" t="s">
        <v>113</v>
      </c>
      <c r="C990" s="786" t="s">
        <v>113</v>
      </c>
      <c r="D990" s="787">
        <v>41914</v>
      </c>
      <c r="E990" s="405" t="s">
        <v>154</v>
      </c>
      <c r="F990" s="788">
        <v>0.45</v>
      </c>
      <c r="G990" s="791" t="s">
        <v>96</v>
      </c>
      <c r="H990" s="786" t="s">
        <v>93</v>
      </c>
      <c r="I990" s="783" t="s">
        <v>93</v>
      </c>
      <c r="J990" s="786"/>
      <c r="K990" s="786"/>
      <c r="L990" s="786"/>
      <c r="M990" s="782"/>
      <c r="N990" s="782"/>
      <c r="O990" s="782"/>
      <c r="P990" s="782"/>
      <c r="Q990" s="782"/>
      <c r="R990" s="782"/>
      <c r="S990" s="785"/>
      <c r="T990" s="789">
        <v>7.94</v>
      </c>
      <c r="U990" s="790">
        <v>36</v>
      </c>
      <c r="V990" s="782"/>
      <c r="W990" s="782"/>
      <c r="X990" s="789">
        <v>7.66</v>
      </c>
      <c r="Y990" s="782"/>
      <c r="Z990" s="786">
        <v>220</v>
      </c>
      <c r="AA990" s="782"/>
      <c r="AB990" s="782"/>
      <c r="AC990" s="782"/>
      <c r="AD990" s="782"/>
      <c r="AE990" s="789">
        <v>22.6</v>
      </c>
      <c r="AF990" s="789">
        <v>91.8</v>
      </c>
      <c r="AG990" s="789">
        <v>1.01</v>
      </c>
      <c r="AH990" s="782"/>
    </row>
    <row r="991" spans="1:34" x14ac:dyDescent="0.25">
      <c r="A991" s="782" t="s">
        <v>111</v>
      </c>
      <c r="B991" s="786" t="s">
        <v>113</v>
      </c>
      <c r="C991" s="786" t="s">
        <v>113</v>
      </c>
      <c r="D991" s="787">
        <v>41921</v>
      </c>
      <c r="E991" s="405" t="s">
        <v>154</v>
      </c>
      <c r="F991" s="788">
        <v>0.47083333333333333</v>
      </c>
      <c r="G991" s="786" t="s">
        <v>96</v>
      </c>
      <c r="H991" s="786" t="s">
        <v>93</v>
      </c>
      <c r="I991" s="783" t="s">
        <v>93</v>
      </c>
      <c r="J991" s="786"/>
      <c r="K991" s="786"/>
      <c r="L991" s="786"/>
      <c r="M991" s="782"/>
      <c r="N991" s="782"/>
      <c r="O991" s="782"/>
      <c r="P991" s="782"/>
      <c r="Q991" s="782"/>
      <c r="R991" s="782"/>
      <c r="S991" s="785"/>
      <c r="T991" s="789">
        <v>9</v>
      </c>
      <c r="U991" s="790">
        <v>53</v>
      </c>
      <c r="V991" s="782"/>
      <c r="W991" s="782"/>
      <c r="X991" s="789">
        <v>7.63</v>
      </c>
      <c r="Y991" s="782"/>
      <c r="Z991" s="786">
        <v>220</v>
      </c>
      <c r="AA991" s="782"/>
      <c r="AB991" s="782"/>
      <c r="AC991" s="782"/>
      <c r="AD991" s="782"/>
      <c r="AE991" s="789">
        <v>20.010000000000002</v>
      </c>
      <c r="AF991" s="789">
        <v>99.1</v>
      </c>
      <c r="AG991" s="789">
        <v>0.9</v>
      </c>
      <c r="AH991" s="782"/>
    </row>
    <row r="992" spans="1:34" x14ac:dyDescent="0.25">
      <c r="A992" s="782" t="s">
        <v>111</v>
      </c>
      <c r="B992" s="786" t="s">
        <v>113</v>
      </c>
      <c r="C992" s="786" t="s">
        <v>113</v>
      </c>
      <c r="D992" s="787">
        <v>41927</v>
      </c>
      <c r="E992" s="405" t="s">
        <v>154</v>
      </c>
      <c r="F992" s="788">
        <v>0.48055555555555557</v>
      </c>
      <c r="G992" s="786" t="s">
        <v>96</v>
      </c>
      <c r="H992" s="786" t="s">
        <v>100</v>
      </c>
      <c r="I992" s="783" t="s">
        <v>93</v>
      </c>
      <c r="J992" s="786"/>
      <c r="K992" s="786"/>
      <c r="L992" s="786"/>
      <c r="M992" s="782"/>
      <c r="N992" s="782"/>
      <c r="O992" s="782"/>
      <c r="P992" s="782"/>
      <c r="Q992" s="782"/>
      <c r="R992" s="782"/>
      <c r="S992" s="785"/>
      <c r="T992" s="789">
        <v>9.1199999999999992</v>
      </c>
      <c r="U992" s="790">
        <v>365</v>
      </c>
      <c r="V992" s="782"/>
      <c r="W992" s="782"/>
      <c r="X992" s="789">
        <v>7.69</v>
      </c>
      <c r="Y992" s="782"/>
      <c r="Z992" s="786">
        <v>151</v>
      </c>
      <c r="AA992" s="782"/>
      <c r="AB992" s="782"/>
      <c r="AC992" s="782"/>
      <c r="AD992" s="782"/>
      <c r="AE992" s="789">
        <v>15.33</v>
      </c>
      <c r="AF992" s="789">
        <v>91.2</v>
      </c>
      <c r="AG992" s="789">
        <v>13</v>
      </c>
      <c r="AH992" s="782"/>
    </row>
    <row r="993" spans="1:34" x14ac:dyDescent="0.25">
      <c r="A993" s="782" t="s">
        <v>111</v>
      </c>
      <c r="B993" s="786" t="s">
        <v>113</v>
      </c>
      <c r="C993" s="786" t="s">
        <v>113</v>
      </c>
      <c r="D993" s="787">
        <v>41934</v>
      </c>
      <c r="E993" s="405" t="s">
        <v>154</v>
      </c>
      <c r="F993" s="788">
        <v>0.48819444444444443</v>
      </c>
      <c r="G993" s="786" t="s">
        <v>98</v>
      </c>
      <c r="H993" s="786" t="s">
        <v>93</v>
      </c>
      <c r="I993" s="783" t="s">
        <v>93</v>
      </c>
      <c r="J993" s="786"/>
      <c r="K993" s="786"/>
      <c r="L993" s="786"/>
      <c r="M993" s="782"/>
      <c r="N993" s="782"/>
      <c r="O993" s="782"/>
      <c r="P993" s="782"/>
      <c r="Q993" s="782"/>
      <c r="R993" s="782"/>
      <c r="S993" s="785"/>
      <c r="T993" s="789">
        <v>9.7100000000000009</v>
      </c>
      <c r="U993" s="790">
        <v>79</v>
      </c>
      <c r="V993" s="782"/>
      <c r="W993" s="782"/>
      <c r="X993" s="789">
        <v>7.87</v>
      </c>
      <c r="Y993" s="782"/>
      <c r="Z993" s="786">
        <v>196</v>
      </c>
      <c r="AA993" s="782"/>
      <c r="AB993" s="782"/>
      <c r="AC993" s="782"/>
      <c r="AD993" s="782"/>
      <c r="AE993" s="789">
        <v>16.2</v>
      </c>
      <c r="AF993" s="789">
        <v>98.9</v>
      </c>
      <c r="AG993" s="789">
        <v>1.73</v>
      </c>
      <c r="AH993" s="782"/>
    </row>
    <row r="994" spans="1:34" x14ac:dyDescent="0.25">
      <c r="A994" s="782" t="s">
        <v>111</v>
      </c>
      <c r="B994" s="786" t="s">
        <v>113</v>
      </c>
      <c r="C994" s="786" t="s">
        <v>113</v>
      </c>
      <c r="D994" s="787">
        <v>41941</v>
      </c>
      <c r="E994" s="405" t="s">
        <v>154</v>
      </c>
      <c r="F994" s="788">
        <v>0.46944444444444444</v>
      </c>
      <c r="G994" s="786" t="s">
        <v>96</v>
      </c>
      <c r="H994" s="786" t="s">
        <v>93</v>
      </c>
      <c r="I994" s="783" t="s">
        <v>93</v>
      </c>
      <c r="J994" s="786"/>
      <c r="K994" s="786"/>
      <c r="L994" s="786"/>
      <c r="M994" s="782"/>
      <c r="N994" s="782"/>
      <c r="O994" s="782"/>
      <c r="P994" s="782"/>
      <c r="Q994" s="782"/>
      <c r="R994" s="782"/>
      <c r="S994" s="785"/>
      <c r="T994" s="789">
        <v>10.18</v>
      </c>
      <c r="U994" s="790">
        <v>32</v>
      </c>
      <c r="V994" s="782"/>
      <c r="W994" s="782"/>
      <c r="X994" s="789">
        <v>7.79</v>
      </c>
      <c r="Y994" s="782"/>
      <c r="Z994" s="786">
        <v>228</v>
      </c>
      <c r="AA994" s="782"/>
      <c r="AB994" s="782"/>
      <c r="AC994" s="782"/>
      <c r="AD994" s="782"/>
      <c r="AE994" s="789">
        <v>16.12</v>
      </c>
      <c r="AF994" s="789">
        <v>103.5</v>
      </c>
      <c r="AG994" s="789">
        <v>1.55</v>
      </c>
      <c r="AH994" s="782"/>
    </row>
    <row r="995" spans="1:34" x14ac:dyDescent="0.25">
      <c r="A995" s="782" t="s">
        <v>111</v>
      </c>
      <c r="B995" s="786" t="s">
        <v>113</v>
      </c>
      <c r="C995" s="786" t="s">
        <v>113</v>
      </c>
      <c r="D995" s="787">
        <v>41948</v>
      </c>
      <c r="E995" s="405" t="s">
        <v>154</v>
      </c>
      <c r="F995" s="788">
        <v>0.44791666666666669</v>
      </c>
      <c r="G995" s="786" t="s">
        <v>98</v>
      </c>
      <c r="H995" s="786" t="s">
        <v>103</v>
      </c>
      <c r="I995" s="783" t="s">
        <v>137</v>
      </c>
      <c r="J995" s="786"/>
      <c r="K995" s="786"/>
      <c r="L995" s="786"/>
      <c r="M995" s="782"/>
      <c r="N995" s="782"/>
      <c r="O995" s="782"/>
      <c r="P995" s="782"/>
      <c r="Q995" s="782"/>
      <c r="R995" s="782"/>
      <c r="S995" s="785"/>
      <c r="T995" s="789">
        <v>12.36</v>
      </c>
      <c r="U995" s="790">
        <v>104</v>
      </c>
      <c r="V995" s="782"/>
      <c r="W995" s="782"/>
      <c r="X995" s="789">
        <v>7.8</v>
      </c>
      <c r="Y995" s="782"/>
      <c r="Z995" s="786">
        <v>236</v>
      </c>
      <c r="AA995" s="782"/>
      <c r="AB995" s="782"/>
      <c r="AC995" s="782"/>
      <c r="AD995" s="782"/>
      <c r="AE995" s="789">
        <v>13.17</v>
      </c>
      <c r="AF995" s="789">
        <v>118.5</v>
      </c>
      <c r="AG995" s="789">
        <v>1.36</v>
      </c>
      <c r="AH995" s="782"/>
    </row>
    <row r="996" spans="1:34" x14ac:dyDescent="0.25">
      <c r="A996" s="782" t="s">
        <v>111</v>
      </c>
      <c r="B996" s="786" t="s">
        <v>113</v>
      </c>
      <c r="C996" s="786" t="s">
        <v>113</v>
      </c>
      <c r="D996" s="787">
        <v>41955</v>
      </c>
      <c r="E996" s="405" t="s">
        <v>154</v>
      </c>
      <c r="F996" s="788">
        <v>0.43125000000000002</v>
      </c>
      <c r="G996" s="786" t="s">
        <v>96</v>
      </c>
      <c r="H996" s="786" t="s">
        <v>93</v>
      </c>
      <c r="I996" s="783" t="s">
        <v>93</v>
      </c>
      <c r="J996" s="786"/>
      <c r="K996" s="786"/>
      <c r="L996" s="786"/>
      <c r="M996" s="782"/>
      <c r="N996" s="782"/>
      <c r="O996" s="782"/>
      <c r="P996" s="782"/>
      <c r="Q996" s="782"/>
      <c r="R996" s="782"/>
      <c r="S996" s="785"/>
      <c r="T996" s="792"/>
      <c r="U996" s="790">
        <v>33</v>
      </c>
      <c r="V996" s="782"/>
      <c r="W996" s="924"/>
      <c r="X996" s="939">
        <v>7.87</v>
      </c>
      <c r="Y996" s="924"/>
      <c r="Z996" s="906">
        <v>231</v>
      </c>
      <c r="AA996" s="924"/>
      <c r="AB996" s="782"/>
      <c r="AC996" s="782"/>
      <c r="AD996" s="782"/>
      <c r="AE996" s="789">
        <v>8.64</v>
      </c>
      <c r="AF996" s="792"/>
      <c r="AG996" s="789">
        <v>1.05</v>
      </c>
      <c r="AH996" s="782"/>
    </row>
    <row r="997" spans="1:34" x14ac:dyDescent="0.25">
      <c r="A997" s="782" t="s">
        <v>111</v>
      </c>
      <c r="B997" s="786" t="s">
        <v>113</v>
      </c>
      <c r="C997" s="786" t="s">
        <v>113</v>
      </c>
      <c r="D997" s="787">
        <v>41960</v>
      </c>
      <c r="E997" s="405" t="s">
        <v>154</v>
      </c>
      <c r="F997" s="788">
        <v>0.38750000000000001</v>
      </c>
      <c r="G997" s="786" t="s">
        <v>96</v>
      </c>
      <c r="H997" s="786" t="s">
        <v>93</v>
      </c>
      <c r="I997" s="783" t="s">
        <v>93</v>
      </c>
      <c r="J997" s="786"/>
      <c r="K997" s="786"/>
      <c r="L997" s="786"/>
      <c r="M997" s="782"/>
      <c r="N997" s="782"/>
      <c r="O997" s="782"/>
      <c r="P997" s="782"/>
      <c r="Q997" s="782"/>
      <c r="R997" s="782"/>
      <c r="S997" s="785"/>
      <c r="T997" s="789">
        <v>11.57</v>
      </c>
      <c r="U997" s="790">
        <v>43</v>
      </c>
      <c r="V997" s="782"/>
      <c r="W997" s="924"/>
      <c r="X997" s="939">
        <v>8.1199999999999992</v>
      </c>
      <c r="Y997" s="924"/>
      <c r="Z997" s="906">
        <v>238</v>
      </c>
      <c r="AA997" s="924"/>
      <c r="AB997" s="782"/>
      <c r="AC997" s="782"/>
      <c r="AD997" s="782"/>
      <c r="AE997" s="789">
        <v>4.0599999999999996</v>
      </c>
      <c r="AF997" s="789">
        <v>88.5</v>
      </c>
      <c r="AG997" s="789">
        <v>0.72</v>
      </c>
      <c r="AH997" s="782"/>
    </row>
    <row r="998" spans="1:34" x14ac:dyDescent="0.25">
      <c r="A998" s="782" t="s">
        <v>111</v>
      </c>
      <c r="B998" s="786" t="s">
        <v>113</v>
      </c>
      <c r="C998" s="786" t="s">
        <v>113</v>
      </c>
      <c r="D998" s="787">
        <v>41962</v>
      </c>
      <c r="E998" s="405" t="s">
        <v>154</v>
      </c>
      <c r="F998" s="788">
        <v>0.42777777777777776</v>
      </c>
      <c r="G998" s="786" t="s">
        <v>98</v>
      </c>
      <c r="H998" s="786" t="s">
        <v>93</v>
      </c>
      <c r="I998" s="783" t="s">
        <v>93</v>
      </c>
      <c r="J998" s="786"/>
      <c r="K998" s="786"/>
      <c r="L998" s="786"/>
      <c r="M998" s="782"/>
      <c r="N998" s="782"/>
      <c r="O998" s="782"/>
      <c r="P998" s="782"/>
      <c r="Q998" s="782"/>
      <c r="R998" s="782"/>
      <c r="S998" s="785"/>
      <c r="T998" s="789">
        <v>13.05</v>
      </c>
      <c r="U998" s="790">
        <v>33</v>
      </c>
      <c r="V998" s="782"/>
      <c r="W998" s="924"/>
      <c r="X998" s="939">
        <v>7.76</v>
      </c>
      <c r="Y998" s="924"/>
      <c r="Z998" s="906">
        <v>239</v>
      </c>
      <c r="AA998" s="924"/>
      <c r="AB998" s="782"/>
      <c r="AC998" s="782"/>
      <c r="AD998" s="782"/>
      <c r="AE998" s="789">
        <v>4.0599999999999996</v>
      </c>
      <c r="AF998" s="789">
        <v>99.8</v>
      </c>
      <c r="AG998" s="789">
        <v>0.80100000000000005</v>
      </c>
      <c r="AH998" s="782"/>
    </row>
    <row r="999" spans="1:34" x14ac:dyDescent="0.25">
      <c r="A999" s="782" t="s">
        <v>111</v>
      </c>
      <c r="B999" s="786" t="s">
        <v>113</v>
      </c>
      <c r="C999" s="786" t="s">
        <v>113</v>
      </c>
      <c r="D999" s="787">
        <v>41967</v>
      </c>
      <c r="E999" s="405" t="s">
        <v>154</v>
      </c>
      <c r="F999" s="788">
        <v>0.45208333333333334</v>
      </c>
      <c r="G999" s="786" t="s">
        <v>98</v>
      </c>
      <c r="H999" s="786" t="s">
        <v>93</v>
      </c>
      <c r="I999" s="783" t="s">
        <v>93</v>
      </c>
      <c r="J999" s="786"/>
      <c r="K999" s="786"/>
      <c r="L999" s="786"/>
      <c r="M999" s="782"/>
      <c r="N999" s="782"/>
      <c r="O999" s="782"/>
      <c r="P999" s="782"/>
      <c r="Q999" s="782"/>
      <c r="R999" s="782"/>
      <c r="S999" s="785"/>
      <c r="T999" s="789">
        <v>11.02</v>
      </c>
      <c r="U999" s="790">
        <v>53</v>
      </c>
      <c r="V999" s="782"/>
      <c r="W999" s="924"/>
      <c r="X999" s="939">
        <v>7.79</v>
      </c>
      <c r="Y999" s="924"/>
      <c r="Z999" s="906">
        <v>293</v>
      </c>
      <c r="AA999" s="782"/>
      <c r="AB999" s="782"/>
      <c r="AC999" s="782"/>
      <c r="AD999" s="782"/>
      <c r="AE999" s="789">
        <v>9.14</v>
      </c>
      <c r="AF999" s="789">
        <v>95.7</v>
      </c>
      <c r="AG999" s="789">
        <v>1.08</v>
      </c>
      <c r="AH999" s="782"/>
    </row>
    <row r="1000" spans="1:34" x14ac:dyDescent="0.25">
      <c r="A1000" s="782" t="s">
        <v>111</v>
      </c>
      <c r="B1000" s="782" t="s">
        <v>113</v>
      </c>
      <c r="C1000" s="782" t="s">
        <v>113</v>
      </c>
      <c r="D1000" s="787">
        <v>42037</v>
      </c>
      <c r="E1000" s="405" t="s">
        <v>154</v>
      </c>
      <c r="F1000" s="788">
        <v>0.49791666666666667</v>
      </c>
      <c r="G1000" s="786" t="s">
        <v>96</v>
      </c>
      <c r="H1000" s="786" t="s">
        <v>93</v>
      </c>
      <c r="I1000" s="783" t="s">
        <v>93</v>
      </c>
      <c r="J1000" s="786"/>
      <c r="K1000" s="786"/>
      <c r="L1000" s="786"/>
      <c r="M1000" s="782"/>
      <c r="N1000" s="782"/>
      <c r="O1000" s="782"/>
      <c r="P1000" s="782"/>
      <c r="Q1000" s="782"/>
      <c r="R1000" s="782"/>
      <c r="S1000" s="785"/>
      <c r="T1000" s="789">
        <v>13.36</v>
      </c>
      <c r="U1000" s="790">
        <v>36</v>
      </c>
      <c r="V1000" s="782"/>
      <c r="W1000" s="924"/>
      <c r="X1000" s="939">
        <v>7.6</v>
      </c>
      <c r="Y1000" s="924"/>
      <c r="Z1000" s="906">
        <v>179</v>
      </c>
      <c r="AA1000" s="924"/>
      <c r="AB1000" s="786">
        <v>-2.4</v>
      </c>
      <c r="AC1000" s="786">
        <v>0</v>
      </c>
      <c r="AD1000" s="793"/>
      <c r="AE1000" s="789">
        <v>5.12</v>
      </c>
      <c r="AF1000" s="789">
        <v>105</v>
      </c>
      <c r="AG1000" s="789">
        <v>1.05</v>
      </c>
      <c r="AH1000" s="782"/>
    </row>
    <row r="1001" spans="1:34" x14ac:dyDescent="0.25">
      <c r="A1001" s="782" t="s">
        <v>111</v>
      </c>
      <c r="B1001" s="782" t="s">
        <v>113</v>
      </c>
      <c r="C1001" s="782" t="s">
        <v>113</v>
      </c>
      <c r="D1001" s="787">
        <v>42046</v>
      </c>
      <c r="E1001" s="405" t="s">
        <v>154</v>
      </c>
      <c r="F1001" s="788">
        <v>0.45694444444444443</v>
      </c>
      <c r="G1001" s="786" t="s">
        <v>98</v>
      </c>
      <c r="H1001" s="786" t="s">
        <v>93</v>
      </c>
      <c r="I1001" s="783" t="s">
        <v>93</v>
      </c>
      <c r="J1001" s="786"/>
      <c r="K1001" s="786"/>
      <c r="L1001" s="786"/>
      <c r="M1001" s="782"/>
      <c r="N1001" s="782"/>
      <c r="O1001" s="782"/>
      <c r="P1001" s="782"/>
      <c r="Q1001" s="782"/>
      <c r="R1001" s="782"/>
      <c r="S1001" s="785"/>
      <c r="T1001" s="789">
        <v>11.82</v>
      </c>
      <c r="U1001" s="790">
        <v>41</v>
      </c>
      <c r="V1001" s="782"/>
      <c r="W1001" s="924"/>
      <c r="X1001" s="939">
        <v>7.72</v>
      </c>
      <c r="Y1001" s="924"/>
      <c r="Z1001" s="906">
        <v>64</v>
      </c>
      <c r="AA1001" s="924"/>
      <c r="AB1001" s="786">
        <v>-2.4</v>
      </c>
      <c r="AC1001" s="786">
        <v>0</v>
      </c>
      <c r="AD1001" s="786">
        <v>33</v>
      </c>
      <c r="AE1001" s="789">
        <v>8.15</v>
      </c>
      <c r="AF1001" s="789">
        <v>100.2</v>
      </c>
      <c r="AG1001" s="789">
        <v>0.89300000000000002</v>
      </c>
      <c r="AH1001" s="782"/>
    </row>
    <row r="1002" spans="1:34" x14ac:dyDescent="0.25">
      <c r="A1002" s="782" t="s">
        <v>111</v>
      </c>
      <c r="B1002" s="782" t="s">
        <v>113</v>
      </c>
      <c r="C1002" s="782" t="s">
        <v>113</v>
      </c>
      <c r="D1002" s="787">
        <v>42053</v>
      </c>
      <c r="E1002" s="405" t="s">
        <v>154</v>
      </c>
      <c r="F1002" s="788">
        <v>0.51736111111111116</v>
      </c>
      <c r="G1002" s="786" t="s">
        <v>96</v>
      </c>
      <c r="H1002" s="786" t="s">
        <v>93</v>
      </c>
      <c r="I1002" s="783" t="s">
        <v>93</v>
      </c>
      <c r="J1002" s="786"/>
      <c r="K1002" s="786"/>
      <c r="L1002" s="786"/>
      <c r="M1002" s="782"/>
      <c r="N1002" s="782"/>
      <c r="O1002" s="782"/>
      <c r="P1002" s="782"/>
      <c r="Q1002" s="782"/>
      <c r="R1002" s="782"/>
      <c r="S1002" s="785"/>
      <c r="T1002" s="789">
        <v>12.93</v>
      </c>
      <c r="U1002" s="790">
        <v>5</v>
      </c>
      <c r="V1002" s="782"/>
      <c r="W1002" s="924"/>
      <c r="X1002" s="939">
        <v>8.0500000000000007</v>
      </c>
      <c r="Y1002" s="924"/>
      <c r="Z1002" s="906">
        <v>170</v>
      </c>
      <c r="AA1002" s="924"/>
      <c r="AB1002" s="786">
        <v>-2.4</v>
      </c>
      <c r="AC1002" s="786">
        <v>0</v>
      </c>
      <c r="AD1002" s="786">
        <v>40</v>
      </c>
      <c r="AE1002" s="789">
        <v>2.91</v>
      </c>
      <c r="AF1002" s="789">
        <v>96.5</v>
      </c>
      <c r="AG1002" s="789">
        <v>1.06</v>
      </c>
      <c r="AH1002" s="782"/>
    </row>
    <row r="1003" spans="1:34" x14ac:dyDescent="0.25">
      <c r="A1003" s="782" t="s">
        <v>111</v>
      </c>
      <c r="B1003" s="782" t="s">
        <v>113</v>
      </c>
      <c r="C1003" s="782" t="s">
        <v>113</v>
      </c>
      <c r="D1003" s="787">
        <v>42054</v>
      </c>
      <c r="E1003" s="405" t="s">
        <v>154</v>
      </c>
      <c r="F1003" s="788">
        <v>0.46180555555555558</v>
      </c>
      <c r="G1003" s="786" t="s">
        <v>98</v>
      </c>
      <c r="H1003" s="786" t="s">
        <v>93</v>
      </c>
      <c r="I1003" s="783" t="s">
        <v>93</v>
      </c>
      <c r="J1003" s="786"/>
      <c r="K1003" s="786"/>
      <c r="L1003" s="786"/>
      <c r="M1003" s="782"/>
      <c r="N1003" s="782"/>
      <c r="O1003" s="782"/>
      <c r="P1003" s="782"/>
      <c r="Q1003" s="782"/>
      <c r="R1003" s="782"/>
      <c r="S1003" s="785"/>
      <c r="T1003" s="789">
        <v>12.98</v>
      </c>
      <c r="U1003" s="790">
        <v>10</v>
      </c>
      <c r="V1003" s="782"/>
      <c r="W1003" s="782"/>
      <c r="X1003" s="939">
        <v>7.69</v>
      </c>
      <c r="Y1003" s="924"/>
      <c r="Z1003" s="906">
        <v>188</v>
      </c>
      <c r="AA1003" s="924"/>
      <c r="AB1003" s="786">
        <v>-2.4</v>
      </c>
      <c r="AC1003" s="786">
        <v>0</v>
      </c>
      <c r="AD1003" s="786">
        <v>28.6</v>
      </c>
      <c r="AE1003" s="789">
        <v>2.4300000000000002</v>
      </c>
      <c r="AF1003" s="789">
        <v>95</v>
      </c>
      <c r="AG1003" s="789">
        <v>0.64</v>
      </c>
      <c r="AH1003" s="782"/>
    </row>
    <row r="1004" spans="1:34" x14ac:dyDescent="0.25">
      <c r="A1004" s="782" t="s">
        <v>111</v>
      </c>
      <c r="B1004" s="782" t="s">
        <v>113</v>
      </c>
      <c r="C1004" s="782" t="s">
        <v>113</v>
      </c>
      <c r="D1004" s="787">
        <v>42060</v>
      </c>
      <c r="E1004" s="405" t="s">
        <v>154</v>
      </c>
      <c r="F1004" s="788">
        <v>0.46666666666666667</v>
      </c>
      <c r="G1004" s="786" t="s">
        <v>98</v>
      </c>
      <c r="H1004" s="786" t="s">
        <v>93</v>
      </c>
      <c r="I1004" s="783" t="s">
        <v>93</v>
      </c>
      <c r="J1004" s="786"/>
      <c r="K1004" s="786"/>
      <c r="L1004" s="786"/>
      <c r="M1004" s="924"/>
      <c r="N1004" s="924"/>
      <c r="O1004" s="924"/>
      <c r="P1004" s="924"/>
      <c r="Q1004" s="924"/>
      <c r="R1004" s="924"/>
      <c r="S1004" s="785"/>
      <c r="T1004" s="939">
        <v>12.97</v>
      </c>
      <c r="U1004" s="809">
        <v>17</v>
      </c>
      <c r="V1004" s="924"/>
      <c r="W1004" s="924"/>
      <c r="X1004" s="939">
        <v>7.17</v>
      </c>
      <c r="Y1004" s="924"/>
      <c r="Z1004" s="906">
        <v>146</v>
      </c>
      <c r="AA1004" s="924"/>
      <c r="AB1004" s="786">
        <v>-2.4</v>
      </c>
      <c r="AC1004" s="786">
        <v>0</v>
      </c>
      <c r="AD1004" s="786">
        <v>166.7</v>
      </c>
      <c r="AE1004" s="789">
        <v>5.05</v>
      </c>
      <c r="AF1004" s="789">
        <v>101.8</v>
      </c>
      <c r="AG1004" s="789">
        <v>6.26</v>
      </c>
      <c r="AH1004" s="782"/>
    </row>
    <row r="1005" spans="1:34" x14ac:dyDescent="0.25">
      <c r="A1005" s="782" t="s">
        <v>111</v>
      </c>
      <c r="B1005" s="586" t="s">
        <v>113</v>
      </c>
      <c r="C1005" s="586" t="s">
        <v>113</v>
      </c>
      <c r="D1005" s="1206">
        <v>42065</v>
      </c>
      <c r="E1005" s="405" t="s">
        <v>154</v>
      </c>
      <c r="F1005" s="1209">
        <v>0.51597222222222228</v>
      </c>
      <c r="G1005" s="586" t="s">
        <v>98</v>
      </c>
      <c r="H1005" s="586" t="s">
        <v>93</v>
      </c>
      <c r="I1005" s="586" t="s">
        <v>93</v>
      </c>
      <c r="J1005" s="785"/>
      <c r="K1005" s="785"/>
      <c r="L1005" s="785"/>
      <c r="M1005" s="924"/>
      <c r="N1005" s="924"/>
      <c r="O1005" s="924"/>
      <c r="P1005" s="924"/>
      <c r="Q1005" s="924"/>
      <c r="R1005" s="924"/>
      <c r="S1005" s="785"/>
      <c r="T1005" s="1212">
        <v>14.11</v>
      </c>
      <c r="U1005" s="1216">
        <v>5</v>
      </c>
      <c r="V1005" s="924"/>
      <c r="W1005" s="924"/>
      <c r="X1005" s="1212">
        <v>7.75</v>
      </c>
      <c r="Y1005" s="924"/>
      <c r="Z1005" s="1218">
        <v>139</v>
      </c>
      <c r="AA1005" s="924"/>
      <c r="AB1005" s="785"/>
      <c r="AC1005" s="785"/>
      <c r="AD1005" s="785"/>
      <c r="AE1005" s="758">
        <v>5.13</v>
      </c>
      <c r="AF1005" s="758">
        <v>110.9</v>
      </c>
      <c r="AG1005" s="758">
        <v>2.36</v>
      </c>
      <c r="AH1005" s="785"/>
    </row>
    <row r="1006" spans="1:34" x14ac:dyDescent="0.25">
      <c r="A1006" s="782" t="s">
        <v>111</v>
      </c>
      <c r="B1006" s="586" t="s">
        <v>113</v>
      </c>
      <c r="C1006" s="586" t="s">
        <v>113</v>
      </c>
      <c r="D1006" s="1206">
        <v>42072</v>
      </c>
      <c r="E1006" s="405" t="s">
        <v>154</v>
      </c>
      <c r="F1006" s="1209">
        <v>0.38680555555555557</v>
      </c>
      <c r="G1006" s="586" t="s">
        <v>96</v>
      </c>
      <c r="H1006" s="586" t="s">
        <v>100</v>
      </c>
      <c r="I1006" s="785" t="s">
        <v>137</v>
      </c>
      <c r="J1006" s="785"/>
      <c r="K1006" s="785"/>
      <c r="L1006" s="785"/>
      <c r="M1006" s="924"/>
      <c r="N1006" s="924"/>
      <c r="O1006" s="924"/>
      <c r="P1006" s="924"/>
      <c r="Q1006" s="924"/>
      <c r="R1006" s="924"/>
      <c r="S1006" s="785"/>
      <c r="T1006" s="1212">
        <v>12.27</v>
      </c>
      <c r="U1006" s="1216">
        <v>41</v>
      </c>
      <c r="V1006" s="924"/>
      <c r="W1006" s="924"/>
      <c r="X1006" s="1212">
        <v>7.64</v>
      </c>
      <c r="Y1006" s="924"/>
      <c r="Z1006" s="1218">
        <v>126</v>
      </c>
      <c r="AA1006" s="782"/>
      <c r="AB1006" s="785"/>
      <c r="AC1006" s="785"/>
      <c r="AD1006" s="785"/>
      <c r="AE1006" s="758">
        <v>7.11</v>
      </c>
      <c r="AF1006" s="758">
        <v>101.3</v>
      </c>
      <c r="AG1006" s="758">
        <v>8.5500000000000007</v>
      </c>
      <c r="AH1006" s="785"/>
    </row>
    <row r="1007" spans="1:34" x14ac:dyDescent="0.25">
      <c r="A1007" s="782" t="s">
        <v>111</v>
      </c>
      <c r="B1007" s="586" t="s">
        <v>113</v>
      </c>
      <c r="C1007" s="586" t="s">
        <v>113</v>
      </c>
      <c r="D1007" s="1206">
        <v>42074</v>
      </c>
      <c r="E1007" s="405" t="s">
        <v>154</v>
      </c>
      <c r="F1007" s="1209">
        <v>0.49444444444444446</v>
      </c>
      <c r="G1007" s="586" t="s">
        <v>98</v>
      </c>
      <c r="H1007" s="586" t="s">
        <v>100</v>
      </c>
      <c r="I1007" s="785" t="s">
        <v>137</v>
      </c>
      <c r="J1007" s="785"/>
      <c r="K1007" s="785"/>
      <c r="L1007" s="785"/>
      <c r="M1007" s="924"/>
      <c r="N1007" s="924"/>
      <c r="O1007" s="924"/>
      <c r="P1007" s="924"/>
      <c r="Q1007" s="924"/>
      <c r="R1007" s="924"/>
      <c r="S1007" s="785"/>
      <c r="T1007" s="1212">
        <v>12.57</v>
      </c>
      <c r="U1007" s="1216">
        <v>65</v>
      </c>
      <c r="V1007" s="785"/>
      <c r="W1007" s="924"/>
      <c r="X1007" s="1212">
        <v>7.21</v>
      </c>
      <c r="Y1007" s="924"/>
      <c r="Z1007" s="1218">
        <v>116</v>
      </c>
      <c r="AA1007" s="924"/>
      <c r="AB1007" s="785"/>
      <c r="AC1007" s="785"/>
      <c r="AD1007" s="785"/>
      <c r="AE1007" s="758">
        <v>8.09</v>
      </c>
      <c r="AF1007" s="758">
        <v>106.3</v>
      </c>
      <c r="AG1007" s="758">
        <v>13.5</v>
      </c>
      <c r="AH1007" s="785"/>
    </row>
    <row r="1008" spans="1:34" x14ac:dyDescent="0.25">
      <c r="A1008" s="782" t="s">
        <v>111</v>
      </c>
      <c r="B1008" s="586" t="s">
        <v>113</v>
      </c>
      <c r="C1008" s="586" t="s">
        <v>113</v>
      </c>
      <c r="D1008" s="1206">
        <v>42079</v>
      </c>
      <c r="E1008" s="405" t="s">
        <v>154</v>
      </c>
      <c r="F1008" s="1209">
        <v>0.48958333333333331</v>
      </c>
      <c r="G1008" s="586" t="s">
        <v>96</v>
      </c>
      <c r="H1008" s="586" t="s">
        <v>100</v>
      </c>
      <c r="I1008" s="785" t="s">
        <v>137</v>
      </c>
      <c r="J1008" s="785"/>
      <c r="K1008" s="785"/>
      <c r="L1008" s="785"/>
      <c r="M1008" s="924"/>
      <c r="N1008" s="924"/>
      <c r="O1008" s="924"/>
      <c r="P1008" s="924"/>
      <c r="Q1008" s="924"/>
      <c r="R1008" s="924"/>
      <c r="S1008" s="785"/>
      <c r="T1008" s="1212">
        <v>11.78</v>
      </c>
      <c r="U1008" s="1216">
        <v>32</v>
      </c>
      <c r="V1008" s="924"/>
      <c r="W1008" s="924"/>
      <c r="X1008" s="1212">
        <v>7.78</v>
      </c>
      <c r="Y1008" s="924"/>
      <c r="Z1008" s="1218">
        <v>125</v>
      </c>
      <c r="AA1008" s="924"/>
      <c r="AB1008" s="785"/>
      <c r="AC1008" s="785"/>
      <c r="AD1008" s="785"/>
      <c r="AE1008" s="758">
        <v>9.84</v>
      </c>
      <c r="AF1008" s="758">
        <v>104.1</v>
      </c>
      <c r="AG1008" s="758">
        <v>10.3</v>
      </c>
      <c r="AH1008" s="785"/>
    </row>
    <row r="1009" spans="1:34" x14ac:dyDescent="0.25">
      <c r="A1009" s="782" t="s">
        <v>111</v>
      </c>
      <c r="B1009" s="586" t="s">
        <v>113</v>
      </c>
      <c r="C1009" s="586" t="s">
        <v>113</v>
      </c>
      <c r="D1009" s="1208">
        <v>42086</v>
      </c>
      <c r="E1009" s="405" t="s">
        <v>154</v>
      </c>
      <c r="F1009" s="1209">
        <v>0.54166666666666663</v>
      </c>
      <c r="G1009" s="586" t="s">
        <v>98</v>
      </c>
      <c r="H1009" s="586" t="s">
        <v>93</v>
      </c>
      <c r="I1009" s="785" t="s">
        <v>93</v>
      </c>
      <c r="J1009" s="785"/>
      <c r="K1009" s="785"/>
      <c r="L1009" s="785"/>
      <c r="M1009" s="924"/>
      <c r="N1009" s="924"/>
      <c r="O1009" s="785"/>
      <c r="P1009" s="924"/>
      <c r="Q1009" s="924"/>
      <c r="R1009" s="924"/>
      <c r="S1009" s="785"/>
      <c r="T1009" s="1212">
        <v>11.57</v>
      </c>
      <c r="U1009" s="1216">
        <v>24</v>
      </c>
      <c r="V1009" s="924"/>
      <c r="W1009" s="924"/>
      <c r="X1009" s="1212">
        <v>7.74</v>
      </c>
      <c r="Y1009" s="782"/>
      <c r="Z1009" s="1218">
        <v>147</v>
      </c>
      <c r="AA1009" s="924"/>
      <c r="AB1009" s="785"/>
      <c r="AC1009" s="785"/>
      <c r="AD1009" s="785"/>
      <c r="AE1009" s="758">
        <v>11.1</v>
      </c>
      <c r="AF1009" s="758">
        <v>105.2</v>
      </c>
      <c r="AG1009" s="758">
        <v>6.07</v>
      </c>
      <c r="AH1009" s="785"/>
    </row>
    <row r="1010" spans="1:34" x14ac:dyDescent="0.25">
      <c r="A1010" s="782" t="s">
        <v>111</v>
      </c>
      <c r="B1010" s="586" t="s">
        <v>113</v>
      </c>
      <c r="C1010" s="586" t="s">
        <v>113</v>
      </c>
      <c r="D1010" s="1208">
        <v>42086</v>
      </c>
      <c r="E1010" s="405" t="s">
        <v>154</v>
      </c>
      <c r="F1010" s="1209">
        <v>0.54236111111111107</v>
      </c>
      <c r="G1010" s="586" t="s">
        <v>98</v>
      </c>
      <c r="H1010" s="586" t="s">
        <v>93</v>
      </c>
      <c r="I1010" s="785" t="s">
        <v>93</v>
      </c>
      <c r="J1010" s="785"/>
      <c r="K1010" s="785"/>
      <c r="L1010" s="785"/>
      <c r="M1010" s="924"/>
      <c r="N1010" s="924"/>
      <c r="O1010" s="924"/>
      <c r="P1010" s="924"/>
      <c r="Q1010" s="924"/>
      <c r="R1010" s="924"/>
      <c r="S1010" s="785"/>
      <c r="T1010" s="1250"/>
      <c r="U1010" s="1216">
        <v>25</v>
      </c>
      <c r="V1010" s="924"/>
      <c r="W1010" s="924"/>
      <c r="X1010" s="1250"/>
      <c r="Y1010" s="924"/>
      <c r="Z1010" s="1251"/>
      <c r="AA1010" s="924"/>
      <c r="AB1010" s="785"/>
      <c r="AC1010" s="785"/>
      <c r="AD1010" s="785"/>
      <c r="AE1010" s="1245"/>
      <c r="AF1010" s="1245"/>
      <c r="AG1010" s="758">
        <v>5.93</v>
      </c>
      <c r="AH1010" s="785"/>
    </row>
    <row r="1011" spans="1:34" x14ac:dyDescent="0.25">
      <c r="A1011" s="782" t="s">
        <v>111</v>
      </c>
      <c r="B1011" s="786" t="s">
        <v>113</v>
      </c>
      <c r="C1011" s="786" t="s">
        <v>113</v>
      </c>
      <c r="D1011" s="802">
        <v>42128</v>
      </c>
      <c r="E1011" s="405" t="s">
        <v>154</v>
      </c>
      <c r="F1011" s="788">
        <v>0.52222222222222225</v>
      </c>
      <c r="G1011" s="786" t="s">
        <v>98</v>
      </c>
      <c r="H1011" s="786" t="s">
        <v>93</v>
      </c>
      <c r="I1011" s="783" t="s">
        <v>93</v>
      </c>
      <c r="J1011" s="786"/>
      <c r="K1011" s="786"/>
      <c r="L1011" s="786"/>
      <c r="M1011" s="924"/>
      <c r="N1011" s="924"/>
      <c r="O1011" s="924"/>
      <c r="P1011" s="924"/>
      <c r="Q1011" s="924"/>
      <c r="R1011" s="924"/>
      <c r="S1011" s="785"/>
      <c r="T1011" s="939">
        <v>10.74</v>
      </c>
      <c r="U1011" s="809">
        <v>49</v>
      </c>
      <c r="V1011" s="924"/>
      <c r="W1011" s="924"/>
      <c r="X1011" s="939">
        <v>7.97</v>
      </c>
      <c r="Y1011" s="924"/>
      <c r="Z1011" s="906">
        <v>217</v>
      </c>
      <c r="AA1011" s="924"/>
      <c r="AB1011" s="793"/>
      <c r="AC1011" s="786">
        <v>0</v>
      </c>
      <c r="AD1011" s="786">
        <v>73.7</v>
      </c>
      <c r="AE1011" s="789">
        <v>20.059999999999999</v>
      </c>
      <c r="AF1011" s="789">
        <v>118.3</v>
      </c>
      <c r="AG1011" s="789">
        <v>1.62</v>
      </c>
      <c r="AH1011" s="782"/>
    </row>
    <row r="1012" spans="1:34" x14ac:dyDescent="0.25">
      <c r="A1012" s="782" t="s">
        <v>111</v>
      </c>
      <c r="B1012" s="786" t="s">
        <v>113</v>
      </c>
      <c r="C1012" s="786" t="s">
        <v>113</v>
      </c>
      <c r="D1012" s="802">
        <v>42130</v>
      </c>
      <c r="E1012" s="405" t="s">
        <v>154</v>
      </c>
      <c r="F1012" s="788">
        <v>0.50486111111111109</v>
      </c>
      <c r="G1012" s="786" t="s">
        <v>96</v>
      </c>
      <c r="H1012" s="786" t="s">
        <v>93</v>
      </c>
      <c r="I1012" s="783" t="s">
        <v>93</v>
      </c>
      <c r="J1012" s="786"/>
      <c r="K1012" s="786"/>
      <c r="L1012" s="786"/>
      <c r="M1012" s="924"/>
      <c r="N1012" s="924"/>
      <c r="O1012" s="924"/>
      <c r="P1012" s="924"/>
      <c r="Q1012" s="924"/>
      <c r="R1012" s="924"/>
      <c r="S1012" s="785"/>
      <c r="T1012" s="940"/>
      <c r="U1012" s="809">
        <v>59</v>
      </c>
      <c r="V1012" s="924"/>
      <c r="W1012" s="924"/>
      <c r="X1012" s="939">
        <v>7.92</v>
      </c>
      <c r="Y1012" s="924"/>
      <c r="Z1012" s="906">
        <v>195</v>
      </c>
      <c r="AA1012" s="924"/>
      <c r="AB1012" s="786">
        <v>22.5</v>
      </c>
      <c r="AC1012" s="786">
        <v>0.01</v>
      </c>
      <c r="AD1012" s="786">
        <v>58</v>
      </c>
      <c r="AE1012" s="789">
        <v>19.940000000000001</v>
      </c>
      <c r="AF1012" s="792"/>
      <c r="AG1012" s="789">
        <v>1.39</v>
      </c>
      <c r="AH1012" s="782"/>
    </row>
    <row r="1013" spans="1:34" x14ac:dyDescent="0.25">
      <c r="A1013" s="782" t="s">
        <v>111</v>
      </c>
      <c r="B1013" s="786" t="s">
        <v>113</v>
      </c>
      <c r="C1013" s="786" t="s">
        <v>113</v>
      </c>
      <c r="D1013" s="802">
        <v>42135</v>
      </c>
      <c r="E1013" s="405" t="s">
        <v>154</v>
      </c>
      <c r="F1013" s="788">
        <v>0.42638888888888887</v>
      </c>
      <c r="G1013" s="786" t="s">
        <v>98</v>
      </c>
      <c r="H1013" s="786" t="s">
        <v>103</v>
      </c>
      <c r="I1013" s="783" t="s">
        <v>137</v>
      </c>
      <c r="J1013" s="786"/>
      <c r="K1013" s="786"/>
      <c r="L1013" s="786"/>
      <c r="M1013" s="924"/>
      <c r="N1013" s="924"/>
      <c r="O1013" s="924"/>
      <c r="P1013" s="924"/>
      <c r="Q1013" s="924"/>
      <c r="R1013" s="924"/>
      <c r="S1013" s="785"/>
      <c r="T1013" s="939">
        <v>8.7799999999999994</v>
      </c>
      <c r="U1013" s="809">
        <v>1733</v>
      </c>
      <c r="V1013" s="924"/>
      <c r="W1013" s="924"/>
      <c r="X1013" s="939">
        <v>7.44</v>
      </c>
      <c r="Y1013" s="924"/>
      <c r="Z1013" s="906">
        <v>94</v>
      </c>
      <c r="AA1013" s="924"/>
      <c r="AB1013" s="786">
        <v>18.3</v>
      </c>
      <c r="AC1013" s="786">
        <v>1</v>
      </c>
      <c r="AD1013" s="793"/>
      <c r="AE1013" s="789">
        <v>14.73</v>
      </c>
      <c r="AF1013" s="789">
        <v>86.6</v>
      </c>
      <c r="AG1013" s="789">
        <v>109</v>
      </c>
      <c r="AH1013" s="782"/>
    </row>
    <row r="1014" spans="1:34" x14ac:dyDescent="0.25">
      <c r="A1014" s="782" t="s">
        <v>111</v>
      </c>
      <c r="B1014" s="786" t="s">
        <v>113</v>
      </c>
      <c r="C1014" s="786" t="s">
        <v>113</v>
      </c>
      <c r="D1014" s="802">
        <v>42137</v>
      </c>
      <c r="E1014" s="405" t="s">
        <v>154</v>
      </c>
      <c r="F1014" s="788">
        <v>0.44027777777777777</v>
      </c>
      <c r="G1014" s="786" t="s">
        <v>98</v>
      </c>
      <c r="H1014" s="786" t="s">
        <v>100</v>
      </c>
      <c r="I1014" s="783" t="s">
        <v>93</v>
      </c>
      <c r="J1014" s="786"/>
      <c r="K1014" s="786"/>
      <c r="L1014" s="786"/>
      <c r="M1014" s="924"/>
      <c r="N1014" s="924"/>
      <c r="O1014" s="924"/>
      <c r="P1014" s="924"/>
      <c r="Q1014" s="924"/>
      <c r="R1014" s="924"/>
      <c r="S1014" s="785"/>
      <c r="T1014" s="939">
        <v>9</v>
      </c>
      <c r="U1014" s="809">
        <v>148</v>
      </c>
      <c r="V1014" s="924"/>
      <c r="W1014" s="924"/>
      <c r="X1014" s="939">
        <v>7.31</v>
      </c>
      <c r="Y1014" s="924"/>
      <c r="Z1014" s="906">
        <v>127</v>
      </c>
      <c r="AA1014" s="924"/>
      <c r="AB1014" s="793"/>
      <c r="AC1014" s="786">
        <v>0</v>
      </c>
      <c r="AD1014" s="793"/>
      <c r="AE1014" s="789">
        <v>13.44</v>
      </c>
      <c r="AF1014" s="789">
        <v>86.2</v>
      </c>
      <c r="AG1014" s="789">
        <v>12.4</v>
      </c>
      <c r="AH1014" s="782"/>
    </row>
    <row r="1015" spans="1:34" x14ac:dyDescent="0.25">
      <c r="A1015" s="782" t="s">
        <v>111</v>
      </c>
      <c r="B1015" s="786" t="s">
        <v>113</v>
      </c>
      <c r="C1015" s="786" t="s">
        <v>113</v>
      </c>
      <c r="D1015" s="787">
        <v>42142</v>
      </c>
      <c r="E1015" s="405" t="s">
        <v>154</v>
      </c>
      <c r="F1015" s="788">
        <v>0.5</v>
      </c>
      <c r="G1015" s="786" t="s">
        <v>98</v>
      </c>
      <c r="H1015" s="786" t="s">
        <v>100</v>
      </c>
      <c r="I1015" s="783" t="s">
        <v>93</v>
      </c>
      <c r="J1015" s="786"/>
      <c r="K1015" s="786"/>
      <c r="L1015" s="786"/>
      <c r="M1015" s="782"/>
      <c r="N1015" s="782"/>
      <c r="O1015" s="782"/>
      <c r="P1015" s="782"/>
      <c r="Q1015" s="782"/>
      <c r="R1015" s="782"/>
      <c r="S1015" s="785"/>
      <c r="T1015" s="789">
        <v>8.52</v>
      </c>
      <c r="U1015" s="790">
        <v>345</v>
      </c>
      <c r="V1015" s="782"/>
      <c r="W1015" s="782"/>
      <c r="X1015" s="789">
        <v>7.81</v>
      </c>
      <c r="Y1015" s="782"/>
      <c r="Z1015" s="786">
        <v>126</v>
      </c>
      <c r="AA1015" s="782"/>
      <c r="AB1015" s="793"/>
      <c r="AC1015" s="793"/>
      <c r="AD1015" s="793"/>
      <c r="AE1015" s="789">
        <v>16.52</v>
      </c>
      <c r="AF1015" s="789">
        <v>87.3</v>
      </c>
      <c r="AG1015" s="789">
        <v>15.9</v>
      </c>
      <c r="AH1015" s="782"/>
    </row>
    <row r="1016" spans="1:34" x14ac:dyDescent="0.25">
      <c r="A1016" s="782" t="s">
        <v>111</v>
      </c>
      <c r="B1016" s="786" t="s">
        <v>113</v>
      </c>
      <c r="C1016" s="786" t="s">
        <v>113</v>
      </c>
      <c r="D1016" s="787">
        <v>42156</v>
      </c>
      <c r="E1016" s="405" t="s">
        <v>154</v>
      </c>
      <c r="F1016" s="788">
        <v>0.57291666666666663</v>
      </c>
      <c r="G1016" s="786" t="s">
        <v>98</v>
      </c>
      <c r="H1016" s="786" t="s">
        <v>100</v>
      </c>
      <c r="I1016" s="783" t="s">
        <v>93</v>
      </c>
      <c r="J1016" s="786"/>
      <c r="K1016" s="786"/>
      <c r="L1016" s="786"/>
      <c r="M1016" s="782"/>
      <c r="N1016" s="782"/>
      <c r="O1016" s="782"/>
      <c r="P1016" s="782"/>
      <c r="Q1016" s="782"/>
      <c r="R1016" s="782"/>
      <c r="S1016" s="785"/>
      <c r="T1016" s="789">
        <v>10.76</v>
      </c>
      <c r="U1016" s="790">
        <v>91</v>
      </c>
      <c r="V1016" s="782"/>
      <c r="W1016" s="782"/>
      <c r="X1016" s="789">
        <v>7.8</v>
      </c>
      <c r="Y1016" s="782"/>
      <c r="Z1016" s="786">
        <v>147</v>
      </c>
      <c r="AA1016" s="782"/>
      <c r="AB1016" s="782"/>
      <c r="AC1016" s="786">
        <v>0.1</v>
      </c>
      <c r="AD1016" s="793"/>
      <c r="AE1016" s="789">
        <v>16.850000000000001</v>
      </c>
      <c r="AF1016" s="789">
        <v>111</v>
      </c>
      <c r="AG1016" s="789">
        <v>6.9</v>
      </c>
      <c r="AH1016" s="782"/>
    </row>
    <row r="1017" spans="1:34" x14ac:dyDescent="0.25">
      <c r="A1017" s="782" t="s">
        <v>111</v>
      </c>
      <c r="B1017" s="786" t="s">
        <v>113</v>
      </c>
      <c r="C1017" s="786" t="s">
        <v>113</v>
      </c>
      <c r="D1017" s="787">
        <v>42158</v>
      </c>
      <c r="E1017" s="405" t="s">
        <v>154</v>
      </c>
      <c r="F1017" s="788">
        <v>0.50138888888888888</v>
      </c>
      <c r="G1017" s="786" t="s">
        <v>98</v>
      </c>
      <c r="H1017" s="786" t="s">
        <v>93</v>
      </c>
      <c r="I1017" s="783" t="s">
        <v>93</v>
      </c>
      <c r="J1017" s="786"/>
      <c r="K1017" s="786"/>
      <c r="L1017" s="786"/>
      <c r="M1017" s="782"/>
      <c r="N1017" s="782"/>
      <c r="O1017" s="782"/>
      <c r="P1017" s="782"/>
      <c r="Q1017" s="782"/>
      <c r="R1017" s="782"/>
      <c r="S1017" s="785"/>
      <c r="T1017" s="789">
        <v>11.07</v>
      </c>
      <c r="U1017" s="790">
        <v>79</v>
      </c>
      <c r="V1017" s="782"/>
      <c r="W1017" s="782"/>
      <c r="X1017" s="789">
        <v>8.0299999999999994</v>
      </c>
      <c r="Y1017" s="782"/>
      <c r="Z1017" s="786">
        <v>158</v>
      </c>
      <c r="AA1017" s="782"/>
      <c r="AB1017" s="782"/>
      <c r="AC1017" s="786">
        <v>0</v>
      </c>
      <c r="AD1017" s="786">
        <v>341.9</v>
      </c>
      <c r="AE1017" s="789">
        <v>18.16</v>
      </c>
      <c r="AF1017" s="789">
        <v>117.4</v>
      </c>
      <c r="AG1017" s="789">
        <v>4.24</v>
      </c>
      <c r="AH1017" s="782"/>
    </row>
    <row r="1018" spans="1:34" x14ac:dyDescent="0.25">
      <c r="A1018" s="782" t="s">
        <v>111</v>
      </c>
      <c r="B1018" s="786" t="s">
        <v>113</v>
      </c>
      <c r="C1018" s="786" t="s">
        <v>113</v>
      </c>
      <c r="D1018" s="787">
        <v>42163</v>
      </c>
      <c r="E1018" s="405" t="s">
        <v>154</v>
      </c>
      <c r="F1018" s="788">
        <v>0.52430555555555558</v>
      </c>
      <c r="G1018" s="786" t="s">
        <v>98</v>
      </c>
      <c r="H1018" s="786" t="s">
        <v>93</v>
      </c>
      <c r="I1018" s="783" t="s">
        <v>93</v>
      </c>
      <c r="J1018" s="786"/>
      <c r="K1018" s="786"/>
      <c r="L1018" s="786"/>
      <c r="M1018" s="782"/>
      <c r="N1018" s="782"/>
      <c r="O1018" s="782"/>
      <c r="P1018" s="782"/>
      <c r="Q1018" s="782"/>
      <c r="R1018" s="782"/>
      <c r="S1018" s="785"/>
      <c r="T1018" s="789">
        <v>9.68</v>
      </c>
      <c r="U1018" s="790">
        <v>99</v>
      </c>
      <c r="V1018" s="782"/>
      <c r="W1018" s="782"/>
      <c r="X1018" s="789">
        <v>7.83</v>
      </c>
      <c r="Y1018" s="782"/>
      <c r="Z1018" s="786">
        <v>162</v>
      </c>
      <c r="AA1018" s="782"/>
      <c r="AB1018" s="782"/>
      <c r="AC1018" s="786">
        <v>0</v>
      </c>
      <c r="AD1018" s="786">
        <v>151.19999999999999</v>
      </c>
      <c r="AE1018" s="789">
        <v>22.07</v>
      </c>
      <c r="AF1018" s="789">
        <v>110.9</v>
      </c>
      <c r="AG1018" s="789">
        <v>3.82</v>
      </c>
      <c r="AH1018" s="782"/>
    </row>
    <row r="1019" spans="1:34" x14ac:dyDescent="0.25">
      <c r="A1019" s="782" t="s">
        <v>111</v>
      </c>
      <c r="B1019" s="786" t="s">
        <v>113</v>
      </c>
      <c r="C1019" s="786" t="s">
        <v>113</v>
      </c>
      <c r="D1019" s="787">
        <v>42163</v>
      </c>
      <c r="E1019" s="405" t="s">
        <v>154</v>
      </c>
      <c r="F1019" s="788">
        <v>0.52500000000000002</v>
      </c>
      <c r="G1019" s="786" t="s">
        <v>98</v>
      </c>
      <c r="H1019" s="786" t="s">
        <v>93</v>
      </c>
      <c r="I1019" s="783" t="s">
        <v>93</v>
      </c>
      <c r="J1019" s="786"/>
      <c r="K1019" s="786"/>
      <c r="L1019" s="786"/>
      <c r="M1019" s="782"/>
      <c r="N1019" s="782"/>
      <c r="O1019" s="782"/>
      <c r="P1019" s="782"/>
      <c r="Q1019" s="782"/>
      <c r="R1019" s="782"/>
      <c r="S1019" s="785"/>
      <c r="T1019" s="792"/>
      <c r="U1019" s="790">
        <v>172</v>
      </c>
      <c r="V1019" s="782"/>
      <c r="W1019" s="782"/>
      <c r="X1019" s="792"/>
      <c r="Y1019" s="782"/>
      <c r="Z1019" s="793"/>
      <c r="AA1019" s="782"/>
      <c r="AB1019" s="782"/>
      <c r="AC1019" s="786">
        <v>0</v>
      </c>
      <c r="AD1019" s="793"/>
      <c r="AE1019" s="792"/>
      <c r="AF1019" s="792"/>
      <c r="AG1019" s="789">
        <v>3.98</v>
      </c>
      <c r="AH1019" s="782"/>
    </row>
    <row r="1020" spans="1:34" x14ac:dyDescent="0.25">
      <c r="A1020" s="782" t="s">
        <v>111</v>
      </c>
      <c r="B1020" s="786" t="s">
        <v>113</v>
      </c>
      <c r="C1020" s="786" t="s">
        <v>113</v>
      </c>
      <c r="D1020" s="787">
        <v>42163</v>
      </c>
      <c r="E1020" s="405" t="s">
        <v>154</v>
      </c>
      <c r="F1020" s="788">
        <v>0.52569444444444446</v>
      </c>
      <c r="G1020" s="786" t="s">
        <v>98</v>
      </c>
      <c r="H1020" s="786" t="s">
        <v>19</v>
      </c>
      <c r="I1020" s="783" t="s">
        <v>93</v>
      </c>
      <c r="J1020" s="786"/>
      <c r="K1020" s="786"/>
      <c r="L1020" s="786"/>
      <c r="M1020" s="782"/>
      <c r="N1020" s="782"/>
      <c r="O1020" s="782"/>
      <c r="P1020" s="782"/>
      <c r="Q1020" s="782"/>
      <c r="R1020" s="782"/>
      <c r="S1020" s="785"/>
      <c r="T1020" s="792"/>
      <c r="U1020" s="529">
        <v>0.5</v>
      </c>
      <c r="V1020" s="782"/>
      <c r="W1020" s="782"/>
      <c r="X1020" s="792"/>
      <c r="Y1020" s="782"/>
      <c r="Z1020" s="793"/>
      <c r="AA1020" s="782"/>
      <c r="AB1020" s="782"/>
      <c r="AC1020" s="793"/>
      <c r="AD1020" s="793"/>
      <c r="AE1020" s="792"/>
      <c r="AF1020" s="792"/>
      <c r="AG1020" s="789">
        <v>1.03</v>
      </c>
      <c r="AH1020" s="782"/>
    </row>
    <row r="1021" spans="1:34" x14ac:dyDescent="0.25">
      <c r="A1021" s="782" t="s">
        <v>111</v>
      </c>
      <c r="B1021" s="786" t="s">
        <v>113</v>
      </c>
      <c r="C1021" s="786" t="s">
        <v>113</v>
      </c>
      <c r="D1021" s="787">
        <v>42178</v>
      </c>
      <c r="E1021" s="405" t="s">
        <v>154</v>
      </c>
      <c r="F1021" s="788">
        <v>0.53541666666666665</v>
      </c>
      <c r="G1021" s="786" t="s">
        <v>98</v>
      </c>
      <c r="H1021" s="786" t="s">
        <v>93</v>
      </c>
      <c r="I1021" s="783" t="s">
        <v>93</v>
      </c>
      <c r="J1021" s="786"/>
      <c r="K1021" s="786"/>
      <c r="L1021" s="786"/>
      <c r="M1021" s="782"/>
      <c r="N1021" s="782"/>
      <c r="O1021" s="782"/>
      <c r="P1021" s="782"/>
      <c r="Q1021" s="782"/>
      <c r="R1021" s="782"/>
      <c r="S1021" s="785"/>
      <c r="T1021" s="792"/>
      <c r="U1021" s="790">
        <v>82</v>
      </c>
      <c r="V1021" s="782"/>
      <c r="W1021" s="782"/>
      <c r="X1021" s="792"/>
      <c r="Y1021" s="782"/>
      <c r="Z1021" s="793"/>
      <c r="AA1021" s="782"/>
      <c r="AB1021" s="782"/>
      <c r="AC1021" s="793"/>
      <c r="AD1021" s="793"/>
      <c r="AE1021" s="792"/>
      <c r="AF1021" s="792"/>
      <c r="AG1021" s="789">
        <v>4.53</v>
      </c>
      <c r="AH1021" s="782"/>
    </row>
    <row r="1022" spans="1:34" x14ac:dyDescent="0.25">
      <c r="A1022" s="782" t="s">
        <v>111</v>
      </c>
      <c r="B1022" s="786" t="s">
        <v>113</v>
      </c>
      <c r="C1022" s="786" t="s">
        <v>113</v>
      </c>
      <c r="D1022" s="787">
        <v>42178</v>
      </c>
      <c r="E1022" s="405" t="s">
        <v>154</v>
      </c>
      <c r="F1022" s="788">
        <v>0.53472222222222221</v>
      </c>
      <c r="G1022" s="786" t="s">
        <v>98</v>
      </c>
      <c r="H1022" s="786" t="s">
        <v>93</v>
      </c>
      <c r="I1022" s="783" t="s">
        <v>93</v>
      </c>
      <c r="J1022" s="786"/>
      <c r="K1022" s="786"/>
      <c r="L1022" s="786"/>
      <c r="M1022" s="782"/>
      <c r="N1022" s="782"/>
      <c r="O1022" s="782"/>
      <c r="P1022" s="782"/>
      <c r="Q1022" s="782"/>
      <c r="R1022" s="782"/>
      <c r="S1022" s="785"/>
      <c r="T1022" s="789">
        <v>9.43</v>
      </c>
      <c r="U1022" s="790">
        <v>91</v>
      </c>
      <c r="V1022" s="782"/>
      <c r="W1022" s="782"/>
      <c r="X1022" s="789">
        <v>7.43</v>
      </c>
      <c r="Y1022" s="782"/>
      <c r="Z1022" s="786">
        <v>149</v>
      </c>
      <c r="AA1022" s="782"/>
      <c r="AB1022" s="782"/>
      <c r="AC1022" s="786">
        <v>0</v>
      </c>
      <c r="AD1022" s="786">
        <v>246.7</v>
      </c>
      <c r="AE1022" s="789">
        <v>22.87</v>
      </c>
      <c r="AF1022" s="789">
        <v>109.7</v>
      </c>
      <c r="AG1022" s="789">
        <v>4.3</v>
      </c>
      <c r="AH1022" s="782"/>
    </row>
    <row r="1023" spans="1:34" x14ac:dyDescent="0.25">
      <c r="A1023" s="782" t="s">
        <v>111</v>
      </c>
      <c r="B1023" s="786" t="s">
        <v>113</v>
      </c>
      <c r="C1023" s="786" t="s">
        <v>113</v>
      </c>
      <c r="D1023" s="787">
        <v>42178</v>
      </c>
      <c r="E1023" s="405" t="s">
        <v>154</v>
      </c>
      <c r="F1023" s="788">
        <v>0.53611111111111109</v>
      </c>
      <c r="G1023" s="786" t="s">
        <v>98</v>
      </c>
      <c r="H1023" s="786" t="s">
        <v>19</v>
      </c>
      <c r="I1023" s="783" t="s">
        <v>93</v>
      </c>
      <c r="J1023" s="786"/>
      <c r="K1023" s="786"/>
      <c r="L1023" s="786"/>
      <c r="M1023" s="782"/>
      <c r="N1023" s="782"/>
      <c r="O1023" s="782"/>
      <c r="P1023" s="782"/>
      <c r="Q1023" s="782"/>
      <c r="R1023" s="782"/>
      <c r="S1023" s="785"/>
      <c r="T1023" s="792"/>
      <c r="U1023" s="529">
        <v>0.5</v>
      </c>
      <c r="V1023" s="782"/>
      <c r="W1023" s="782"/>
      <c r="X1023" s="792"/>
      <c r="Y1023" s="782"/>
      <c r="Z1023" s="793"/>
      <c r="AA1023" s="782"/>
      <c r="AB1023" s="782"/>
      <c r="AC1023" s="793"/>
      <c r="AD1023" s="793"/>
      <c r="AE1023" s="792"/>
      <c r="AF1023" s="792"/>
      <c r="AG1023" s="789">
        <v>0.13900000000000001</v>
      </c>
      <c r="AH1023" s="782"/>
    </row>
    <row r="1024" spans="1:34" x14ac:dyDescent="0.25">
      <c r="A1024" s="782" t="s">
        <v>111</v>
      </c>
      <c r="B1024" s="786" t="s">
        <v>113</v>
      </c>
      <c r="C1024" s="786" t="s">
        <v>113</v>
      </c>
      <c r="D1024" s="787">
        <v>42184</v>
      </c>
      <c r="E1024" s="405" t="s">
        <v>154</v>
      </c>
      <c r="F1024" s="788">
        <v>0.47569444444444442</v>
      </c>
      <c r="G1024" s="786" t="s">
        <v>98</v>
      </c>
      <c r="H1024" s="786" t="s">
        <v>93</v>
      </c>
      <c r="I1024" s="783" t="s">
        <v>93</v>
      </c>
      <c r="J1024" s="786"/>
      <c r="K1024" s="786"/>
      <c r="L1024" s="786"/>
      <c r="M1024" s="782"/>
      <c r="N1024" s="782"/>
      <c r="O1024" s="782"/>
      <c r="P1024" s="782"/>
      <c r="Q1024" s="782"/>
      <c r="R1024" s="782"/>
      <c r="S1024" s="785"/>
      <c r="T1024" s="789">
        <v>10.32</v>
      </c>
      <c r="U1024" s="790">
        <v>135</v>
      </c>
      <c r="V1024" s="782"/>
      <c r="W1024" s="782"/>
      <c r="X1024" s="789">
        <v>8.01</v>
      </c>
      <c r="Y1024" s="782"/>
      <c r="Z1024" s="786">
        <v>167</v>
      </c>
      <c r="AA1024" s="782"/>
      <c r="AB1024" s="782"/>
      <c r="AC1024" s="786">
        <v>0</v>
      </c>
      <c r="AD1024" s="786">
        <v>161.19999999999999</v>
      </c>
      <c r="AE1024" s="789">
        <v>22.39</v>
      </c>
      <c r="AF1024" s="789">
        <v>119.1</v>
      </c>
      <c r="AG1024" s="789">
        <v>5.39</v>
      </c>
      <c r="AH1024" s="782"/>
    </row>
    <row r="1025" spans="1:34" x14ac:dyDescent="0.25">
      <c r="A1025" s="782" t="s">
        <v>111</v>
      </c>
      <c r="B1025" s="786" t="s">
        <v>113</v>
      </c>
      <c r="C1025" s="786" t="s">
        <v>113</v>
      </c>
      <c r="D1025" s="787">
        <v>42191</v>
      </c>
      <c r="E1025" s="405" t="s">
        <v>154</v>
      </c>
      <c r="F1025" s="788">
        <v>0.46666666666666667</v>
      </c>
      <c r="G1025" s="786" t="s">
        <v>98</v>
      </c>
      <c r="H1025" s="786" t="s">
        <v>100</v>
      </c>
      <c r="I1025" s="783" t="s">
        <v>93</v>
      </c>
      <c r="J1025" s="786"/>
      <c r="K1025" s="786"/>
      <c r="L1025" s="786"/>
      <c r="M1025" s="782"/>
      <c r="N1025" s="782"/>
      <c r="O1025" s="782"/>
      <c r="P1025" s="782"/>
      <c r="Q1025" s="782"/>
      <c r="R1025" s="782"/>
      <c r="S1025" s="785"/>
      <c r="T1025" s="786">
        <v>8.7799999999999994</v>
      </c>
      <c r="U1025" s="790">
        <v>236</v>
      </c>
      <c r="V1025" s="782"/>
      <c r="W1025" s="782"/>
      <c r="X1025" s="786">
        <v>7.78</v>
      </c>
      <c r="Y1025" s="782"/>
      <c r="Z1025" s="786">
        <v>169</v>
      </c>
      <c r="AA1025" s="782"/>
      <c r="AB1025" s="782"/>
      <c r="AC1025" s="786">
        <v>2</v>
      </c>
      <c r="AD1025" s="793"/>
      <c r="AE1025" s="786">
        <v>20.27</v>
      </c>
      <c r="AF1025" s="786">
        <v>97.1</v>
      </c>
      <c r="AG1025" s="786">
        <v>7.6</v>
      </c>
      <c r="AH1025" s="782"/>
    </row>
    <row r="1026" spans="1:34" x14ac:dyDescent="0.25">
      <c r="A1026" s="782" t="s">
        <v>111</v>
      </c>
      <c r="B1026" s="786" t="s">
        <v>113</v>
      </c>
      <c r="C1026" s="786" t="s">
        <v>113</v>
      </c>
      <c r="D1026" s="787">
        <v>42198</v>
      </c>
      <c r="E1026" s="405" t="s">
        <v>154</v>
      </c>
      <c r="F1026" s="788">
        <v>0.49652777777777779</v>
      </c>
      <c r="G1026" s="786" t="s">
        <v>98</v>
      </c>
      <c r="H1026" s="786" t="s">
        <v>93</v>
      </c>
      <c r="I1026" s="783" t="s">
        <v>93</v>
      </c>
      <c r="J1026" s="786"/>
      <c r="K1026" s="786"/>
      <c r="L1026" s="786"/>
      <c r="M1026" s="782"/>
      <c r="N1026" s="782"/>
      <c r="O1026" s="782"/>
      <c r="P1026" s="782"/>
      <c r="Q1026" s="782"/>
      <c r="R1026" s="782"/>
      <c r="S1026" s="785"/>
      <c r="T1026" s="786">
        <v>8.7799999999999994</v>
      </c>
      <c r="U1026" s="790">
        <v>86</v>
      </c>
      <c r="V1026" s="782"/>
      <c r="W1026" s="782"/>
      <c r="X1026" s="786">
        <v>7.86</v>
      </c>
      <c r="Y1026" s="782"/>
      <c r="Z1026" s="786">
        <v>163</v>
      </c>
      <c r="AA1026" s="782"/>
      <c r="AB1026" s="782"/>
      <c r="AC1026" s="786">
        <v>0</v>
      </c>
      <c r="AD1026" s="786">
        <v>260</v>
      </c>
      <c r="AE1026" s="786">
        <v>23.33</v>
      </c>
      <c r="AF1026" s="786">
        <v>103.1</v>
      </c>
      <c r="AG1026" s="786">
        <v>4.82</v>
      </c>
      <c r="AH1026" s="782"/>
    </row>
    <row r="1027" spans="1:34" x14ac:dyDescent="0.25">
      <c r="A1027" s="782" t="s">
        <v>111</v>
      </c>
      <c r="B1027" s="786" t="s">
        <v>113</v>
      </c>
      <c r="C1027" s="786" t="s">
        <v>113</v>
      </c>
      <c r="D1027" s="787">
        <v>42205</v>
      </c>
      <c r="E1027" s="405" t="s">
        <v>154</v>
      </c>
      <c r="F1027" s="788">
        <v>0.53125</v>
      </c>
      <c r="G1027" s="786" t="s">
        <v>98</v>
      </c>
      <c r="H1027" s="786" t="s">
        <v>93</v>
      </c>
      <c r="I1027" s="783" t="s">
        <v>93</v>
      </c>
      <c r="J1027" s="786"/>
      <c r="K1027" s="786"/>
      <c r="L1027" s="786"/>
      <c r="M1027" s="782"/>
      <c r="N1027" s="782"/>
      <c r="O1027" s="782"/>
      <c r="P1027" s="782"/>
      <c r="Q1027" s="782"/>
      <c r="R1027" s="782"/>
      <c r="S1027" s="785"/>
      <c r="T1027" s="786">
        <v>8.39</v>
      </c>
      <c r="U1027" s="790">
        <v>27</v>
      </c>
      <c r="V1027" s="782"/>
      <c r="W1027" s="782"/>
      <c r="X1027" s="786">
        <v>7.96</v>
      </c>
      <c r="Y1027" s="782"/>
      <c r="Z1027" s="786">
        <v>215</v>
      </c>
      <c r="AA1027" s="782"/>
      <c r="AB1027" s="782"/>
      <c r="AC1027" s="786">
        <v>0</v>
      </c>
      <c r="AD1027" s="786">
        <v>67.8</v>
      </c>
      <c r="AE1027" s="786">
        <v>27.53</v>
      </c>
      <c r="AF1027" s="786">
        <v>106.4</v>
      </c>
      <c r="AG1027" s="786">
        <v>2.1</v>
      </c>
      <c r="AH1027" s="782"/>
    </row>
    <row r="1028" spans="1:34" x14ac:dyDescent="0.25">
      <c r="A1028" s="782" t="s">
        <v>111</v>
      </c>
      <c r="B1028" s="786" t="s">
        <v>113</v>
      </c>
      <c r="C1028" s="786" t="s">
        <v>113</v>
      </c>
      <c r="D1028" s="787">
        <v>42207</v>
      </c>
      <c r="E1028" s="405" t="s">
        <v>154</v>
      </c>
      <c r="F1028" s="788">
        <v>0.44097222222222221</v>
      </c>
      <c r="G1028" s="786" t="s">
        <v>98</v>
      </c>
      <c r="H1028" s="786" t="s">
        <v>93</v>
      </c>
      <c r="I1028" s="783" t="s">
        <v>93</v>
      </c>
      <c r="J1028" s="786"/>
      <c r="K1028" s="786"/>
      <c r="L1028" s="786"/>
      <c r="M1028" s="782"/>
      <c r="N1028" s="782"/>
      <c r="O1028" s="782"/>
      <c r="P1028" s="782"/>
      <c r="Q1028" s="782"/>
      <c r="R1028" s="782"/>
      <c r="S1028" s="785"/>
      <c r="T1028" s="793"/>
      <c r="U1028" s="790">
        <v>1046</v>
      </c>
      <c r="V1028" s="782"/>
      <c r="W1028" s="782"/>
      <c r="X1028" s="786">
        <v>7.75</v>
      </c>
      <c r="Y1028" s="782"/>
      <c r="Z1028" s="786">
        <v>213</v>
      </c>
      <c r="AA1028" s="782"/>
      <c r="AB1028" s="782"/>
      <c r="AC1028" s="786">
        <v>0</v>
      </c>
      <c r="AD1028" s="786">
        <v>64</v>
      </c>
      <c r="AE1028" s="786">
        <v>25.18</v>
      </c>
      <c r="AF1028" s="793"/>
      <c r="AG1028" s="786">
        <v>3.22</v>
      </c>
      <c r="AH1028" s="782"/>
    </row>
    <row r="1029" spans="1:34" x14ac:dyDescent="0.25">
      <c r="A1029" s="782" t="s">
        <v>111</v>
      </c>
      <c r="B1029" s="786" t="s">
        <v>113</v>
      </c>
      <c r="C1029" s="786" t="s">
        <v>113</v>
      </c>
      <c r="D1029" s="787">
        <v>42212</v>
      </c>
      <c r="E1029" s="405" t="s">
        <v>154</v>
      </c>
      <c r="F1029" s="788">
        <v>0.52777777777777779</v>
      </c>
      <c r="G1029" s="786" t="s">
        <v>98</v>
      </c>
      <c r="H1029" s="786" t="s">
        <v>93</v>
      </c>
      <c r="I1029" s="783" t="s">
        <v>93</v>
      </c>
      <c r="J1029" s="786"/>
      <c r="K1029" s="786"/>
      <c r="L1029" s="786"/>
      <c r="M1029" s="782"/>
      <c r="N1029" s="782"/>
      <c r="O1029" s="782"/>
      <c r="P1029" s="782"/>
      <c r="Q1029" s="782"/>
      <c r="R1029" s="782"/>
      <c r="S1029" s="785"/>
      <c r="T1029" s="786">
        <v>8.2200000000000006</v>
      </c>
      <c r="U1029" s="790">
        <v>41</v>
      </c>
      <c r="V1029" s="782"/>
      <c r="W1029" s="782"/>
      <c r="X1029" s="786">
        <v>7.92</v>
      </c>
      <c r="Y1029" s="782"/>
      <c r="Z1029" s="786">
        <v>212</v>
      </c>
      <c r="AA1029" s="782"/>
      <c r="AB1029" s="782"/>
      <c r="AC1029" s="786">
        <v>0</v>
      </c>
      <c r="AD1029" s="786">
        <v>36.799999999999997</v>
      </c>
      <c r="AE1029" s="786">
        <v>28.25</v>
      </c>
      <c r="AF1029" s="786">
        <v>105.4</v>
      </c>
      <c r="AG1029" s="786">
        <v>1.73</v>
      </c>
      <c r="AH1029" s="782"/>
    </row>
    <row r="1030" spans="1:34" x14ac:dyDescent="0.25">
      <c r="A1030" s="782" t="s">
        <v>111</v>
      </c>
      <c r="B1030" s="786" t="s">
        <v>113</v>
      </c>
      <c r="C1030" s="786" t="s">
        <v>113</v>
      </c>
      <c r="D1030" s="787">
        <v>42212</v>
      </c>
      <c r="E1030" s="405" t="s">
        <v>154</v>
      </c>
      <c r="F1030" s="788">
        <v>0.52847222222222223</v>
      </c>
      <c r="G1030" s="786" t="s">
        <v>98</v>
      </c>
      <c r="H1030" s="786" t="s">
        <v>93</v>
      </c>
      <c r="I1030" s="783" t="s">
        <v>93</v>
      </c>
      <c r="J1030" s="786"/>
      <c r="K1030" s="786"/>
      <c r="L1030" s="786"/>
      <c r="M1030" s="782"/>
      <c r="N1030" s="782"/>
      <c r="O1030" s="782"/>
      <c r="P1030" s="782"/>
      <c r="Q1030" s="782"/>
      <c r="R1030" s="782"/>
      <c r="S1030" s="785"/>
      <c r="T1030" s="793"/>
      <c r="U1030" s="790">
        <v>58</v>
      </c>
      <c r="V1030" s="782"/>
      <c r="W1030" s="782"/>
      <c r="X1030" s="793"/>
      <c r="Y1030" s="782"/>
      <c r="Z1030" s="793"/>
      <c r="AA1030" s="782"/>
      <c r="AB1030" s="782"/>
      <c r="AC1030" s="786">
        <v>0</v>
      </c>
      <c r="AD1030" s="793"/>
      <c r="AE1030" s="793"/>
      <c r="AF1030" s="793"/>
      <c r="AG1030" s="786">
        <v>1.72</v>
      </c>
      <c r="AH1030" s="782"/>
    </row>
    <row r="1031" spans="1:34" x14ac:dyDescent="0.25">
      <c r="A1031" s="782" t="s">
        <v>111</v>
      </c>
      <c r="B1031" s="786" t="s">
        <v>113</v>
      </c>
      <c r="C1031" s="786" t="s">
        <v>113</v>
      </c>
      <c r="D1031" s="787">
        <v>42212</v>
      </c>
      <c r="E1031" s="405" t="s">
        <v>154</v>
      </c>
      <c r="F1031" s="788">
        <v>0.52916666666666667</v>
      </c>
      <c r="G1031" s="786" t="s">
        <v>98</v>
      </c>
      <c r="H1031" s="786" t="s">
        <v>19</v>
      </c>
      <c r="I1031" s="783" t="s">
        <v>93</v>
      </c>
      <c r="J1031" s="786"/>
      <c r="K1031" s="786"/>
      <c r="L1031" s="786"/>
      <c r="M1031" s="782"/>
      <c r="N1031" s="782"/>
      <c r="O1031" s="782"/>
      <c r="P1031" s="782"/>
      <c r="Q1031" s="782"/>
      <c r="R1031" s="782"/>
      <c r="S1031" s="785"/>
      <c r="T1031" s="793"/>
      <c r="U1031" s="1027">
        <v>0.5</v>
      </c>
      <c r="V1031" s="782"/>
      <c r="W1031" s="782"/>
      <c r="X1031" s="793"/>
      <c r="Y1031" s="782"/>
      <c r="Z1031" s="793"/>
      <c r="AA1031" s="782"/>
      <c r="AB1031" s="782"/>
      <c r="AC1031" s="793"/>
      <c r="AD1031" s="793"/>
      <c r="AE1031" s="793"/>
      <c r="AF1031" s="793"/>
      <c r="AG1031" s="786">
        <v>0.40400000000000003</v>
      </c>
      <c r="AH1031" s="782"/>
    </row>
    <row r="1032" spans="1:34" x14ac:dyDescent="0.25">
      <c r="A1032" s="782" t="s">
        <v>111</v>
      </c>
      <c r="B1032" s="586" t="s">
        <v>113</v>
      </c>
      <c r="C1032" s="586" t="s">
        <v>113</v>
      </c>
      <c r="D1032" s="1206">
        <v>42219</v>
      </c>
      <c r="E1032" s="405" t="s">
        <v>154</v>
      </c>
      <c r="F1032" s="1209">
        <v>0.53472222222222221</v>
      </c>
      <c r="G1032" s="586" t="s">
        <v>98</v>
      </c>
      <c r="H1032" s="586" t="s">
        <v>93</v>
      </c>
      <c r="I1032" s="586" t="s">
        <v>93</v>
      </c>
      <c r="J1032" s="785"/>
      <c r="K1032" s="785"/>
      <c r="L1032" s="785"/>
      <c r="M1032" s="782"/>
      <c r="N1032" s="782"/>
      <c r="O1032" s="782"/>
      <c r="P1032" s="782"/>
      <c r="Q1032" s="782"/>
      <c r="R1032" s="782"/>
      <c r="S1032" s="785"/>
      <c r="T1032" s="758">
        <v>8.4499999999999993</v>
      </c>
      <c r="U1032" s="1217">
        <v>28</v>
      </c>
      <c r="V1032" s="782"/>
      <c r="W1032" s="782"/>
      <c r="X1032" s="758">
        <v>8.1</v>
      </c>
      <c r="Y1032" s="782"/>
      <c r="Z1032" s="705">
        <v>225</v>
      </c>
      <c r="AA1032" s="782"/>
      <c r="AB1032" s="785"/>
      <c r="AC1032" s="705">
        <v>0</v>
      </c>
      <c r="AD1032" s="705">
        <v>20.7</v>
      </c>
      <c r="AE1032" s="758">
        <v>27.24</v>
      </c>
      <c r="AF1032" s="758">
        <v>106.5</v>
      </c>
      <c r="AG1032" s="758">
        <v>2.2000000000000002</v>
      </c>
      <c r="AH1032" s="785"/>
    </row>
    <row r="1033" spans="1:34" x14ac:dyDescent="0.25">
      <c r="A1033" s="782" t="s">
        <v>111</v>
      </c>
      <c r="B1033" s="586" t="s">
        <v>113</v>
      </c>
      <c r="C1033" s="586" t="s">
        <v>113</v>
      </c>
      <c r="D1033" s="1206">
        <v>42226</v>
      </c>
      <c r="E1033" s="405" t="s">
        <v>154</v>
      </c>
      <c r="F1033" s="1209">
        <v>0.52986111111111112</v>
      </c>
      <c r="G1033" s="586" t="s">
        <v>98</v>
      </c>
      <c r="H1033" s="586" t="s">
        <v>93</v>
      </c>
      <c r="I1033" s="586" t="s">
        <v>93</v>
      </c>
      <c r="J1033" s="785"/>
      <c r="K1033" s="785"/>
      <c r="L1033" s="785"/>
      <c r="M1033" s="782"/>
      <c r="N1033" s="782"/>
      <c r="O1033" s="782"/>
      <c r="P1033" s="782"/>
      <c r="Q1033" s="782"/>
      <c r="R1033" s="782"/>
      <c r="S1033" s="785"/>
      <c r="T1033" s="758">
        <v>6.87</v>
      </c>
      <c r="U1033" s="1217">
        <v>23</v>
      </c>
      <c r="V1033" s="782"/>
      <c r="W1033" s="782"/>
      <c r="X1033" s="758">
        <v>7.91</v>
      </c>
      <c r="Y1033" s="782"/>
      <c r="Z1033" s="705">
        <v>241</v>
      </c>
      <c r="AA1033" s="782"/>
      <c r="AB1033" s="785"/>
      <c r="AC1033" s="705">
        <v>0</v>
      </c>
      <c r="AD1033" s="705">
        <v>14.5</v>
      </c>
      <c r="AE1033" s="758">
        <v>27.27</v>
      </c>
      <c r="AF1033" s="758">
        <v>86.7</v>
      </c>
      <c r="AG1033" s="758">
        <v>2.0699999999999998</v>
      </c>
      <c r="AH1033" s="785"/>
    </row>
    <row r="1034" spans="1:34" x14ac:dyDescent="0.25">
      <c r="A1034" s="782" t="s">
        <v>111</v>
      </c>
      <c r="B1034" s="586" t="s">
        <v>113</v>
      </c>
      <c r="C1034" s="586" t="s">
        <v>113</v>
      </c>
      <c r="D1034" s="1206">
        <v>42233</v>
      </c>
      <c r="E1034" s="405" t="s">
        <v>154</v>
      </c>
      <c r="F1034" s="1209">
        <v>0.54236111111111107</v>
      </c>
      <c r="G1034" s="586" t="s">
        <v>98</v>
      </c>
      <c r="H1034" s="586" t="s">
        <v>93</v>
      </c>
      <c r="I1034" s="586" t="s">
        <v>93</v>
      </c>
      <c r="J1034" s="785"/>
      <c r="K1034" s="785"/>
      <c r="L1034" s="785"/>
      <c r="M1034" s="782"/>
      <c r="N1034" s="782"/>
      <c r="O1034" s="782"/>
      <c r="P1034" s="782"/>
      <c r="Q1034" s="782"/>
      <c r="R1034" s="782"/>
      <c r="S1034" s="785"/>
      <c r="T1034" s="758">
        <v>8.58</v>
      </c>
      <c r="U1034" s="1217">
        <v>15</v>
      </c>
      <c r="V1034" s="782"/>
      <c r="W1034" s="782"/>
      <c r="X1034" s="758">
        <v>8.0500000000000007</v>
      </c>
      <c r="Y1034" s="782"/>
      <c r="Z1034" s="705">
        <v>252</v>
      </c>
      <c r="AA1034" s="782"/>
      <c r="AB1034" s="785"/>
      <c r="AC1034" s="705">
        <v>0</v>
      </c>
      <c r="AD1034" s="705">
        <v>12.3</v>
      </c>
      <c r="AE1034" s="758">
        <v>28.87</v>
      </c>
      <c r="AF1034" s="758">
        <v>101.2</v>
      </c>
      <c r="AG1034" s="758">
        <v>1.87</v>
      </c>
      <c r="AH1034" s="785"/>
    </row>
    <row r="1035" spans="1:34" x14ac:dyDescent="0.25">
      <c r="A1035" s="782" t="s">
        <v>111</v>
      </c>
      <c r="B1035" s="586" t="s">
        <v>113</v>
      </c>
      <c r="C1035" s="586" t="s">
        <v>113</v>
      </c>
      <c r="D1035" s="1206">
        <v>42240</v>
      </c>
      <c r="E1035" s="405" t="s">
        <v>154</v>
      </c>
      <c r="F1035" s="1209">
        <v>0.46527777777777779</v>
      </c>
      <c r="G1035" s="586" t="s">
        <v>96</v>
      </c>
      <c r="H1035" s="586" t="s">
        <v>93</v>
      </c>
      <c r="I1035" s="586" t="s">
        <v>93</v>
      </c>
      <c r="J1035" s="785"/>
      <c r="K1035" s="785"/>
      <c r="L1035" s="785"/>
      <c r="M1035" s="924"/>
      <c r="N1035" s="924"/>
      <c r="O1035" s="924"/>
      <c r="P1035" s="924"/>
      <c r="Q1035" s="924"/>
      <c r="R1035" s="924"/>
      <c r="S1035" s="785"/>
      <c r="T1035" s="758">
        <v>8.0299999999999994</v>
      </c>
      <c r="U1035" s="1217">
        <v>27</v>
      </c>
      <c r="V1035" s="782"/>
      <c r="W1035" s="782"/>
      <c r="X1035" s="758">
        <v>7.92</v>
      </c>
      <c r="Y1035" s="782"/>
      <c r="Z1035" s="705">
        <v>256</v>
      </c>
      <c r="AA1035" s="782"/>
      <c r="AB1035" s="785"/>
      <c r="AC1035" s="705">
        <v>0</v>
      </c>
      <c r="AD1035" s="705">
        <v>12.6</v>
      </c>
      <c r="AE1035" s="758">
        <v>24.25</v>
      </c>
      <c r="AF1035" s="758">
        <v>95.9</v>
      </c>
      <c r="AG1035" s="758">
        <v>2</v>
      </c>
      <c r="AH1035" s="785"/>
    </row>
    <row r="1036" spans="1:34" x14ac:dyDescent="0.25">
      <c r="A1036" s="782" t="s">
        <v>111</v>
      </c>
      <c r="B1036" s="586" t="s">
        <v>113</v>
      </c>
      <c r="C1036" s="586" t="s">
        <v>113</v>
      </c>
      <c r="D1036" s="1206">
        <v>42242</v>
      </c>
      <c r="E1036" s="405" t="s">
        <v>154</v>
      </c>
      <c r="F1036" s="1209">
        <v>0.47916666666666669</v>
      </c>
      <c r="G1036" s="586" t="s">
        <v>98</v>
      </c>
      <c r="H1036" s="586" t="s">
        <v>93</v>
      </c>
      <c r="I1036" s="586" t="s">
        <v>93</v>
      </c>
      <c r="J1036" s="785"/>
      <c r="K1036" s="785"/>
      <c r="L1036" s="785"/>
      <c r="M1036" s="782"/>
      <c r="N1036" s="782"/>
      <c r="O1036" s="782"/>
      <c r="P1036" s="782"/>
      <c r="Q1036" s="782"/>
      <c r="R1036" s="782"/>
      <c r="S1036" s="785"/>
      <c r="T1036" s="758">
        <v>8.18</v>
      </c>
      <c r="U1036" s="1217">
        <v>27</v>
      </c>
      <c r="V1036" s="782"/>
      <c r="W1036" s="782"/>
      <c r="X1036" s="758">
        <v>7.8</v>
      </c>
      <c r="Y1036" s="782"/>
      <c r="Z1036" s="705">
        <v>248</v>
      </c>
      <c r="AA1036" s="782"/>
      <c r="AB1036" s="785"/>
      <c r="AC1036" s="705">
        <v>0</v>
      </c>
      <c r="AD1036" s="705">
        <v>11.7</v>
      </c>
      <c r="AE1036" s="758">
        <v>23.85</v>
      </c>
      <c r="AF1036" s="758">
        <v>97</v>
      </c>
      <c r="AG1036" s="758">
        <v>1.52</v>
      </c>
      <c r="AH1036" s="785"/>
    </row>
    <row r="1037" spans="1:34" x14ac:dyDescent="0.25">
      <c r="A1037" s="782" t="s">
        <v>111</v>
      </c>
      <c r="B1037" s="1247" t="s">
        <v>113</v>
      </c>
      <c r="C1037" s="1247" t="s">
        <v>113</v>
      </c>
      <c r="D1037" s="1206">
        <v>42086</v>
      </c>
      <c r="E1037" s="405" t="s">
        <v>154</v>
      </c>
      <c r="F1037" s="1209">
        <v>0.54305555555555551</v>
      </c>
      <c r="G1037" s="1247" t="s">
        <v>98</v>
      </c>
      <c r="H1037" s="586"/>
      <c r="I1037" s="785" t="s">
        <v>93</v>
      </c>
      <c r="J1037" s="785"/>
      <c r="K1037" s="785"/>
      <c r="L1037" s="785"/>
      <c r="M1037" s="924"/>
      <c r="N1037" s="924"/>
      <c r="O1037" s="924"/>
      <c r="P1037" s="924"/>
      <c r="Q1037" s="924"/>
      <c r="R1037" s="924"/>
      <c r="S1037" s="785"/>
      <c r="T1037" s="1245"/>
      <c r="U1037" s="1216">
        <v>0</v>
      </c>
      <c r="V1037" s="924"/>
      <c r="W1037" s="785"/>
      <c r="X1037" s="1245"/>
      <c r="Y1037" s="785"/>
      <c r="Z1037" s="1240"/>
      <c r="AA1037" s="785"/>
      <c r="AB1037" s="785"/>
      <c r="AC1037" s="785"/>
      <c r="AD1037" s="785"/>
      <c r="AE1037" s="1245"/>
      <c r="AF1037" s="1245"/>
      <c r="AG1037" s="758">
        <v>6.2E-2</v>
      </c>
      <c r="AH1037" s="785"/>
    </row>
    <row r="1038" spans="1:34" x14ac:dyDescent="0.25">
      <c r="A1038" s="782" t="s">
        <v>111</v>
      </c>
      <c r="B1038" s="783" t="s">
        <v>91</v>
      </c>
      <c r="C1038" s="783" t="s">
        <v>91</v>
      </c>
      <c r="D1038" s="795">
        <v>38628</v>
      </c>
      <c r="E1038" s="795" t="s">
        <v>153</v>
      </c>
      <c r="F1038" s="796">
        <v>0.60416666666666663</v>
      </c>
      <c r="G1038" s="783" t="s">
        <v>96</v>
      </c>
      <c r="H1038" s="783" t="s">
        <v>93</v>
      </c>
      <c r="I1038" s="783" t="s">
        <v>93</v>
      </c>
      <c r="J1038" s="783">
        <v>0</v>
      </c>
      <c r="K1038" s="783">
        <v>8</v>
      </c>
      <c r="L1038" s="783">
        <v>0</v>
      </c>
      <c r="M1038" s="931"/>
      <c r="N1038" s="931"/>
      <c r="O1038" s="931"/>
      <c r="P1038" s="931"/>
      <c r="Q1038" s="931"/>
      <c r="R1038" s="931"/>
      <c r="S1038" s="785"/>
      <c r="T1038" s="1214">
        <v>11.88</v>
      </c>
      <c r="U1038" s="1252" t="s">
        <v>19</v>
      </c>
      <c r="V1038" s="931"/>
      <c r="W1038" s="782"/>
      <c r="X1038" s="784">
        <v>7.75</v>
      </c>
      <c r="Y1038" s="782"/>
      <c r="Z1038" s="783">
        <v>272</v>
      </c>
      <c r="AA1038" s="782"/>
      <c r="AB1038" s="783">
        <v>28</v>
      </c>
      <c r="AC1038" s="783">
        <v>0</v>
      </c>
      <c r="AD1038" s="784">
        <v>5.29</v>
      </c>
      <c r="AE1038" s="784">
        <v>24.2</v>
      </c>
      <c r="AF1038" s="784">
        <v>142</v>
      </c>
      <c r="AG1038" s="784">
        <v>0.77300000000000002</v>
      </c>
      <c r="AH1038" s="783">
        <v>16</v>
      </c>
    </row>
    <row r="1039" spans="1:34" x14ac:dyDescent="0.25">
      <c r="A1039" s="782" t="s">
        <v>111</v>
      </c>
      <c r="B1039" s="783" t="s">
        <v>91</v>
      </c>
      <c r="C1039" s="783" t="s">
        <v>91</v>
      </c>
      <c r="D1039" s="795">
        <v>38698</v>
      </c>
      <c r="E1039" s="795" t="s">
        <v>153</v>
      </c>
      <c r="F1039" s="796">
        <v>0.39930555555555558</v>
      </c>
      <c r="G1039" s="783" t="s">
        <v>98</v>
      </c>
      <c r="H1039" s="783" t="s">
        <v>93</v>
      </c>
      <c r="I1039" s="783" t="s">
        <v>93</v>
      </c>
      <c r="J1039" s="783">
        <v>0</v>
      </c>
      <c r="K1039" s="783" t="s">
        <v>164</v>
      </c>
      <c r="L1039" s="783">
        <v>0</v>
      </c>
      <c r="M1039" s="782"/>
      <c r="N1039" s="782"/>
      <c r="O1039" s="782"/>
      <c r="P1039" s="782"/>
      <c r="Q1039" s="782"/>
      <c r="R1039" s="782"/>
      <c r="S1039" s="785"/>
      <c r="T1039" s="784">
        <v>12.03</v>
      </c>
      <c r="U1039" s="783" t="s">
        <v>19</v>
      </c>
      <c r="V1039" s="782"/>
      <c r="W1039" s="782"/>
      <c r="X1039" s="784">
        <v>7.9</v>
      </c>
      <c r="Y1039" s="782"/>
      <c r="Z1039" s="783">
        <v>302</v>
      </c>
      <c r="AA1039" s="782"/>
      <c r="AB1039" s="783">
        <v>5.3</v>
      </c>
      <c r="AC1039" s="783">
        <v>0</v>
      </c>
      <c r="AD1039" s="784">
        <v>2.58</v>
      </c>
      <c r="AE1039" s="784">
        <v>4.5999999999999996</v>
      </c>
      <c r="AF1039" s="784">
        <v>94.6</v>
      </c>
      <c r="AG1039" s="784">
        <v>0.8</v>
      </c>
      <c r="AH1039" s="783">
        <v>0</v>
      </c>
    </row>
    <row r="1040" spans="1:34" x14ac:dyDescent="0.25">
      <c r="A1040" s="782" t="s">
        <v>111</v>
      </c>
      <c r="B1040" s="783" t="s">
        <v>91</v>
      </c>
      <c r="C1040" s="783" t="s">
        <v>91</v>
      </c>
      <c r="D1040" s="795">
        <v>38782</v>
      </c>
      <c r="E1040" s="795" t="s">
        <v>153</v>
      </c>
      <c r="F1040" s="796">
        <v>0.56944444444444442</v>
      </c>
      <c r="G1040" s="783" t="s">
        <v>98</v>
      </c>
      <c r="H1040" s="783" t="s">
        <v>93</v>
      </c>
      <c r="I1040" s="783" t="s">
        <v>93</v>
      </c>
      <c r="J1040" s="783">
        <v>0</v>
      </c>
      <c r="K1040" s="783" t="s">
        <v>164</v>
      </c>
      <c r="L1040" s="783">
        <v>0</v>
      </c>
      <c r="M1040" s="782"/>
      <c r="N1040" s="782"/>
      <c r="O1040" s="782"/>
      <c r="P1040" s="782"/>
      <c r="Q1040" s="782"/>
      <c r="R1040" s="782"/>
      <c r="S1040" s="785"/>
      <c r="T1040" s="784">
        <v>9.86</v>
      </c>
      <c r="U1040" s="783" t="s">
        <v>19</v>
      </c>
      <c r="V1040" s="782"/>
      <c r="W1040" s="782"/>
      <c r="X1040" s="784">
        <v>7.86</v>
      </c>
      <c r="Y1040" s="782"/>
      <c r="Z1040" s="783">
        <v>240</v>
      </c>
      <c r="AA1040" s="782"/>
      <c r="AB1040" s="783">
        <v>22.9</v>
      </c>
      <c r="AC1040" s="783">
        <v>0</v>
      </c>
      <c r="AD1040" s="784">
        <v>10.9</v>
      </c>
      <c r="AE1040" s="784">
        <v>12.9</v>
      </c>
      <c r="AF1040" s="784">
        <v>93.9</v>
      </c>
      <c r="AG1040" s="784">
        <v>0.05</v>
      </c>
      <c r="AH1040" s="783">
        <v>0</v>
      </c>
    </row>
    <row r="1041" spans="1:34" x14ac:dyDescent="0.25">
      <c r="A1041" s="782" t="s">
        <v>111</v>
      </c>
      <c r="B1041" s="783" t="s">
        <v>91</v>
      </c>
      <c r="C1041" s="783" t="s">
        <v>91</v>
      </c>
      <c r="D1041" s="795">
        <v>38782</v>
      </c>
      <c r="E1041" s="795" t="s">
        <v>153</v>
      </c>
      <c r="F1041" s="796">
        <v>0.57013888888888886</v>
      </c>
      <c r="G1041" s="783" t="s">
        <v>98</v>
      </c>
      <c r="H1041" s="783" t="s">
        <v>93</v>
      </c>
      <c r="I1041" s="783" t="s">
        <v>93</v>
      </c>
      <c r="J1041" s="783">
        <v>0</v>
      </c>
      <c r="K1041" s="783" t="s">
        <v>164</v>
      </c>
      <c r="L1041" s="783">
        <v>0</v>
      </c>
      <c r="M1041" s="782"/>
      <c r="N1041" s="782"/>
      <c r="O1041" s="782"/>
      <c r="P1041" s="782"/>
      <c r="Q1041" s="782"/>
      <c r="R1041" s="782"/>
      <c r="S1041" s="785"/>
      <c r="T1041" s="797"/>
      <c r="U1041" s="783" t="s">
        <v>19</v>
      </c>
      <c r="V1041" s="782"/>
      <c r="W1041" s="782"/>
      <c r="X1041" s="797"/>
      <c r="Y1041" s="782"/>
      <c r="Z1041" s="798"/>
      <c r="AA1041" s="782"/>
      <c r="AB1041" s="783">
        <v>22.9</v>
      </c>
      <c r="AC1041" s="783">
        <v>0</v>
      </c>
      <c r="AD1041" s="784">
        <v>11.7</v>
      </c>
      <c r="AE1041" s="797"/>
      <c r="AF1041" s="797"/>
      <c r="AG1041" s="797"/>
      <c r="AH1041" s="798"/>
    </row>
    <row r="1042" spans="1:34" x14ac:dyDescent="0.25">
      <c r="A1042" s="782" t="s">
        <v>111</v>
      </c>
      <c r="B1042" s="783" t="s">
        <v>91</v>
      </c>
      <c r="C1042" s="783" t="s">
        <v>91</v>
      </c>
      <c r="D1042" s="795">
        <v>38915</v>
      </c>
      <c r="E1042" s="795" t="s">
        <v>153</v>
      </c>
      <c r="F1042" s="796">
        <v>0.59791666666666665</v>
      </c>
      <c r="G1042" s="783" t="s">
        <v>98</v>
      </c>
      <c r="H1042" s="783" t="s">
        <v>93</v>
      </c>
      <c r="I1042" s="783" t="s">
        <v>93</v>
      </c>
      <c r="J1042" s="783">
        <v>0.5</v>
      </c>
      <c r="K1042" s="783">
        <v>0</v>
      </c>
      <c r="L1042" s="783">
        <v>0.5</v>
      </c>
      <c r="M1042" s="782"/>
      <c r="N1042" s="782"/>
      <c r="O1042" s="782"/>
      <c r="P1042" s="782"/>
      <c r="Q1042" s="782"/>
      <c r="R1042" s="782"/>
      <c r="S1042" s="785"/>
      <c r="T1042" s="797"/>
      <c r="U1042" s="783" t="s">
        <v>19</v>
      </c>
      <c r="V1042" s="782"/>
      <c r="W1042" s="782"/>
      <c r="X1042" s="797"/>
      <c r="Y1042" s="782"/>
      <c r="Z1042" s="798"/>
      <c r="AA1042" s="782"/>
      <c r="AB1042" s="783">
        <v>36.200000000000003</v>
      </c>
      <c r="AC1042" s="783">
        <v>0</v>
      </c>
      <c r="AD1042" s="797"/>
      <c r="AE1042" s="797"/>
      <c r="AF1042" s="797"/>
      <c r="AG1042" s="797"/>
      <c r="AH1042" s="783">
        <v>0</v>
      </c>
    </row>
    <row r="1043" spans="1:34" x14ac:dyDescent="0.25">
      <c r="A1043" s="782" t="s">
        <v>111</v>
      </c>
      <c r="B1043" s="783" t="s">
        <v>91</v>
      </c>
      <c r="C1043" s="783" t="s">
        <v>91</v>
      </c>
      <c r="D1043" s="1022">
        <v>38915</v>
      </c>
      <c r="E1043" s="795" t="s">
        <v>153</v>
      </c>
      <c r="F1043" s="1023">
        <v>0.59722222222222221</v>
      </c>
      <c r="G1043" s="1025" t="s">
        <v>98</v>
      </c>
      <c r="H1043" s="1025" t="s">
        <v>93</v>
      </c>
      <c r="I1043" s="783" t="s">
        <v>93</v>
      </c>
      <c r="J1043" s="1025">
        <v>0.5</v>
      </c>
      <c r="K1043" s="1025">
        <v>0</v>
      </c>
      <c r="L1043" s="1025">
        <v>0.5</v>
      </c>
      <c r="M1043" s="927"/>
      <c r="N1043" s="927"/>
      <c r="O1043" s="927"/>
      <c r="P1043" s="927"/>
      <c r="Q1043" s="927"/>
      <c r="R1043" s="927"/>
      <c r="S1043" s="785"/>
      <c r="T1043" s="1191">
        <v>6.67</v>
      </c>
      <c r="U1043" s="1025" t="s">
        <v>19</v>
      </c>
      <c r="V1043" s="927"/>
      <c r="W1043" s="782"/>
      <c r="X1043" s="784">
        <v>7.6</v>
      </c>
      <c r="Y1043" s="782"/>
      <c r="Z1043" s="783">
        <v>242</v>
      </c>
      <c r="AA1043" s="782"/>
      <c r="AB1043" s="783">
        <v>36.200000000000003</v>
      </c>
      <c r="AC1043" s="783">
        <v>0</v>
      </c>
      <c r="AD1043" s="784">
        <v>1.4</v>
      </c>
      <c r="AE1043" s="784">
        <v>32.299999999999997</v>
      </c>
      <c r="AF1043" s="784">
        <v>92.3</v>
      </c>
      <c r="AG1043" s="784">
        <v>0.3</v>
      </c>
      <c r="AH1043" s="783">
        <v>5</v>
      </c>
    </row>
    <row r="1044" spans="1:34" x14ac:dyDescent="0.25">
      <c r="A1044" s="782" t="s">
        <v>111</v>
      </c>
      <c r="B1044" s="783" t="s">
        <v>91</v>
      </c>
      <c r="C1044" s="783" t="s">
        <v>91</v>
      </c>
      <c r="D1044" s="795">
        <v>39000</v>
      </c>
      <c r="E1044" s="795" t="s">
        <v>153</v>
      </c>
      <c r="F1044" s="796">
        <v>0.57291666666666663</v>
      </c>
      <c r="G1044" s="783" t="s">
        <v>96</v>
      </c>
      <c r="H1044" s="783" t="s">
        <v>93</v>
      </c>
      <c r="I1044" s="783" t="s">
        <v>93</v>
      </c>
      <c r="J1044" s="783">
        <v>0</v>
      </c>
      <c r="K1044" s="783" t="s">
        <v>164</v>
      </c>
      <c r="L1044" s="783">
        <v>0</v>
      </c>
      <c r="M1044" s="782"/>
      <c r="N1044" s="782"/>
      <c r="O1044" s="782"/>
      <c r="P1044" s="782"/>
      <c r="Q1044" s="782"/>
      <c r="R1044" s="782"/>
      <c r="S1044" s="785"/>
      <c r="T1044" s="784">
        <v>8.43</v>
      </c>
      <c r="U1044" s="783" t="s">
        <v>19</v>
      </c>
      <c r="V1044" s="782"/>
      <c r="W1044" s="782"/>
      <c r="X1044" s="784">
        <v>7.78</v>
      </c>
      <c r="Y1044" s="782"/>
      <c r="Z1044" s="783">
        <v>263</v>
      </c>
      <c r="AA1044" s="782"/>
      <c r="AB1044" s="783">
        <v>23.8</v>
      </c>
      <c r="AC1044" s="783">
        <v>0</v>
      </c>
      <c r="AD1044" s="784">
        <v>5.9</v>
      </c>
      <c r="AE1044" s="784">
        <v>18.600000000000001</v>
      </c>
      <c r="AF1044" s="784">
        <v>89.8</v>
      </c>
      <c r="AG1044" s="784">
        <v>1.5</v>
      </c>
      <c r="AH1044" s="783">
        <v>13</v>
      </c>
    </row>
    <row r="1045" spans="1:34" x14ac:dyDescent="0.25">
      <c r="A1045" s="782" t="s">
        <v>111</v>
      </c>
      <c r="B1045" s="783" t="s">
        <v>91</v>
      </c>
      <c r="C1045" s="783" t="s">
        <v>91</v>
      </c>
      <c r="D1045" s="795">
        <v>39104</v>
      </c>
      <c r="E1045" s="795" t="s">
        <v>153</v>
      </c>
      <c r="F1045" s="796">
        <v>0.4826388888888889</v>
      </c>
      <c r="G1045" s="783" t="s">
        <v>98</v>
      </c>
      <c r="H1045" s="783" t="s">
        <v>100</v>
      </c>
      <c r="I1045" s="783" t="s">
        <v>93</v>
      </c>
      <c r="J1045" s="783">
        <v>0.7</v>
      </c>
      <c r="K1045" s="783">
        <v>0</v>
      </c>
      <c r="L1045" s="783">
        <v>0.7</v>
      </c>
      <c r="M1045" s="782"/>
      <c r="N1045" s="782"/>
      <c r="O1045" s="782"/>
      <c r="P1045" s="782"/>
      <c r="Q1045" s="782"/>
      <c r="R1045" s="782"/>
      <c r="S1045" s="785"/>
      <c r="T1045" s="784">
        <v>11.1</v>
      </c>
      <c r="U1045" s="783" t="s">
        <v>19</v>
      </c>
      <c r="V1045" s="782"/>
      <c r="W1045" s="782"/>
      <c r="X1045" s="784">
        <v>8.0299999999999994</v>
      </c>
      <c r="Y1045" s="782"/>
      <c r="Z1045" s="783">
        <v>168</v>
      </c>
      <c r="AA1045" s="782"/>
      <c r="AB1045" s="783">
        <v>3.4</v>
      </c>
      <c r="AC1045" s="783">
        <v>0.1</v>
      </c>
      <c r="AD1045" s="797"/>
      <c r="AE1045" s="784">
        <v>7.4</v>
      </c>
      <c r="AF1045" s="784">
        <v>94.4</v>
      </c>
      <c r="AG1045" s="784">
        <v>7.4</v>
      </c>
      <c r="AH1045" s="783">
        <v>28</v>
      </c>
    </row>
    <row r="1046" spans="1:34" x14ac:dyDescent="0.25">
      <c r="A1046" s="782" t="s">
        <v>111</v>
      </c>
      <c r="B1046" s="783" t="s">
        <v>91</v>
      </c>
      <c r="C1046" s="783" t="s">
        <v>91</v>
      </c>
      <c r="D1046" s="795">
        <v>39167</v>
      </c>
      <c r="E1046" s="795" t="s">
        <v>153</v>
      </c>
      <c r="F1046" s="796">
        <v>0.61111111111111116</v>
      </c>
      <c r="G1046" s="783" t="s">
        <v>96</v>
      </c>
      <c r="H1046" s="783" t="s">
        <v>93</v>
      </c>
      <c r="I1046" s="783" t="s">
        <v>93</v>
      </c>
      <c r="J1046" s="783">
        <v>0.05</v>
      </c>
      <c r="K1046" s="783">
        <v>0</v>
      </c>
      <c r="L1046" s="783">
        <v>0.05</v>
      </c>
      <c r="M1046" s="782"/>
      <c r="N1046" s="782"/>
      <c r="O1046" s="782"/>
      <c r="P1046" s="782"/>
      <c r="Q1046" s="782"/>
      <c r="R1046" s="782"/>
      <c r="S1046" s="785"/>
      <c r="T1046" s="784">
        <v>10.4</v>
      </c>
      <c r="U1046" s="783" t="s">
        <v>19</v>
      </c>
      <c r="V1046" s="782"/>
      <c r="W1046" s="782"/>
      <c r="X1046" s="784">
        <v>8</v>
      </c>
      <c r="Y1046" s="782"/>
      <c r="Z1046" s="783">
        <v>185</v>
      </c>
      <c r="AA1046" s="782"/>
      <c r="AB1046" s="783">
        <v>23</v>
      </c>
      <c r="AC1046" s="783">
        <v>0</v>
      </c>
      <c r="AD1046" s="784">
        <v>34.4</v>
      </c>
      <c r="AE1046" s="784">
        <v>17.100000000000001</v>
      </c>
      <c r="AF1046" s="784">
        <v>108</v>
      </c>
      <c r="AG1046" s="784">
        <v>1.8</v>
      </c>
      <c r="AH1046" s="783">
        <v>5</v>
      </c>
    </row>
    <row r="1047" spans="1:34" x14ac:dyDescent="0.25">
      <c r="A1047" s="782" t="s">
        <v>111</v>
      </c>
      <c r="B1047" s="783" t="s">
        <v>91</v>
      </c>
      <c r="C1047" s="783" t="s">
        <v>91</v>
      </c>
      <c r="D1047" s="795">
        <v>39237</v>
      </c>
      <c r="E1047" s="795" t="s">
        <v>153</v>
      </c>
      <c r="F1047" s="796">
        <v>0.3972222222222222</v>
      </c>
      <c r="G1047" s="783" t="s">
        <v>96</v>
      </c>
      <c r="H1047" s="783" t="s">
        <v>93</v>
      </c>
      <c r="I1047" s="783" t="s">
        <v>93</v>
      </c>
      <c r="J1047" s="783">
        <v>0.05</v>
      </c>
      <c r="K1047" s="783"/>
      <c r="L1047" s="783">
        <v>0</v>
      </c>
      <c r="M1047" s="782"/>
      <c r="N1047" s="782"/>
      <c r="O1047" s="782"/>
      <c r="P1047" s="782"/>
      <c r="Q1047" s="782"/>
      <c r="R1047" s="782"/>
      <c r="S1047" s="785"/>
      <c r="T1047" s="784">
        <v>7.51</v>
      </c>
      <c r="U1047" s="783" t="s">
        <v>19</v>
      </c>
      <c r="V1047" s="782"/>
      <c r="W1047" s="782"/>
      <c r="X1047" s="784">
        <v>7.83</v>
      </c>
      <c r="Y1047" s="782"/>
      <c r="Z1047" s="783">
        <v>224</v>
      </c>
      <c r="AA1047" s="782"/>
      <c r="AB1047" s="783">
        <v>25.1</v>
      </c>
      <c r="AC1047" s="783">
        <v>0</v>
      </c>
      <c r="AD1047" s="784">
        <v>37.5</v>
      </c>
      <c r="AE1047" s="784">
        <v>20.100000000000001</v>
      </c>
      <c r="AF1047" s="784">
        <v>83</v>
      </c>
      <c r="AG1047" s="784">
        <v>2.93</v>
      </c>
      <c r="AH1047" s="783">
        <v>55</v>
      </c>
    </row>
    <row r="1048" spans="1:34" x14ac:dyDescent="0.25">
      <c r="A1048" s="782" t="s">
        <v>111</v>
      </c>
      <c r="B1048" s="783" t="s">
        <v>91</v>
      </c>
      <c r="C1048" s="783" t="s">
        <v>91</v>
      </c>
      <c r="D1048" s="795">
        <v>39356</v>
      </c>
      <c r="E1048" s="795" t="s">
        <v>153</v>
      </c>
      <c r="F1048" s="796">
        <v>0.60138888888888886</v>
      </c>
      <c r="G1048" s="783" t="s">
        <v>96</v>
      </c>
      <c r="H1048" s="783" t="s">
        <v>93</v>
      </c>
      <c r="I1048" s="783" t="s">
        <v>93</v>
      </c>
      <c r="J1048" s="783"/>
      <c r="K1048" s="783"/>
      <c r="L1048" s="783"/>
      <c r="M1048" s="782"/>
      <c r="N1048" s="782"/>
      <c r="O1048" s="782"/>
      <c r="P1048" s="782"/>
      <c r="Q1048" s="782"/>
      <c r="R1048" s="782"/>
      <c r="S1048" s="785"/>
      <c r="T1048" s="784">
        <v>8.2200000000000006</v>
      </c>
      <c r="U1048" s="783" t="s">
        <v>19</v>
      </c>
      <c r="V1048" s="782"/>
      <c r="W1048" s="782"/>
      <c r="X1048" s="784">
        <v>7.89</v>
      </c>
      <c r="Y1048" s="782"/>
      <c r="Z1048" s="798"/>
      <c r="AA1048" s="782"/>
      <c r="AB1048" s="783">
        <v>30.8</v>
      </c>
      <c r="AC1048" s="783">
        <v>1</v>
      </c>
      <c r="AD1048" s="784">
        <v>14.1</v>
      </c>
      <c r="AE1048" s="784">
        <v>24.1</v>
      </c>
      <c r="AF1048" s="784">
        <v>97.9</v>
      </c>
      <c r="AG1048" s="784">
        <v>1.44</v>
      </c>
      <c r="AH1048" s="783">
        <v>47</v>
      </c>
    </row>
    <row r="1049" spans="1:34" x14ac:dyDescent="0.25">
      <c r="A1049" s="782" t="s">
        <v>111</v>
      </c>
      <c r="B1049" s="783" t="s">
        <v>91</v>
      </c>
      <c r="C1049" s="783" t="s">
        <v>91</v>
      </c>
      <c r="D1049" s="795">
        <v>39482</v>
      </c>
      <c r="E1049" s="795" t="s">
        <v>153</v>
      </c>
      <c r="F1049" s="796">
        <v>0.4375</v>
      </c>
      <c r="G1049" s="783" t="s">
        <v>96</v>
      </c>
      <c r="H1049" s="783" t="s">
        <v>93</v>
      </c>
      <c r="I1049" s="783" t="s">
        <v>93</v>
      </c>
      <c r="J1049" s="783"/>
      <c r="K1049" s="783"/>
      <c r="L1049" s="783"/>
      <c r="M1049" s="782"/>
      <c r="N1049" s="782"/>
      <c r="O1049" s="782"/>
      <c r="P1049" s="782"/>
      <c r="Q1049" s="782"/>
      <c r="R1049" s="782"/>
      <c r="S1049" s="785"/>
      <c r="T1049" s="797"/>
      <c r="U1049" s="783" t="s">
        <v>19</v>
      </c>
      <c r="V1049" s="782"/>
      <c r="W1049" s="782"/>
      <c r="X1049" s="784">
        <v>8.1999999999999993</v>
      </c>
      <c r="Y1049" s="782"/>
      <c r="Z1049" s="798"/>
      <c r="AA1049" s="782"/>
      <c r="AB1049" s="783">
        <v>22.5</v>
      </c>
      <c r="AC1049" s="798"/>
      <c r="AD1049" s="784">
        <v>10.3</v>
      </c>
      <c r="AE1049" s="784">
        <v>10.5</v>
      </c>
      <c r="AF1049" s="797"/>
      <c r="AG1049" s="784">
        <v>0.8</v>
      </c>
      <c r="AH1049" s="783">
        <v>3</v>
      </c>
    </row>
    <row r="1050" spans="1:34" x14ac:dyDescent="0.25">
      <c r="A1050" s="782" t="s">
        <v>111</v>
      </c>
      <c r="B1050" s="783" t="s">
        <v>91</v>
      </c>
      <c r="C1050" s="783" t="s">
        <v>91</v>
      </c>
      <c r="D1050" s="795">
        <v>39510</v>
      </c>
      <c r="E1050" s="795" t="s">
        <v>153</v>
      </c>
      <c r="F1050" s="796">
        <v>0.54513888888888884</v>
      </c>
      <c r="G1050" s="783" t="s">
        <v>98</v>
      </c>
      <c r="H1050" s="783" t="s">
        <v>103</v>
      </c>
      <c r="I1050" s="783" t="s">
        <v>137</v>
      </c>
      <c r="J1050" s="783"/>
      <c r="K1050" s="783"/>
      <c r="L1050" s="783"/>
      <c r="M1050" s="782"/>
      <c r="N1050" s="782"/>
      <c r="O1050" s="782"/>
      <c r="P1050" s="782"/>
      <c r="Q1050" s="782"/>
      <c r="R1050" s="782"/>
      <c r="S1050" s="785"/>
      <c r="T1050" s="797"/>
      <c r="U1050" s="783" t="s">
        <v>19</v>
      </c>
      <c r="V1050" s="782"/>
      <c r="W1050" s="782"/>
      <c r="X1050" s="784">
        <v>7.76</v>
      </c>
      <c r="Y1050" s="782"/>
      <c r="Z1050" s="783">
        <v>56.4</v>
      </c>
      <c r="AA1050" s="782"/>
      <c r="AB1050" s="783">
        <v>4.9000000000000004</v>
      </c>
      <c r="AC1050" s="783">
        <v>4</v>
      </c>
      <c r="AD1050" s="797"/>
      <c r="AE1050" s="784">
        <v>9.6999999999999993</v>
      </c>
      <c r="AF1050" s="797"/>
      <c r="AG1050" s="784">
        <v>234</v>
      </c>
      <c r="AH1050" s="783">
        <v>6300</v>
      </c>
    </row>
    <row r="1051" spans="1:34" x14ac:dyDescent="0.25">
      <c r="A1051" s="782" t="s">
        <v>111</v>
      </c>
      <c r="B1051" s="783" t="s">
        <v>91</v>
      </c>
      <c r="C1051" s="783" t="s">
        <v>91</v>
      </c>
      <c r="D1051" s="795">
        <v>39552</v>
      </c>
      <c r="E1051" s="795" t="s">
        <v>153</v>
      </c>
      <c r="F1051" s="796">
        <v>0.57916666666666672</v>
      </c>
      <c r="G1051" s="783" t="s">
        <v>96</v>
      </c>
      <c r="H1051" s="783" t="s">
        <v>93</v>
      </c>
      <c r="I1051" s="783" t="s">
        <v>93</v>
      </c>
      <c r="J1051" s="783"/>
      <c r="K1051" s="783"/>
      <c r="L1051" s="783"/>
      <c r="M1051" s="782"/>
      <c r="N1051" s="782"/>
      <c r="O1051" s="782"/>
      <c r="P1051" s="782"/>
      <c r="Q1051" s="782"/>
      <c r="R1051" s="782"/>
      <c r="S1051" s="785"/>
      <c r="T1051" s="784">
        <v>10.31</v>
      </c>
      <c r="U1051" s="783" t="s">
        <v>19</v>
      </c>
      <c r="V1051" s="782"/>
      <c r="W1051" s="782"/>
      <c r="X1051" s="784">
        <v>7.93</v>
      </c>
      <c r="Y1051" s="782"/>
      <c r="Z1051" s="783">
        <v>163</v>
      </c>
      <c r="AA1051" s="782"/>
      <c r="AB1051" s="783">
        <v>18.5</v>
      </c>
      <c r="AC1051" s="783">
        <v>0</v>
      </c>
      <c r="AD1051" s="797"/>
      <c r="AE1051" s="784">
        <v>11.6</v>
      </c>
      <c r="AF1051" s="784">
        <v>96.5</v>
      </c>
      <c r="AG1051" s="784">
        <v>5.9</v>
      </c>
      <c r="AH1051" s="783">
        <v>28</v>
      </c>
    </row>
    <row r="1052" spans="1:34" x14ac:dyDescent="0.25">
      <c r="A1052" s="782" t="s">
        <v>111</v>
      </c>
      <c r="B1052" s="783" t="s">
        <v>91</v>
      </c>
      <c r="C1052" s="783" t="s">
        <v>91</v>
      </c>
      <c r="D1052" s="795">
        <v>39615</v>
      </c>
      <c r="E1052" s="795" t="s">
        <v>153</v>
      </c>
      <c r="F1052" s="796">
        <v>0.57291666666666663</v>
      </c>
      <c r="G1052" s="783" t="s">
        <v>98</v>
      </c>
      <c r="H1052" s="783" t="s">
        <v>93</v>
      </c>
      <c r="I1052" s="783" t="s">
        <v>93</v>
      </c>
      <c r="J1052" s="783"/>
      <c r="K1052" s="783"/>
      <c r="L1052" s="783"/>
      <c r="M1052" s="782"/>
      <c r="N1052" s="782"/>
      <c r="O1052" s="782"/>
      <c r="P1052" s="782"/>
      <c r="Q1052" s="782"/>
      <c r="R1052" s="782"/>
      <c r="S1052" s="785"/>
      <c r="T1052" s="784">
        <v>9.33</v>
      </c>
      <c r="U1052" s="783" t="s">
        <v>19</v>
      </c>
      <c r="V1052" s="782"/>
      <c r="W1052" s="782"/>
      <c r="X1052" s="784">
        <v>8.16</v>
      </c>
      <c r="Y1052" s="782"/>
      <c r="Z1052" s="783">
        <v>0</v>
      </c>
      <c r="AA1052" s="782"/>
      <c r="AB1052" s="783">
        <v>30.6</v>
      </c>
      <c r="AC1052" s="783">
        <v>0</v>
      </c>
      <c r="AD1052" s="784">
        <v>0</v>
      </c>
      <c r="AE1052" s="784">
        <v>22.4</v>
      </c>
      <c r="AF1052" s="784">
        <v>103.1</v>
      </c>
      <c r="AG1052" s="784">
        <v>4.05</v>
      </c>
      <c r="AH1052" s="783">
        <v>103</v>
      </c>
    </row>
    <row r="1053" spans="1:34" x14ac:dyDescent="0.25">
      <c r="A1053" s="782" t="s">
        <v>111</v>
      </c>
      <c r="B1053" s="783" t="s">
        <v>91</v>
      </c>
      <c r="C1053" s="783" t="s">
        <v>91</v>
      </c>
      <c r="D1053" s="795">
        <v>39755</v>
      </c>
      <c r="E1053" s="795" t="s">
        <v>153</v>
      </c>
      <c r="F1053" s="796">
        <v>0.45555555555555555</v>
      </c>
      <c r="G1053" s="783" t="s">
        <v>92</v>
      </c>
      <c r="H1053" s="783" t="s">
        <v>93</v>
      </c>
      <c r="I1053" s="783" t="s">
        <v>93</v>
      </c>
      <c r="J1053" s="783"/>
      <c r="K1053" s="783"/>
      <c r="L1053" s="783"/>
      <c r="M1053" s="782"/>
      <c r="N1053" s="782"/>
      <c r="O1053" s="782"/>
      <c r="P1053" s="782"/>
      <c r="Q1053" s="782"/>
      <c r="R1053" s="782"/>
      <c r="S1053" s="785"/>
      <c r="T1053" s="784">
        <v>8.82</v>
      </c>
      <c r="U1053" s="783" t="s">
        <v>19</v>
      </c>
      <c r="V1053" s="782"/>
      <c r="W1053" s="782"/>
      <c r="X1053" s="784">
        <v>7.94</v>
      </c>
      <c r="Y1053" s="782"/>
      <c r="Z1053" s="783">
        <v>290</v>
      </c>
      <c r="AA1053" s="782"/>
      <c r="AB1053" s="783">
        <v>24.8</v>
      </c>
      <c r="AC1053" s="783">
        <v>0</v>
      </c>
      <c r="AD1053" s="784">
        <v>2.1</v>
      </c>
      <c r="AE1053" s="784">
        <v>14.9</v>
      </c>
      <c r="AF1053" s="784">
        <v>88.1</v>
      </c>
      <c r="AG1053" s="784">
        <v>0.7</v>
      </c>
      <c r="AH1053" s="783">
        <v>9</v>
      </c>
    </row>
    <row r="1054" spans="1:34" x14ac:dyDescent="0.25">
      <c r="A1054" s="782" t="s">
        <v>111</v>
      </c>
      <c r="B1054" s="783" t="s">
        <v>91</v>
      </c>
      <c r="C1054" s="783" t="s">
        <v>91</v>
      </c>
      <c r="D1054" s="795">
        <v>39790</v>
      </c>
      <c r="E1054" s="795" t="s">
        <v>153</v>
      </c>
      <c r="F1054" s="796">
        <v>0.49791666666666667</v>
      </c>
      <c r="G1054" s="783" t="s">
        <v>94</v>
      </c>
      <c r="H1054" s="783" t="s">
        <v>93</v>
      </c>
      <c r="I1054" s="783" t="s">
        <v>93</v>
      </c>
      <c r="J1054" s="783"/>
      <c r="K1054" s="783"/>
      <c r="L1054" s="783"/>
      <c r="M1054" s="782"/>
      <c r="N1054" s="782"/>
      <c r="O1054" s="782"/>
      <c r="P1054" s="782"/>
      <c r="Q1054" s="782"/>
      <c r="R1054" s="782"/>
      <c r="S1054" s="785"/>
      <c r="T1054" s="784">
        <v>11.97</v>
      </c>
      <c r="U1054" s="783" t="s">
        <v>19</v>
      </c>
      <c r="V1054" s="782"/>
      <c r="W1054" s="782"/>
      <c r="X1054" s="784">
        <v>7.95</v>
      </c>
      <c r="Y1054" s="782"/>
      <c r="Z1054" s="783">
        <v>264</v>
      </c>
      <c r="AA1054" s="782"/>
      <c r="AB1054" s="783">
        <v>12.1</v>
      </c>
      <c r="AC1054" s="783">
        <v>0</v>
      </c>
      <c r="AD1054" s="784">
        <v>7.7</v>
      </c>
      <c r="AE1054" s="784">
        <v>6.8</v>
      </c>
      <c r="AF1054" s="784">
        <v>99.4</v>
      </c>
      <c r="AG1054" s="784">
        <v>0.77500000000000002</v>
      </c>
      <c r="AH1054" s="783">
        <v>2</v>
      </c>
    </row>
    <row r="1055" spans="1:34" x14ac:dyDescent="0.25">
      <c r="A1055" s="782" t="s">
        <v>111</v>
      </c>
      <c r="B1055" s="783" t="s">
        <v>91</v>
      </c>
      <c r="C1055" s="783" t="s">
        <v>91</v>
      </c>
      <c r="D1055" s="795">
        <v>39881</v>
      </c>
      <c r="E1055" s="795" t="s">
        <v>153</v>
      </c>
      <c r="F1055" s="796">
        <v>0.50624999999999998</v>
      </c>
      <c r="G1055" s="783" t="s">
        <v>95</v>
      </c>
      <c r="H1055" s="783" t="s">
        <v>93</v>
      </c>
      <c r="I1055" s="783" t="s">
        <v>93</v>
      </c>
      <c r="J1055" s="783"/>
      <c r="K1055" s="783"/>
      <c r="L1055" s="783"/>
      <c r="M1055" s="782"/>
      <c r="N1055" s="782"/>
      <c r="O1055" s="782"/>
      <c r="P1055" s="782"/>
      <c r="Q1055" s="782"/>
      <c r="R1055" s="782"/>
      <c r="S1055" s="785"/>
      <c r="T1055" s="784">
        <v>11.32</v>
      </c>
      <c r="U1055" s="799">
        <v>7</v>
      </c>
      <c r="V1055" s="782"/>
      <c r="W1055" s="782"/>
      <c r="X1055" s="784">
        <v>8.01</v>
      </c>
      <c r="Y1055" s="782"/>
      <c r="Z1055" s="783">
        <v>235</v>
      </c>
      <c r="AA1055" s="782"/>
      <c r="AB1055" s="783">
        <v>22.9</v>
      </c>
      <c r="AC1055" s="783">
        <v>0</v>
      </c>
      <c r="AD1055" s="784">
        <v>17.79</v>
      </c>
      <c r="AE1055" s="784">
        <v>14</v>
      </c>
      <c r="AF1055" s="784">
        <v>110</v>
      </c>
      <c r="AG1055" s="784">
        <v>1.8</v>
      </c>
      <c r="AH1055" s="783">
        <v>2</v>
      </c>
    </row>
    <row r="1056" spans="1:34" x14ac:dyDescent="0.25">
      <c r="A1056" s="782" t="s">
        <v>111</v>
      </c>
      <c r="B1056" s="783" t="s">
        <v>91</v>
      </c>
      <c r="C1056" s="783" t="s">
        <v>91</v>
      </c>
      <c r="D1056" s="879">
        <v>40029</v>
      </c>
      <c r="E1056" s="795" t="s">
        <v>153</v>
      </c>
      <c r="F1056" s="1024">
        <v>0.41666666666666669</v>
      </c>
      <c r="G1056" s="1026" t="s">
        <v>95</v>
      </c>
      <c r="H1056" s="1026" t="s">
        <v>93</v>
      </c>
      <c r="I1056" s="783" t="s">
        <v>93</v>
      </c>
      <c r="J1056" s="1026"/>
      <c r="K1056" s="1026"/>
      <c r="L1056" s="1026"/>
      <c r="M1056" s="874"/>
      <c r="N1056" s="874"/>
      <c r="O1056" s="874"/>
      <c r="P1056" s="874"/>
      <c r="Q1056" s="874"/>
      <c r="R1056" s="874"/>
      <c r="S1056" s="785"/>
      <c r="T1056" s="1184"/>
      <c r="U1056" s="1193">
        <v>57</v>
      </c>
      <c r="V1056" s="874"/>
      <c r="W1056" s="782"/>
      <c r="X1056" s="797"/>
      <c r="Y1056" s="782"/>
      <c r="Z1056" s="798"/>
      <c r="AA1056" s="782"/>
      <c r="AB1056" s="798"/>
      <c r="AC1056" s="783">
        <v>0</v>
      </c>
      <c r="AD1056" s="797"/>
      <c r="AE1056" s="797"/>
      <c r="AF1056" s="797"/>
      <c r="AG1056" s="797"/>
      <c r="AH1056" s="783">
        <v>72</v>
      </c>
    </row>
    <row r="1057" spans="1:34" x14ac:dyDescent="0.25">
      <c r="A1057" s="782" t="s">
        <v>111</v>
      </c>
      <c r="B1057" s="783" t="s">
        <v>91</v>
      </c>
      <c r="C1057" s="783" t="s">
        <v>91</v>
      </c>
      <c r="D1057" s="795">
        <v>40030</v>
      </c>
      <c r="E1057" s="795" t="s">
        <v>153</v>
      </c>
      <c r="F1057" s="796">
        <v>0.40486111111111112</v>
      </c>
      <c r="G1057" s="783" t="s">
        <v>95</v>
      </c>
      <c r="H1057" s="783" t="s">
        <v>93</v>
      </c>
      <c r="I1057" s="783" t="s">
        <v>93</v>
      </c>
      <c r="J1057" s="783"/>
      <c r="K1057" s="783"/>
      <c r="L1057" s="783"/>
      <c r="M1057" s="782"/>
      <c r="N1057" s="782"/>
      <c r="O1057" s="782"/>
      <c r="P1057" s="782"/>
      <c r="Q1057" s="782"/>
      <c r="R1057" s="782"/>
      <c r="S1057" s="785"/>
      <c r="T1057" s="797"/>
      <c r="U1057" s="799">
        <v>29</v>
      </c>
      <c r="V1057" s="782"/>
      <c r="W1057" s="782"/>
      <c r="X1057" s="797"/>
      <c r="Y1057" s="782"/>
      <c r="Z1057" s="798"/>
      <c r="AA1057" s="782"/>
      <c r="AB1057" s="798"/>
      <c r="AC1057" s="783">
        <v>0</v>
      </c>
      <c r="AD1057" s="797"/>
      <c r="AE1057" s="797"/>
      <c r="AF1057" s="797"/>
      <c r="AG1057" s="797"/>
      <c r="AH1057" s="798"/>
    </row>
    <row r="1058" spans="1:34" x14ac:dyDescent="0.25">
      <c r="A1058" s="782" t="s">
        <v>111</v>
      </c>
      <c r="B1058" s="783" t="s">
        <v>91</v>
      </c>
      <c r="C1058" s="783" t="s">
        <v>91</v>
      </c>
      <c r="D1058" s="795">
        <v>40042</v>
      </c>
      <c r="E1058" s="795" t="s">
        <v>153</v>
      </c>
      <c r="F1058" s="796">
        <v>0.48958333333333331</v>
      </c>
      <c r="G1058" s="783" t="s">
        <v>95</v>
      </c>
      <c r="H1058" s="783" t="s">
        <v>93</v>
      </c>
      <c r="I1058" s="783" t="s">
        <v>93</v>
      </c>
      <c r="J1058" s="783"/>
      <c r="K1058" s="783"/>
      <c r="L1058" s="783"/>
      <c r="M1058" s="782"/>
      <c r="N1058" s="782"/>
      <c r="O1058" s="782"/>
      <c r="P1058" s="782"/>
      <c r="Q1058" s="782"/>
      <c r="R1058" s="782"/>
      <c r="S1058" s="785"/>
      <c r="T1058" s="784">
        <v>6.28</v>
      </c>
      <c r="U1058" s="799">
        <v>15</v>
      </c>
      <c r="V1058" s="782"/>
      <c r="W1058" s="782"/>
      <c r="X1058" s="784">
        <v>7.78</v>
      </c>
      <c r="Y1058" s="782"/>
      <c r="Z1058" s="783">
        <v>272.89999999999998</v>
      </c>
      <c r="AA1058" s="782"/>
      <c r="AB1058" s="783">
        <v>33.1</v>
      </c>
      <c r="AC1058" s="783">
        <v>0</v>
      </c>
      <c r="AD1058" s="784">
        <v>3.2</v>
      </c>
      <c r="AE1058" s="784">
        <v>28.5</v>
      </c>
      <c r="AF1058" s="784">
        <v>80.7</v>
      </c>
      <c r="AG1058" s="784">
        <v>2.25</v>
      </c>
      <c r="AH1058" s="783">
        <v>22</v>
      </c>
    </row>
    <row r="1059" spans="1:34" x14ac:dyDescent="0.25">
      <c r="A1059" s="782" t="s">
        <v>111</v>
      </c>
      <c r="B1059" s="783" t="s">
        <v>91</v>
      </c>
      <c r="C1059" s="783" t="s">
        <v>91</v>
      </c>
      <c r="D1059" s="795">
        <v>40056</v>
      </c>
      <c r="E1059" s="795" t="s">
        <v>153</v>
      </c>
      <c r="F1059" s="796">
        <v>0.47916666666666669</v>
      </c>
      <c r="G1059" s="783" t="s">
        <v>95</v>
      </c>
      <c r="H1059" s="783" t="s">
        <v>93</v>
      </c>
      <c r="I1059" s="783" t="s">
        <v>93</v>
      </c>
      <c r="J1059" s="783"/>
      <c r="K1059" s="783"/>
      <c r="L1059" s="783"/>
      <c r="M1059" s="782"/>
      <c r="N1059" s="782"/>
      <c r="O1059" s="782"/>
      <c r="P1059" s="782"/>
      <c r="Q1059" s="782"/>
      <c r="R1059" s="782"/>
      <c r="S1059" s="785"/>
      <c r="T1059" s="784">
        <v>7.39</v>
      </c>
      <c r="U1059" s="799">
        <v>8</v>
      </c>
      <c r="V1059" s="782"/>
      <c r="W1059" s="782"/>
      <c r="X1059" s="784">
        <v>7.7</v>
      </c>
      <c r="Y1059" s="782"/>
      <c r="Z1059" s="783">
        <v>247.4</v>
      </c>
      <c r="AA1059" s="782"/>
      <c r="AB1059" s="783">
        <v>21.4</v>
      </c>
      <c r="AC1059" s="783">
        <v>0</v>
      </c>
      <c r="AD1059" s="784">
        <v>5</v>
      </c>
      <c r="AE1059" s="784">
        <v>22.1</v>
      </c>
      <c r="AF1059" s="784">
        <v>84.6</v>
      </c>
      <c r="AG1059" s="784">
        <v>1.9</v>
      </c>
      <c r="AH1059" s="783">
        <v>6</v>
      </c>
    </row>
    <row r="1060" spans="1:34" x14ac:dyDescent="0.25">
      <c r="A1060" s="782" t="s">
        <v>111</v>
      </c>
      <c r="B1060" s="783" t="s">
        <v>91</v>
      </c>
      <c r="C1060" s="783" t="s">
        <v>91</v>
      </c>
      <c r="D1060" s="795">
        <v>40154</v>
      </c>
      <c r="E1060" s="795" t="s">
        <v>153</v>
      </c>
      <c r="F1060" s="796">
        <v>0.45416666666666666</v>
      </c>
      <c r="G1060" s="783" t="s">
        <v>96</v>
      </c>
      <c r="H1060" s="783" t="s">
        <v>93</v>
      </c>
      <c r="I1060" s="783" t="s">
        <v>93</v>
      </c>
      <c r="J1060" s="783"/>
      <c r="K1060" s="783"/>
      <c r="L1060" s="783"/>
      <c r="M1060" s="924"/>
      <c r="N1060" s="924"/>
      <c r="O1060" s="924"/>
      <c r="P1060" s="924"/>
      <c r="Q1060" s="924"/>
      <c r="R1060" s="924"/>
      <c r="S1060" s="785"/>
      <c r="T1060" s="1183">
        <v>11.97</v>
      </c>
      <c r="U1060" s="880">
        <v>29</v>
      </c>
      <c r="V1060" s="924"/>
      <c r="W1060" s="782"/>
      <c r="X1060" s="784">
        <v>8.18</v>
      </c>
      <c r="Y1060" s="782"/>
      <c r="Z1060" s="783">
        <v>143</v>
      </c>
      <c r="AA1060" s="782"/>
      <c r="AB1060" s="783">
        <v>8.3000000000000007</v>
      </c>
      <c r="AC1060" s="783">
        <v>0.1</v>
      </c>
      <c r="AD1060" s="784">
        <v>49.1</v>
      </c>
      <c r="AE1060" s="784">
        <v>8.19</v>
      </c>
      <c r="AF1060" s="784">
        <v>101.6</v>
      </c>
      <c r="AG1060" s="784">
        <v>1.27</v>
      </c>
      <c r="AH1060" s="783">
        <v>17</v>
      </c>
    </row>
    <row r="1061" spans="1:34" x14ac:dyDescent="0.25">
      <c r="A1061" s="782" t="s">
        <v>111</v>
      </c>
      <c r="B1061" s="783" t="s">
        <v>91</v>
      </c>
      <c r="C1061" s="783" t="s">
        <v>91</v>
      </c>
      <c r="D1061" s="795">
        <v>40280</v>
      </c>
      <c r="E1061" s="795" t="s">
        <v>153</v>
      </c>
      <c r="F1061" s="796">
        <v>0.56319444444444444</v>
      </c>
      <c r="G1061" s="783" t="s">
        <v>95</v>
      </c>
      <c r="H1061" s="783" t="s">
        <v>93</v>
      </c>
      <c r="I1061" s="783" t="s">
        <v>93</v>
      </c>
      <c r="J1061" s="783"/>
      <c r="K1061" s="783"/>
      <c r="L1061" s="783"/>
      <c r="M1061" s="924"/>
      <c r="N1061" s="924"/>
      <c r="O1061" s="924"/>
      <c r="P1061" s="924"/>
      <c r="Q1061" s="924"/>
      <c r="R1061" s="924"/>
      <c r="S1061" s="785"/>
      <c r="T1061" s="1183">
        <v>12.59</v>
      </c>
      <c r="U1061" s="799">
        <v>11</v>
      </c>
      <c r="V1061" s="782"/>
      <c r="W1061" s="782"/>
      <c r="X1061" s="784">
        <v>8.5299999999999994</v>
      </c>
      <c r="Y1061" s="782"/>
      <c r="Z1061" s="783">
        <v>153</v>
      </c>
      <c r="AA1061" s="782"/>
      <c r="AB1061" s="783">
        <v>26.5</v>
      </c>
      <c r="AC1061" s="783">
        <v>0</v>
      </c>
      <c r="AD1061" s="797"/>
      <c r="AE1061" s="784">
        <v>16.3</v>
      </c>
      <c r="AF1061" s="784">
        <v>128.30000000000001</v>
      </c>
      <c r="AG1061" s="784">
        <v>3.64</v>
      </c>
      <c r="AH1061" s="783">
        <v>4</v>
      </c>
    </row>
    <row r="1062" spans="1:34" x14ac:dyDescent="0.25">
      <c r="A1062" s="782" t="s">
        <v>111</v>
      </c>
      <c r="B1062" s="783" t="s">
        <v>91</v>
      </c>
      <c r="C1062" s="783" t="s">
        <v>91</v>
      </c>
      <c r="D1062" s="795">
        <v>40378</v>
      </c>
      <c r="E1062" s="795" t="s">
        <v>153</v>
      </c>
      <c r="F1062" s="796">
        <v>0.4513888888888889</v>
      </c>
      <c r="G1062" s="783" t="s">
        <v>99</v>
      </c>
      <c r="H1062" s="783" t="s">
        <v>93</v>
      </c>
      <c r="I1062" s="783" t="s">
        <v>93</v>
      </c>
      <c r="J1062" s="783"/>
      <c r="K1062" s="783"/>
      <c r="L1062" s="783"/>
      <c r="M1062" s="924"/>
      <c r="N1062" s="924"/>
      <c r="O1062" s="924"/>
      <c r="P1062" s="924"/>
      <c r="Q1062" s="924"/>
      <c r="R1062" s="924"/>
      <c r="S1062" s="785"/>
      <c r="T1062" s="1183">
        <v>10.5</v>
      </c>
      <c r="U1062" s="880">
        <v>122</v>
      </c>
      <c r="V1062" s="924"/>
      <c r="W1062" s="782"/>
      <c r="X1062" s="784">
        <v>7.96</v>
      </c>
      <c r="Y1062" s="782"/>
      <c r="Z1062" s="783">
        <v>191</v>
      </c>
      <c r="AA1062" s="782"/>
      <c r="AB1062" s="783">
        <v>30.4</v>
      </c>
      <c r="AC1062" s="783">
        <v>0.75</v>
      </c>
      <c r="AD1062" s="784">
        <v>76</v>
      </c>
      <c r="AE1062" s="784">
        <v>23.1</v>
      </c>
      <c r="AF1062" s="784">
        <v>121.4</v>
      </c>
      <c r="AG1062" s="784">
        <v>5.36</v>
      </c>
      <c r="AH1062" s="783">
        <v>66</v>
      </c>
    </row>
    <row r="1063" spans="1:34" x14ac:dyDescent="0.25">
      <c r="A1063" s="782" t="s">
        <v>111</v>
      </c>
      <c r="B1063" s="783" t="s">
        <v>91</v>
      </c>
      <c r="C1063" s="783" t="s">
        <v>91</v>
      </c>
      <c r="D1063" s="795">
        <v>40448</v>
      </c>
      <c r="E1063" s="795" t="s">
        <v>153</v>
      </c>
      <c r="F1063" s="796">
        <v>0.53472222222222221</v>
      </c>
      <c r="G1063" s="783" t="s">
        <v>97</v>
      </c>
      <c r="H1063" s="783" t="s">
        <v>93</v>
      </c>
      <c r="I1063" s="783" t="s">
        <v>93</v>
      </c>
      <c r="J1063" s="783"/>
      <c r="K1063" s="783"/>
      <c r="L1063" s="783"/>
      <c r="M1063" s="782"/>
      <c r="N1063" s="782"/>
      <c r="O1063" s="782"/>
      <c r="P1063" s="782"/>
      <c r="Q1063" s="782"/>
      <c r="R1063" s="782"/>
      <c r="S1063" s="785"/>
      <c r="T1063" s="784">
        <v>9.9600000000000009</v>
      </c>
      <c r="U1063" s="799">
        <v>12</v>
      </c>
      <c r="V1063" s="782"/>
      <c r="W1063" s="782"/>
      <c r="X1063" s="784">
        <v>7.95</v>
      </c>
      <c r="Y1063" s="782"/>
      <c r="Z1063" s="783">
        <v>221</v>
      </c>
      <c r="AA1063" s="782"/>
      <c r="AB1063" s="783">
        <v>23.3</v>
      </c>
      <c r="AC1063" s="783">
        <v>0</v>
      </c>
      <c r="AD1063" s="784">
        <v>6.9</v>
      </c>
      <c r="AE1063" s="784">
        <v>19.399999999999999</v>
      </c>
      <c r="AF1063" s="784">
        <v>108.4</v>
      </c>
      <c r="AG1063" s="784">
        <v>1.06</v>
      </c>
      <c r="AH1063" s="783">
        <v>6</v>
      </c>
    </row>
    <row r="1064" spans="1:34" x14ac:dyDescent="0.25">
      <c r="A1064" s="782" t="s">
        <v>111</v>
      </c>
      <c r="B1064" s="783" t="s">
        <v>91</v>
      </c>
      <c r="C1064" s="783" t="s">
        <v>91</v>
      </c>
      <c r="D1064" s="795">
        <v>40567</v>
      </c>
      <c r="E1064" s="795" t="s">
        <v>153</v>
      </c>
      <c r="F1064" s="796">
        <v>0.53472222222222221</v>
      </c>
      <c r="G1064" s="783" t="s">
        <v>96</v>
      </c>
      <c r="H1064" s="783" t="s">
        <v>93</v>
      </c>
      <c r="I1064" s="783" t="s">
        <v>93</v>
      </c>
      <c r="J1064" s="783"/>
      <c r="K1064" s="783"/>
      <c r="L1064" s="783"/>
      <c r="M1064" s="924"/>
      <c r="N1064" s="924"/>
      <c r="O1064" s="924"/>
      <c r="P1064" s="924"/>
      <c r="Q1064" s="924"/>
      <c r="R1064" s="924"/>
      <c r="S1064" s="785"/>
      <c r="T1064" s="1183">
        <v>14.31</v>
      </c>
      <c r="U1064" s="880">
        <v>1</v>
      </c>
      <c r="V1064" s="924"/>
      <c r="W1064" s="782"/>
      <c r="X1064" s="784">
        <v>8.19</v>
      </c>
      <c r="Y1064" s="782"/>
      <c r="Z1064" s="783">
        <v>150</v>
      </c>
      <c r="AA1064" s="782"/>
      <c r="AB1064" s="783">
        <v>7.8</v>
      </c>
      <c r="AC1064" s="783">
        <v>0</v>
      </c>
      <c r="AD1064" s="784">
        <v>9.8000000000000007</v>
      </c>
      <c r="AE1064" s="784">
        <v>6.01</v>
      </c>
      <c r="AF1064" s="784">
        <v>115.2</v>
      </c>
      <c r="AG1064" s="784">
        <v>0.96</v>
      </c>
      <c r="AH1064" s="783">
        <v>1</v>
      </c>
    </row>
    <row r="1065" spans="1:34" x14ac:dyDescent="0.25">
      <c r="A1065" s="782" t="s">
        <v>111</v>
      </c>
      <c r="B1065" s="783" t="s">
        <v>91</v>
      </c>
      <c r="C1065" s="783" t="s">
        <v>91</v>
      </c>
      <c r="D1065" s="795">
        <v>40637</v>
      </c>
      <c r="E1065" s="795" t="s">
        <v>153</v>
      </c>
      <c r="F1065" s="796">
        <v>0.45624999999999999</v>
      </c>
      <c r="G1065" s="783" t="s">
        <v>96</v>
      </c>
      <c r="H1065" s="783" t="s">
        <v>103</v>
      </c>
      <c r="I1065" s="783" t="s">
        <v>137</v>
      </c>
      <c r="J1065" s="783"/>
      <c r="K1065" s="783"/>
      <c r="L1065" s="783"/>
      <c r="M1065" s="782"/>
      <c r="N1065" s="782"/>
      <c r="O1065" s="782"/>
      <c r="P1065" s="782"/>
      <c r="Q1065" s="782"/>
      <c r="R1065" s="782"/>
      <c r="S1065" s="785"/>
      <c r="T1065" s="784">
        <v>9.16</v>
      </c>
      <c r="U1065" s="799">
        <v>130</v>
      </c>
      <c r="V1065" s="782"/>
      <c r="W1065" s="782"/>
      <c r="X1065" s="784">
        <v>7.81</v>
      </c>
      <c r="Y1065" s="782"/>
      <c r="Z1065" s="783">
        <v>131</v>
      </c>
      <c r="AA1065" s="782"/>
      <c r="AB1065" s="783">
        <v>10.8</v>
      </c>
      <c r="AC1065" s="783">
        <v>0</v>
      </c>
      <c r="AD1065" s="784">
        <v>221</v>
      </c>
      <c r="AE1065" s="784">
        <v>14.68</v>
      </c>
      <c r="AF1065" s="784">
        <v>90.2</v>
      </c>
      <c r="AG1065" s="784">
        <v>14.8</v>
      </c>
      <c r="AH1065" s="783">
        <v>118</v>
      </c>
    </row>
    <row r="1066" spans="1:34" x14ac:dyDescent="0.25">
      <c r="A1066" s="782" t="s">
        <v>111</v>
      </c>
      <c r="B1066" s="783" t="s">
        <v>91</v>
      </c>
      <c r="C1066" s="783" t="s">
        <v>91</v>
      </c>
      <c r="D1066" s="795">
        <v>40707</v>
      </c>
      <c r="E1066" s="795" t="s">
        <v>153</v>
      </c>
      <c r="F1066" s="796">
        <v>0.46319444444444446</v>
      </c>
      <c r="G1066" s="783" t="s">
        <v>104</v>
      </c>
      <c r="H1066" s="783" t="s">
        <v>93</v>
      </c>
      <c r="I1066" s="783" t="s">
        <v>93</v>
      </c>
      <c r="J1066" s="783"/>
      <c r="K1066" s="783"/>
      <c r="L1066" s="783"/>
      <c r="M1066" s="924"/>
      <c r="N1066" s="924"/>
      <c r="O1066" s="924"/>
      <c r="P1066" s="924"/>
      <c r="Q1066" s="924"/>
      <c r="R1066" s="924"/>
      <c r="S1066" s="785"/>
      <c r="T1066" s="1183">
        <v>7.92</v>
      </c>
      <c r="U1066" s="880">
        <v>687</v>
      </c>
      <c r="V1066" s="924"/>
      <c r="W1066" s="782"/>
      <c r="X1066" s="784">
        <v>7.89</v>
      </c>
      <c r="Y1066" s="782"/>
      <c r="Z1066" s="783">
        <v>245</v>
      </c>
      <c r="AA1066" s="782"/>
      <c r="AB1066" s="783">
        <v>31.3</v>
      </c>
      <c r="AC1066" s="783">
        <v>0</v>
      </c>
      <c r="AD1066" s="784">
        <v>19.600000000000001</v>
      </c>
      <c r="AE1066" s="784">
        <v>23.23</v>
      </c>
      <c r="AF1066" s="784">
        <v>92.8</v>
      </c>
      <c r="AG1066" s="784">
        <v>7.31</v>
      </c>
      <c r="AH1066" s="783">
        <v>165</v>
      </c>
    </row>
    <row r="1067" spans="1:34" x14ac:dyDescent="0.25">
      <c r="A1067" s="782" t="s">
        <v>111</v>
      </c>
      <c r="B1067" s="783" t="s">
        <v>91</v>
      </c>
      <c r="C1067" s="783" t="s">
        <v>91</v>
      </c>
      <c r="D1067" s="795">
        <v>40819</v>
      </c>
      <c r="E1067" s="795" t="s">
        <v>153</v>
      </c>
      <c r="F1067" s="796">
        <v>0.46111111111111114</v>
      </c>
      <c r="G1067" s="783" t="s">
        <v>96</v>
      </c>
      <c r="H1067" s="783" t="s">
        <v>93</v>
      </c>
      <c r="I1067" s="783" t="s">
        <v>93</v>
      </c>
      <c r="J1067" s="783"/>
      <c r="K1067" s="783"/>
      <c r="L1067" s="783"/>
      <c r="M1067" s="925"/>
      <c r="N1067" s="925"/>
      <c r="O1067" s="925"/>
      <c r="P1067" s="925"/>
      <c r="Q1067" s="925"/>
      <c r="R1067" s="925"/>
      <c r="S1067" s="785"/>
      <c r="T1067" s="1187">
        <v>9.44</v>
      </c>
      <c r="U1067" s="1195">
        <v>20</v>
      </c>
      <c r="V1067" s="925"/>
      <c r="W1067" s="782"/>
      <c r="X1067" s="784">
        <v>7.86</v>
      </c>
      <c r="Y1067" s="782"/>
      <c r="Z1067" s="783">
        <v>230</v>
      </c>
      <c r="AA1067" s="782"/>
      <c r="AB1067" s="783">
        <v>21.4</v>
      </c>
      <c r="AC1067" s="783">
        <v>0</v>
      </c>
      <c r="AD1067" s="784">
        <v>3.1</v>
      </c>
      <c r="AE1067" s="784">
        <v>16.149999999999999</v>
      </c>
      <c r="AF1067" s="784">
        <v>96</v>
      </c>
      <c r="AG1067" s="784">
        <v>1.52</v>
      </c>
      <c r="AH1067" s="783">
        <v>10</v>
      </c>
    </row>
    <row r="1068" spans="1:34" x14ac:dyDescent="0.25">
      <c r="A1068" s="782" t="s">
        <v>111</v>
      </c>
      <c r="B1068" s="783" t="s">
        <v>91</v>
      </c>
      <c r="C1068" s="783" t="s">
        <v>91</v>
      </c>
      <c r="D1068" s="795">
        <v>40917</v>
      </c>
      <c r="E1068" s="795" t="s">
        <v>153</v>
      </c>
      <c r="F1068" s="796">
        <v>0.43819444444444444</v>
      </c>
      <c r="G1068" s="783" t="s">
        <v>96</v>
      </c>
      <c r="H1068" s="783" t="s">
        <v>93</v>
      </c>
      <c r="I1068" s="783" t="s">
        <v>93</v>
      </c>
      <c r="J1068" s="783"/>
      <c r="K1068" s="783"/>
      <c r="L1068" s="783"/>
      <c r="M1068" s="782"/>
      <c r="N1068" s="782"/>
      <c r="O1068" s="782"/>
      <c r="P1068" s="782"/>
      <c r="Q1068" s="782"/>
      <c r="R1068" s="782"/>
      <c r="S1068" s="785"/>
      <c r="T1068" s="784">
        <v>12.67</v>
      </c>
      <c r="U1068" s="799">
        <v>4</v>
      </c>
      <c r="V1068" s="782"/>
      <c r="W1068" s="782"/>
      <c r="X1068" s="784">
        <v>7.96</v>
      </c>
      <c r="Y1068" s="782"/>
      <c r="Z1068" s="783">
        <v>150</v>
      </c>
      <c r="AA1068" s="782"/>
      <c r="AB1068" s="783">
        <v>10.5</v>
      </c>
      <c r="AC1068" s="783">
        <v>0</v>
      </c>
      <c r="AD1068" s="784">
        <v>52.6</v>
      </c>
      <c r="AE1068" s="784">
        <v>9.4700000000000006</v>
      </c>
      <c r="AF1068" s="784">
        <v>110.9</v>
      </c>
      <c r="AG1068" s="784">
        <v>1.04</v>
      </c>
      <c r="AH1068" s="783">
        <v>6</v>
      </c>
    </row>
    <row r="1069" spans="1:34" x14ac:dyDescent="0.25">
      <c r="A1069" s="782" t="s">
        <v>111</v>
      </c>
      <c r="B1069" s="783" t="s">
        <v>91</v>
      </c>
      <c r="C1069" s="783" t="s">
        <v>91</v>
      </c>
      <c r="D1069" s="795">
        <v>40994</v>
      </c>
      <c r="E1069" s="795" t="s">
        <v>153</v>
      </c>
      <c r="F1069" s="796">
        <v>0.50208333333333333</v>
      </c>
      <c r="G1069" s="783" t="s">
        <v>98</v>
      </c>
      <c r="H1069" s="783" t="s">
        <v>19</v>
      </c>
      <c r="I1069" s="783" t="s">
        <v>93</v>
      </c>
      <c r="J1069" s="783"/>
      <c r="K1069" s="783"/>
      <c r="L1069" s="783"/>
      <c r="M1069" s="924"/>
      <c r="N1069" s="924"/>
      <c r="O1069" s="924"/>
      <c r="P1069" s="924"/>
      <c r="Q1069" s="924"/>
      <c r="R1069" s="924"/>
      <c r="S1069" s="785"/>
      <c r="T1069" s="1185"/>
      <c r="U1069" s="1198" t="s">
        <v>19</v>
      </c>
      <c r="V1069" s="924"/>
      <c r="W1069" s="782"/>
      <c r="X1069" s="797"/>
      <c r="Y1069" s="782"/>
      <c r="Z1069" s="798"/>
      <c r="AA1069" s="782"/>
      <c r="AB1069" s="798"/>
      <c r="AC1069" s="798"/>
      <c r="AD1069" s="797"/>
      <c r="AE1069" s="797"/>
      <c r="AF1069" s="797"/>
      <c r="AG1069" s="797"/>
      <c r="AH1069" s="783">
        <v>38</v>
      </c>
    </row>
    <row r="1070" spans="1:34" x14ac:dyDescent="0.25">
      <c r="A1070" s="782" t="s">
        <v>111</v>
      </c>
      <c r="B1070" s="783" t="s">
        <v>91</v>
      </c>
      <c r="C1070" s="783" t="s">
        <v>91</v>
      </c>
      <c r="D1070" s="795">
        <v>40994</v>
      </c>
      <c r="E1070" s="795" t="s">
        <v>153</v>
      </c>
      <c r="F1070" s="796">
        <v>0.50138888888888888</v>
      </c>
      <c r="G1070" s="783" t="s">
        <v>98</v>
      </c>
      <c r="H1070" s="783" t="s">
        <v>100</v>
      </c>
      <c r="I1070" s="783" t="s">
        <v>93</v>
      </c>
      <c r="J1070" s="783"/>
      <c r="K1070" s="783"/>
      <c r="L1070" s="783"/>
      <c r="M1070" s="924"/>
      <c r="N1070" s="924"/>
      <c r="O1070" s="924"/>
      <c r="P1070" s="924"/>
      <c r="Q1070" s="924"/>
      <c r="R1070" s="924"/>
      <c r="S1070" s="785"/>
      <c r="T1070" s="1183">
        <v>10.92</v>
      </c>
      <c r="U1070" s="880">
        <v>63</v>
      </c>
      <c r="V1070" s="924"/>
      <c r="W1070" s="782"/>
      <c r="X1070" s="784">
        <v>7.59</v>
      </c>
      <c r="Y1070" s="782"/>
      <c r="Z1070" s="783">
        <v>126</v>
      </c>
      <c r="AA1070" s="782"/>
      <c r="AB1070" s="783">
        <v>24.3</v>
      </c>
      <c r="AC1070" s="783">
        <v>0</v>
      </c>
      <c r="AD1070" s="784">
        <v>396.1</v>
      </c>
      <c r="AE1070" s="784">
        <v>14.06</v>
      </c>
      <c r="AF1070" s="784">
        <v>106.2</v>
      </c>
      <c r="AG1070" s="784">
        <v>5.03</v>
      </c>
      <c r="AH1070" s="783">
        <v>40</v>
      </c>
    </row>
    <row r="1071" spans="1:34" x14ac:dyDescent="0.25">
      <c r="A1071" s="782" t="s">
        <v>111</v>
      </c>
      <c r="B1071" s="783" t="s">
        <v>91</v>
      </c>
      <c r="C1071" s="783" t="s">
        <v>91</v>
      </c>
      <c r="D1071" s="795">
        <v>41085</v>
      </c>
      <c r="E1071" s="795" t="s">
        <v>153</v>
      </c>
      <c r="F1071" s="796">
        <v>0.42430555555555555</v>
      </c>
      <c r="G1071" s="783" t="s">
        <v>96</v>
      </c>
      <c r="H1071" s="783" t="s">
        <v>93</v>
      </c>
      <c r="I1071" s="783" t="s">
        <v>93</v>
      </c>
      <c r="J1071" s="783"/>
      <c r="K1071" s="783"/>
      <c r="L1071" s="783"/>
      <c r="M1071" s="782"/>
      <c r="N1071" s="782"/>
      <c r="O1071" s="782"/>
      <c r="P1071" s="782"/>
      <c r="Q1071" s="782"/>
      <c r="R1071" s="782"/>
      <c r="S1071" s="785"/>
      <c r="T1071" s="784">
        <v>6.22</v>
      </c>
      <c r="U1071" s="799">
        <v>4</v>
      </c>
      <c r="V1071" s="782"/>
      <c r="W1071" s="782"/>
      <c r="X1071" s="784">
        <v>7.72</v>
      </c>
      <c r="Y1071" s="782"/>
      <c r="Z1071" s="783">
        <v>229</v>
      </c>
      <c r="AA1071" s="782"/>
      <c r="AB1071" s="783">
        <v>33</v>
      </c>
      <c r="AC1071" s="783">
        <v>0</v>
      </c>
      <c r="AD1071" s="784">
        <v>3</v>
      </c>
      <c r="AE1071" s="784">
        <v>28.52</v>
      </c>
      <c r="AF1071" s="784">
        <v>80.2</v>
      </c>
      <c r="AG1071" s="784">
        <v>0.95</v>
      </c>
      <c r="AH1071" s="783">
        <v>2</v>
      </c>
    </row>
    <row r="1072" spans="1:34" x14ac:dyDescent="0.25">
      <c r="A1072" s="782" t="s">
        <v>111</v>
      </c>
      <c r="B1072" s="783" t="s">
        <v>91</v>
      </c>
      <c r="C1072" s="783" t="s">
        <v>91</v>
      </c>
      <c r="D1072" s="795">
        <v>41112</v>
      </c>
      <c r="E1072" s="795" t="s">
        <v>153</v>
      </c>
      <c r="F1072" s="796">
        <v>0.53055555555555556</v>
      </c>
      <c r="G1072" s="783" t="s">
        <v>98</v>
      </c>
      <c r="H1072" s="783" t="s">
        <v>93</v>
      </c>
      <c r="I1072" s="783" t="s">
        <v>93</v>
      </c>
      <c r="J1072" s="783"/>
      <c r="K1072" s="783"/>
      <c r="L1072" s="783"/>
      <c r="M1072" s="782"/>
      <c r="N1072" s="782"/>
      <c r="O1072" s="782"/>
      <c r="P1072" s="782"/>
      <c r="Q1072" s="782"/>
      <c r="R1072" s="782"/>
      <c r="S1072" s="785"/>
      <c r="T1072" s="784">
        <v>5.92</v>
      </c>
      <c r="U1072" s="799">
        <v>435</v>
      </c>
      <c r="V1072" s="782"/>
      <c r="W1072" s="782"/>
      <c r="X1072" s="784">
        <v>7.41</v>
      </c>
      <c r="Y1072" s="782"/>
      <c r="Z1072" s="783">
        <v>216</v>
      </c>
      <c r="AA1072" s="782"/>
      <c r="AB1072" s="783">
        <v>28.8</v>
      </c>
      <c r="AC1072" s="783">
        <v>0.1</v>
      </c>
      <c r="AD1072" s="784">
        <v>2.2000000000000002</v>
      </c>
      <c r="AE1072" s="784">
        <v>25.11</v>
      </c>
      <c r="AF1072" s="784">
        <v>71.8</v>
      </c>
      <c r="AG1072" s="784">
        <v>1.9</v>
      </c>
      <c r="AH1072" s="798"/>
    </row>
    <row r="1073" spans="1:34" x14ac:dyDescent="0.25">
      <c r="A1073" s="782" t="s">
        <v>111</v>
      </c>
      <c r="B1073" s="783" t="s">
        <v>91</v>
      </c>
      <c r="C1073" s="783" t="s">
        <v>91</v>
      </c>
      <c r="D1073" s="795">
        <v>41162</v>
      </c>
      <c r="E1073" s="795" t="s">
        <v>153</v>
      </c>
      <c r="F1073" s="796">
        <v>0.53749999999999998</v>
      </c>
      <c r="G1073" s="783" t="s">
        <v>96</v>
      </c>
      <c r="H1073" s="783" t="s">
        <v>93</v>
      </c>
      <c r="I1073" s="783" t="s">
        <v>93</v>
      </c>
      <c r="J1073" s="783"/>
      <c r="K1073" s="783"/>
      <c r="L1073" s="783"/>
      <c r="M1073" s="782"/>
      <c r="N1073" s="782"/>
      <c r="O1073" s="782"/>
      <c r="P1073" s="782"/>
      <c r="Q1073" s="782"/>
      <c r="R1073" s="782"/>
      <c r="S1073" s="785"/>
      <c r="T1073" s="784">
        <v>7.3</v>
      </c>
      <c r="U1073" s="799">
        <v>6</v>
      </c>
      <c r="V1073" s="782"/>
      <c r="W1073" s="782"/>
      <c r="X1073" s="784">
        <v>7.88</v>
      </c>
      <c r="Y1073" s="782"/>
      <c r="Z1073" s="783">
        <v>237</v>
      </c>
      <c r="AA1073" s="782"/>
      <c r="AB1073" s="783">
        <v>26.6</v>
      </c>
      <c r="AC1073" s="783">
        <v>0</v>
      </c>
      <c r="AD1073" s="784">
        <v>1.3</v>
      </c>
      <c r="AE1073" s="784">
        <v>24.19</v>
      </c>
      <c r="AF1073" s="784">
        <v>87.1</v>
      </c>
      <c r="AG1073" s="784">
        <v>0.9</v>
      </c>
      <c r="AH1073" s="783">
        <v>4</v>
      </c>
    </row>
    <row r="1074" spans="1:34" x14ac:dyDescent="0.25">
      <c r="A1074" s="782" t="s">
        <v>111</v>
      </c>
      <c r="B1074" s="783" t="s">
        <v>91</v>
      </c>
      <c r="C1074" s="783" t="s">
        <v>91</v>
      </c>
      <c r="D1074" s="795">
        <v>41246</v>
      </c>
      <c r="E1074" s="795" t="s">
        <v>153</v>
      </c>
      <c r="F1074" s="796">
        <v>0.58472222222222225</v>
      </c>
      <c r="G1074" s="783" t="s">
        <v>96</v>
      </c>
      <c r="H1074" s="783" t="s">
        <v>93</v>
      </c>
      <c r="I1074" s="783" t="s">
        <v>93</v>
      </c>
      <c r="J1074" s="783"/>
      <c r="K1074" s="783"/>
      <c r="L1074" s="783"/>
      <c r="M1074" s="782"/>
      <c r="N1074" s="782"/>
      <c r="O1074" s="782"/>
      <c r="P1074" s="782"/>
      <c r="Q1074" s="782"/>
      <c r="R1074" s="782"/>
      <c r="S1074" s="785"/>
      <c r="T1074" s="784">
        <v>11.25</v>
      </c>
      <c r="U1074" s="799">
        <v>10</v>
      </c>
      <c r="V1074" s="782"/>
      <c r="W1074" s="782"/>
      <c r="X1074" s="784">
        <v>8.15</v>
      </c>
      <c r="Y1074" s="782"/>
      <c r="Z1074" s="783">
        <v>258</v>
      </c>
      <c r="AA1074" s="782"/>
      <c r="AB1074" s="783">
        <v>25.1</v>
      </c>
      <c r="AC1074" s="783">
        <v>0</v>
      </c>
      <c r="AD1074" s="784">
        <v>3.5</v>
      </c>
      <c r="AE1074" s="784">
        <v>16.43</v>
      </c>
      <c r="AF1074" s="784">
        <v>115.1</v>
      </c>
      <c r="AG1074" s="784">
        <v>0.64</v>
      </c>
      <c r="AH1074" s="783">
        <v>3</v>
      </c>
    </row>
    <row r="1075" spans="1:34" x14ac:dyDescent="0.25">
      <c r="A1075" s="782" t="s">
        <v>111</v>
      </c>
      <c r="B1075" s="783" t="s">
        <v>91</v>
      </c>
      <c r="C1075" s="783" t="s">
        <v>91</v>
      </c>
      <c r="D1075" s="795">
        <v>41337</v>
      </c>
      <c r="E1075" s="795" t="s">
        <v>153</v>
      </c>
      <c r="F1075" s="796">
        <v>0.34305555555555556</v>
      </c>
      <c r="G1075" s="783" t="s">
        <v>96</v>
      </c>
      <c r="H1075" s="783" t="s">
        <v>93</v>
      </c>
      <c r="I1075" s="783" t="s">
        <v>93</v>
      </c>
      <c r="J1075" s="783"/>
      <c r="K1075" s="783"/>
      <c r="L1075" s="783"/>
      <c r="M1075" s="782"/>
      <c r="N1075" s="782"/>
      <c r="O1075" s="782"/>
      <c r="P1075" s="782"/>
      <c r="Q1075" s="782"/>
      <c r="R1075" s="782"/>
      <c r="S1075" s="785"/>
      <c r="T1075" s="784">
        <v>11.27</v>
      </c>
      <c r="U1075" s="799">
        <v>40</v>
      </c>
      <c r="V1075" s="782"/>
      <c r="W1075" s="782"/>
      <c r="X1075" s="784">
        <v>7.72</v>
      </c>
      <c r="Y1075" s="782"/>
      <c r="Z1075" s="783">
        <v>165</v>
      </c>
      <c r="AA1075" s="782"/>
      <c r="AB1075" s="783">
        <v>10.4</v>
      </c>
      <c r="AC1075" s="783">
        <v>0</v>
      </c>
      <c r="AD1075" s="784">
        <v>121</v>
      </c>
      <c r="AE1075" s="784">
        <v>8.27</v>
      </c>
      <c r="AF1075" s="784">
        <v>95.7</v>
      </c>
      <c r="AG1075" s="784">
        <v>2.14</v>
      </c>
      <c r="AH1075" s="783">
        <v>40</v>
      </c>
    </row>
    <row r="1076" spans="1:34" x14ac:dyDescent="0.25">
      <c r="A1076" s="782" t="s">
        <v>111</v>
      </c>
      <c r="B1076" s="783" t="s">
        <v>91</v>
      </c>
      <c r="C1076" s="783" t="s">
        <v>91</v>
      </c>
      <c r="D1076" s="795">
        <v>41337</v>
      </c>
      <c r="E1076" s="795" t="s">
        <v>153</v>
      </c>
      <c r="F1076" s="796">
        <v>0.34375</v>
      </c>
      <c r="G1076" s="783" t="s">
        <v>96</v>
      </c>
      <c r="H1076" s="783" t="s">
        <v>19</v>
      </c>
      <c r="I1076" s="783" t="s">
        <v>93</v>
      </c>
      <c r="J1076" s="783"/>
      <c r="K1076" s="783"/>
      <c r="L1076" s="783"/>
      <c r="M1076" s="782"/>
      <c r="N1076" s="782"/>
      <c r="O1076" s="782"/>
      <c r="P1076" s="782"/>
      <c r="Q1076" s="782"/>
      <c r="R1076" s="782"/>
      <c r="S1076" s="785"/>
      <c r="T1076" s="797"/>
      <c r="U1076" s="783" t="s">
        <v>19</v>
      </c>
      <c r="V1076" s="782"/>
      <c r="W1076" s="782"/>
      <c r="X1076" s="797"/>
      <c r="Y1076" s="782"/>
      <c r="Z1076" s="798"/>
      <c r="AA1076" s="782"/>
      <c r="AB1076" s="798"/>
      <c r="AC1076" s="798"/>
      <c r="AD1076" s="797"/>
      <c r="AE1076" s="797"/>
      <c r="AF1076" s="797"/>
      <c r="AG1076" s="797"/>
      <c r="AH1076" s="798"/>
    </row>
    <row r="1077" spans="1:34" x14ac:dyDescent="0.25">
      <c r="A1077" s="782" t="s">
        <v>111</v>
      </c>
      <c r="B1077" s="783" t="s">
        <v>91</v>
      </c>
      <c r="C1077" s="783" t="s">
        <v>91</v>
      </c>
      <c r="D1077" s="795">
        <v>41346</v>
      </c>
      <c r="E1077" s="795" t="s">
        <v>153</v>
      </c>
      <c r="F1077" s="796">
        <v>0.4513888888888889</v>
      </c>
      <c r="G1077" s="783" t="s">
        <v>96</v>
      </c>
      <c r="H1077" s="783" t="s">
        <v>93</v>
      </c>
      <c r="I1077" s="783" t="s">
        <v>93</v>
      </c>
      <c r="J1077" s="783"/>
      <c r="K1077" s="783"/>
      <c r="L1077" s="783"/>
      <c r="M1077" s="782"/>
      <c r="N1077" s="782"/>
      <c r="O1077" s="782"/>
      <c r="P1077" s="782"/>
      <c r="Q1077" s="782"/>
      <c r="R1077" s="782"/>
      <c r="S1077" s="785"/>
      <c r="T1077" s="784">
        <v>12.25</v>
      </c>
      <c r="U1077" s="799">
        <v>48</v>
      </c>
      <c r="V1077" s="782"/>
      <c r="W1077" s="782"/>
      <c r="X1077" s="784">
        <v>7.66</v>
      </c>
      <c r="Y1077" s="782"/>
      <c r="Z1077" s="783">
        <v>146</v>
      </c>
      <c r="AA1077" s="782"/>
      <c r="AB1077" s="783">
        <v>8.5</v>
      </c>
      <c r="AC1077" s="783">
        <v>0</v>
      </c>
      <c r="AD1077" s="784">
        <v>245</v>
      </c>
      <c r="AE1077" s="784">
        <v>7.95</v>
      </c>
      <c r="AF1077" s="784">
        <v>103.3</v>
      </c>
      <c r="AG1077" s="784">
        <v>4.47</v>
      </c>
      <c r="AH1077" s="798"/>
    </row>
    <row r="1078" spans="1:34" x14ac:dyDescent="0.25">
      <c r="A1078" s="782" t="s">
        <v>111</v>
      </c>
      <c r="B1078" s="783" t="s">
        <v>91</v>
      </c>
      <c r="C1078" s="783" t="s">
        <v>91</v>
      </c>
      <c r="D1078" s="795">
        <v>41346</v>
      </c>
      <c r="E1078" s="795" t="s">
        <v>153</v>
      </c>
      <c r="F1078" s="796">
        <v>0.45208333333333334</v>
      </c>
      <c r="G1078" s="783" t="s">
        <v>96</v>
      </c>
      <c r="H1078" s="783" t="s">
        <v>93</v>
      </c>
      <c r="I1078" s="783" t="s">
        <v>93</v>
      </c>
      <c r="J1078" s="783"/>
      <c r="K1078" s="783"/>
      <c r="L1078" s="783"/>
      <c r="M1078" s="782"/>
      <c r="N1078" s="782"/>
      <c r="O1078" s="782"/>
      <c r="P1078" s="782"/>
      <c r="Q1078" s="782"/>
      <c r="R1078" s="782"/>
      <c r="S1078" s="785"/>
      <c r="T1078" s="797"/>
      <c r="U1078" s="783" t="s">
        <v>19</v>
      </c>
      <c r="V1078" s="782"/>
      <c r="W1078" s="782"/>
      <c r="X1078" s="797"/>
      <c r="Y1078" s="782"/>
      <c r="Z1078" s="798"/>
      <c r="AA1078" s="782"/>
      <c r="AB1078" s="798"/>
      <c r="AC1078" s="783">
        <v>0</v>
      </c>
      <c r="AD1078" s="797"/>
      <c r="AE1078" s="797"/>
      <c r="AF1078" s="797"/>
      <c r="AG1078" s="797"/>
      <c r="AH1078" s="798"/>
    </row>
    <row r="1079" spans="1:34" x14ac:dyDescent="0.25">
      <c r="A1079" s="782" t="s">
        <v>111</v>
      </c>
      <c r="B1079" s="783" t="s">
        <v>91</v>
      </c>
      <c r="C1079" s="783" t="s">
        <v>91</v>
      </c>
      <c r="D1079" s="795">
        <v>41353</v>
      </c>
      <c r="E1079" s="795" t="s">
        <v>153</v>
      </c>
      <c r="F1079" s="796">
        <v>0.3298611111111111</v>
      </c>
      <c r="G1079" s="783" t="s">
        <v>98</v>
      </c>
      <c r="H1079" s="783" t="s">
        <v>93</v>
      </c>
      <c r="I1079" s="783" t="s">
        <v>93</v>
      </c>
      <c r="J1079" s="783"/>
      <c r="K1079" s="783"/>
      <c r="L1079" s="783"/>
      <c r="M1079" s="782"/>
      <c r="N1079" s="782"/>
      <c r="O1079" s="782"/>
      <c r="P1079" s="782"/>
      <c r="Q1079" s="782"/>
      <c r="R1079" s="782"/>
      <c r="S1079" s="785"/>
      <c r="T1079" s="784">
        <v>9.6300000000000008</v>
      </c>
      <c r="U1079" s="799">
        <v>44</v>
      </c>
      <c r="V1079" s="782"/>
      <c r="W1079" s="782"/>
      <c r="X1079" s="784">
        <v>7.22</v>
      </c>
      <c r="Y1079" s="782"/>
      <c r="Z1079" s="783">
        <v>172</v>
      </c>
      <c r="AA1079" s="782"/>
      <c r="AB1079" s="783">
        <v>-0.4</v>
      </c>
      <c r="AC1079" s="783">
        <v>0</v>
      </c>
      <c r="AD1079" s="784">
        <v>74.8</v>
      </c>
      <c r="AE1079" s="784">
        <v>8.67</v>
      </c>
      <c r="AF1079" s="784">
        <v>82.8</v>
      </c>
      <c r="AG1079" s="784">
        <v>1.5</v>
      </c>
      <c r="AH1079" s="798"/>
    </row>
    <row r="1080" spans="1:34" x14ac:dyDescent="0.25">
      <c r="A1080" s="782" t="s">
        <v>111</v>
      </c>
      <c r="B1080" s="783" t="s">
        <v>91</v>
      </c>
      <c r="C1080" s="783" t="s">
        <v>91</v>
      </c>
      <c r="D1080" s="795">
        <v>41360</v>
      </c>
      <c r="E1080" s="795" t="s">
        <v>153</v>
      </c>
      <c r="F1080" s="796">
        <v>0.44166666666666665</v>
      </c>
      <c r="G1080" s="783" t="s">
        <v>96</v>
      </c>
      <c r="H1080" s="783" t="s">
        <v>93</v>
      </c>
      <c r="I1080" s="783" t="s">
        <v>93</v>
      </c>
      <c r="J1080" s="783"/>
      <c r="K1080" s="783"/>
      <c r="L1080" s="783"/>
      <c r="M1080" s="782"/>
      <c r="N1080" s="782"/>
      <c r="O1080" s="782"/>
      <c r="P1080" s="782"/>
      <c r="Q1080" s="782"/>
      <c r="R1080" s="782"/>
      <c r="S1080" s="785"/>
      <c r="T1080" s="784">
        <v>12.94</v>
      </c>
      <c r="U1080" s="799">
        <v>12</v>
      </c>
      <c r="V1080" s="782"/>
      <c r="W1080" s="782"/>
      <c r="X1080" s="784">
        <v>7.71</v>
      </c>
      <c r="Y1080" s="782"/>
      <c r="Z1080" s="783">
        <v>165</v>
      </c>
      <c r="AA1080" s="782"/>
      <c r="AB1080" s="783">
        <v>9.1</v>
      </c>
      <c r="AC1080" s="783">
        <v>0</v>
      </c>
      <c r="AD1080" s="784">
        <v>167.7</v>
      </c>
      <c r="AE1080" s="784">
        <v>7.14</v>
      </c>
      <c r="AF1080" s="784">
        <v>106.9</v>
      </c>
      <c r="AG1080" s="784">
        <v>3.15</v>
      </c>
      <c r="AH1080" s="798"/>
    </row>
    <row r="1081" spans="1:34" x14ac:dyDescent="0.25">
      <c r="A1081" s="782" t="s">
        <v>111</v>
      </c>
      <c r="B1081" s="783" t="s">
        <v>91</v>
      </c>
      <c r="C1081" s="783" t="s">
        <v>91</v>
      </c>
      <c r="D1081" s="795">
        <v>41367</v>
      </c>
      <c r="E1081" s="795" t="s">
        <v>153</v>
      </c>
      <c r="F1081" s="796">
        <v>0.32291666666666669</v>
      </c>
      <c r="G1081" s="783" t="s">
        <v>96</v>
      </c>
      <c r="H1081" s="783" t="s">
        <v>93</v>
      </c>
      <c r="I1081" s="783" t="s">
        <v>93</v>
      </c>
      <c r="J1081" s="783"/>
      <c r="K1081" s="783"/>
      <c r="L1081" s="783"/>
      <c r="M1081" s="782"/>
      <c r="N1081" s="782"/>
      <c r="O1081" s="782"/>
      <c r="P1081" s="782"/>
      <c r="Q1081" s="782"/>
      <c r="R1081" s="782"/>
      <c r="S1081" s="785"/>
      <c r="T1081" s="784">
        <v>11.37</v>
      </c>
      <c r="U1081" s="799">
        <v>35</v>
      </c>
      <c r="V1081" s="782"/>
      <c r="W1081" s="782"/>
      <c r="X1081" s="784">
        <v>7.06</v>
      </c>
      <c r="Y1081" s="782"/>
      <c r="Z1081" s="783">
        <v>153</v>
      </c>
      <c r="AA1081" s="782"/>
      <c r="AB1081" s="783">
        <v>6</v>
      </c>
      <c r="AC1081" s="783">
        <v>0</v>
      </c>
      <c r="AD1081" s="784">
        <v>137</v>
      </c>
      <c r="AE1081" s="784">
        <v>8.75</v>
      </c>
      <c r="AF1081" s="784">
        <v>97.8</v>
      </c>
      <c r="AG1081" s="784">
        <v>3.21</v>
      </c>
      <c r="AH1081" s="798"/>
    </row>
    <row r="1082" spans="1:34" x14ac:dyDescent="0.25">
      <c r="A1082" s="782" t="s">
        <v>111</v>
      </c>
      <c r="B1082" s="783" t="s">
        <v>91</v>
      </c>
      <c r="C1082" s="783" t="s">
        <v>91</v>
      </c>
      <c r="D1082" s="795">
        <v>41367</v>
      </c>
      <c r="E1082" s="795" t="s">
        <v>153</v>
      </c>
      <c r="F1082" s="796">
        <v>0.32361111111111113</v>
      </c>
      <c r="G1082" s="783" t="s">
        <v>96</v>
      </c>
      <c r="H1082" s="783" t="s">
        <v>19</v>
      </c>
      <c r="I1082" s="783" t="s">
        <v>93</v>
      </c>
      <c r="J1082" s="783"/>
      <c r="K1082" s="783"/>
      <c r="L1082" s="783"/>
      <c r="M1082" s="782"/>
      <c r="N1082" s="782"/>
      <c r="O1082" s="782"/>
      <c r="P1082" s="782"/>
      <c r="Q1082" s="782"/>
      <c r="R1082" s="782"/>
      <c r="S1082" s="785"/>
      <c r="T1082" s="797"/>
      <c r="U1082" s="799">
        <v>37</v>
      </c>
      <c r="V1082" s="782"/>
      <c r="W1082" s="782"/>
      <c r="X1082" s="797"/>
      <c r="Y1082" s="782"/>
      <c r="Z1082" s="798"/>
      <c r="AA1082" s="782"/>
      <c r="AB1082" s="798"/>
      <c r="AC1082" s="798"/>
      <c r="AD1082" s="797"/>
      <c r="AE1082" s="797"/>
      <c r="AF1082" s="797"/>
      <c r="AG1082" s="797"/>
      <c r="AH1082" s="798"/>
    </row>
    <row r="1083" spans="1:34" x14ac:dyDescent="0.25">
      <c r="A1083" s="782" t="s">
        <v>111</v>
      </c>
      <c r="B1083" s="783" t="s">
        <v>91</v>
      </c>
      <c r="C1083" s="783" t="s">
        <v>91</v>
      </c>
      <c r="D1083" s="795">
        <v>41368</v>
      </c>
      <c r="E1083" s="795" t="s">
        <v>153</v>
      </c>
      <c r="F1083" s="796">
        <v>0.36944444444444446</v>
      </c>
      <c r="G1083" s="783" t="s">
        <v>96</v>
      </c>
      <c r="H1083" s="783" t="s">
        <v>93</v>
      </c>
      <c r="I1083" s="783" t="s">
        <v>93</v>
      </c>
      <c r="J1083" s="783"/>
      <c r="K1083" s="783"/>
      <c r="L1083" s="783"/>
      <c r="M1083" s="782"/>
      <c r="N1083" s="782"/>
      <c r="O1083" s="782"/>
      <c r="P1083" s="782"/>
      <c r="Q1083" s="782"/>
      <c r="R1083" s="782"/>
      <c r="S1083" s="785"/>
      <c r="T1083" s="797"/>
      <c r="U1083" s="799">
        <v>32</v>
      </c>
      <c r="V1083" s="782"/>
      <c r="W1083" s="782"/>
      <c r="X1083" s="797"/>
      <c r="Y1083" s="782"/>
      <c r="Z1083" s="798"/>
      <c r="AA1083" s="782"/>
      <c r="AB1083" s="798"/>
      <c r="AC1083" s="798"/>
      <c r="AD1083" s="797"/>
      <c r="AE1083" s="797"/>
      <c r="AF1083" s="797"/>
      <c r="AG1083" s="797"/>
      <c r="AH1083" s="798"/>
    </row>
    <row r="1084" spans="1:34" x14ac:dyDescent="0.25">
      <c r="A1084" s="782" t="s">
        <v>111</v>
      </c>
      <c r="B1084" s="783" t="s">
        <v>91</v>
      </c>
      <c r="C1084" s="783" t="s">
        <v>91</v>
      </c>
      <c r="D1084" s="795">
        <v>41368</v>
      </c>
      <c r="E1084" s="795" t="s">
        <v>153</v>
      </c>
      <c r="F1084" s="796">
        <v>0.36875000000000002</v>
      </c>
      <c r="G1084" s="783" t="s">
        <v>96</v>
      </c>
      <c r="H1084" s="783" t="s">
        <v>93</v>
      </c>
      <c r="I1084" s="783" t="s">
        <v>93</v>
      </c>
      <c r="J1084" s="783"/>
      <c r="K1084" s="783"/>
      <c r="L1084" s="783"/>
      <c r="M1084" s="782"/>
      <c r="N1084" s="782"/>
      <c r="O1084" s="782"/>
      <c r="P1084" s="782"/>
      <c r="Q1084" s="782"/>
      <c r="R1084" s="782"/>
      <c r="S1084" s="785"/>
      <c r="T1084" s="784">
        <v>10.55</v>
      </c>
      <c r="U1084" s="799">
        <v>33</v>
      </c>
      <c r="V1084" s="782"/>
      <c r="W1084" s="782"/>
      <c r="X1084" s="784">
        <v>7.86</v>
      </c>
      <c r="Y1084" s="782"/>
      <c r="Z1084" s="783">
        <v>160</v>
      </c>
      <c r="AA1084" s="782"/>
      <c r="AB1084" s="783">
        <v>8.1</v>
      </c>
      <c r="AC1084" s="783">
        <v>0.01</v>
      </c>
      <c r="AD1084" s="784">
        <v>115</v>
      </c>
      <c r="AE1084" s="784">
        <v>9.7899999999999991</v>
      </c>
      <c r="AF1084" s="784">
        <v>93.1</v>
      </c>
      <c r="AG1084" s="784">
        <v>2.71</v>
      </c>
      <c r="AH1084" s="798"/>
    </row>
    <row r="1085" spans="1:34" x14ac:dyDescent="0.25">
      <c r="A1085" s="782" t="s">
        <v>111</v>
      </c>
      <c r="B1085" s="783" t="s">
        <v>91</v>
      </c>
      <c r="C1085" s="783" t="s">
        <v>91</v>
      </c>
      <c r="D1085" s="795">
        <v>41372</v>
      </c>
      <c r="E1085" s="795" t="s">
        <v>153</v>
      </c>
      <c r="F1085" s="796">
        <v>0.39930555555555558</v>
      </c>
      <c r="G1085" s="783" t="s">
        <v>96</v>
      </c>
      <c r="H1085" s="783" t="s">
        <v>93</v>
      </c>
      <c r="I1085" s="783" t="s">
        <v>93</v>
      </c>
      <c r="J1085" s="783"/>
      <c r="K1085" s="783"/>
      <c r="L1085" s="783"/>
      <c r="M1085" s="782"/>
      <c r="N1085" s="782"/>
      <c r="O1085" s="782"/>
      <c r="P1085" s="782"/>
      <c r="Q1085" s="782"/>
      <c r="R1085" s="782"/>
      <c r="S1085" s="785"/>
      <c r="T1085" s="784">
        <v>10.86</v>
      </c>
      <c r="U1085" s="799">
        <v>20</v>
      </c>
      <c r="V1085" s="782"/>
      <c r="W1085" s="782"/>
      <c r="X1085" s="784">
        <v>7.6</v>
      </c>
      <c r="Y1085" s="782"/>
      <c r="Z1085" s="783">
        <v>187</v>
      </c>
      <c r="AA1085" s="782"/>
      <c r="AB1085" s="783">
        <v>21</v>
      </c>
      <c r="AC1085" s="783">
        <v>0</v>
      </c>
      <c r="AD1085" s="784">
        <v>86</v>
      </c>
      <c r="AE1085" s="784">
        <v>14.04</v>
      </c>
      <c r="AF1085" s="784">
        <v>105.5</v>
      </c>
      <c r="AG1085" s="784">
        <v>1.89</v>
      </c>
      <c r="AH1085" s="798"/>
    </row>
    <row r="1086" spans="1:34" x14ac:dyDescent="0.25">
      <c r="A1086" s="782" t="s">
        <v>111</v>
      </c>
      <c r="B1086" s="783" t="s">
        <v>91</v>
      </c>
      <c r="C1086" s="783" t="s">
        <v>91</v>
      </c>
      <c r="D1086" s="795">
        <v>41379</v>
      </c>
      <c r="E1086" s="795" t="s">
        <v>153</v>
      </c>
      <c r="F1086" s="796">
        <v>0.4201388888888889</v>
      </c>
      <c r="G1086" s="783" t="s">
        <v>98</v>
      </c>
      <c r="H1086" s="783" t="s">
        <v>93</v>
      </c>
      <c r="I1086" s="783" t="s">
        <v>93</v>
      </c>
      <c r="J1086" s="783"/>
      <c r="K1086" s="783"/>
      <c r="L1086" s="783"/>
      <c r="M1086" s="782"/>
      <c r="N1086" s="782"/>
      <c r="O1086" s="782"/>
      <c r="P1086" s="782"/>
      <c r="Q1086" s="782"/>
      <c r="R1086" s="782"/>
      <c r="S1086" s="785"/>
      <c r="T1086" s="784">
        <v>8.7200000000000006</v>
      </c>
      <c r="U1086" s="799">
        <v>22</v>
      </c>
      <c r="V1086" s="782"/>
      <c r="W1086" s="782"/>
      <c r="X1086" s="784">
        <v>7.66</v>
      </c>
      <c r="Y1086" s="782"/>
      <c r="Z1086" s="783">
        <v>186</v>
      </c>
      <c r="AA1086" s="782"/>
      <c r="AB1086" s="783">
        <v>22.5</v>
      </c>
      <c r="AC1086" s="783">
        <v>0</v>
      </c>
      <c r="AD1086" s="784">
        <v>45.5</v>
      </c>
      <c r="AE1086" s="784">
        <v>15.32</v>
      </c>
      <c r="AF1086" s="784">
        <v>87.1</v>
      </c>
      <c r="AG1086" s="784">
        <v>1.35</v>
      </c>
      <c r="AH1086" s="798"/>
    </row>
    <row r="1087" spans="1:34" x14ac:dyDescent="0.25">
      <c r="A1087" s="782" t="s">
        <v>111</v>
      </c>
      <c r="B1087" s="783" t="s">
        <v>91</v>
      </c>
      <c r="C1087" s="783" t="s">
        <v>91</v>
      </c>
      <c r="D1087" s="795">
        <v>41379</v>
      </c>
      <c r="E1087" s="795" t="s">
        <v>153</v>
      </c>
      <c r="F1087" s="796">
        <v>0.42083333333333334</v>
      </c>
      <c r="G1087" s="783" t="s">
        <v>98</v>
      </c>
      <c r="H1087" s="783" t="s">
        <v>93</v>
      </c>
      <c r="I1087" s="783" t="s">
        <v>93</v>
      </c>
      <c r="J1087" s="783"/>
      <c r="K1087" s="783"/>
      <c r="L1087" s="783"/>
      <c r="M1087" s="782"/>
      <c r="N1087" s="782"/>
      <c r="O1087" s="782"/>
      <c r="P1087" s="782"/>
      <c r="Q1087" s="782"/>
      <c r="R1087" s="782"/>
      <c r="S1087" s="785"/>
      <c r="T1087" s="797"/>
      <c r="U1087" s="799">
        <v>29</v>
      </c>
      <c r="V1087" s="782"/>
      <c r="W1087" s="782"/>
      <c r="X1087" s="797"/>
      <c r="Y1087" s="782"/>
      <c r="Z1087" s="798"/>
      <c r="AA1087" s="782"/>
      <c r="AB1087" s="798"/>
      <c r="AC1087" s="798"/>
      <c r="AD1087" s="797"/>
      <c r="AE1087" s="797"/>
      <c r="AF1087" s="797"/>
      <c r="AG1087" s="784">
        <v>1.29</v>
      </c>
      <c r="AH1087" s="798"/>
    </row>
    <row r="1088" spans="1:34" x14ac:dyDescent="0.25">
      <c r="A1088" s="782" t="s">
        <v>111</v>
      </c>
      <c r="B1088" s="783" t="s">
        <v>91</v>
      </c>
      <c r="C1088" s="783" t="s">
        <v>91</v>
      </c>
      <c r="D1088" s="795">
        <v>41388</v>
      </c>
      <c r="E1088" s="795" t="s">
        <v>153</v>
      </c>
      <c r="F1088" s="796">
        <v>0.45416666666666666</v>
      </c>
      <c r="G1088" s="783" t="s">
        <v>96</v>
      </c>
      <c r="H1088" s="783" t="s">
        <v>19</v>
      </c>
      <c r="I1088" s="783" t="s">
        <v>93</v>
      </c>
      <c r="J1088" s="783"/>
      <c r="K1088" s="783"/>
      <c r="L1088" s="783"/>
      <c r="M1088" s="782"/>
      <c r="N1088" s="782"/>
      <c r="O1088" s="782"/>
      <c r="P1088" s="782"/>
      <c r="Q1088" s="782"/>
      <c r="R1088" s="782"/>
      <c r="S1088" s="785"/>
      <c r="T1088" s="797"/>
      <c r="U1088" s="799">
        <v>78</v>
      </c>
      <c r="V1088" s="782"/>
      <c r="W1088" s="782"/>
      <c r="X1088" s="797"/>
      <c r="Y1088" s="782"/>
      <c r="Z1088" s="798"/>
      <c r="AA1088" s="782"/>
      <c r="AB1088" s="798"/>
      <c r="AC1088" s="798"/>
      <c r="AD1088" s="797"/>
      <c r="AE1088" s="797"/>
      <c r="AF1088" s="797"/>
      <c r="AG1088" s="784">
        <v>2.19</v>
      </c>
      <c r="AH1088" s="798"/>
    </row>
    <row r="1089" spans="1:34" x14ac:dyDescent="0.25">
      <c r="A1089" s="782" t="s">
        <v>111</v>
      </c>
      <c r="B1089" s="783" t="s">
        <v>91</v>
      </c>
      <c r="C1089" s="783" t="s">
        <v>91</v>
      </c>
      <c r="D1089" s="795">
        <v>41388</v>
      </c>
      <c r="E1089" s="795" t="s">
        <v>153</v>
      </c>
      <c r="F1089" s="796">
        <v>0.45347222222222222</v>
      </c>
      <c r="G1089" s="783" t="s">
        <v>96</v>
      </c>
      <c r="H1089" s="783" t="s">
        <v>93</v>
      </c>
      <c r="I1089" s="783" t="s">
        <v>93</v>
      </c>
      <c r="J1089" s="783"/>
      <c r="K1089" s="783"/>
      <c r="L1089" s="783"/>
      <c r="M1089" s="782"/>
      <c r="N1089" s="782"/>
      <c r="O1089" s="782"/>
      <c r="P1089" s="782"/>
      <c r="Q1089" s="782"/>
      <c r="R1089" s="782"/>
      <c r="S1089" s="785"/>
      <c r="T1089" s="784">
        <v>13.19</v>
      </c>
      <c r="U1089" s="799">
        <v>99</v>
      </c>
      <c r="V1089" s="782"/>
      <c r="W1089" s="782"/>
      <c r="X1089" s="784">
        <v>7.62</v>
      </c>
      <c r="Y1089" s="782"/>
      <c r="Z1089" s="783">
        <v>169</v>
      </c>
      <c r="AA1089" s="782"/>
      <c r="AB1089" s="783">
        <v>12.6</v>
      </c>
      <c r="AC1089" s="783">
        <v>0.2</v>
      </c>
      <c r="AD1089" s="784">
        <v>95</v>
      </c>
      <c r="AE1089" s="784">
        <v>12.02</v>
      </c>
      <c r="AF1089" s="784">
        <v>122.6</v>
      </c>
      <c r="AG1089" s="784">
        <v>2.17</v>
      </c>
      <c r="AH1089" s="798"/>
    </row>
    <row r="1090" spans="1:34" x14ac:dyDescent="0.25">
      <c r="A1090" s="782" t="s">
        <v>111</v>
      </c>
      <c r="B1090" s="783" t="s">
        <v>91</v>
      </c>
      <c r="C1090" s="783" t="s">
        <v>91</v>
      </c>
      <c r="D1090" s="795">
        <v>41394</v>
      </c>
      <c r="E1090" s="795" t="s">
        <v>153</v>
      </c>
      <c r="F1090" s="796">
        <v>0.3888888888888889</v>
      </c>
      <c r="G1090" s="783" t="s">
        <v>96</v>
      </c>
      <c r="H1090" s="783" t="s">
        <v>93</v>
      </c>
      <c r="I1090" s="783" t="s">
        <v>93</v>
      </c>
      <c r="J1090" s="783"/>
      <c r="K1090" s="783"/>
      <c r="L1090" s="783"/>
      <c r="M1090" s="782"/>
      <c r="N1090" s="782"/>
      <c r="O1090" s="782"/>
      <c r="P1090" s="782"/>
      <c r="Q1090" s="782"/>
      <c r="R1090" s="782"/>
      <c r="S1090" s="785"/>
      <c r="T1090" s="784">
        <v>10.45</v>
      </c>
      <c r="U1090" s="799">
        <v>84</v>
      </c>
      <c r="V1090" s="782"/>
      <c r="W1090" s="782"/>
      <c r="X1090" s="784">
        <v>7.62</v>
      </c>
      <c r="Y1090" s="782"/>
      <c r="Z1090" s="783">
        <v>153</v>
      </c>
      <c r="AA1090" s="782"/>
      <c r="AB1090" s="783">
        <v>23.7</v>
      </c>
      <c r="AC1090" s="783">
        <v>0</v>
      </c>
      <c r="AD1090" s="784">
        <v>209</v>
      </c>
      <c r="AE1090" s="784">
        <v>13.97</v>
      </c>
      <c r="AF1090" s="784">
        <v>100.5</v>
      </c>
      <c r="AG1090" s="784">
        <v>3.86</v>
      </c>
      <c r="AH1090" s="798"/>
    </row>
    <row r="1091" spans="1:34" x14ac:dyDescent="0.25">
      <c r="A1091" s="782" t="s">
        <v>111</v>
      </c>
      <c r="B1091" s="783" t="s">
        <v>91</v>
      </c>
      <c r="C1091" s="783" t="s">
        <v>91</v>
      </c>
      <c r="D1091" s="795">
        <v>41401</v>
      </c>
      <c r="E1091" s="795" t="s">
        <v>153</v>
      </c>
      <c r="F1091" s="796">
        <v>0.45555555555555555</v>
      </c>
      <c r="G1091" s="783" t="s">
        <v>96</v>
      </c>
      <c r="H1091" s="783" t="s">
        <v>19</v>
      </c>
      <c r="I1091" s="783" t="s">
        <v>93</v>
      </c>
      <c r="J1091" s="783"/>
      <c r="K1091" s="783"/>
      <c r="L1091" s="783"/>
      <c r="M1091" s="782"/>
      <c r="N1091" s="782"/>
      <c r="O1091" s="782"/>
      <c r="P1091" s="782"/>
      <c r="Q1091" s="782"/>
      <c r="R1091" s="782"/>
      <c r="S1091" s="785"/>
      <c r="T1091" s="797"/>
      <c r="U1091" s="799">
        <v>20</v>
      </c>
      <c r="V1091" s="782"/>
      <c r="W1091" s="782"/>
      <c r="X1091" s="797"/>
      <c r="Y1091" s="782"/>
      <c r="Z1091" s="798"/>
      <c r="AA1091" s="782"/>
      <c r="AB1091" s="798"/>
      <c r="AC1091" s="798"/>
      <c r="AD1091" s="797"/>
      <c r="AE1091" s="797"/>
      <c r="AF1091" s="797"/>
      <c r="AG1091" s="784">
        <v>2.12</v>
      </c>
      <c r="AH1091" s="798"/>
    </row>
    <row r="1092" spans="1:34" x14ac:dyDescent="0.25">
      <c r="A1092" s="782" t="s">
        <v>111</v>
      </c>
      <c r="B1092" s="783" t="s">
        <v>91</v>
      </c>
      <c r="C1092" s="783" t="s">
        <v>91</v>
      </c>
      <c r="D1092" s="795">
        <v>41401</v>
      </c>
      <c r="E1092" s="795" t="s">
        <v>153</v>
      </c>
      <c r="F1092" s="796">
        <v>0.4548611111111111</v>
      </c>
      <c r="G1092" s="783" t="s">
        <v>96</v>
      </c>
      <c r="H1092" s="783" t="s">
        <v>93</v>
      </c>
      <c r="I1092" s="783" t="s">
        <v>93</v>
      </c>
      <c r="J1092" s="783"/>
      <c r="K1092" s="783"/>
      <c r="L1092" s="783"/>
      <c r="M1092" s="782"/>
      <c r="N1092" s="782"/>
      <c r="O1092" s="782"/>
      <c r="P1092" s="782"/>
      <c r="Q1092" s="782"/>
      <c r="R1092" s="782"/>
      <c r="S1092" s="785"/>
      <c r="T1092" s="784">
        <v>11.46</v>
      </c>
      <c r="U1092" s="799">
        <v>23</v>
      </c>
      <c r="V1092" s="782"/>
      <c r="W1092" s="782"/>
      <c r="X1092" s="784">
        <v>7.86</v>
      </c>
      <c r="Y1092" s="782"/>
      <c r="Z1092" s="783">
        <v>176</v>
      </c>
      <c r="AA1092" s="782"/>
      <c r="AB1092" s="783">
        <v>23.1</v>
      </c>
      <c r="AC1092" s="783">
        <v>0</v>
      </c>
      <c r="AD1092" s="784">
        <v>117</v>
      </c>
      <c r="AE1092" s="784">
        <v>13.58</v>
      </c>
      <c r="AF1092" s="784">
        <v>110.5</v>
      </c>
      <c r="AG1092" s="784">
        <v>2.04</v>
      </c>
      <c r="AH1092" s="798"/>
    </row>
    <row r="1093" spans="1:34" x14ac:dyDescent="0.25">
      <c r="A1093" s="782" t="s">
        <v>111</v>
      </c>
      <c r="B1093" s="783" t="s">
        <v>91</v>
      </c>
      <c r="C1093" s="783" t="s">
        <v>91</v>
      </c>
      <c r="D1093" s="795">
        <v>41408</v>
      </c>
      <c r="E1093" s="795" t="s">
        <v>153</v>
      </c>
      <c r="F1093" s="796">
        <v>0.47291666666666665</v>
      </c>
      <c r="G1093" s="783" t="s">
        <v>98</v>
      </c>
      <c r="H1093" s="783" t="s">
        <v>93</v>
      </c>
      <c r="I1093" s="783" t="s">
        <v>93</v>
      </c>
      <c r="J1093" s="783"/>
      <c r="K1093" s="783"/>
      <c r="L1093" s="783"/>
      <c r="M1093" s="782"/>
      <c r="N1093" s="782"/>
      <c r="O1093" s="782"/>
      <c r="P1093" s="782"/>
      <c r="Q1093" s="782"/>
      <c r="R1093" s="782"/>
      <c r="S1093" s="785"/>
      <c r="T1093" s="784">
        <v>11.2</v>
      </c>
      <c r="U1093" s="799">
        <v>9</v>
      </c>
      <c r="V1093" s="782"/>
      <c r="W1093" s="782"/>
      <c r="X1093" s="784">
        <v>7.55</v>
      </c>
      <c r="Y1093" s="782"/>
      <c r="Z1093" s="783">
        <v>205</v>
      </c>
      <c r="AA1093" s="782"/>
      <c r="AB1093" s="783">
        <v>29.6</v>
      </c>
      <c r="AC1093" s="783">
        <v>0</v>
      </c>
      <c r="AD1093" s="784">
        <v>22.9</v>
      </c>
      <c r="AE1093" s="784">
        <v>17.71</v>
      </c>
      <c r="AF1093" s="784">
        <v>117.7</v>
      </c>
      <c r="AG1093" s="784">
        <v>1.0900000000000001</v>
      </c>
      <c r="AH1093" s="798"/>
    </row>
    <row r="1094" spans="1:34" x14ac:dyDescent="0.25">
      <c r="A1094" s="782" t="s">
        <v>111</v>
      </c>
      <c r="B1094" s="783" t="s">
        <v>91</v>
      </c>
      <c r="C1094" s="783" t="s">
        <v>91</v>
      </c>
      <c r="D1094" s="795">
        <v>41415</v>
      </c>
      <c r="E1094" s="795" t="s">
        <v>153</v>
      </c>
      <c r="F1094" s="796">
        <v>0.4597222222222222</v>
      </c>
      <c r="G1094" s="783" t="s">
        <v>96</v>
      </c>
      <c r="H1094" s="783" t="s">
        <v>93</v>
      </c>
      <c r="I1094" s="783" t="s">
        <v>93</v>
      </c>
      <c r="J1094" s="783"/>
      <c r="K1094" s="783"/>
      <c r="L1094" s="783"/>
      <c r="M1094" s="782"/>
      <c r="N1094" s="782"/>
      <c r="O1094" s="782"/>
      <c r="P1094" s="782"/>
      <c r="Q1094" s="782"/>
      <c r="R1094" s="782"/>
      <c r="S1094" s="785"/>
      <c r="T1094" s="784">
        <v>9.02</v>
      </c>
      <c r="U1094" s="799">
        <v>56</v>
      </c>
      <c r="V1094" s="782"/>
      <c r="W1094" s="782"/>
      <c r="X1094" s="784">
        <v>7.64</v>
      </c>
      <c r="Y1094" s="782"/>
      <c r="Z1094" s="783">
        <v>223</v>
      </c>
      <c r="AA1094" s="782"/>
      <c r="AB1094" s="783">
        <v>19.399999999999999</v>
      </c>
      <c r="AC1094" s="783">
        <v>0.75</v>
      </c>
      <c r="AD1094" s="784">
        <v>20.8</v>
      </c>
      <c r="AE1094" s="784">
        <v>18.649999999999999</v>
      </c>
      <c r="AF1094" s="784">
        <v>99.8</v>
      </c>
      <c r="AG1094" s="784">
        <v>1.26</v>
      </c>
      <c r="AH1094" s="798"/>
    </row>
    <row r="1095" spans="1:34" x14ac:dyDescent="0.25">
      <c r="A1095" s="782" t="s">
        <v>111</v>
      </c>
      <c r="B1095" s="783" t="s">
        <v>91</v>
      </c>
      <c r="C1095" s="783" t="s">
        <v>91</v>
      </c>
      <c r="D1095" s="795">
        <v>41422</v>
      </c>
      <c r="E1095" s="795" t="s">
        <v>153</v>
      </c>
      <c r="F1095" s="796">
        <v>0.46875</v>
      </c>
      <c r="G1095" s="783" t="s">
        <v>96</v>
      </c>
      <c r="H1095" s="783" t="s">
        <v>93</v>
      </c>
      <c r="I1095" s="783" t="s">
        <v>93</v>
      </c>
      <c r="J1095" s="783"/>
      <c r="K1095" s="783"/>
      <c r="L1095" s="783"/>
      <c r="M1095" s="782"/>
      <c r="N1095" s="782"/>
      <c r="O1095" s="782"/>
      <c r="P1095" s="782"/>
      <c r="Q1095" s="782"/>
      <c r="R1095" s="782"/>
      <c r="S1095" s="785"/>
      <c r="T1095" s="784">
        <v>11.01</v>
      </c>
      <c r="U1095" s="799">
        <v>26</v>
      </c>
      <c r="V1095" s="782"/>
      <c r="W1095" s="782"/>
      <c r="X1095" s="784">
        <v>7.9</v>
      </c>
      <c r="Y1095" s="782"/>
      <c r="Z1095" s="783">
        <v>199</v>
      </c>
      <c r="AA1095" s="782"/>
      <c r="AB1095" s="783">
        <v>25.9</v>
      </c>
      <c r="AC1095" s="783">
        <v>0</v>
      </c>
      <c r="AD1095" s="784">
        <v>22.2</v>
      </c>
      <c r="AE1095" s="784">
        <v>20.7</v>
      </c>
      <c r="AF1095" s="784">
        <v>122.9</v>
      </c>
      <c r="AG1095" s="784">
        <v>1.1599999999999999</v>
      </c>
      <c r="AH1095" s="798"/>
    </row>
    <row r="1096" spans="1:34" x14ac:dyDescent="0.25">
      <c r="A1096" s="782" t="s">
        <v>111</v>
      </c>
      <c r="B1096" s="783" t="s">
        <v>91</v>
      </c>
      <c r="C1096" s="783" t="s">
        <v>91</v>
      </c>
      <c r="D1096" s="795">
        <v>41422</v>
      </c>
      <c r="E1096" s="795" t="s">
        <v>153</v>
      </c>
      <c r="F1096" s="796">
        <v>0.46944444444444444</v>
      </c>
      <c r="G1096" s="783" t="s">
        <v>96</v>
      </c>
      <c r="H1096" s="783" t="s">
        <v>19</v>
      </c>
      <c r="I1096" s="783" t="s">
        <v>93</v>
      </c>
      <c r="J1096" s="783"/>
      <c r="K1096" s="783"/>
      <c r="L1096" s="783"/>
      <c r="M1096" s="782"/>
      <c r="N1096" s="782"/>
      <c r="O1096" s="782"/>
      <c r="P1096" s="782"/>
      <c r="Q1096" s="782"/>
      <c r="R1096" s="782"/>
      <c r="S1096" s="785"/>
      <c r="T1096" s="797"/>
      <c r="U1096" s="799">
        <v>31</v>
      </c>
      <c r="V1096" s="782"/>
      <c r="W1096" s="782"/>
      <c r="X1096" s="797"/>
      <c r="Y1096" s="782"/>
      <c r="Z1096" s="798"/>
      <c r="AA1096" s="782"/>
      <c r="AB1096" s="798"/>
      <c r="AC1096" s="798"/>
      <c r="AD1096" s="797"/>
      <c r="AE1096" s="797"/>
      <c r="AF1096" s="797"/>
      <c r="AG1096" s="784">
        <v>1.2</v>
      </c>
      <c r="AH1096" s="798"/>
    </row>
    <row r="1097" spans="1:34" x14ac:dyDescent="0.25">
      <c r="A1097" s="782" t="s">
        <v>111</v>
      </c>
      <c r="B1097" s="783" t="s">
        <v>91</v>
      </c>
      <c r="C1097" s="783" t="s">
        <v>91</v>
      </c>
      <c r="D1097" s="795">
        <v>41429</v>
      </c>
      <c r="E1097" s="795" t="s">
        <v>153</v>
      </c>
      <c r="F1097" s="796">
        <v>0.45208333333333334</v>
      </c>
      <c r="G1097" s="783" t="s">
        <v>96</v>
      </c>
      <c r="H1097" s="783" t="s">
        <v>93</v>
      </c>
      <c r="I1097" s="783" t="s">
        <v>93</v>
      </c>
      <c r="J1097" s="783"/>
      <c r="K1097" s="783"/>
      <c r="L1097" s="783"/>
      <c r="M1097" s="782"/>
      <c r="N1097" s="782"/>
      <c r="O1097" s="782"/>
      <c r="P1097" s="782"/>
      <c r="Q1097" s="782"/>
      <c r="R1097" s="782"/>
      <c r="S1097" s="785"/>
      <c r="T1097" s="784">
        <v>10.029999999999999</v>
      </c>
      <c r="U1097" s="799">
        <v>91</v>
      </c>
      <c r="V1097" s="782"/>
      <c r="W1097" s="782"/>
      <c r="X1097" s="784">
        <v>7.6</v>
      </c>
      <c r="Y1097" s="782"/>
      <c r="Z1097" s="783">
        <v>162</v>
      </c>
      <c r="AA1097" s="782"/>
      <c r="AB1097" s="783">
        <v>24.9</v>
      </c>
      <c r="AC1097" s="783">
        <v>0</v>
      </c>
      <c r="AD1097" s="784">
        <v>203</v>
      </c>
      <c r="AE1097" s="784">
        <v>16.34</v>
      </c>
      <c r="AF1097" s="784">
        <v>102.4</v>
      </c>
      <c r="AG1097" s="784">
        <v>4.33</v>
      </c>
      <c r="AH1097" s="798"/>
    </row>
    <row r="1098" spans="1:34" x14ac:dyDescent="0.25">
      <c r="A1098" s="782" t="s">
        <v>111</v>
      </c>
      <c r="B1098" s="783" t="s">
        <v>91</v>
      </c>
      <c r="C1098" s="783" t="s">
        <v>91</v>
      </c>
      <c r="D1098" s="795">
        <v>41429</v>
      </c>
      <c r="E1098" s="795" t="s">
        <v>153</v>
      </c>
      <c r="F1098" s="796">
        <v>0.45277777777777778</v>
      </c>
      <c r="G1098" s="783" t="s">
        <v>96</v>
      </c>
      <c r="H1098" s="783" t="s">
        <v>19</v>
      </c>
      <c r="I1098" s="783" t="s">
        <v>93</v>
      </c>
      <c r="J1098" s="783"/>
      <c r="K1098" s="783"/>
      <c r="L1098" s="783"/>
      <c r="M1098" s="782"/>
      <c r="N1098" s="782"/>
      <c r="O1098" s="782"/>
      <c r="P1098" s="782"/>
      <c r="Q1098" s="782"/>
      <c r="R1098" s="782"/>
      <c r="S1098" s="785"/>
      <c r="T1098" s="797"/>
      <c r="U1098" s="799">
        <v>96</v>
      </c>
      <c r="V1098" s="782"/>
      <c r="W1098" s="782"/>
      <c r="X1098" s="797"/>
      <c r="Y1098" s="782"/>
      <c r="Z1098" s="798"/>
      <c r="AA1098" s="782"/>
      <c r="AB1098" s="798"/>
      <c r="AC1098" s="798"/>
      <c r="AD1098" s="797"/>
      <c r="AE1098" s="797"/>
      <c r="AF1098" s="797"/>
      <c r="AG1098" s="784">
        <v>4.43</v>
      </c>
      <c r="AH1098" s="798"/>
    </row>
    <row r="1099" spans="1:34" x14ac:dyDescent="0.25">
      <c r="A1099" s="782" t="s">
        <v>111</v>
      </c>
      <c r="B1099" s="783" t="s">
        <v>91</v>
      </c>
      <c r="C1099" s="783" t="s">
        <v>91</v>
      </c>
      <c r="D1099" s="795">
        <v>41436</v>
      </c>
      <c r="E1099" s="795" t="s">
        <v>153</v>
      </c>
      <c r="F1099" s="796">
        <v>0.46458333333333335</v>
      </c>
      <c r="G1099" s="783" t="s">
        <v>106</v>
      </c>
      <c r="H1099" s="783" t="s">
        <v>93</v>
      </c>
      <c r="I1099" s="783" t="s">
        <v>93</v>
      </c>
      <c r="J1099" s="783"/>
      <c r="K1099" s="783"/>
      <c r="L1099" s="783"/>
      <c r="M1099" s="782"/>
      <c r="N1099" s="782"/>
      <c r="O1099" s="782"/>
      <c r="P1099" s="782"/>
      <c r="Q1099" s="782"/>
      <c r="R1099" s="782"/>
      <c r="S1099" s="785"/>
      <c r="T1099" s="784">
        <v>9.1199999999999992</v>
      </c>
      <c r="U1099" s="799">
        <v>24</v>
      </c>
      <c r="V1099" s="782"/>
      <c r="W1099" s="782"/>
      <c r="X1099" s="784">
        <v>7.78</v>
      </c>
      <c r="Y1099" s="782"/>
      <c r="Z1099" s="783">
        <v>208</v>
      </c>
      <c r="AA1099" s="782"/>
      <c r="AB1099" s="783">
        <v>33.799999999999997</v>
      </c>
      <c r="AC1099" s="783">
        <v>0</v>
      </c>
      <c r="AD1099" s="784">
        <v>26.3</v>
      </c>
      <c r="AE1099" s="784">
        <v>21.28</v>
      </c>
      <c r="AF1099" s="784">
        <v>103</v>
      </c>
      <c r="AG1099" s="784">
        <v>1.8</v>
      </c>
      <c r="AH1099" s="798"/>
    </row>
    <row r="1100" spans="1:34" x14ac:dyDescent="0.25">
      <c r="A1100" s="782" t="s">
        <v>111</v>
      </c>
      <c r="B1100" s="783" t="s">
        <v>91</v>
      </c>
      <c r="C1100" s="783" t="s">
        <v>91</v>
      </c>
      <c r="D1100" s="795">
        <v>41436</v>
      </c>
      <c r="E1100" s="795" t="s">
        <v>153</v>
      </c>
      <c r="F1100" s="796">
        <v>0.46527777777777779</v>
      </c>
      <c r="G1100" s="783" t="s">
        <v>106</v>
      </c>
      <c r="H1100" s="783" t="s">
        <v>19</v>
      </c>
      <c r="I1100" s="783" t="s">
        <v>93</v>
      </c>
      <c r="J1100" s="783"/>
      <c r="K1100" s="783"/>
      <c r="L1100" s="783"/>
      <c r="M1100" s="782"/>
      <c r="N1100" s="782"/>
      <c r="O1100" s="782"/>
      <c r="P1100" s="782"/>
      <c r="Q1100" s="782"/>
      <c r="R1100" s="782"/>
      <c r="S1100" s="785"/>
      <c r="T1100" s="797"/>
      <c r="U1100" s="799">
        <v>27</v>
      </c>
      <c r="V1100" s="782"/>
      <c r="W1100" s="782"/>
      <c r="X1100" s="797"/>
      <c r="Y1100" s="782"/>
      <c r="Z1100" s="798"/>
      <c r="AA1100" s="782"/>
      <c r="AB1100" s="798"/>
      <c r="AC1100" s="798"/>
      <c r="AD1100" s="797"/>
      <c r="AE1100" s="797"/>
      <c r="AF1100" s="797"/>
      <c r="AG1100" s="784">
        <v>2.0299999999999998</v>
      </c>
      <c r="AH1100" s="798"/>
    </row>
    <row r="1101" spans="1:34" x14ac:dyDescent="0.25">
      <c r="A1101" s="782" t="s">
        <v>111</v>
      </c>
      <c r="B1101" s="783" t="s">
        <v>91</v>
      </c>
      <c r="C1101" s="783" t="s">
        <v>91</v>
      </c>
      <c r="D1101" s="795">
        <v>41443</v>
      </c>
      <c r="E1101" s="795" t="s">
        <v>153</v>
      </c>
      <c r="F1101" s="796">
        <v>0.45694444444444443</v>
      </c>
      <c r="G1101" s="783" t="s">
        <v>106</v>
      </c>
      <c r="H1101" s="783" t="s">
        <v>93</v>
      </c>
      <c r="I1101" s="783" t="s">
        <v>93</v>
      </c>
      <c r="J1101" s="783"/>
      <c r="K1101" s="783"/>
      <c r="L1101" s="783"/>
      <c r="M1101" s="782"/>
      <c r="N1101" s="782"/>
      <c r="O1101" s="782"/>
      <c r="P1101" s="782"/>
      <c r="Q1101" s="782"/>
      <c r="R1101" s="782"/>
      <c r="S1101" s="785"/>
      <c r="T1101" s="784">
        <v>7.94</v>
      </c>
      <c r="U1101" s="799">
        <v>48</v>
      </c>
      <c r="V1101" s="782"/>
      <c r="W1101" s="782"/>
      <c r="X1101" s="784">
        <v>7.66</v>
      </c>
      <c r="Y1101" s="782"/>
      <c r="Z1101" s="783">
        <v>215</v>
      </c>
      <c r="AA1101" s="782"/>
      <c r="AB1101" s="783">
        <v>27</v>
      </c>
      <c r="AC1101" s="783">
        <v>0.1</v>
      </c>
      <c r="AD1101" s="784">
        <v>25.2</v>
      </c>
      <c r="AE1101" s="784">
        <v>23.1</v>
      </c>
      <c r="AF1101" s="784">
        <v>92.8</v>
      </c>
      <c r="AG1101" s="784">
        <v>1.65</v>
      </c>
      <c r="AH1101" s="798"/>
    </row>
    <row r="1102" spans="1:34" x14ac:dyDescent="0.25">
      <c r="A1102" s="782" t="s">
        <v>111</v>
      </c>
      <c r="B1102" s="783" t="s">
        <v>91</v>
      </c>
      <c r="C1102" s="783" t="s">
        <v>91</v>
      </c>
      <c r="D1102" s="795">
        <v>41450</v>
      </c>
      <c r="E1102" s="795" t="s">
        <v>153</v>
      </c>
      <c r="F1102" s="796">
        <v>0.3923611111111111</v>
      </c>
      <c r="G1102" s="783" t="s">
        <v>106</v>
      </c>
      <c r="H1102" s="783" t="s">
        <v>93</v>
      </c>
      <c r="I1102" s="783" t="s">
        <v>93</v>
      </c>
      <c r="J1102" s="783"/>
      <c r="K1102" s="783"/>
      <c r="L1102" s="783"/>
      <c r="M1102" s="782"/>
      <c r="N1102" s="782"/>
      <c r="O1102" s="782"/>
      <c r="P1102" s="782"/>
      <c r="Q1102" s="782"/>
      <c r="R1102" s="782"/>
      <c r="S1102" s="785"/>
      <c r="T1102" s="784">
        <v>6.05</v>
      </c>
      <c r="U1102" s="799">
        <v>20</v>
      </c>
      <c r="V1102" s="782"/>
      <c r="W1102" s="782"/>
      <c r="X1102" s="784">
        <v>7.55</v>
      </c>
      <c r="Y1102" s="782"/>
      <c r="Z1102" s="783">
        <v>252</v>
      </c>
      <c r="AA1102" s="782"/>
      <c r="AB1102" s="783">
        <v>30.2</v>
      </c>
      <c r="AC1102" s="783">
        <v>0</v>
      </c>
      <c r="AD1102" s="784">
        <v>4</v>
      </c>
      <c r="AE1102" s="784">
        <v>26.03</v>
      </c>
      <c r="AF1102" s="784">
        <v>74.7</v>
      </c>
      <c r="AG1102" s="784">
        <v>1.64</v>
      </c>
      <c r="AH1102" s="798"/>
    </row>
    <row r="1103" spans="1:34" x14ac:dyDescent="0.25">
      <c r="A1103" s="782" t="s">
        <v>111</v>
      </c>
      <c r="B1103" s="783" t="s">
        <v>91</v>
      </c>
      <c r="C1103" s="783" t="s">
        <v>91</v>
      </c>
      <c r="D1103" s="795">
        <v>41457</v>
      </c>
      <c r="E1103" s="795" t="s">
        <v>153</v>
      </c>
      <c r="F1103" s="796">
        <v>0.44097222222222221</v>
      </c>
      <c r="G1103" s="783" t="s">
        <v>106</v>
      </c>
      <c r="H1103" s="783" t="s">
        <v>93</v>
      </c>
      <c r="I1103" s="783" t="s">
        <v>93</v>
      </c>
      <c r="J1103" s="783"/>
      <c r="K1103" s="783"/>
      <c r="L1103" s="783"/>
      <c r="M1103" s="782"/>
      <c r="N1103" s="782"/>
      <c r="O1103" s="782"/>
      <c r="P1103" s="782"/>
      <c r="Q1103" s="782"/>
      <c r="R1103" s="782"/>
      <c r="S1103" s="785"/>
      <c r="T1103" s="784">
        <v>5.75</v>
      </c>
      <c r="U1103" s="799">
        <v>5</v>
      </c>
      <c r="V1103" s="782"/>
      <c r="W1103" s="782"/>
      <c r="X1103" s="784">
        <v>7.5</v>
      </c>
      <c r="Y1103" s="782"/>
      <c r="Z1103" s="783">
        <v>247</v>
      </c>
      <c r="AA1103" s="782"/>
      <c r="AB1103" s="783">
        <v>27.4</v>
      </c>
      <c r="AC1103" s="783">
        <v>0</v>
      </c>
      <c r="AD1103" s="784">
        <v>2</v>
      </c>
      <c r="AE1103" s="784">
        <v>22.95</v>
      </c>
      <c r="AF1103" s="784">
        <v>66.8</v>
      </c>
      <c r="AG1103" s="784">
        <v>1.39</v>
      </c>
      <c r="AH1103" s="798"/>
    </row>
    <row r="1104" spans="1:34" x14ac:dyDescent="0.25">
      <c r="A1104" s="782" t="s">
        <v>111</v>
      </c>
      <c r="B1104" s="783" t="s">
        <v>91</v>
      </c>
      <c r="C1104" s="783" t="s">
        <v>91</v>
      </c>
      <c r="D1104" s="879">
        <v>41465</v>
      </c>
      <c r="E1104" s="795" t="s">
        <v>153</v>
      </c>
      <c r="F1104" s="1024">
        <v>0.42222222222222222</v>
      </c>
      <c r="G1104" s="1026" t="s">
        <v>106</v>
      </c>
      <c r="H1104" s="783" t="s">
        <v>93</v>
      </c>
      <c r="I1104" s="783" t="s">
        <v>93</v>
      </c>
      <c r="J1104" s="783"/>
      <c r="K1104" s="783"/>
      <c r="L1104" s="783"/>
      <c r="M1104" s="874"/>
      <c r="N1104" s="874"/>
      <c r="O1104" s="874"/>
      <c r="P1104" s="874"/>
      <c r="Q1104" s="874"/>
      <c r="R1104" s="874"/>
      <c r="S1104" s="785"/>
      <c r="T1104" s="1192">
        <v>7.94</v>
      </c>
      <c r="U1104" s="1193">
        <v>4</v>
      </c>
      <c r="V1104" s="874"/>
      <c r="W1104" s="874"/>
      <c r="X1104" s="1192">
        <v>7.49</v>
      </c>
      <c r="Y1104" s="874"/>
      <c r="Z1104" s="1026">
        <v>232</v>
      </c>
      <c r="AA1104" s="874"/>
      <c r="AB1104" s="783">
        <v>32</v>
      </c>
      <c r="AC1104" s="783">
        <v>0</v>
      </c>
      <c r="AD1104" s="784">
        <v>2</v>
      </c>
      <c r="AE1104" s="784">
        <v>28.15</v>
      </c>
      <c r="AF1104" s="784">
        <v>102.3</v>
      </c>
      <c r="AG1104" s="784">
        <v>1.22</v>
      </c>
      <c r="AH1104" s="798"/>
    </row>
    <row r="1105" spans="1:34" x14ac:dyDescent="0.25">
      <c r="A1105" s="782" t="s">
        <v>111</v>
      </c>
      <c r="B1105" s="783" t="s">
        <v>91</v>
      </c>
      <c r="C1105" s="783" t="s">
        <v>91</v>
      </c>
      <c r="D1105" s="795">
        <v>41465</v>
      </c>
      <c r="E1105" s="795" t="s">
        <v>153</v>
      </c>
      <c r="F1105" s="796">
        <v>0.42291666666666666</v>
      </c>
      <c r="G1105" s="783" t="s">
        <v>106</v>
      </c>
      <c r="H1105" s="783" t="s">
        <v>19</v>
      </c>
      <c r="I1105" s="783" t="s">
        <v>93</v>
      </c>
      <c r="J1105" s="783"/>
      <c r="K1105" s="783"/>
      <c r="L1105" s="783"/>
      <c r="M1105" s="782"/>
      <c r="N1105" s="782"/>
      <c r="O1105" s="782"/>
      <c r="P1105" s="782"/>
      <c r="Q1105" s="782"/>
      <c r="R1105" s="782"/>
      <c r="S1105" s="785"/>
      <c r="T1105" s="797"/>
      <c r="U1105" s="799">
        <v>6</v>
      </c>
      <c r="V1105" s="782"/>
      <c r="W1105" s="782"/>
      <c r="X1105" s="797"/>
      <c r="Y1105" s="782"/>
      <c r="Z1105" s="798"/>
      <c r="AA1105" s="782"/>
      <c r="AB1105" s="798"/>
      <c r="AC1105" s="798"/>
      <c r="AD1105" s="797"/>
      <c r="AE1105" s="797"/>
      <c r="AF1105" s="797"/>
      <c r="AG1105" s="784">
        <v>1.2</v>
      </c>
      <c r="AH1105" s="798"/>
    </row>
    <row r="1106" spans="1:34" x14ac:dyDescent="0.25">
      <c r="A1106" s="782" t="s">
        <v>111</v>
      </c>
      <c r="B1106" s="783" t="s">
        <v>91</v>
      </c>
      <c r="C1106" s="783" t="s">
        <v>91</v>
      </c>
      <c r="D1106" s="795">
        <v>41472</v>
      </c>
      <c r="E1106" s="795" t="s">
        <v>153</v>
      </c>
      <c r="F1106" s="796">
        <v>0.45902777777777776</v>
      </c>
      <c r="G1106" s="783" t="s">
        <v>98</v>
      </c>
      <c r="H1106" s="783" t="s">
        <v>93</v>
      </c>
      <c r="I1106" s="783" t="s">
        <v>93</v>
      </c>
      <c r="J1106" s="783"/>
      <c r="K1106" s="783"/>
      <c r="L1106" s="783"/>
      <c r="M1106" s="782"/>
      <c r="N1106" s="782"/>
      <c r="O1106" s="782"/>
      <c r="P1106" s="782"/>
      <c r="Q1106" s="782"/>
      <c r="R1106" s="782"/>
      <c r="S1106" s="785"/>
      <c r="T1106" s="784">
        <v>6.24</v>
      </c>
      <c r="U1106" s="799">
        <v>101</v>
      </c>
      <c r="V1106" s="782"/>
      <c r="W1106" s="782"/>
      <c r="X1106" s="784">
        <v>7.38</v>
      </c>
      <c r="Y1106" s="782"/>
      <c r="Z1106" s="783">
        <v>233</v>
      </c>
      <c r="AA1106" s="782"/>
      <c r="AB1106" s="783">
        <v>31.6</v>
      </c>
      <c r="AC1106" s="783">
        <v>0.1</v>
      </c>
      <c r="AD1106" s="784">
        <v>1.5</v>
      </c>
      <c r="AE1106" s="784">
        <v>27.5</v>
      </c>
      <c r="AF1106" s="784">
        <v>79</v>
      </c>
      <c r="AG1106" s="784">
        <v>1.04</v>
      </c>
      <c r="AH1106" s="798"/>
    </row>
    <row r="1107" spans="1:34" x14ac:dyDescent="0.25">
      <c r="A1107" s="782" t="s">
        <v>111</v>
      </c>
      <c r="B1107" s="783" t="s">
        <v>91</v>
      </c>
      <c r="C1107" s="783" t="s">
        <v>91</v>
      </c>
      <c r="D1107" s="795">
        <v>41472</v>
      </c>
      <c r="E1107" s="795" t="s">
        <v>153</v>
      </c>
      <c r="F1107" s="796">
        <v>0.4597222222222222</v>
      </c>
      <c r="G1107" s="783" t="s">
        <v>107</v>
      </c>
      <c r="H1107" s="783" t="s">
        <v>19</v>
      </c>
      <c r="I1107" s="783" t="s">
        <v>93</v>
      </c>
      <c r="J1107" s="783"/>
      <c r="K1107" s="783"/>
      <c r="L1107" s="783"/>
      <c r="M1107" s="782"/>
      <c r="N1107" s="782"/>
      <c r="O1107" s="782"/>
      <c r="P1107" s="782"/>
      <c r="Q1107" s="782"/>
      <c r="R1107" s="782"/>
      <c r="S1107" s="785"/>
      <c r="T1107" s="797"/>
      <c r="U1107" s="799">
        <v>108</v>
      </c>
      <c r="V1107" s="782"/>
      <c r="W1107" s="782"/>
      <c r="X1107" s="797"/>
      <c r="Y1107" s="782"/>
      <c r="Z1107" s="798"/>
      <c r="AA1107" s="782"/>
      <c r="AB1107" s="798"/>
      <c r="AC1107" s="798"/>
      <c r="AD1107" s="797"/>
      <c r="AE1107" s="797"/>
      <c r="AF1107" s="797"/>
      <c r="AG1107" s="784">
        <v>0.86</v>
      </c>
      <c r="AH1107" s="798"/>
    </row>
    <row r="1108" spans="1:34" x14ac:dyDescent="0.25">
      <c r="A1108" s="782" t="s">
        <v>111</v>
      </c>
      <c r="B1108" s="783" t="s">
        <v>91</v>
      </c>
      <c r="C1108" s="783" t="s">
        <v>91</v>
      </c>
      <c r="D1108" s="795">
        <v>41477</v>
      </c>
      <c r="E1108" s="795" t="s">
        <v>153</v>
      </c>
      <c r="F1108" s="796">
        <v>0.53055555555555556</v>
      </c>
      <c r="G1108" s="783" t="s">
        <v>98</v>
      </c>
      <c r="H1108" s="783" t="s">
        <v>93</v>
      </c>
      <c r="I1108" s="783" t="s">
        <v>93</v>
      </c>
      <c r="J1108" s="783"/>
      <c r="K1108" s="783"/>
      <c r="L1108" s="783"/>
      <c r="M1108" s="782"/>
      <c r="N1108" s="782"/>
      <c r="O1108" s="782"/>
      <c r="P1108" s="782"/>
      <c r="Q1108" s="782"/>
      <c r="R1108" s="782"/>
      <c r="S1108" s="785"/>
      <c r="T1108" s="784">
        <v>5.92</v>
      </c>
      <c r="U1108" s="799">
        <v>435</v>
      </c>
      <c r="V1108" s="782"/>
      <c r="W1108" s="782"/>
      <c r="X1108" s="784">
        <v>7.41</v>
      </c>
      <c r="Y1108" s="782"/>
      <c r="Z1108" s="783">
        <v>216</v>
      </c>
      <c r="AA1108" s="782"/>
      <c r="AB1108" s="783">
        <v>28.8</v>
      </c>
      <c r="AC1108" s="783">
        <v>0.1</v>
      </c>
      <c r="AD1108" s="784">
        <v>2.2000000000000002</v>
      </c>
      <c r="AE1108" s="784">
        <v>25.11</v>
      </c>
      <c r="AF1108" s="784">
        <v>71.8</v>
      </c>
      <c r="AG1108" s="784">
        <v>1.9</v>
      </c>
      <c r="AH1108" s="798"/>
    </row>
    <row r="1109" spans="1:34" x14ac:dyDescent="0.25">
      <c r="A1109" s="782" t="s">
        <v>111</v>
      </c>
      <c r="B1109" s="783" t="s">
        <v>91</v>
      </c>
      <c r="C1109" s="783" t="s">
        <v>91</v>
      </c>
      <c r="D1109" s="795">
        <v>41484</v>
      </c>
      <c r="E1109" s="795" t="s">
        <v>153</v>
      </c>
      <c r="F1109" s="796">
        <v>0.4375</v>
      </c>
      <c r="G1109" s="783" t="s">
        <v>106</v>
      </c>
      <c r="H1109" s="783" t="s">
        <v>93</v>
      </c>
      <c r="I1109" s="783" t="s">
        <v>93</v>
      </c>
      <c r="J1109" s="783"/>
      <c r="K1109" s="783"/>
      <c r="L1109" s="783"/>
      <c r="M1109" s="924"/>
      <c r="N1109" s="924"/>
      <c r="O1109" s="924"/>
      <c r="P1109" s="924"/>
      <c r="Q1109" s="924"/>
      <c r="R1109" s="924"/>
      <c r="S1109" s="785"/>
      <c r="T1109" s="1183">
        <v>7.06</v>
      </c>
      <c r="U1109" s="799">
        <v>42</v>
      </c>
      <c r="V1109" s="782"/>
      <c r="W1109" s="782"/>
      <c r="X1109" s="784">
        <v>7.42</v>
      </c>
      <c r="Y1109" s="782"/>
      <c r="Z1109" s="783">
        <v>286</v>
      </c>
      <c r="AA1109" s="782"/>
      <c r="AB1109" s="783">
        <v>23</v>
      </c>
      <c r="AC1109" s="783">
        <v>0</v>
      </c>
      <c r="AD1109" s="784">
        <v>1.9</v>
      </c>
      <c r="AE1109" s="784">
        <v>25.26</v>
      </c>
      <c r="AF1109" s="784">
        <v>86</v>
      </c>
      <c r="AG1109" s="784">
        <v>0.95</v>
      </c>
      <c r="AH1109" s="783">
        <v>10</v>
      </c>
    </row>
    <row r="1110" spans="1:34" x14ac:dyDescent="0.25">
      <c r="A1110" s="782" t="s">
        <v>111</v>
      </c>
      <c r="B1110" s="783" t="s">
        <v>91</v>
      </c>
      <c r="C1110" s="783" t="s">
        <v>91</v>
      </c>
      <c r="D1110" s="795">
        <v>41484</v>
      </c>
      <c r="E1110" s="795" t="s">
        <v>153</v>
      </c>
      <c r="F1110" s="796">
        <v>0.43819444444444444</v>
      </c>
      <c r="G1110" s="783" t="s">
        <v>106</v>
      </c>
      <c r="H1110" s="783" t="s">
        <v>93</v>
      </c>
      <c r="I1110" s="783" t="s">
        <v>93</v>
      </c>
      <c r="J1110" s="783"/>
      <c r="K1110" s="783"/>
      <c r="L1110" s="783"/>
      <c r="M1110" s="924"/>
      <c r="N1110" s="924"/>
      <c r="O1110" s="924"/>
      <c r="P1110" s="924"/>
      <c r="Q1110" s="924"/>
      <c r="R1110" s="924"/>
      <c r="S1110" s="785"/>
      <c r="T1110" s="1183">
        <v>7.06</v>
      </c>
      <c r="U1110" s="880">
        <v>42</v>
      </c>
      <c r="V1110" s="924"/>
      <c r="W1110" s="924"/>
      <c r="X1110" s="1183">
        <v>7.42</v>
      </c>
      <c r="Y1110" s="782"/>
      <c r="Z1110" s="783">
        <v>286</v>
      </c>
      <c r="AA1110" s="782"/>
      <c r="AB1110" s="783">
        <v>23</v>
      </c>
      <c r="AC1110" s="783">
        <v>0</v>
      </c>
      <c r="AD1110" s="784">
        <v>1.9</v>
      </c>
      <c r="AE1110" s="784">
        <v>25.26</v>
      </c>
      <c r="AF1110" s="784">
        <v>86</v>
      </c>
      <c r="AG1110" s="784">
        <v>0.95</v>
      </c>
      <c r="AH1110" s="783">
        <v>10</v>
      </c>
    </row>
    <row r="1111" spans="1:34" x14ac:dyDescent="0.25">
      <c r="A1111" s="782" t="s">
        <v>111</v>
      </c>
      <c r="B1111" s="783" t="s">
        <v>91</v>
      </c>
      <c r="C1111" s="783" t="s">
        <v>91</v>
      </c>
      <c r="D1111" s="795">
        <v>41487</v>
      </c>
      <c r="E1111" s="795" t="s">
        <v>153</v>
      </c>
      <c r="F1111" s="796">
        <v>0.40347222222222223</v>
      </c>
      <c r="G1111" s="783" t="s">
        <v>106</v>
      </c>
      <c r="H1111" s="783" t="s">
        <v>19</v>
      </c>
      <c r="I1111" s="783" t="s">
        <v>93</v>
      </c>
      <c r="J1111" s="783"/>
      <c r="K1111" s="783"/>
      <c r="L1111" s="783"/>
      <c r="M1111" s="782"/>
      <c r="N1111" s="782"/>
      <c r="O1111" s="782"/>
      <c r="P1111" s="782"/>
      <c r="Q1111" s="782"/>
      <c r="R1111" s="782"/>
      <c r="S1111" s="785"/>
      <c r="T1111" s="797"/>
      <c r="U1111" s="799">
        <v>4</v>
      </c>
      <c r="V1111" s="782"/>
      <c r="W1111" s="782"/>
      <c r="X1111" s="797"/>
      <c r="Y1111" s="782"/>
      <c r="Z1111" s="798"/>
      <c r="AA1111" s="782"/>
      <c r="AB1111" s="798"/>
      <c r="AC1111" s="798"/>
      <c r="AD1111" s="797"/>
      <c r="AE1111" s="797"/>
      <c r="AF1111" s="797"/>
      <c r="AG1111" s="797"/>
      <c r="AH1111" s="798"/>
    </row>
    <row r="1112" spans="1:34" x14ac:dyDescent="0.25">
      <c r="A1112" s="782" t="s">
        <v>111</v>
      </c>
      <c r="B1112" s="783" t="s">
        <v>91</v>
      </c>
      <c r="C1112" s="783" t="s">
        <v>91</v>
      </c>
      <c r="D1112" s="795">
        <v>41487</v>
      </c>
      <c r="E1112" s="795" t="s">
        <v>153</v>
      </c>
      <c r="F1112" s="796">
        <v>0.40277777777777779</v>
      </c>
      <c r="G1112" s="783" t="s">
        <v>106</v>
      </c>
      <c r="H1112" s="783" t="s">
        <v>93</v>
      </c>
      <c r="I1112" s="783" t="s">
        <v>93</v>
      </c>
      <c r="J1112" s="783"/>
      <c r="K1112" s="783"/>
      <c r="L1112" s="783"/>
      <c r="M1112" s="925"/>
      <c r="N1112" s="925"/>
      <c r="O1112" s="925"/>
      <c r="P1112" s="925"/>
      <c r="Q1112" s="925"/>
      <c r="R1112" s="925"/>
      <c r="S1112" s="785"/>
      <c r="T1112" s="1187">
        <v>5.78</v>
      </c>
      <c r="U1112" s="1195">
        <v>6.2</v>
      </c>
      <c r="V1112" s="925"/>
      <c r="W1112" s="925"/>
      <c r="X1112" s="1187">
        <v>7.58</v>
      </c>
      <c r="Y1112" s="782"/>
      <c r="Z1112" s="783">
        <v>241</v>
      </c>
      <c r="AA1112" s="782"/>
      <c r="AB1112" s="783">
        <v>23.9</v>
      </c>
      <c r="AC1112" s="783">
        <v>0.5</v>
      </c>
      <c r="AD1112" s="784">
        <v>1.4</v>
      </c>
      <c r="AE1112" s="784">
        <v>26.48</v>
      </c>
      <c r="AF1112" s="784">
        <v>71.5</v>
      </c>
      <c r="AG1112" s="784">
        <v>1.23</v>
      </c>
      <c r="AH1112" s="798"/>
    </row>
    <row r="1113" spans="1:34" x14ac:dyDescent="0.25">
      <c r="A1113" s="782" t="s">
        <v>111</v>
      </c>
      <c r="B1113" s="783" t="s">
        <v>91</v>
      </c>
      <c r="C1113" s="783" t="s">
        <v>91</v>
      </c>
      <c r="D1113" s="795">
        <v>41492</v>
      </c>
      <c r="E1113" s="795" t="s">
        <v>153</v>
      </c>
      <c r="F1113" s="796">
        <v>0.40277777777777779</v>
      </c>
      <c r="G1113" s="783" t="s">
        <v>106</v>
      </c>
      <c r="H1113" s="783" t="s">
        <v>93</v>
      </c>
      <c r="I1113" s="783" t="s">
        <v>93</v>
      </c>
      <c r="J1113" s="783"/>
      <c r="K1113" s="783"/>
      <c r="L1113" s="783"/>
      <c r="M1113" s="925"/>
      <c r="N1113" s="925"/>
      <c r="O1113" s="925"/>
      <c r="P1113" s="925"/>
      <c r="Q1113" s="925"/>
      <c r="R1113" s="925"/>
      <c r="S1113" s="785"/>
      <c r="T1113" s="1187">
        <v>5.84</v>
      </c>
      <c r="U1113" s="1195">
        <v>13</v>
      </c>
      <c r="V1113" s="925"/>
      <c r="W1113" s="925"/>
      <c r="X1113" s="1187">
        <v>7.51</v>
      </c>
      <c r="Y1113" s="782"/>
      <c r="Z1113" s="783">
        <v>255</v>
      </c>
      <c r="AA1113" s="782"/>
      <c r="AB1113" s="783">
        <v>27.8</v>
      </c>
      <c r="AC1113" s="783">
        <v>0</v>
      </c>
      <c r="AD1113" s="784">
        <v>3.2</v>
      </c>
      <c r="AE1113" s="784">
        <v>26.06</v>
      </c>
      <c r="AF1113" s="784">
        <v>72.099999999999994</v>
      </c>
      <c r="AG1113" s="784">
        <v>1.22</v>
      </c>
      <c r="AH1113" s="798"/>
    </row>
    <row r="1114" spans="1:34" x14ac:dyDescent="0.25">
      <c r="A1114" s="782" t="s">
        <v>111</v>
      </c>
      <c r="B1114" s="783" t="s">
        <v>91</v>
      </c>
      <c r="C1114" s="783" t="s">
        <v>91</v>
      </c>
      <c r="D1114" s="795">
        <v>41499</v>
      </c>
      <c r="E1114" s="795" t="s">
        <v>153</v>
      </c>
      <c r="F1114" s="796">
        <v>0.45555555555555555</v>
      </c>
      <c r="G1114" s="783" t="s">
        <v>96</v>
      </c>
      <c r="H1114" s="783" t="s">
        <v>100</v>
      </c>
      <c r="I1114" s="783" t="s">
        <v>93</v>
      </c>
      <c r="J1114" s="783"/>
      <c r="K1114" s="783"/>
      <c r="L1114" s="783"/>
      <c r="M1114" s="924"/>
      <c r="N1114" s="924"/>
      <c r="O1114" s="924"/>
      <c r="P1114" s="924"/>
      <c r="Q1114" s="924"/>
      <c r="R1114" s="924"/>
      <c r="S1114" s="785"/>
      <c r="T1114" s="1183">
        <v>8.14</v>
      </c>
      <c r="U1114" s="880">
        <v>411</v>
      </c>
      <c r="V1114" s="924"/>
      <c r="W1114" s="924"/>
      <c r="X1114" s="1183">
        <v>7.5</v>
      </c>
      <c r="Y1114" s="782"/>
      <c r="Z1114" s="783">
        <v>155</v>
      </c>
      <c r="AA1114" s="782"/>
      <c r="AB1114" s="783">
        <v>24</v>
      </c>
      <c r="AC1114" s="783">
        <v>1</v>
      </c>
      <c r="AD1114" s="797"/>
      <c r="AE1114" s="784">
        <v>20.170000000000002</v>
      </c>
      <c r="AF1114" s="784">
        <v>89.9</v>
      </c>
      <c r="AG1114" s="784">
        <v>17.5</v>
      </c>
      <c r="AH1114" s="798"/>
    </row>
    <row r="1115" spans="1:34" x14ac:dyDescent="0.25">
      <c r="A1115" s="782" t="s">
        <v>111</v>
      </c>
      <c r="B1115" s="783" t="s">
        <v>91</v>
      </c>
      <c r="C1115" s="783" t="s">
        <v>91</v>
      </c>
      <c r="D1115" s="795">
        <v>41499</v>
      </c>
      <c r="E1115" s="795" t="s">
        <v>153</v>
      </c>
      <c r="F1115" s="796">
        <v>0.45624999999999999</v>
      </c>
      <c r="G1115" s="783" t="s">
        <v>96</v>
      </c>
      <c r="H1115" s="783" t="s">
        <v>19</v>
      </c>
      <c r="I1115" s="783" t="s">
        <v>93</v>
      </c>
      <c r="J1115" s="783"/>
      <c r="K1115" s="783"/>
      <c r="L1115" s="783"/>
      <c r="M1115" s="924"/>
      <c r="N1115" s="924"/>
      <c r="O1115" s="924"/>
      <c r="P1115" s="924"/>
      <c r="Q1115" s="924"/>
      <c r="R1115" s="924"/>
      <c r="S1115" s="785"/>
      <c r="T1115" s="1185"/>
      <c r="U1115" s="880">
        <v>770.1</v>
      </c>
      <c r="V1115" s="924"/>
      <c r="W1115" s="924"/>
      <c r="X1115" s="1185"/>
      <c r="Y1115" s="782"/>
      <c r="Z1115" s="798"/>
      <c r="AA1115" s="782"/>
      <c r="AB1115" s="798"/>
      <c r="AC1115" s="798"/>
      <c r="AD1115" s="797"/>
      <c r="AE1115" s="797"/>
      <c r="AF1115" s="797"/>
      <c r="AG1115" s="784">
        <v>17.100000000000001</v>
      </c>
      <c r="AH1115" s="798"/>
    </row>
    <row r="1116" spans="1:34" x14ac:dyDescent="0.25">
      <c r="A1116" s="782" t="s">
        <v>111</v>
      </c>
      <c r="B1116" s="783" t="s">
        <v>91</v>
      </c>
      <c r="C1116" s="783" t="s">
        <v>91</v>
      </c>
      <c r="D1116" s="795">
        <v>41506</v>
      </c>
      <c r="E1116" s="795" t="s">
        <v>153</v>
      </c>
      <c r="F1116" s="796">
        <v>0.42777777777777776</v>
      </c>
      <c r="G1116" s="783" t="s">
        <v>106</v>
      </c>
      <c r="H1116" s="783" t="s">
        <v>100</v>
      </c>
      <c r="I1116" s="783" t="s">
        <v>93</v>
      </c>
      <c r="J1116" s="783"/>
      <c r="K1116" s="783"/>
      <c r="L1116" s="783"/>
      <c r="M1116" s="924"/>
      <c r="N1116" s="924"/>
      <c r="O1116" s="924"/>
      <c r="P1116" s="924"/>
      <c r="Q1116" s="924"/>
      <c r="R1116" s="924"/>
      <c r="S1116" s="785"/>
      <c r="T1116" s="1183">
        <v>8.84</v>
      </c>
      <c r="U1116" s="880">
        <v>32</v>
      </c>
      <c r="V1116" s="924"/>
      <c r="W1116" s="924"/>
      <c r="X1116" s="1183">
        <v>7.72</v>
      </c>
      <c r="Y1116" s="782"/>
      <c r="Z1116" s="783">
        <v>234</v>
      </c>
      <c r="AA1116" s="782"/>
      <c r="AB1116" s="783">
        <v>23.5</v>
      </c>
      <c r="AC1116" s="783">
        <v>0</v>
      </c>
      <c r="AD1116" s="784">
        <v>27.6</v>
      </c>
      <c r="AE1116" s="784">
        <v>21.84</v>
      </c>
      <c r="AF1116" s="784">
        <v>100.3</v>
      </c>
      <c r="AG1116" s="784">
        <v>1.79</v>
      </c>
      <c r="AH1116" s="798"/>
    </row>
    <row r="1117" spans="1:34" x14ac:dyDescent="0.25">
      <c r="A1117" s="782" t="s">
        <v>111</v>
      </c>
      <c r="B1117" s="783" t="s">
        <v>91</v>
      </c>
      <c r="C1117" s="783" t="s">
        <v>91</v>
      </c>
      <c r="D1117" s="795">
        <v>41512</v>
      </c>
      <c r="E1117" s="795" t="s">
        <v>153</v>
      </c>
      <c r="F1117" s="796">
        <v>0.40763888888888888</v>
      </c>
      <c r="G1117" s="783" t="s">
        <v>96</v>
      </c>
      <c r="H1117" s="783" t="s">
        <v>93</v>
      </c>
      <c r="I1117" s="783" t="s">
        <v>93</v>
      </c>
      <c r="J1117" s="783"/>
      <c r="K1117" s="783"/>
      <c r="L1117" s="783"/>
      <c r="M1117" s="926"/>
      <c r="N1117" s="926"/>
      <c r="O1117" s="926"/>
      <c r="P1117" s="926"/>
      <c r="Q1117" s="926"/>
      <c r="R1117" s="926"/>
      <c r="S1117" s="785"/>
      <c r="T1117" s="1190">
        <v>6.21</v>
      </c>
      <c r="U1117" s="799">
        <v>44</v>
      </c>
      <c r="V1117" s="782"/>
      <c r="W1117" s="782"/>
      <c r="X1117" s="784">
        <v>7.46</v>
      </c>
      <c r="Y1117" s="782"/>
      <c r="Z1117" s="783">
        <v>254</v>
      </c>
      <c r="AA1117" s="782"/>
      <c r="AB1117" s="783">
        <v>24.4</v>
      </c>
      <c r="AC1117" s="783">
        <v>0</v>
      </c>
      <c r="AD1117" s="784">
        <v>10.199999999999999</v>
      </c>
      <c r="AE1117" s="784">
        <v>24.66</v>
      </c>
      <c r="AF1117" s="784">
        <v>74.7</v>
      </c>
      <c r="AG1117" s="784">
        <v>2.88</v>
      </c>
      <c r="AH1117" s="798"/>
    </row>
    <row r="1118" spans="1:34" x14ac:dyDescent="0.25">
      <c r="A1118" s="782" t="s">
        <v>111</v>
      </c>
      <c r="B1118" s="783" t="s">
        <v>91</v>
      </c>
      <c r="C1118" s="783" t="s">
        <v>91</v>
      </c>
      <c r="D1118" s="795">
        <v>41515</v>
      </c>
      <c r="E1118" s="795" t="s">
        <v>153</v>
      </c>
      <c r="F1118" s="796">
        <v>0.4284722222222222</v>
      </c>
      <c r="G1118" s="783" t="s">
        <v>106</v>
      </c>
      <c r="H1118" s="783" t="s">
        <v>19</v>
      </c>
      <c r="I1118" s="783" t="s">
        <v>93</v>
      </c>
      <c r="J1118" s="783"/>
      <c r="K1118" s="783"/>
      <c r="L1118" s="783"/>
      <c r="M1118" s="926"/>
      <c r="N1118" s="926"/>
      <c r="O1118" s="926"/>
      <c r="P1118" s="926"/>
      <c r="Q1118" s="926"/>
      <c r="R1118" s="926"/>
      <c r="S1118" s="785"/>
      <c r="T1118" s="1189"/>
      <c r="U1118" s="1197">
        <v>41</v>
      </c>
      <c r="V1118" s="945"/>
      <c r="W1118" s="949"/>
      <c r="X1118" s="1225"/>
      <c r="Y1118" s="782"/>
      <c r="Z1118" s="798"/>
      <c r="AA1118" s="782"/>
      <c r="AB1118" s="798"/>
      <c r="AC1118" s="798"/>
      <c r="AD1118" s="797"/>
      <c r="AE1118" s="797"/>
      <c r="AF1118" s="797"/>
      <c r="AG1118" s="784">
        <v>2.29</v>
      </c>
      <c r="AH1118" s="798"/>
    </row>
    <row r="1119" spans="1:34" x14ac:dyDescent="0.25">
      <c r="A1119" s="782" t="s">
        <v>111</v>
      </c>
      <c r="B1119" s="783" t="s">
        <v>91</v>
      </c>
      <c r="C1119" s="783" t="s">
        <v>91</v>
      </c>
      <c r="D1119" s="795">
        <v>41515</v>
      </c>
      <c r="E1119" s="795" t="s">
        <v>153</v>
      </c>
      <c r="F1119" s="796">
        <v>0.42777777777777776</v>
      </c>
      <c r="G1119" s="783" t="s">
        <v>106</v>
      </c>
      <c r="H1119" s="783" t="s">
        <v>93</v>
      </c>
      <c r="I1119" s="783" t="s">
        <v>93</v>
      </c>
      <c r="J1119" s="783"/>
      <c r="K1119" s="783"/>
      <c r="L1119" s="783"/>
      <c r="M1119" s="926"/>
      <c r="N1119" s="926"/>
      <c r="O1119" s="926"/>
      <c r="P1119" s="926"/>
      <c r="Q1119" s="926"/>
      <c r="R1119" s="926"/>
      <c r="S1119" s="785"/>
      <c r="T1119" s="1190">
        <v>5.67</v>
      </c>
      <c r="U1119" s="799">
        <v>44</v>
      </c>
      <c r="V1119" s="782"/>
      <c r="W1119" s="782"/>
      <c r="X1119" s="784">
        <v>7.29</v>
      </c>
      <c r="Y1119" s="782"/>
      <c r="Z1119" s="783">
        <v>256</v>
      </c>
      <c r="AA1119" s="782"/>
      <c r="AB1119" s="783">
        <v>25.6</v>
      </c>
      <c r="AC1119" s="783">
        <v>0</v>
      </c>
      <c r="AD1119" s="784">
        <v>2.9</v>
      </c>
      <c r="AE1119" s="784">
        <v>24.45</v>
      </c>
      <c r="AF1119" s="784">
        <v>68</v>
      </c>
      <c r="AG1119" s="784">
        <v>2.89</v>
      </c>
      <c r="AH1119" s="798"/>
    </row>
    <row r="1120" spans="1:34" x14ac:dyDescent="0.25">
      <c r="A1120" s="782" t="s">
        <v>111</v>
      </c>
      <c r="B1120" s="783" t="s">
        <v>91</v>
      </c>
      <c r="C1120" s="783" t="s">
        <v>91</v>
      </c>
      <c r="D1120" s="795">
        <v>41521</v>
      </c>
      <c r="E1120" s="795" t="s">
        <v>153</v>
      </c>
      <c r="F1120" s="796">
        <v>0.41944444444444445</v>
      </c>
      <c r="G1120" s="783" t="s">
        <v>106</v>
      </c>
      <c r="H1120" s="783" t="s">
        <v>93</v>
      </c>
      <c r="I1120" s="783" t="s">
        <v>93</v>
      </c>
      <c r="J1120" s="783"/>
      <c r="K1120" s="783"/>
      <c r="L1120" s="783"/>
      <c r="M1120" s="926"/>
      <c r="N1120" s="926"/>
      <c r="O1120" s="926"/>
      <c r="P1120" s="926"/>
      <c r="Q1120" s="926"/>
      <c r="R1120" s="926"/>
      <c r="S1120" s="785"/>
      <c r="T1120" s="1190">
        <v>5.31</v>
      </c>
      <c r="U1120" s="799">
        <v>74</v>
      </c>
      <c r="V1120" s="782"/>
      <c r="W1120" s="782"/>
      <c r="X1120" s="784">
        <v>7.32</v>
      </c>
      <c r="Y1120" s="782"/>
      <c r="Z1120" s="783">
        <v>256</v>
      </c>
      <c r="AA1120" s="782"/>
      <c r="AB1120" s="783">
        <v>23.7</v>
      </c>
      <c r="AC1120" s="783">
        <v>0</v>
      </c>
      <c r="AD1120" s="784">
        <v>3.1</v>
      </c>
      <c r="AE1120" s="784">
        <v>23.08</v>
      </c>
      <c r="AF1120" s="784">
        <v>62</v>
      </c>
      <c r="AG1120" s="784">
        <v>2.62</v>
      </c>
      <c r="AH1120" s="798"/>
    </row>
    <row r="1121" spans="1:34" x14ac:dyDescent="0.25">
      <c r="A1121" s="782" t="s">
        <v>111</v>
      </c>
      <c r="B1121" s="783" t="s">
        <v>91</v>
      </c>
      <c r="C1121" s="783" t="s">
        <v>91</v>
      </c>
      <c r="D1121" s="795">
        <v>41527</v>
      </c>
      <c r="E1121" s="795" t="s">
        <v>153</v>
      </c>
      <c r="F1121" s="796">
        <v>0.41666666666666669</v>
      </c>
      <c r="G1121" s="783" t="s">
        <v>106</v>
      </c>
      <c r="H1121" s="783" t="s">
        <v>93</v>
      </c>
      <c r="I1121" s="783" t="s">
        <v>93</v>
      </c>
      <c r="J1121" s="783"/>
      <c r="K1121" s="783"/>
      <c r="L1121" s="783"/>
      <c r="M1121" s="926"/>
      <c r="N1121" s="926"/>
      <c r="O1121" s="926"/>
      <c r="P1121" s="926"/>
      <c r="Q1121" s="926"/>
      <c r="R1121" s="926"/>
      <c r="S1121" s="785"/>
      <c r="T1121" s="784">
        <v>6.07</v>
      </c>
      <c r="U1121" s="799">
        <v>32</v>
      </c>
      <c r="V1121" s="782"/>
      <c r="W1121" s="782"/>
      <c r="X1121" s="784">
        <v>7.33</v>
      </c>
      <c r="Y1121" s="782"/>
      <c r="Z1121" s="783">
        <v>261</v>
      </c>
      <c r="AA1121" s="782"/>
      <c r="AB1121" s="783">
        <v>26</v>
      </c>
      <c r="AC1121" s="783">
        <v>0</v>
      </c>
      <c r="AD1121" s="784">
        <v>1.6</v>
      </c>
      <c r="AE1121" s="784">
        <v>24.49</v>
      </c>
      <c r="AF1121" s="784">
        <v>72.8</v>
      </c>
      <c r="AG1121" s="784">
        <v>1.67</v>
      </c>
      <c r="AH1121" s="798"/>
    </row>
    <row r="1122" spans="1:34" x14ac:dyDescent="0.25">
      <c r="A1122" s="782" t="s">
        <v>111</v>
      </c>
      <c r="B1122" s="783" t="s">
        <v>91</v>
      </c>
      <c r="C1122" s="783" t="s">
        <v>91</v>
      </c>
      <c r="D1122" s="795">
        <v>41533</v>
      </c>
      <c r="E1122" s="795" t="s">
        <v>153</v>
      </c>
      <c r="F1122" s="796">
        <v>0.54583333333333328</v>
      </c>
      <c r="G1122" s="783" t="s">
        <v>96</v>
      </c>
      <c r="H1122" s="783" t="s">
        <v>93</v>
      </c>
      <c r="I1122" s="783" t="s">
        <v>93</v>
      </c>
      <c r="J1122" s="783"/>
      <c r="K1122" s="783"/>
      <c r="L1122" s="783"/>
      <c r="M1122" s="782"/>
      <c r="N1122" s="782"/>
      <c r="O1122" s="782"/>
      <c r="P1122" s="782"/>
      <c r="Q1122" s="782"/>
      <c r="R1122" s="782"/>
      <c r="S1122" s="785"/>
      <c r="T1122" s="784">
        <v>7.36</v>
      </c>
      <c r="U1122" s="799">
        <v>30</v>
      </c>
      <c r="V1122" s="782"/>
      <c r="W1122" s="782"/>
      <c r="X1122" s="784">
        <v>7.4</v>
      </c>
      <c r="Y1122" s="782"/>
      <c r="Z1122" s="783">
        <v>246</v>
      </c>
      <c r="AA1122" s="782"/>
      <c r="AB1122" s="783">
        <v>23</v>
      </c>
      <c r="AC1122" s="783">
        <v>0.1</v>
      </c>
      <c r="AD1122" s="784">
        <v>1.7</v>
      </c>
      <c r="AE1122" s="784">
        <v>23.76</v>
      </c>
      <c r="AF1122" s="784">
        <v>87.1</v>
      </c>
      <c r="AG1122" s="784">
        <v>1.36</v>
      </c>
      <c r="AH1122" s="783">
        <v>21</v>
      </c>
    </row>
    <row r="1123" spans="1:34" x14ac:dyDescent="0.25">
      <c r="A1123" s="782" t="s">
        <v>111</v>
      </c>
      <c r="B1123" s="783" t="s">
        <v>91</v>
      </c>
      <c r="C1123" s="783" t="s">
        <v>91</v>
      </c>
      <c r="D1123" s="795">
        <v>41533</v>
      </c>
      <c r="E1123" s="795" t="s">
        <v>153</v>
      </c>
      <c r="F1123" s="796">
        <v>0.54652777777777772</v>
      </c>
      <c r="G1123" s="783" t="s">
        <v>96</v>
      </c>
      <c r="H1123" s="783" t="s">
        <v>19</v>
      </c>
      <c r="I1123" s="783" t="s">
        <v>93</v>
      </c>
      <c r="J1123" s="783"/>
      <c r="K1123" s="783"/>
      <c r="L1123" s="783"/>
      <c r="M1123" s="782"/>
      <c r="N1123" s="782"/>
      <c r="O1123" s="782"/>
      <c r="P1123" s="782"/>
      <c r="Q1123" s="782"/>
      <c r="R1123" s="782"/>
      <c r="S1123" s="785"/>
      <c r="T1123" s="797"/>
      <c r="U1123" s="799">
        <v>24</v>
      </c>
      <c r="V1123" s="782"/>
      <c r="W1123" s="782"/>
      <c r="X1123" s="797"/>
      <c r="Y1123" s="782"/>
      <c r="Z1123" s="798"/>
      <c r="AA1123" s="782"/>
      <c r="AB1123" s="798"/>
      <c r="AC1123" s="798"/>
      <c r="AD1123" s="797"/>
      <c r="AE1123" s="797"/>
      <c r="AF1123" s="797"/>
      <c r="AG1123" s="784">
        <v>1.36</v>
      </c>
      <c r="AH1123" s="798"/>
    </row>
    <row r="1124" spans="1:34" x14ac:dyDescent="0.25">
      <c r="A1124" s="782" t="s">
        <v>111</v>
      </c>
      <c r="B1124" s="783" t="s">
        <v>91</v>
      </c>
      <c r="C1124" s="783" t="s">
        <v>91</v>
      </c>
      <c r="D1124" s="795">
        <v>41540</v>
      </c>
      <c r="E1124" s="795" t="s">
        <v>153</v>
      </c>
      <c r="F1124" s="796">
        <v>0.41388888888888886</v>
      </c>
      <c r="G1124" s="783" t="s">
        <v>96</v>
      </c>
      <c r="H1124" s="783" t="s">
        <v>93</v>
      </c>
      <c r="I1124" s="783" t="s">
        <v>93</v>
      </c>
      <c r="J1124" s="783"/>
      <c r="K1124" s="783"/>
      <c r="L1124" s="783"/>
      <c r="M1124" s="782"/>
      <c r="N1124" s="782"/>
      <c r="O1124" s="782"/>
      <c r="P1124" s="782"/>
      <c r="Q1124" s="782"/>
      <c r="R1124" s="782"/>
      <c r="S1124" s="785"/>
      <c r="T1124" s="784">
        <v>7.1</v>
      </c>
      <c r="U1124" s="799">
        <v>50</v>
      </c>
      <c r="V1124" s="782"/>
      <c r="W1124" s="782"/>
      <c r="X1124" s="784">
        <v>7.49</v>
      </c>
      <c r="Y1124" s="782"/>
      <c r="Z1124" s="783">
        <v>252</v>
      </c>
      <c r="AA1124" s="782"/>
      <c r="AB1124" s="783">
        <v>17.3</v>
      </c>
      <c r="AC1124" s="783">
        <v>0</v>
      </c>
      <c r="AD1124" s="784">
        <v>2.6</v>
      </c>
      <c r="AE1124" s="784">
        <v>19.670000000000002</v>
      </c>
      <c r="AF1124" s="784">
        <v>77.7</v>
      </c>
      <c r="AG1124" s="784">
        <v>1.17</v>
      </c>
      <c r="AH1124" s="798"/>
    </row>
    <row r="1125" spans="1:34" x14ac:dyDescent="0.25">
      <c r="A1125" s="782" t="s">
        <v>111</v>
      </c>
      <c r="B1125" s="783" t="s">
        <v>91</v>
      </c>
      <c r="C1125" s="783" t="s">
        <v>91</v>
      </c>
      <c r="D1125" s="795">
        <v>41542</v>
      </c>
      <c r="E1125" s="795" t="s">
        <v>153</v>
      </c>
      <c r="F1125" s="796">
        <v>0.45208333333333334</v>
      </c>
      <c r="G1125" s="783" t="s">
        <v>96</v>
      </c>
      <c r="H1125" s="783" t="s">
        <v>93</v>
      </c>
      <c r="I1125" s="783" t="s">
        <v>93</v>
      </c>
      <c r="J1125" s="783"/>
      <c r="K1125" s="783"/>
      <c r="L1125" s="783"/>
      <c r="M1125" s="782"/>
      <c r="N1125" s="782"/>
      <c r="O1125" s="782"/>
      <c r="P1125" s="782"/>
      <c r="Q1125" s="782"/>
      <c r="R1125" s="782"/>
      <c r="S1125" s="785"/>
      <c r="T1125" s="784">
        <v>7.15</v>
      </c>
      <c r="U1125" s="799">
        <v>49</v>
      </c>
      <c r="V1125" s="782"/>
      <c r="W1125" s="782"/>
      <c r="X1125" s="784">
        <v>7.4</v>
      </c>
      <c r="Y1125" s="782"/>
      <c r="Z1125" s="783">
        <v>255</v>
      </c>
      <c r="AA1125" s="782"/>
      <c r="AB1125" s="783">
        <v>22.6</v>
      </c>
      <c r="AC1125" s="783">
        <v>0</v>
      </c>
      <c r="AD1125" s="784">
        <v>1.6</v>
      </c>
      <c r="AE1125" s="784">
        <v>20.99</v>
      </c>
      <c r="AF1125" s="784">
        <v>80.099999999999994</v>
      </c>
      <c r="AG1125" s="784">
        <v>1.23</v>
      </c>
      <c r="AH1125" s="798"/>
    </row>
    <row r="1126" spans="1:34" x14ac:dyDescent="0.25">
      <c r="A1126" s="782" t="s">
        <v>111</v>
      </c>
      <c r="B1126" s="783" t="s">
        <v>91</v>
      </c>
      <c r="C1126" s="783" t="s">
        <v>91</v>
      </c>
      <c r="D1126" s="795">
        <v>41547</v>
      </c>
      <c r="E1126" s="795" t="s">
        <v>153</v>
      </c>
      <c r="F1126" s="796">
        <v>0.40902777777777777</v>
      </c>
      <c r="G1126" s="783" t="s">
        <v>96</v>
      </c>
      <c r="H1126" s="783" t="s">
        <v>93</v>
      </c>
      <c r="I1126" s="783" t="s">
        <v>93</v>
      </c>
      <c r="J1126" s="783"/>
      <c r="K1126" s="783"/>
      <c r="L1126" s="783"/>
      <c r="M1126" s="782"/>
      <c r="N1126" s="782"/>
      <c r="O1126" s="782"/>
      <c r="P1126" s="782"/>
      <c r="Q1126" s="782"/>
      <c r="R1126" s="782"/>
      <c r="S1126" s="785"/>
      <c r="T1126" s="784">
        <v>6.85</v>
      </c>
      <c r="U1126" s="799">
        <v>84</v>
      </c>
      <c r="V1126" s="782"/>
      <c r="W1126" s="782"/>
      <c r="X1126" s="784">
        <v>7.29</v>
      </c>
      <c r="Y1126" s="924"/>
      <c r="Z1126" s="1198">
        <v>254</v>
      </c>
      <c r="AA1126" s="924"/>
      <c r="AB1126" s="783">
        <v>21.1</v>
      </c>
      <c r="AC1126" s="783">
        <v>0</v>
      </c>
      <c r="AD1126" s="784">
        <v>1.5</v>
      </c>
      <c r="AE1126" s="784">
        <v>21.31</v>
      </c>
      <c r="AF1126" s="784">
        <v>77.3</v>
      </c>
      <c r="AG1126" s="784">
        <v>1.04</v>
      </c>
      <c r="AH1126" s="798"/>
    </row>
    <row r="1127" spans="1:34" x14ac:dyDescent="0.25">
      <c r="A1127" s="782" t="s">
        <v>111</v>
      </c>
      <c r="B1127" s="783" t="s">
        <v>91</v>
      </c>
      <c r="C1127" s="783" t="s">
        <v>91</v>
      </c>
      <c r="D1127" s="795">
        <v>41554</v>
      </c>
      <c r="E1127" s="795" t="s">
        <v>153</v>
      </c>
      <c r="F1127" s="796">
        <v>0.3576388888888889</v>
      </c>
      <c r="G1127" s="783" t="s">
        <v>96</v>
      </c>
      <c r="H1127" s="783" t="s">
        <v>93</v>
      </c>
      <c r="I1127" s="783" t="s">
        <v>93</v>
      </c>
      <c r="J1127" s="783"/>
      <c r="K1127" s="783"/>
      <c r="L1127" s="783"/>
      <c r="M1127" s="782"/>
      <c r="N1127" s="782"/>
      <c r="O1127" s="782"/>
      <c r="P1127" s="782"/>
      <c r="Q1127" s="782"/>
      <c r="R1127" s="782"/>
      <c r="S1127" s="785"/>
      <c r="T1127" s="784">
        <v>7.48</v>
      </c>
      <c r="U1127" s="799">
        <v>365</v>
      </c>
      <c r="V1127" s="782"/>
      <c r="W1127" s="782"/>
      <c r="X1127" s="784">
        <v>7.39</v>
      </c>
      <c r="Y1127" s="924"/>
      <c r="Z1127" s="1198">
        <v>252</v>
      </c>
      <c r="AA1127" s="924"/>
      <c r="AB1127" s="783">
        <v>11.3</v>
      </c>
      <c r="AC1127" s="783">
        <v>0</v>
      </c>
      <c r="AD1127" s="784">
        <v>2.6</v>
      </c>
      <c r="AE1127" s="784">
        <v>17.690000000000001</v>
      </c>
      <c r="AF1127" s="784">
        <v>78.7</v>
      </c>
      <c r="AG1127" s="784">
        <v>0.56999999999999995</v>
      </c>
      <c r="AH1127" s="798"/>
    </row>
    <row r="1128" spans="1:34" x14ac:dyDescent="0.25">
      <c r="A1128" s="782" t="s">
        <v>111</v>
      </c>
      <c r="B1128" s="783" t="s">
        <v>91</v>
      </c>
      <c r="C1128" s="783" t="s">
        <v>91</v>
      </c>
      <c r="D1128" s="795">
        <v>41561</v>
      </c>
      <c r="E1128" s="795" t="s">
        <v>153</v>
      </c>
      <c r="F1128" s="796">
        <v>0.36458333333333331</v>
      </c>
      <c r="G1128" s="783" t="s">
        <v>96</v>
      </c>
      <c r="H1128" s="783" t="s">
        <v>93</v>
      </c>
      <c r="I1128" s="783" t="s">
        <v>93</v>
      </c>
      <c r="J1128" s="783"/>
      <c r="K1128" s="783"/>
      <c r="L1128" s="783"/>
      <c r="M1128" s="924"/>
      <c r="N1128" s="924"/>
      <c r="O1128" s="924"/>
      <c r="P1128" s="924"/>
      <c r="Q1128" s="924"/>
      <c r="R1128" s="924"/>
      <c r="S1128" s="785"/>
      <c r="T1128" s="1183">
        <v>6.92</v>
      </c>
      <c r="U1128" s="880">
        <v>88</v>
      </c>
      <c r="V1128" s="924"/>
      <c r="W1128" s="782"/>
      <c r="X1128" s="784">
        <v>7.06</v>
      </c>
      <c r="Y1128" s="924"/>
      <c r="Z1128" s="1198">
        <v>255</v>
      </c>
      <c r="AA1128" s="924"/>
      <c r="AB1128" s="783">
        <v>12.5</v>
      </c>
      <c r="AC1128" s="783">
        <v>0</v>
      </c>
      <c r="AD1128" s="784">
        <v>0.8</v>
      </c>
      <c r="AE1128" s="784">
        <v>18.5</v>
      </c>
      <c r="AF1128" s="784">
        <v>74</v>
      </c>
      <c r="AG1128" s="784">
        <v>0.55000000000000004</v>
      </c>
      <c r="AH1128" s="798"/>
    </row>
    <row r="1129" spans="1:34" x14ac:dyDescent="0.25">
      <c r="A1129" s="782" t="s">
        <v>111</v>
      </c>
      <c r="B1129" s="783" t="s">
        <v>91</v>
      </c>
      <c r="C1129" s="783" t="s">
        <v>91</v>
      </c>
      <c r="D1129" s="795">
        <v>41575</v>
      </c>
      <c r="E1129" s="795" t="s">
        <v>153</v>
      </c>
      <c r="F1129" s="796">
        <v>0.38194444444444442</v>
      </c>
      <c r="G1129" s="783" t="s">
        <v>96</v>
      </c>
      <c r="H1129" s="783" t="s">
        <v>93</v>
      </c>
      <c r="I1129" s="783" t="s">
        <v>93</v>
      </c>
      <c r="J1129" s="783"/>
      <c r="K1129" s="783"/>
      <c r="L1129" s="783"/>
      <c r="M1129" s="924"/>
      <c r="N1129" s="924"/>
      <c r="O1129" s="924"/>
      <c r="P1129" s="924"/>
      <c r="Q1129" s="924"/>
      <c r="R1129" s="924"/>
      <c r="S1129" s="785"/>
      <c r="T1129" s="1183">
        <v>9.41</v>
      </c>
      <c r="U1129" s="880">
        <v>44</v>
      </c>
      <c r="V1129" s="924"/>
      <c r="W1129" s="782"/>
      <c r="X1129" s="784">
        <v>7.37</v>
      </c>
      <c r="Y1129" s="924"/>
      <c r="Z1129" s="1198">
        <v>275</v>
      </c>
      <c r="AA1129" s="924"/>
      <c r="AB1129" s="783">
        <v>11.5</v>
      </c>
      <c r="AC1129" s="783">
        <v>0</v>
      </c>
      <c r="AD1129" s="784">
        <v>6</v>
      </c>
      <c r="AE1129" s="784">
        <v>13.93</v>
      </c>
      <c r="AF1129" s="784">
        <v>91.3</v>
      </c>
      <c r="AG1129" s="784">
        <v>0.70899999999999996</v>
      </c>
      <c r="AH1129" s="798"/>
    </row>
    <row r="1130" spans="1:34" x14ac:dyDescent="0.25">
      <c r="A1130" s="782" t="s">
        <v>111</v>
      </c>
      <c r="B1130" s="783" t="s">
        <v>91</v>
      </c>
      <c r="C1130" s="783" t="s">
        <v>91</v>
      </c>
      <c r="D1130" s="795">
        <v>41582</v>
      </c>
      <c r="E1130" s="795" t="s">
        <v>153</v>
      </c>
      <c r="F1130" s="796">
        <v>0.42708333333333331</v>
      </c>
      <c r="G1130" s="783" t="s">
        <v>108</v>
      </c>
      <c r="H1130" s="783" t="s">
        <v>93</v>
      </c>
      <c r="I1130" s="783" t="s">
        <v>93</v>
      </c>
      <c r="J1130" s="783"/>
      <c r="K1130" s="783"/>
      <c r="L1130" s="783"/>
      <c r="M1130" s="924"/>
      <c r="N1130" s="924"/>
      <c r="O1130" s="924"/>
      <c r="P1130" s="924"/>
      <c r="Q1130" s="924"/>
      <c r="R1130" s="924"/>
      <c r="S1130" s="785"/>
      <c r="T1130" s="1185"/>
      <c r="U1130" s="880">
        <v>28</v>
      </c>
      <c r="V1130" s="924"/>
      <c r="W1130" s="782"/>
      <c r="X1130" s="797"/>
      <c r="Y1130" s="924"/>
      <c r="Z1130" s="1200"/>
      <c r="AA1130" s="924"/>
      <c r="AB1130" s="798"/>
      <c r="AC1130" s="783">
        <v>0.1</v>
      </c>
      <c r="AD1130" s="797"/>
      <c r="AE1130" s="797"/>
      <c r="AF1130" s="797"/>
      <c r="AG1130" s="784">
        <v>0.69</v>
      </c>
      <c r="AH1130" s="798"/>
    </row>
    <row r="1131" spans="1:34" x14ac:dyDescent="0.25">
      <c r="A1131" s="782" t="s">
        <v>111</v>
      </c>
      <c r="B1131" s="783" t="s">
        <v>91</v>
      </c>
      <c r="C1131" s="783" t="s">
        <v>91</v>
      </c>
      <c r="D1131" s="795">
        <v>41582</v>
      </c>
      <c r="E1131" s="795" t="s">
        <v>153</v>
      </c>
      <c r="F1131" s="796">
        <v>0.42638888888888887</v>
      </c>
      <c r="G1131" s="783" t="s">
        <v>108</v>
      </c>
      <c r="H1131" s="783" t="s">
        <v>93</v>
      </c>
      <c r="I1131" s="783" t="s">
        <v>93</v>
      </c>
      <c r="J1131" s="783"/>
      <c r="K1131" s="783"/>
      <c r="L1131" s="783"/>
      <c r="M1131" s="924"/>
      <c r="N1131" s="924"/>
      <c r="O1131" s="924"/>
      <c r="P1131" s="924"/>
      <c r="Q1131" s="924"/>
      <c r="R1131" s="924"/>
      <c r="S1131" s="785"/>
      <c r="T1131" s="1183">
        <v>8.48</v>
      </c>
      <c r="U1131" s="880">
        <v>80</v>
      </c>
      <c r="V1131" s="924"/>
      <c r="W1131" s="924"/>
      <c r="X1131" s="1183">
        <v>7.46</v>
      </c>
      <c r="Y1131" s="924"/>
      <c r="Z1131" s="1198">
        <v>259</v>
      </c>
      <c r="AA1131" s="924"/>
      <c r="AB1131" s="798"/>
      <c r="AC1131" s="783">
        <v>0.1</v>
      </c>
      <c r="AD1131" s="784">
        <v>4.9000000000000004</v>
      </c>
      <c r="AE1131" s="784">
        <v>13.26</v>
      </c>
      <c r="AF1131" s="784">
        <v>81.099999999999994</v>
      </c>
      <c r="AG1131" s="784">
        <v>0.56999999999999995</v>
      </c>
      <c r="AH1131" s="798"/>
    </row>
    <row r="1132" spans="1:34" x14ac:dyDescent="0.25">
      <c r="A1132" s="782" t="s">
        <v>111</v>
      </c>
      <c r="B1132" s="783" t="s">
        <v>91</v>
      </c>
      <c r="C1132" s="783" t="s">
        <v>91</v>
      </c>
      <c r="D1132" s="795">
        <v>41591</v>
      </c>
      <c r="E1132" s="795" t="s">
        <v>153</v>
      </c>
      <c r="F1132" s="796">
        <v>0.43263888888888891</v>
      </c>
      <c r="G1132" s="783" t="s">
        <v>98</v>
      </c>
      <c r="H1132" s="783" t="s">
        <v>93</v>
      </c>
      <c r="I1132" s="783" t="s">
        <v>93</v>
      </c>
      <c r="J1132" s="783"/>
      <c r="K1132" s="783"/>
      <c r="L1132" s="783"/>
      <c r="M1132" s="924"/>
      <c r="N1132" s="924"/>
      <c r="O1132" s="924"/>
      <c r="P1132" s="924"/>
      <c r="Q1132" s="924"/>
      <c r="R1132" s="924"/>
      <c r="S1132" s="785"/>
      <c r="T1132" s="1183">
        <v>11.32</v>
      </c>
      <c r="U1132" s="880">
        <v>109</v>
      </c>
      <c r="V1132" s="924"/>
      <c r="W1132" s="924"/>
      <c r="X1132" s="1183">
        <v>7.64</v>
      </c>
      <c r="Y1132" s="782"/>
      <c r="Z1132" s="783">
        <v>261</v>
      </c>
      <c r="AA1132" s="782"/>
      <c r="AB1132" s="783">
        <v>7.8</v>
      </c>
      <c r="AC1132" s="783">
        <v>0</v>
      </c>
      <c r="AD1132" s="784">
        <v>15.1</v>
      </c>
      <c r="AE1132" s="784">
        <v>8.66</v>
      </c>
      <c r="AF1132" s="784">
        <v>97.3</v>
      </c>
      <c r="AG1132" s="784">
        <v>0.74</v>
      </c>
      <c r="AH1132" s="798"/>
    </row>
    <row r="1133" spans="1:34" x14ac:dyDescent="0.25">
      <c r="A1133" s="782" t="s">
        <v>111</v>
      </c>
      <c r="B1133" s="783" t="s">
        <v>91</v>
      </c>
      <c r="C1133" s="783" t="s">
        <v>91</v>
      </c>
      <c r="D1133" s="795">
        <v>41591</v>
      </c>
      <c r="E1133" s="795" t="s">
        <v>153</v>
      </c>
      <c r="F1133" s="796">
        <v>0.43333333333333335</v>
      </c>
      <c r="G1133" s="783" t="s">
        <v>98</v>
      </c>
      <c r="H1133" s="783" t="s">
        <v>19</v>
      </c>
      <c r="I1133" s="783" t="s">
        <v>93</v>
      </c>
      <c r="J1133" s="783"/>
      <c r="K1133" s="783"/>
      <c r="L1133" s="783"/>
      <c r="M1133" s="924"/>
      <c r="N1133" s="924"/>
      <c r="O1133" s="924"/>
      <c r="P1133" s="924"/>
      <c r="Q1133" s="924"/>
      <c r="R1133" s="924"/>
      <c r="S1133" s="785"/>
      <c r="T1133" s="1185"/>
      <c r="U1133" s="880">
        <v>109</v>
      </c>
      <c r="V1133" s="924"/>
      <c r="W1133" s="924"/>
      <c r="X1133" s="1185"/>
      <c r="Y1133" s="924"/>
      <c r="Z1133" s="1200"/>
      <c r="AA1133" s="924"/>
      <c r="AB1133" s="798"/>
      <c r="AC1133" s="798"/>
      <c r="AD1133" s="797"/>
      <c r="AE1133" s="797"/>
      <c r="AF1133" s="797"/>
      <c r="AG1133" s="784">
        <v>0.75</v>
      </c>
      <c r="AH1133" s="798"/>
    </row>
    <row r="1134" spans="1:34" x14ac:dyDescent="0.25">
      <c r="A1134" s="782" t="s">
        <v>111</v>
      </c>
      <c r="B1134" s="783" t="s">
        <v>91</v>
      </c>
      <c r="C1134" s="783" t="s">
        <v>91</v>
      </c>
      <c r="D1134" s="795">
        <v>41596</v>
      </c>
      <c r="E1134" s="795" t="s">
        <v>153</v>
      </c>
      <c r="F1134" s="796">
        <v>0.46944444444444444</v>
      </c>
      <c r="G1134" s="783" t="s">
        <v>96</v>
      </c>
      <c r="H1134" s="783" t="s">
        <v>19</v>
      </c>
      <c r="I1134" s="783" t="s">
        <v>93</v>
      </c>
      <c r="J1134" s="783"/>
      <c r="K1134" s="783"/>
      <c r="L1134" s="783"/>
      <c r="M1134" s="924"/>
      <c r="N1134" s="924"/>
      <c r="O1134" s="924"/>
      <c r="P1134" s="924"/>
      <c r="Q1134" s="924"/>
      <c r="R1134" s="924"/>
      <c r="S1134" s="785"/>
      <c r="T1134" s="1185"/>
      <c r="U1134" s="880">
        <v>548</v>
      </c>
      <c r="V1134" s="924"/>
      <c r="W1134" s="924"/>
      <c r="X1134" s="1185"/>
      <c r="Y1134" s="924"/>
      <c r="Z1134" s="1200"/>
      <c r="AA1134" s="924"/>
      <c r="AB1134" s="798"/>
      <c r="AC1134" s="798"/>
      <c r="AD1134" s="797"/>
      <c r="AE1134" s="797"/>
      <c r="AF1134" s="797"/>
      <c r="AG1134" s="784">
        <v>6.3</v>
      </c>
      <c r="AH1134" s="798"/>
    </row>
    <row r="1135" spans="1:34" x14ac:dyDescent="0.25">
      <c r="A1135" s="782" t="s">
        <v>111</v>
      </c>
      <c r="B1135" s="783" t="s">
        <v>91</v>
      </c>
      <c r="C1135" s="783" t="s">
        <v>91</v>
      </c>
      <c r="D1135" s="795">
        <v>41596</v>
      </c>
      <c r="E1135" s="795" t="s">
        <v>153</v>
      </c>
      <c r="F1135" s="796">
        <v>0.46875</v>
      </c>
      <c r="G1135" s="783" t="s">
        <v>96</v>
      </c>
      <c r="H1135" s="783" t="s">
        <v>93</v>
      </c>
      <c r="I1135" s="783" t="s">
        <v>93</v>
      </c>
      <c r="J1135" s="783"/>
      <c r="K1135" s="783"/>
      <c r="L1135" s="783"/>
      <c r="M1135" s="924"/>
      <c r="N1135" s="924"/>
      <c r="O1135" s="924"/>
      <c r="P1135" s="924"/>
      <c r="Q1135" s="924"/>
      <c r="R1135" s="924"/>
      <c r="S1135" s="785"/>
      <c r="T1135" s="1183">
        <v>11.84</v>
      </c>
      <c r="U1135" s="880">
        <v>770</v>
      </c>
      <c r="V1135" s="924"/>
      <c r="W1135" s="924"/>
      <c r="X1135" s="1183">
        <v>7.68</v>
      </c>
      <c r="Y1135" s="924"/>
      <c r="Z1135" s="1198">
        <v>241</v>
      </c>
      <c r="AA1135" s="924"/>
      <c r="AB1135" s="798"/>
      <c r="AC1135" s="783">
        <v>0</v>
      </c>
      <c r="AD1135" s="784">
        <v>52.4</v>
      </c>
      <c r="AE1135" s="784">
        <v>12.92</v>
      </c>
      <c r="AF1135" s="784">
        <v>112.2</v>
      </c>
      <c r="AG1135" s="784">
        <v>6.3</v>
      </c>
      <c r="AH1135" s="798"/>
    </row>
    <row r="1136" spans="1:34" x14ac:dyDescent="0.25">
      <c r="A1136" s="782" t="s">
        <v>111</v>
      </c>
      <c r="B1136" s="783" t="s">
        <v>91</v>
      </c>
      <c r="C1136" s="783" t="s">
        <v>91</v>
      </c>
      <c r="D1136" s="795">
        <v>41598</v>
      </c>
      <c r="E1136" s="795" t="s">
        <v>153</v>
      </c>
      <c r="F1136" s="796">
        <v>0.49444444444444446</v>
      </c>
      <c r="G1136" s="783" t="s">
        <v>96</v>
      </c>
      <c r="H1136" s="783" t="s">
        <v>93</v>
      </c>
      <c r="I1136" s="783" t="s">
        <v>93</v>
      </c>
      <c r="J1136" s="783"/>
      <c r="K1136" s="783"/>
      <c r="L1136" s="783"/>
      <c r="M1136" s="924"/>
      <c r="N1136" s="924"/>
      <c r="O1136" s="924"/>
      <c r="P1136" s="924"/>
      <c r="Q1136" s="924"/>
      <c r="R1136" s="924"/>
      <c r="S1136" s="785"/>
      <c r="T1136" s="1183">
        <v>12.4</v>
      </c>
      <c r="U1136" s="880">
        <v>31</v>
      </c>
      <c r="V1136" s="924"/>
      <c r="W1136" s="924"/>
      <c r="X1136" s="1183">
        <v>7.9</v>
      </c>
      <c r="Y1136" s="782"/>
      <c r="Z1136" s="783">
        <v>232</v>
      </c>
      <c r="AA1136" s="782"/>
      <c r="AB1136" s="783">
        <v>16.899999999999999</v>
      </c>
      <c r="AC1136" s="783">
        <v>0</v>
      </c>
      <c r="AD1136" s="784">
        <v>27.5</v>
      </c>
      <c r="AE1136" s="784">
        <v>11.84</v>
      </c>
      <c r="AF1136" s="784">
        <v>114.9</v>
      </c>
      <c r="AG1136" s="784">
        <v>2.0299999999999998</v>
      </c>
      <c r="AH1136" s="798"/>
    </row>
    <row r="1137" spans="1:34" x14ac:dyDescent="0.25">
      <c r="A1137" s="782" t="s">
        <v>111</v>
      </c>
      <c r="B1137" s="783" t="s">
        <v>91</v>
      </c>
      <c r="C1137" s="783" t="s">
        <v>91</v>
      </c>
      <c r="D1137" s="795">
        <v>41598</v>
      </c>
      <c r="E1137" s="795" t="s">
        <v>153</v>
      </c>
      <c r="F1137" s="796">
        <v>0.49513888888888891</v>
      </c>
      <c r="G1137" s="783" t="s">
        <v>96</v>
      </c>
      <c r="H1137" s="783" t="s">
        <v>19</v>
      </c>
      <c r="I1137" s="783" t="s">
        <v>93</v>
      </c>
      <c r="J1137" s="783"/>
      <c r="K1137" s="783"/>
      <c r="L1137" s="783"/>
      <c r="M1137" s="924"/>
      <c r="N1137" s="924"/>
      <c r="O1137" s="924"/>
      <c r="P1137" s="924"/>
      <c r="Q1137" s="924"/>
      <c r="R1137" s="924"/>
      <c r="S1137" s="785"/>
      <c r="T1137" s="1185"/>
      <c r="U1137" s="880">
        <v>31</v>
      </c>
      <c r="V1137" s="924"/>
      <c r="W1137" s="924"/>
      <c r="X1137" s="1185"/>
      <c r="Y1137" s="782"/>
      <c r="Z1137" s="798"/>
      <c r="AA1137" s="782"/>
      <c r="AB1137" s="798"/>
      <c r="AC1137" s="798"/>
      <c r="AD1137" s="797"/>
      <c r="AE1137" s="797"/>
      <c r="AF1137" s="797"/>
      <c r="AG1137" s="784">
        <v>2.08</v>
      </c>
      <c r="AH1137" s="798"/>
    </row>
    <row r="1138" spans="1:34" x14ac:dyDescent="0.25">
      <c r="A1138" s="782" t="s">
        <v>111</v>
      </c>
      <c r="B1138" s="783" t="s">
        <v>91</v>
      </c>
      <c r="C1138" s="783" t="s">
        <v>91</v>
      </c>
      <c r="D1138" s="795">
        <v>41603</v>
      </c>
      <c r="E1138" s="795" t="s">
        <v>153</v>
      </c>
      <c r="F1138" s="796">
        <v>0.39444444444444443</v>
      </c>
      <c r="G1138" s="783" t="s">
        <v>96</v>
      </c>
      <c r="H1138" s="783" t="s">
        <v>93</v>
      </c>
      <c r="I1138" s="783" t="s">
        <v>93</v>
      </c>
      <c r="J1138" s="783"/>
      <c r="K1138" s="783"/>
      <c r="L1138" s="783"/>
      <c r="M1138" s="782"/>
      <c r="N1138" s="782"/>
      <c r="O1138" s="782"/>
      <c r="P1138" s="782"/>
      <c r="Q1138" s="782"/>
      <c r="R1138" s="782"/>
      <c r="S1138" s="785"/>
      <c r="T1138" s="784">
        <v>13.05</v>
      </c>
      <c r="U1138" s="799">
        <v>17</v>
      </c>
      <c r="V1138" s="782"/>
      <c r="W1138" s="782"/>
      <c r="X1138" s="784">
        <v>7.71</v>
      </c>
      <c r="Y1138" s="782"/>
      <c r="Z1138" s="783">
        <v>245</v>
      </c>
      <c r="AA1138" s="782"/>
      <c r="AB1138" s="783">
        <v>-0.2</v>
      </c>
      <c r="AC1138" s="783">
        <v>0.1</v>
      </c>
      <c r="AD1138" s="784">
        <v>13.7</v>
      </c>
      <c r="AE1138" s="784">
        <v>7.04</v>
      </c>
      <c r="AF1138" s="784">
        <v>107.6</v>
      </c>
      <c r="AG1138" s="784">
        <v>0.71</v>
      </c>
      <c r="AH1138" s="798"/>
    </row>
    <row r="1139" spans="1:34" x14ac:dyDescent="0.25">
      <c r="A1139" s="782" t="s">
        <v>111</v>
      </c>
      <c r="B1139" s="783" t="s">
        <v>91</v>
      </c>
      <c r="C1139" s="783" t="s">
        <v>91</v>
      </c>
      <c r="D1139" s="795">
        <v>41610</v>
      </c>
      <c r="E1139" s="795" t="s">
        <v>153</v>
      </c>
      <c r="F1139" s="796">
        <v>0.52916666666666667</v>
      </c>
      <c r="G1139" s="783" t="s">
        <v>96</v>
      </c>
      <c r="H1139" s="783" t="s">
        <v>93</v>
      </c>
      <c r="I1139" s="783" t="s">
        <v>93</v>
      </c>
      <c r="J1139" s="783"/>
      <c r="K1139" s="783"/>
      <c r="L1139" s="783"/>
      <c r="M1139" s="782"/>
      <c r="N1139" s="782"/>
      <c r="O1139" s="782"/>
      <c r="P1139" s="782"/>
      <c r="Q1139" s="782"/>
      <c r="R1139" s="782"/>
      <c r="S1139" s="785"/>
      <c r="T1139" s="784">
        <v>13.2</v>
      </c>
      <c r="U1139" s="799">
        <v>12</v>
      </c>
      <c r="V1139" s="782"/>
      <c r="W1139" s="782"/>
      <c r="X1139" s="784">
        <v>8</v>
      </c>
      <c r="Y1139" s="782"/>
      <c r="Z1139" s="783">
        <v>238</v>
      </c>
      <c r="AA1139" s="782"/>
      <c r="AB1139" s="783">
        <v>19</v>
      </c>
      <c r="AC1139" s="783">
        <v>0</v>
      </c>
      <c r="AD1139" s="784">
        <v>12.3</v>
      </c>
      <c r="AE1139" s="784">
        <v>11.36</v>
      </c>
      <c r="AF1139" s="784">
        <v>120.8</v>
      </c>
      <c r="AG1139" s="784">
        <v>1.22</v>
      </c>
      <c r="AH1139" s="783">
        <v>4</v>
      </c>
    </row>
    <row r="1140" spans="1:34" x14ac:dyDescent="0.25">
      <c r="A1140" s="782" t="s">
        <v>111</v>
      </c>
      <c r="B1140" s="783" t="s">
        <v>91</v>
      </c>
      <c r="C1140" s="783" t="s">
        <v>91</v>
      </c>
      <c r="D1140" s="795">
        <v>41612</v>
      </c>
      <c r="E1140" s="795" t="s">
        <v>153</v>
      </c>
      <c r="F1140" s="796">
        <v>0.44930555555555557</v>
      </c>
      <c r="G1140" s="783" t="s">
        <v>96</v>
      </c>
      <c r="H1140" s="783" t="s">
        <v>93</v>
      </c>
      <c r="I1140" s="783" t="s">
        <v>93</v>
      </c>
      <c r="J1140" s="783"/>
      <c r="K1140" s="783"/>
      <c r="L1140" s="783"/>
      <c r="M1140" s="782"/>
      <c r="N1140" s="782"/>
      <c r="O1140" s="782"/>
      <c r="P1140" s="782"/>
      <c r="Q1140" s="782"/>
      <c r="R1140" s="782"/>
      <c r="S1140" s="785"/>
      <c r="T1140" s="784">
        <v>11.35</v>
      </c>
      <c r="U1140" s="799">
        <v>6</v>
      </c>
      <c r="V1140" s="782"/>
      <c r="W1140" s="782"/>
      <c r="X1140" s="784">
        <v>7.68</v>
      </c>
      <c r="Y1140" s="782"/>
      <c r="Z1140" s="783">
        <v>243</v>
      </c>
      <c r="AA1140" s="782"/>
      <c r="AB1140" s="783">
        <v>21.2</v>
      </c>
      <c r="AC1140" s="783">
        <v>0</v>
      </c>
      <c r="AD1140" s="784">
        <v>6.8</v>
      </c>
      <c r="AE1140" s="784">
        <v>12.1</v>
      </c>
      <c r="AF1140" s="784">
        <v>105.3</v>
      </c>
      <c r="AG1140" s="784">
        <v>0.755</v>
      </c>
      <c r="AH1140" s="798"/>
    </row>
    <row r="1141" spans="1:34" x14ac:dyDescent="0.25">
      <c r="A1141" s="782" t="s">
        <v>111</v>
      </c>
      <c r="B1141" s="783" t="s">
        <v>91</v>
      </c>
      <c r="C1141" s="783" t="s">
        <v>91</v>
      </c>
      <c r="D1141" s="795">
        <v>41612</v>
      </c>
      <c r="E1141" s="795" t="s">
        <v>153</v>
      </c>
      <c r="F1141" s="796">
        <v>0.45</v>
      </c>
      <c r="G1141" s="783" t="s">
        <v>96</v>
      </c>
      <c r="H1141" s="783" t="s">
        <v>19</v>
      </c>
      <c r="I1141" s="783" t="s">
        <v>93</v>
      </c>
      <c r="J1141" s="783"/>
      <c r="K1141" s="783"/>
      <c r="L1141" s="783"/>
      <c r="M1141" s="782"/>
      <c r="N1141" s="782"/>
      <c r="O1141" s="782"/>
      <c r="P1141" s="782"/>
      <c r="Q1141" s="782"/>
      <c r="R1141" s="782"/>
      <c r="S1141" s="785"/>
      <c r="T1141" s="797"/>
      <c r="U1141" s="799">
        <v>6</v>
      </c>
      <c r="V1141" s="782"/>
      <c r="W1141" s="782"/>
      <c r="X1141" s="797"/>
      <c r="Y1141" s="782"/>
      <c r="Z1141" s="798"/>
      <c r="AA1141" s="782"/>
      <c r="AB1141" s="798"/>
      <c r="AC1141" s="798"/>
      <c r="AD1141" s="797"/>
      <c r="AE1141" s="797"/>
      <c r="AF1141" s="797"/>
      <c r="AG1141" s="784">
        <v>0.72299999999999998</v>
      </c>
      <c r="AH1141" s="798"/>
    </row>
    <row r="1142" spans="1:34" x14ac:dyDescent="0.25">
      <c r="A1142" s="782" t="s">
        <v>111</v>
      </c>
      <c r="B1142" s="783" t="s">
        <v>91</v>
      </c>
      <c r="C1142" s="783" t="s">
        <v>91</v>
      </c>
      <c r="D1142" s="795">
        <v>41617</v>
      </c>
      <c r="E1142" s="795" t="s">
        <v>153</v>
      </c>
      <c r="F1142" s="796">
        <v>0.4375</v>
      </c>
      <c r="G1142" s="783" t="s">
        <v>96</v>
      </c>
      <c r="H1142" s="783" t="s">
        <v>93</v>
      </c>
      <c r="I1142" s="783" t="s">
        <v>93</v>
      </c>
      <c r="J1142" s="783"/>
      <c r="K1142" s="783"/>
      <c r="L1142" s="783"/>
      <c r="M1142" s="782"/>
      <c r="N1142" s="782"/>
      <c r="O1142" s="782"/>
      <c r="P1142" s="782"/>
      <c r="Q1142" s="782"/>
      <c r="R1142" s="782"/>
      <c r="S1142" s="785"/>
      <c r="T1142" s="784">
        <v>14.3</v>
      </c>
      <c r="U1142" s="799">
        <v>27</v>
      </c>
      <c r="V1142" s="782"/>
      <c r="W1142" s="782"/>
      <c r="X1142" s="784">
        <v>7.63</v>
      </c>
      <c r="Y1142" s="782"/>
      <c r="Z1142" s="783">
        <v>247</v>
      </c>
      <c r="AA1142" s="782"/>
      <c r="AB1142" s="783">
        <v>0.6</v>
      </c>
      <c r="AC1142" s="783">
        <v>0.1</v>
      </c>
      <c r="AD1142" s="784">
        <v>12</v>
      </c>
      <c r="AE1142" s="784">
        <v>4.84</v>
      </c>
      <c r="AF1142" s="784">
        <v>111.5</v>
      </c>
      <c r="AG1142" s="784">
        <v>0.995</v>
      </c>
      <c r="AH1142" s="798"/>
    </row>
    <row r="1143" spans="1:34" x14ac:dyDescent="0.25">
      <c r="A1143" s="782" t="s">
        <v>111</v>
      </c>
      <c r="B1143" s="783" t="s">
        <v>91</v>
      </c>
      <c r="C1143" s="783" t="s">
        <v>91</v>
      </c>
      <c r="D1143" s="795">
        <v>41617</v>
      </c>
      <c r="E1143" s="795" t="s">
        <v>153</v>
      </c>
      <c r="F1143" s="796">
        <v>0.43819444444444444</v>
      </c>
      <c r="G1143" s="783" t="s">
        <v>96</v>
      </c>
      <c r="H1143" s="783" t="s">
        <v>19</v>
      </c>
      <c r="I1143" s="783" t="s">
        <v>93</v>
      </c>
      <c r="J1143" s="783"/>
      <c r="K1143" s="783"/>
      <c r="L1143" s="783"/>
      <c r="M1143" s="782"/>
      <c r="N1143" s="782"/>
      <c r="O1143" s="782"/>
      <c r="P1143" s="782"/>
      <c r="Q1143" s="782"/>
      <c r="R1143" s="782"/>
      <c r="S1143" s="785"/>
      <c r="T1143" s="797"/>
      <c r="U1143" s="799">
        <v>27</v>
      </c>
      <c r="V1143" s="782"/>
      <c r="W1143" s="782"/>
      <c r="X1143" s="797"/>
      <c r="Y1143" s="782"/>
      <c r="Z1143" s="798"/>
      <c r="AA1143" s="782"/>
      <c r="AB1143" s="798"/>
      <c r="AC1143" s="798"/>
      <c r="AD1143" s="797"/>
      <c r="AE1143" s="797"/>
      <c r="AF1143" s="797"/>
      <c r="AG1143" s="784">
        <v>0.63600000000000001</v>
      </c>
      <c r="AH1143" s="798"/>
    </row>
    <row r="1144" spans="1:34" x14ac:dyDescent="0.25">
      <c r="A1144" s="782" t="s">
        <v>111</v>
      </c>
      <c r="B1144" s="783" t="s">
        <v>91</v>
      </c>
      <c r="C1144" s="783" t="s">
        <v>91</v>
      </c>
      <c r="D1144" s="795">
        <v>41619</v>
      </c>
      <c r="E1144" s="795" t="s">
        <v>153</v>
      </c>
      <c r="F1144" s="796">
        <v>0.44930555555555557</v>
      </c>
      <c r="G1144" s="783" t="s">
        <v>96</v>
      </c>
      <c r="H1144" s="783" t="s">
        <v>93</v>
      </c>
      <c r="I1144" s="783" t="s">
        <v>93</v>
      </c>
      <c r="J1144" s="783"/>
      <c r="K1144" s="783"/>
      <c r="L1144" s="783"/>
      <c r="M1144" s="782"/>
      <c r="N1144" s="782"/>
      <c r="O1144" s="782"/>
      <c r="P1144" s="782"/>
      <c r="Q1144" s="782"/>
      <c r="R1144" s="782"/>
      <c r="S1144" s="785"/>
      <c r="T1144" s="784">
        <v>13.87</v>
      </c>
      <c r="U1144" s="799">
        <v>20</v>
      </c>
      <c r="V1144" s="782"/>
      <c r="W1144" s="782"/>
      <c r="X1144" s="784">
        <v>7.56</v>
      </c>
      <c r="Y1144" s="782"/>
      <c r="Z1144" s="783">
        <v>258</v>
      </c>
      <c r="AA1144" s="782"/>
      <c r="AB1144" s="783">
        <v>6.5</v>
      </c>
      <c r="AC1144" s="783">
        <v>0</v>
      </c>
      <c r="AD1144" s="784">
        <v>14.6</v>
      </c>
      <c r="AE1144" s="784">
        <v>4.63</v>
      </c>
      <c r="AF1144" s="784">
        <v>107.4</v>
      </c>
      <c r="AG1144" s="784">
        <v>0.92</v>
      </c>
      <c r="AH1144" s="798"/>
    </row>
    <row r="1145" spans="1:34" x14ac:dyDescent="0.25">
      <c r="A1145" s="782" t="s">
        <v>111</v>
      </c>
      <c r="B1145" s="783" t="s">
        <v>91</v>
      </c>
      <c r="C1145" s="783" t="s">
        <v>91</v>
      </c>
      <c r="D1145" s="795">
        <v>41624</v>
      </c>
      <c r="E1145" s="795" t="s">
        <v>153</v>
      </c>
      <c r="F1145" s="796">
        <v>0.38750000000000001</v>
      </c>
      <c r="G1145" s="783" t="s">
        <v>96</v>
      </c>
      <c r="H1145" s="783" t="s">
        <v>100</v>
      </c>
      <c r="I1145" s="783" t="s">
        <v>93</v>
      </c>
      <c r="J1145" s="783"/>
      <c r="K1145" s="783"/>
      <c r="L1145" s="783"/>
      <c r="M1145" s="782"/>
      <c r="N1145" s="782"/>
      <c r="O1145" s="782"/>
      <c r="P1145" s="782"/>
      <c r="Q1145" s="782"/>
      <c r="R1145" s="782"/>
      <c r="S1145" s="785"/>
      <c r="T1145" s="784">
        <v>12.39</v>
      </c>
      <c r="U1145" s="799">
        <v>93</v>
      </c>
      <c r="V1145" s="782"/>
      <c r="W1145" s="782"/>
      <c r="X1145" s="784">
        <v>7.63</v>
      </c>
      <c r="Y1145" s="924"/>
      <c r="Z1145" s="1198">
        <v>222</v>
      </c>
      <c r="AA1145" s="924"/>
      <c r="AB1145" s="783">
        <v>5.4</v>
      </c>
      <c r="AC1145" s="783">
        <v>0</v>
      </c>
      <c r="AD1145" s="784">
        <v>98.6</v>
      </c>
      <c r="AE1145" s="784">
        <v>8.1999999999999993</v>
      </c>
      <c r="AF1145" s="784">
        <v>105.2</v>
      </c>
      <c r="AG1145" s="784">
        <v>5.3</v>
      </c>
      <c r="AH1145" s="798"/>
    </row>
    <row r="1146" spans="1:34" x14ac:dyDescent="0.25">
      <c r="A1146" s="782" t="s">
        <v>111</v>
      </c>
      <c r="B1146" s="783" t="s">
        <v>91</v>
      </c>
      <c r="C1146" s="783" t="s">
        <v>91</v>
      </c>
      <c r="D1146" s="795">
        <v>41641</v>
      </c>
      <c r="E1146" s="405" t="s">
        <v>154</v>
      </c>
      <c r="F1146" s="796">
        <v>0.40416666666666667</v>
      </c>
      <c r="G1146" s="783" t="s">
        <v>96</v>
      </c>
      <c r="H1146" s="783" t="s">
        <v>93</v>
      </c>
      <c r="I1146" s="783" t="s">
        <v>93</v>
      </c>
      <c r="J1146" s="783"/>
      <c r="K1146" s="783"/>
      <c r="L1146" s="783"/>
      <c r="M1146" s="782"/>
      <c r="N1146" s="782"/>
      <c r="O1146" s="782"/>
      <c r="P1146" s="782"/>
      <c r="Q1146" s="782"/>
      <c r="R1146" s="782"/>
      <c r="S1146" s="785"/>
      <c r="T1146" s="784">
        <v>15.29</v>
      </c>
      <c r="U1146" s="799">
        <v>32</v>
      </c>
      <c r="V1146" s="782"/>
      <c r="W1146" s="782"/>
      <c r="X1146" s="784">
        <v>7.84</v>
      </c>
      <c r="Y1146" s="924"/>
      <c r="Z1146" s="1198">
        <v>207</v>
      </c>
      <c r="AA1146" s="924"/>
      <c r="AB1146" s="783">
        <v>-2.2000000000000002</v>
      </c>
      <c r="AC1146" s="783">
        <v>0</v>
      </c>
      <c r="AD1146" s="784">
        <v>51.8</v>
      </c>
      <c r="AE1146" s="784">
        <v>6.44</v>
      </c>
      <c r="AF1146" s="784">
        <v>123.5</v>
      </c>
      <c r="AG1146" s="784">
        <v>1.63</v>
      </c>
      <c r="AH1146" s="798"/>
    </row>
    <row r="1147" spans="1:34" x14ac:dyDescent="0.25">
      <c r="A1147" s="782" t="s">
        <v>111</v>
      </c>
      <c r="B1147" s="783" t="s">
        <v>91</v>
      </c>
      <c r="C1147" s="783" t="s">
        <v>91</v>
      </c>
      <c r="D1147" s="795">
        <v>41647</v>
      </c>
      <c r="E1147" s="405" t="s">
        <v>154</v>
      </c>
      <c r="F1147" s="796">
        <v>0.44583333333333336</v>
      </c>
      <c r="G1147" s="783" t="s">
        <v>96</v>
      </c>
      <c r="H1147" s="783" t="s">
        <v>93</v>
      </c>
      <c r="I1147" s="783" t="s">
        <v>93</v>
      </c>
      <c r="J1147" s="783"/>
      <c r="K1147" s="783"/>
      <c r="L1147" s="783"/>
      <c r="M1147" s="782"/>
      <c r="N1147" s="782"/>
      <c r="O1147" s="782"/>
      <c r="P1147" s="782"/>
      <c r="Q1147" s="782"/>
      <c r="R1147" s="782"/>
      <c r="S1147" s="785"/>
      <c r="T1147" s="784">
        <v>13.33</v>
      </c>
      <c r="U1147" s="799">
        <v>24</v>
      </c>
      <c r="V1147" s="782"/>
      <c r="W1147" s="782"/>
      <c r="X1147" s="784">
        <v>7.5</v>
      </c>
      <c r="Y1147" s="924"/>
      <c r="Z1147" s="1198">
        <v>221</v>
      </c>
      <c r="AA1147" s="924"/>
      <c r="AB1147" s="783">
        <v>1.6</v>
      </c>
      <c r="AC1147" s="783">
        <v>0</v>
      </c>
      <c r="AD1147" s="784">
        <v>34</v>
      </c>
      <c r="AE1147" s="784">
        <v>3.93</v>
      </c>
      <c r="AF1147" s="784">
        <v>101</v>
      </c>
      <c r="AG1147" s="784">
        <v>1.42</v>
      </c>
      <c r="AH1147" s="798"/>
    </row>
    <row r="1148" spans="1:34" x14ac:dyDescent="0.25">
      <c r="A1148" s="782" t="s">
        <v>111</v>
      </c>
      <c r="B1148" s="783" t="s">
        <v>91</v>
      </c>
      <c r="C1148" s="783" t="s">
        <v>91</v>
      </c>
      <c r="D1148" s="795">
        <v>41652</v>
      </c>
      <c r="E1148" s="405" t="s">
        <v>154</v>
      </c>
      <c r="F1148" s="796">
        <v>0.47569444444444442</v>
      </c>
      <c r="G1148" s="783" t="s">
        <v>96</v>
      </c>
      <c r="H1148" s="783" t="s">
        <v>100</v>
      </c>
      <c r="I1148" s="783" t="s">
        <v>93</v>
      </c>
      <c r="J1148" s="783"/>
      <c r="K1148" s="783"/>
      <c r="L1148" s="783"/>
      <c r="M1148" s="782"/>
      <c r="N1148" s="782"/>
      <c r="O1148" s="782"/>
      <c r="P1148" s="782"/>
      <c r="Q1148" s="782"/>
      <c r="R1148" s="782"/>
      <c r="S1148" s="785"/>
      <c r="T1148" s="784">
        <v>12.25</v>
      </c>
      <c r="U1148" s="799">
        <v>53</v>
      </c>
      <c r="V1148" s="782"/>
      <c r="W1148" s="782"/>
      <c r="X1148" s="784">
        <v>7.83</v>
      </c>
      <c r="Y1148" s="924"/>
      <c r="Z1148" s="1198">
        <v>154</v>
      </c>
      <c r="AA1148" s="924"/>
      <c r="AB1148" s="783">
        <v>15.4</v>
      </c>
      <c r="AC1148" s="783">
        <v>0</v>
      </c>
      <c r="AD1148" s="784">
        <v>218</v>
      </c>
      <c r="AE1148" s="784">
        <v>8.67</v>
      </c>
      <c r="AF1148" s="784">
        <v>105.2</v>
      </c>
      <c r="AG1148" s="784">
        <v>6.6</v>
      </c>
      <c r="AH1148" s="798"/>
    </row>
    <row r="1149" spans="1:34" x14ac:dyDescent="0.25">
      <c r="A1149" s="782" t="s">
        <v>111</v>
      </c>
      <c r="B1149" s="783" t="s">
        <v>91</v>
      </c>
      <c r="C1149" s="783" t="s">
        <v>91</v>
      </c>
      <c r="D1149" s="795">
        <v>41661</v>
      </c>
      <c r="E1149" s="405" t="s">
        <v>154</v>
      </c>
      <c r="F1149" s="796">
        <v>0.4777777777777778</v>
      </c>
      <c r="G1149" s="783" t="s">
        <v>96</v>
      </c>
      <c r="H1149" s="783" t="s">
        <v>19</v>
      </c>
      <c r="I1149" s="783" t="s">
        <v>93</v>
      </c>
      <c r="J1149" s="783"/>
      <c r="K1149" s="783"/>
      <c r="L1149" s="783"/>
      <c r="M1149" s="782"/>
      <c r="N1149" s="782"/>
      <c r="O1149" s="782"/>
      <c r="P1149" s="782"/>
      <c r="Q1149" s="782"/>
      <c r="R1149" s="782"/>
      <c r="S1149" s="785"/>
      <c r="T1149" s="797"/>
      <c r="U1149" s="799">
        <v>11</v>
      </c>
      <c r="V1149" s="782"/>
      <c r="W1149" s="782"/>
      <c r="X1149" s="797"/>
      <c r="Y1149" s="924"/>
      <c r="Z1149" s="1200"/>
      <c r="AA1149" s="782"/>
      <c r="AB1149" s="798"/>
      <c r="AC1149" s="798"/>
      <c r="AD1149" s="797"/>
      <c r="AE1149" s="797"/>
      <c r="AF1149" s="797"/>
      <c r="AG1149" s="784">
        <v>1.39</v>
      </c>
      <c r="AH1149" s="798"/>
    </row>
    <row r="1150" spans="1:34" x14ac:dyDescent="0.25">
      <c r="A1150" s="782" t="s">
        <v>111</v>
      </c>
      <c r="B1150" s="783" t="s">
        <v>91</v>
      </c>
      <c r="C1150" s="783" t="s">
        <v>91</v>
      </c>
      <c r="D1150" s="795">
        <v>41661</v>
      </c>
      <c r="E1150" s="405" t="s">
        <v>154</v>
      </c>
      <c r="F1150" s="796">
        <v>0.47708333333333336</v>
      </c>
      <c r="G1150" s="783" t="s">
        <v>96</v>
      </c>
      <c r="H1150" s="783" t="s">
        <v>93</v>
      </c>
      <c r="I1150" s="783" t="s">
        <v>93</v>
      </c>
      <c r="J1150" s="783"/>
      <c r="K1150" s="783"/>
      <c r="L1150" s="783"/>
      <c r="M1150" s="782"/>
      <c r="N1150" s="782"/>
      <c r="O1150" s="782"/>
      <c r="P1150" s="782"/>
      <c r="Q1150" s="782"/>
      <c r="R1150" s="782"/>
      <c r="S1150" s="785"/>
      <c r="T1150" s="784">
        <v>16.23</v>
      </c>
      <c r="U1150" s="799">
        <v>14</v>
      </c>
      <c r="V1150" s="782"/>
      <c r="W1150" s="782"/>
      <c r="X1150" s="784">
        <v>8.07</v>
      </c>
      <c r="Y1150" s="924"/>
      <c r="Z1150" s="1198">
        <v>197</v>
      </c>
      <c r="AA1150" s="924"/>
      <c r="AB1150" s="783">
        <v>6.4</v>
      </c>
      <c r="AC1150" s="783">
        <v>0</v>
      </c>
      <c r="AD1150" s="784">
        <v>49</v>
      </c>
      <c r="AE1150" s="784">
        <v>4.79</v>
      </c>
      <c r="AF1150" s="784">
        <v>126.6</v>
      </c>
      <c r="AG1150" s="784">
        <v>1.37</v>
      </c>
      <c r="AH1150" s="798"/>
    </row>
    <row r="1151" spans="1:34" x14ac:dyDescent="0.25">
      <c r="A1151" s="782" t="s">
        <v>111</v>
      </c>
      <c r="B1151" s="783" t="s">
        <v>91</v>
      </c>
      <c r="C1151" s="783" t="s">
        <v>91</v>
      </c>
      <c r="D1151" s="795">
        <v>41668</v>
      </c>
      <c r="E1151" s="405" t="s">
        <v>154</v>
      </c>
      <c r="F1151" s="796">
        <v>0.46319444444444446</v>
      </c>
      <c r="G1151" s="783" t="s">
        <v>96</v>
      </c>
      <c r="H1151" s="783" t="s">
        <v>19</v>
      </c>
      <c r="I1151" s="783" t="s">
        <v>93</v>
      </c>
      <c r="J1151" s="783"/>
      <c r="K1151" s="783"/>
      <c r="L1151" s="783"/>
      <c r="M1151" s="924"/>
      <c r="N1151" s="924"/>
      <c r="O1151" s="924"/>
      <c r="P1151" s="924"/>
      <c r="Q1151" s="924"/>
      <c r="R1151" s="924"/>
      <c r="S1151" s="785"/>
      <c r="T1151" s="1185"/>
      <c r="U1151" s="880">
        <v>2</v>
      </c>
      <c r="V1151" s="924"/>
      <c r="W1151" s="924"/>
      <c r="X1151" s="1185"/>
      <c r="Y1151" s="924"/>
      <c r="Z1151" s="1200"/>
      <c r="AA1151" s="924"/>
      <c r="AB1151" s="798"/>
      <c r="AC1151" s="798"/>
      <c r="AD1151" s="797"/>
      <c r="AE1151" s="797"/>
      <c r="AF1151" s="797"/>
      <c r="AG1151" s="784">
        <v>0.83899999999999997</v>
      </c>
      <c r="AH1151" s="798"/>
    </row>
    <row r="1152" spans="1:34" x14ac:dyDescent="0.25">
      <c r="A1152" s="782" t="s">
        <v>111</v>
      </c>
      <c r="B1152" s="783" t="s">
        <v>91</v>
      </c>
      <c r="C1152" s="783" t="s">
        <v>91</v>
      </c>
      <c r="D1152" s="795">
        <v>41668</v>
      </c>
      <c r="E1152" s="405" t="s">
        <v>154</v>
      </c>
      <c r="F1152" s="796">
        <v>0.46250000000000002</v>
      </c>
      <c r="G1152" s="783" t="s">
        <v>96</v>
      </c>
      <c r="H1152" s="783" t="s">
        <v>93</v>
      </c>
      <c r="I1152" s="783" t="s">
        <v>93</v>
      </c>
      <c r="J1152" s="783"/>
      <c r="K1152" s="783"/>
      <c r="L1152" s="783"/>
      <c r="M1152" s="924"/>
      <c r="N1152" s="924"/>
      <c r="O1152" s="924"/>
      <c r="P1152" s="924"/>
      <c r="Q1152" s="924"/>
      <c r="R1152" s="924"/>
      <c r="S1152" s="785"/>
      <c r="T1152" s="1183">
        <v>15.43</v>
      </c>
      <c r="U1152" s="880">
        <v>3</v>
      </c>
      <c r="V1152" s="924"/>
      <c r="W1152" s="924"/>
      <c r="X1152" s="1183">
        <v>7.99</v>
      </c>
      <c r="Y1152" s="924"/>
      <c r="Z1152" s="1198">
        <v>217</v>
      </c>
      <c r="AA1152" s="924"/>
      <c r="AB1152" s="783">
        <v>4</v>
      </c>
      <c r="AC1152" s="783">
        <v>0</v>
      </c>
      <c r="AD1152" s="784">
        <v>28</v>
      </c>
      <c r="AE1152" s="784">
        <v>2.54</v>
      </c>
      <c r="AF1152" s="784">
        <v>113.3</v>
      </c>
      <c r="AG1152" s="784">
        <v>0.84299999999999997</v>
      </c>
      <c r="AH1152" s="798"/>
    </row>
    <row r="1153" spans="1:34" x14ac:dyDescent="0.25">
      <c r="A1153" s="782" t="s">
        <v>111</v>
      </c>
      <c r="B1153" s="783" t="s">
        <v>91</v>
      </c>
      <c r="C1153" s="783" t="s">
        <v>91</v>
      </c>
      <c r="D1153" s="795">
        <v>41676</v>
      </c>
      <c r="E1153" s="405" t="s">
        <v>154</v>
      </c>
      <c r="F1153" s="796">
        <v>0.53125</v>
      </c>
      <c r="G1153" s="783" t="s">
        <v>96</v>
      </c>
      <c r="H1153" s="783" t="s">
        <v>93</v>
      </c>
      <c r="I1153" s="783" t="s">
        <v>93</v>
      </c>
      <c r="J1153" s="783"/>
      <c r="K1153" s="783"/>
      <c r="L1153" s="783"/>
      <c r="M1153" s="924"/>
      <c r="N1153" s="924"/>
      <c r="O1153" s="924"/>
      <c r="P1153" s="924"/>
      <c r="Q1153" s="924"/>
      <c r="R1153" s="924"/>
      <c r="S1153" s="785"/>
      <c r="T1153" s="1183">
        <v>14.46</v>
      </c>
      <c r="U1153" s="880">
        <v>2</v>
      </c>
      <c r="V1153" s="924"/>
      <c r="W1153" s="924"/>
      <c r="X1153" s="1183">
        <v>8.11</v>
      </c>
      <c r="Y1153" s="924"/>
      <c r="Z1153" s="1198">
        <v>220</v>
      </c>
      <c r="AA1153" s="924"/>
      <c r="AB1153" s="783">
        <v>-2</v>
      </c>
      <c r="AC1153" s="783">
        <v>0</v>
      </c>
      <c r="AD1153" s="784">
        <v>26</v>
      </c>
      <c r="AE1153" s="784">
        <v>2.67</v>
      </c>
      <c r="AF1153" s="784">
        <v>106.6</v>
      </c>
      <c r="AG1153" s="784">
        <v>0.67700000000000005</v>
      </c>
      <c r="AH1153" s="798"/>
    </row>
    <row r="1154" spans="1:34" x14ac:dyDescent="0.25">
      <c r="A1154" s="782" t="s">
        <v>111</v>
      </c>
      <c r="B1154" s="783" t="s">
        <v>91</v>
      </c>
      <c r="C1154" s="783" t="s">
        <v>91</v>
      </c>
      <c r="D1154" s="795">
        <v>41676</v>
      </c>
      <c r="E1154" s="405" t="s">
        <v>154</v>
      </c>
      <c r="F1154" s="796">
        <v>0.53194444444444444</v>
      </c>
      <c r="G1154" s="783" t="s">
        <v>96</v>
      </c>
      <c r="H1154" s="783" t="s">
        <v>19</v>
      </c>
      <c r="I1154" s="783" t="s">
        <v>93</v>
      </c>
      <c r="J1154" s="783"/>
      <c r="K1154" s="783"/>
      <c r="L1154" s="783"/>
      <c r="M1154" s="924"/>
      <c r="N1154" s="924"/>
      <c r="O1154" s="924"/>
      <c r="P1154" s="924"/>
      <c r="Q1154" s="924"/>
      <c r="R1154" s="924"/>
      <c r="S1154" s="785"/>
      <c r="T1154" s="1185"/>
      <c r="U1154" s="880">
        <v>2</v>
      </c>
      <c r="V1154" s="924"/>
      <c r="W1154" s="924"/>
      <c r="X1154" s="1185"/>
      <c r="Y1154" s="924"/>
      <c r="Z1154" s="1200"/>
      <c r="AA1154" s="782"/>
      <c r="AB1154" s="798"/>
      <c r="AC1154" s="798"/>
      <c r="AD1154" s="797"/>
      <c r="AE1154" s="797"/>
      <c r="AF1154" s="797"/>
      <c r="AG1154" s="784">
        <v>0.73899999999999999</v>
      </c>
      <c r="AH1154" s="798"/>
    </row>
    <row r="1155" spans="1:34" x14ac:dyDescent="0.25">
      <c r="A1155" s="782" t="s">
        <v>111</v>
      </c>
      <c r="B1155" s="783" t="s">
        <v>91</v>
      </c>
      <c r="C1155" s="783" t="s">
        <v>91</v>
      </c>
      <c r="D1155" s="1180">
        <v>41682</v>
      </c>
      <c r="E1155" s="405" t="s">
        <v>154</v>
      </c>
      <c r="F1155" s="796">
        <v>0.60624999999999996</v>
      </c>
      <c r="G1155" s="783" t="s">
        <v>96</v>
      </c>
      <c r="H1155" s="783" t="s">
        <v>93</v>
      </c>
      <c r="I1155" s="783" t="s">
        <v>93</v>
      </c>
      <c r="J1155" s="783"/>
      <c r="K1155" s="783"/>
      <c r="L1155" s="783"/>
      <c r="M1155" s="924"/>
      <c r="N1155" s="924"/>
      <c r="O1155" s="924"/>
      <c r="P1155" s="924"/>
      <c r="Q1155" s="924"/>
      <c r="R1155" s="924"/>
      <c r="S1155" s="785"/>
      <c r="T1155" s="1183">
        <v>15.03</v>
      </c>
      <c r="U1155" s="880">
        <v>0</v>
      </c>
      <c r="V1155" s="924"/>
      <c r="W1155" s="924"/>
      <c r="X1155" s="1183">
        <v>8.31</v>
      </c>
      <c r="Y1155" s="924"/>
      <c r="Z1155" s="1198">
        <v>192</v>
      </c>
      <c r="AA1155" s="924"/>
      <c r="AB1155" s="798"/>
      <c r="AC1155" s="783">
        <v>0</v>
      </c>
      <c r="AD1155" s="784">
        <v>14</v>
      </c>
      <c r="AE1155" s="784">
        <v>5.18</v>
      </c>
      <c r="AF1155" s="784">
        <v>118.3</v>
      </c>
      <c r="AG1155" s="784">
        <v>1</v>
      </c>
      <c r="AH1155" s="798"/>
    </row>
    <row r="1156" spans="1:34" x14ac:dyDescent="0.25">
      <c r="A1156" s="782" t="s">
        <v>111</v>
      </c>
      <c r="B1156" s="783" t="s">
        <v>91</v>
      </c>
      <c r="C1156" s="783" t="s">
        <v>91</v>
      </c>
      <c r="D1156" s="1180">
        <v>41682</v>
      </c>
      <c r="E1156" s="405" t="s">
        <v>154</v>
      </c>
      <c r="F1156" s="796">
        <v>0.6069444444444444</v>
      </c>
      <c r="G1156" s="783" t="s">
        <v>96</v>
      </c>
      <c r="H1156" s="783" t="s">
        <v>19</v>
      </c>
      <c r="I1156" s="783" t="s">
        <v>93</v>
      </c>
      <c r="J1156" s="783"/>
      <c r="K1156" s="783"/>
      <c r="L1156" s="783"/>
      <c r="M1156" s="924"/>
      <c r="N1156" s="924"/>
      <c r="O1156" s="924"/>
      <c r="P1156" s="924"/>
      <c r="Q1156" s="924"/>
      <c r="R1156" s="924"/>
      <c r="S1156" s="785"/>
      <c r="T1156" s="1185"/>
      <c r="U1156" s="880">
        <v>1</v>
      </c>
      <c r="V1156" s="924"/>
      <c r="W1156" s="924"/>
      <c r="X1156" s="1185"/>
      <c r="Y1156" s="924"/>
      <c r="Z1156" s="1200"/>
      <c r="AA1156" s="924"/>
      <c r="AB1156" s="798"/>
      <c r="AC1156" s="798"/>
      <c r="AD1156" s="797"/>
      <c r="AE1156" s="797"/>
      <c r="AF1156" s="797"/>
      <c r="AG1156" s="784">
        <v>1.02</v>
      </c>
      <c r="AH1156" s="798"/>
    </row>
    <row r="1157" spans="1:34" x14ac:dyDescent="0.25">
      <c r="A1157" s="782" t="s">
        <v>111</v>
      </c>
      <c r="B1157" s="783" t="s">
        <v>91</v>
      </c>
      <c r="C1157" s="783" t="s">
        <v>91</v>
      </c>
      <c r="D1157" s="1180">
        <v>41689</v>
      </c>
      <c r="E1157" s="405" t="s">
        <v>154</v>
      </c>
      <c r="F1157" s="796">
        <v>0.44305555555555554</v>
      </c>
      <c r="G1157" s="783" t="s">
        <v>96</v>
      </c>
      <c r="H1157" s="783" t="s">
        <v>93</v>
      </c>
      <c r="I1157" s="783" t="s">
        <v>93</v>
      </c>
      <c r="J1157" s="783"/>
      <c r="K1157" s="783"/>
      <c r="L1157" s="783"/>
      <c r="M1157" s="924"/>
      <c r="N1157" s="924"/>
      <c r="O1157" s="924"/>
      <c r="P1157" s="924"/>
      <c r="Q1157" s="924"/>
      <c r="R1157" s="924"/>
      <c r="S1157" s="785"/>
      <c r="T1157" s="1183">
        <v>12.88</v>
      </c>
      <c r="U1157" s="880">
        <v>6</v>
      </c>
      <c r="V1157" s="924"/>
      <c r="W1157" s="924"/>
      <c r="X1157" s="1183">
        <v>8.0500000000000007</v>
      </c>
      <c r="Y1157" s="924"/>
      <c r="Z1157" s="1198">
        <v>174</v>
      </c>
      <c r="AA1157" s="924"/>
      <c r="AB1157" s="798"/>
      <c r="AC1157" s="783">
        <v>0</v>
      </c>
      <c r="AD1157" s="784">
        <v>29.5</v>
      </c>
      <c r="AE1157" s="784">
        <v>8.27</v>
      </c>
      <c r="AF1157" s="784">
        <v>109</v>
      </c>
      <c r="AG1157" s="784">
        <v>1.2</v>
      </c>
      <c r="AH1157" s="798"/>
    </row>
    <row r="1158" spans="1:34" x14ac:dyDescent="0.25">
      <c r="A1158" s="782" t="s">
        <v>111</v>
      </c>
      <c r="B1158" s="783" t="s">
        <v>91</v>
      </c>
      <c r="C1158" s="783" t="s">
        <v>91</v>
      </c>
      <c r="D1158" s="1180">
        <v>41694</v>
      </c>
      <c r="E1158" s="405" t="s">
        <v>154</v>
      </c>
      <c r="F1158" s="796">
        <v>0.46805555555555556</v>
      </c>
      <c r="G1158" s="783" t="s">
        <v>96</v>
      </c>
      <c r="H1158" s="783" t="s">
        <v>93</v>
      </c>
      <c r="I1158" s="783" t="s">
        <v>93</v>
      </c>
      <c r="J1158" s="783"/>
      <c r="K1158" s="783"/>
      <c r="L1158" s="783"/>
      <c r="M1158" s="924"/>
      <c r="N1158" s="924"/>
      <c r="O1158" s="924"/>
      <c r="P1158" s="924"/>
      <c r="Q1158" s="924"/>
      <c r="R1158" s="924"/>
      <c r="S1158" s="785"/>
      <c r="T1158" s="1183">
        <v>12.77</v>
      </c>
      <c r="U1158" s="880">
        <v>11</v>
      </c>
      <c r="V1158" s="924"/>
      <c r="W1158" s="924"/>
      <c r="X1158" s="1183">
        <v>7.89</v>
      </c>
      <c r="Y1158" s="924"/>
      <c r="Z1158" s="1198">
        <v>182</v>
      </c>
      <c r="AA1158" s="924"/>
      <c r="AB1158" s="783">
        <v>12.3</v>
      </c>
      <c r="AC1158" s="783">
        <v>0</v>
      </c>
      <c r="AD1158" s="784">
        <v>24</v>
      </c>
      <c r="AE1158" s="784">
        <v>6.79</v>
      </c>
      <c r="AF1158" s="784">
        <v>104.7</v>
      </c>
      <c r="AG1158" s="784">
        <v>0.72</v>
      </c>
      <c r="AH1158" s="798"/>
    </row>
    <row r="1159" spans="1:34" x14ac:dyDescent="0.25">
      <c r="A1159" s="782" t="s">
        <v>111</v>
      </c>
      <c r="B1159" s="783" t="s">
        <v>91</v>
      </c>
      <c r="C1159" s="783" t="s">
        <v>91</v>
      </c>
      <c r="D1159" s="795">
        <v>41696</v>
      </c>
      <c r="E1159" s="405" t="s">
        <v>154</v>
      </c>
      <c r="F1159" s="796">
        <v>0.54166666666666663</v>
      </c>
      <c r="G1159" s="783" t="s">
        <v>96</v>
      </c>
      <c r="H1159" s="783" t="s">
        <v>93</v>
      </c>
      <c r="I1159" s="783" t="s">
        <v>93</v>
      </c>
      <c r="J1159" s="783"/>
      <c r="K1159" s="783"/>
      <c r="L1159" s="783"/>
      <c r="M1159" s="782"/>
      <c r="N1159" s="782"/>
      <c r="O1159" s="782"/>
      <c r="P1159" s="782"/>
      <c r="Q1159" s="782"/>
      <c r="R1159" s="782"/>
      <c r="S1159" s="785"/>
      <c r="T1159" s="784">
        <v>13.6</v>
      </c>
      <c r="U1159" s="799">
        <v>1</v>
      </c>
      <c r="V1159" s="782"/>
      <c r="W1159" s="782"/>
      <c r="X1159" s="784">
        <v>8.11</v>
      </c>
      <c r="Y1159" s="782"/>
      <c r="Z1159" s="783">
        <v>209</v>
      </c>
      <c r="AA1159" s="782"/>
      <c r="AB1159" s="783">
        <v>1.4</v>
      </c>
      <c r="AC1159" s="783">
        <v>0</v>
      </c>
      <c r="AD1159" s="784">
        <v>19</v>
      </c>
      <c r="AE1159" s="784">
        <v>6.95</v>
      </c>
      <c r="AF1159" s="784">
        <v>111.5</v>
      </c>
      <c r="AG1159" s="784">
        <v>0.73</v>
      </c>
      <c r="AH1159" s="798"/>
    </row>
    <row r="1160" spans="1:34" x14ac:dyDescent="0.25">
      <c r="A1160" s="782" t="s">
        <v>111</v>
      </c>
      <c r="B1160" s="783" t="s">
        <v>91</v>
      </c>
      <c r="C1160" s="783" t="s">
        <v>91</v>
      </c>
      <c r="D1160" s="795">
        <v>41703</v>
      </c>
      <c r="E1160" s="405" t="s">
        <v>154</v>
      </c>
      <c r="F1160" s="796">
        <v>0.46180555555555558</v>
      </c>
      <c r="G1160" s="783" t="s">
        <v>96</v>
      </c>
      <c r="H1160" s="783" t="s">
        <v>93</v>
      </c>
      <c r="I1160" s="783" t="s">
        <v>93</v>
      </c>
      <c r="J1160" s="783"/>
      <c r="K1160" s="783"/>
      <c r="L1160" s="783"/>
      <c r="M1160" s="782"/>
      <c r="N1160" s="782"/>
      <c r="O1160" s="782"/>
      <c r="P1160" s="782"/>
      <c r="Q1160" s="782"/>
      <c r="R1160" s="782"/>
      <c r="S1160" s="785"/>
      <c r="T1160" s="784">
        <v>14.25</v>
      </c>
      <c r="U1160" s="799">
        <v>2</v>
      </c>
      <c r="V1160" s="782"/>
      <c r="W1160" s="782"/>
      <c r="X1160" s="784">
        <v>7.92</v>
      </c>
      <c r="Y1160" s="782"/>
      <c r="Z1160" s="783">
        <v>196</v>
      </c>
      <c r="AA1160" s="782"/>
      <c r="AB1160" s="783">
        <v>9.9</v>
      </c>
      <c r="AC1160" s="783">
        <v>0</v>
      </c>
      <c r="AD1160" s="784">
        <v>21.5</v>
      </c>
      <c r="AE1160" s="784">
        <v>5.14</v>
      </c>
      <c r="AF1160" s="784">
        <v>112</v>
      </c>
      <c r="AG1160" s="784">
        <v>0.85499999999999998</v>
      </c>
      <c r="AH1160" s="798"/>
    </row>
    <row r="1161" spans="1:34" x14ac:dyDescent="0.25">
      <c r="A1161" s="782" t="s">
        <v>111</v>
      </c>
      <c r="B1161" s="783" t="s">
        <v>91</v>
      </c>
      <c r="C1161" s="783" t="s">
        <v>91</v>
      </c>
      <c r="D1161" s="795">
        <v>41708</v>
      </c>
      <c r="E1161" s="405" t="s">
        <v>154</v>
      </c>
      <c r="F1161" s="796">
        <v>0.39652777777777776</v>
      </c>
      <c r="G1161" s="783" t="s">
        <v>96</v>
      </c>
      <c r="H1161" s="783" t="s">
        <v>93</v>
      </c>
      <c r="I1161" s="783" t="s">
        <v>93</v>
      </c>
      <c r="J1161" s="783"/>
      <c r="K1161" s="783"/>
      <c r="L1161" s="783"/>
      <c r="M1161" s="782"/>
      <c r="N1161" s="782"/>
      <c r="O1161" s="782"/>
      <c r="P1161" s="782"/>
      <c r="Q1161" s="782"/>
      <c r="R1161" s="782"/>
      <c r="S1161" s="785"/>
      <c r="T1161" s="797"/>
      <c r="U1161" s="799">
        <v>40</v>
      </c>
      <c r="V1161" s="782"/>
      <c r="W1161" s="782"/>
      <c r="X1161" s="797"/>
      <c r="Y1161" s="782"/>
      <c r="Z1161" s="798"/>
      <c r="AA1161" s="782"/>
      <c r="AB1161" s="798"/>
      <c r="AC1161" s="798"/>
      <c r="AD1161" s="797"/>
      <c r="AE1161" s="797"/>
      <c r="AF1161" s="797"/>
      <c r="AG1161" s="784">
        <v>5.9</v>
      </c>
      <c r="AH1161" s="783">
        <v>45</v>
      </c>
    </row>
    <row r="1162" spans="1:34" x14ac:dyDescent="0.25">
      <c r="A1162" s="782" t="s">
        <v>111</v>
      </c>
      <c r="B1162" s="783" t="s">
        <v>91</v>
      </c>
      <c r="C1162" s="783" t="s">
        <v>91</v>
      </c>
      <c r="D1162" s="795">
        <v>41708</v>
      </c>
      <c r="E1162" s="405" t="s">
        <v>154</v>
      </c>
      <c r="F1162" s="796">
        <v>0.39583333333333331</v>
      </c>
      <c r="G1162" s="783" t="s">
        <v>96</v>
      </c>
      <c r="H1162" s="783" t="s">
        <v>93</v>
      </c>
      <c r="I1162" s="783" t="s">
        <v>93</v>
      </c>
      <c r="J1162" s="783"/>
      <c r="K1162" s="783"/>
      <c r="L1162" s="783"/>
      <c r="M1162" s="782"/>
      <c r="N1162" s="782"/>
      <c r="O1162" s="782"/>
      <c r="P1162" s="782"/>
      <c r="Q1162" s="782"/>
      <c r="R1162" s="782"/>
      <c r="S1162" s="785"/>
      <c r="T1162" s="784">
        <v>12.12</v>
      </c>
      <c r="U1162" s="799">
        <v>46</v>
      </c>
      <c r="V1162" s="924"/>
      <c r="W1162" s="782"/>
      <c r="X1162" s="784">
        <v>7.83</v>
      </c>
      <c r="Y1162" s="924"/>
      <c r="Z1162" s="1198">
        <v>155</v>
      </c>
      <c r="AA1162" s="924"/>
      <c r="AB1162" s="783">
        <v>6.3</v>
      </c>
      <c r="AC1162" s="783">
        <v>0</v>
      </c>
      <c r="AD1162" s="784">
        <v>151.69999999999999</v>
      </c>
      <c r="AE1162" s="784">
        <v>7.39</v>
      </c>
      <c r="AF1162" s="784">
        <v>100.8</v>
      </c>
      <c r="AG1162" s="784">
        <v>5.6</v>
      </c>
      <c r="AH1162" s="783">
        <v>52</v>
      </c>
    </row>
    <row r="1163" spans="1:34" x14ac:dyDescent="0.25">
      <c r="A1163" s="782" t="s">
        <v>111</v>
      </c>
      <c r="B1163" s="783" t="s">
        <v>91</v>
      </c>
      <c r="C1163" s="783" t="s">
        <v>91</v>
      </c>
      <c r="D1163" s="795">
        <v>41715</v>
      </c>
      <c r="E1163" s="405" t="s">
        <v>154</v>
      </c>
      <c r="F1163" s="796">
        <v>0.46180555555555558</v>
      </c>
      <c r="G1163" s="783" t="s">
        <v>96</v>
      </c>
      <c r="H1163" s="783" t="s">
        <v>100</v>
      </c>
      <c r="I1163" s="783" t="s">
        <v>93</v>
      </c>
      <c r="J1163" s="783"/>
      <c r="K1163" s="783"/>
      <c r="L1163" s="783"/>
      <c r="M1163" s="782"/>
      <c r="N1163" s="782"/>
      <c r="O1163" s="782"/>
      <c r="P1163" s="782"/>
      <c r="Q1163" s="782"/>
      <c r="R1163" s="782"/>
      <c r="S1163" s="785"/>
      <c r="T1163" s="784">
        <v>12.92</v>
      </c>
      <c r="U1163" s="799">
        <v>236</v>
      </c>
      <c r="V1163" s="924"/>
      <c r="W1163" s="782"/>
      <c r="X1163" s="784">
        <v>7.68</v>
      </c>
      <c r="Y1163" s="924"/>
      <c r="Z1163" s="1198">
        <v>114</v>
      </c>
      <c r="AA1163" s="924"/>
      <c r="AB1163" s="783">
        <v>2.1</v>
      </c>
      <c r="AC1163" s="783">
        <v>3</v>
      </c>
      <c r="AD1163" s="797"/>
      <c r="AE1163" s="784">
        <v>6.76</v>
      </c>
      <c r="AF1163" s="784">
        <v>105.7</v>
      </c>
      <c r="AG1163" s="784">
        <v>27.7</v>
      </c>
      <c r="AH1163" s="798"/>
    </row>
    <row r="1164" spans="1:34" x14ac:dyDescent="0.25">
      <c r="A1164" s="782" t="s">
        <v>111</v>
      </c>
      <c r="B1164" s="783" t="s">
        <v>91</v>
      </c>
      <c r="C1164" s="783" t="s">
        <v>91</v>
      </c>
      <c r="D1164" s="795">
        <v>41715</v>
      </c>
      <c r="E1164" s="405" t="s">
        <v>154</v>
      </c>
      <c r="F1164" s="796">
        <v>0.46250000000000002</v>
      </c>
      <c r="G1164" s="783" t="s">
        <v>96</v>
      </c>
      <c r="H1164" s="783" t="s">
        <v>100</v>
      </c>
      <c r="I1164" s="783" t="s">
        <v>93</v>
      </c>
      <c r="J1164" s="783"/>
      <c r="K1164" s="783"/>
      <c r="L1164" s="783"/>
      <c r="M1164" s="782"/>
      <c r="N1164" s="782"/>
      <c r="O1164" s="782"/>
      <c r="P1164" s="782"/>
      <c r="Q1164" s="782"/>
      <c r="R1164" s="782"/>
      <c r="S1164" s="785"/>
      <c r="T1164" s="797"/>
      <c r="U1164" s="799">
        <v>365</v>
      </c>
      <c r="V1164" s="782"/>
      <c r="W1164" s="782"/>
      <c r="X1164" s="797"/>
      <c r="Y1164" s="924"/>
      <c r="Z1164" s="1200"/>
      <c r="AA1164" s="924"/>
      <c r="AB1164" s="798"/>
      <c r="AC1164" s="798"/>
      <c r="AD1164" s="797"/>
      <c r="AE1164" s="797"/>
      <c r="AF1164" s="797"/>
      <c r="AG1164" s="784">
        <v>28.6</v>
      </c>
      <c r="AH1164" s="798"/>
    </row>
    <row r="1165" spans="1:34" x14ac:dyDescent="0.25">
      <c r="A1165" s="782" t="s">
        <v>111</v>
      </c>
      <c r="B1165" s="783" t="s">
        <v>91</v>
      </c>
      <c r="C1165" s="783" t="s">
        <v>91</v>
      </c>
      <c r="D1165" s="1180">
        <v>41717</v>
      </c>
      <c r="E1165" s="405" t="s">
        <v>154</v>
      </c>
      <c r="F1165" s="796">
        <v>0.4826388888888889</v>
      </c>
      <c r="G1165" s="783" t="s">
        <v>96</v>
      </c>
      <c r="H1165" s="783" t="s">
        <v>100</v>
      </c>
      <c r="I1165" s="783" t="s">
        <v>93</v>
      </c>
      <c r="J1165" s="783"/>
      <c r="K1165" s="783"/>
      <c r="L1165" s="783"/>
      <c r="M1165" s="924"/>
      <c r="N1165" s="924"/>
      <c r="O1165" s="924"/>
      <c r="P1165" s="924"/>
      <c r="Q1165" s="924"/>
      <c r="R1165" s="924"/>
      <c r="S1165" s="785"/>
      <c r="T1165" s="1183">
        <v>12.17</v>
      </c>
      <c r="U1165" s="799">
        <v>73</v>
      </c>
      <c r="V1165" s="924"/>
      <c r="W1165" s="924"/>
      <c r="X1165" s="1183">
        <v>7.73</v>
      </c>
      <c r="Y1165" s="924"/>
      <c r="Z1165" s="1198">
        <v>136</v>
      </c>
      <c r="AA1165" s="924"/>
      <c r="AB1165" s="798"/>
      <c r="AC1165" s="783">
        <v>0</v>
      </c>
      <c r="AD1165" s="797"/>
      <c r="AE1165" s="784">
        <v>9.19</v>
      </c>
      <c r="AF1165" s="784">
        <v>105.8</v>
      </c>
      <c r="AG1165" s="784">
        <v>9.14</v>
      </c>
      <c r="AH1165" s="798"/>
    </row>
    <row r="1166" spans="1:34" x14ac:dyDescent="0.25">
      <c r="A1166" s="782" t="s">
        <v>111</v>
      </c>
      <c r="B1166" s="783" t="s">
        <v>91</v>
      </c>
      <c r="C1166" s="783" t="s">
        <v>91</v>
      </c>
      <c r="D1166" s="1180">
        <v>41717</v>
      </c>
      <c r="E1166" s="405" t="s">
        <v>154</v>
      </c>
      <c r="F1166" s="796">
        <v>0.48333333333333334</v>
      </c>
      <c r="G1166" s="783" t="s">
        <v>96</v>
      </c>
      <c r="H1166" s="783" t="s">
        <v>100</v>
      </c>
      <c r="I1166" s="783" t="s">
        <v>93</v>
      </c>
      <c r="J1166" s="783"/>
      <c r="K1166" s="783"/>
      <c r="L1166" s="783"/>
      <c r="M1166" s="924"/>
      <c r="N1166" s="924"/>
      <c r="O1166" s="924"/>
      <c r="P1166" s="924"/>
      <c r="Q1166" s="924"/>
      <c r="R1166" s="924"/>
      <c r="S1166" s="785"/>
      <c r="T1166" s="1185"/>
      <c r="U1166" s="799">
        <v>102</v>
      </c>
      <c r="V1166" s="924"/>
      <c r="W1166" s="924"/>
      <c r="X1166" s="1185"/>
      <c r="Y1166" s="924"/>
      <c r="Z1166" s="1200"/>
      <c r="AA1166" s="924"/>
      <c r="AB1166" s="798"/>
      <c r="AC1166" s="798"/>
      <c r="AD1166" s="797"/>
      <c r="AE1166" s="797"/>
      <c r="AF1166" s="797"/>
      <c r="AG1166" s="784">
        <v>9.49</v>
      </c>
      <c r="AH1166" s="798"/>
    </row>
    <row r="1167" spans="1:34" x14ac:dyDescent="0.25">
      <c r="A1167" s="782" t="s">
        <v>111</v>
      </c>
      <c r="B1167" s="783" t="s">
        <v>91</v>
      </c>
      <c r="C1167" s="783" t="s">
        <v>91</v>
      </c>
      <c r="D1167" s="795">
        <v>41722</v>
      </c>
      <c r="E1167" s="405" t="s">
        <v>154</v>
      </c>
      <c r="F1167" s="796">
        <v>0.59722222222222221</v>
      </c>
      <c r="G1167" s="783" t="s">
        <v>98</v>
      </c>
      <c r="H1167" s="783" t="s">
        <v>93</v>
      </c>
      <c r="I1167" s="783" t="s">
        <v>93</v>
      </c>
      <c r="J1167" s="783"/>
      <c r="K1167" s="783"/>
      <c r="L1167" s="783"/>
      <c r="M1167" s="782"/>
      <c r="N1167" s="782"/>
      <c r="O1167" s="782"/>
      <c r="P1167" s="782"/>
      <c r="Q1167" s="782"/>
      <c r="R1167" s="782"/>
      <c r="S1167" s="785"/>
      <c r="T1167" s="784">
        <v>12.27</v>
      </c>
      <c r="U1167" s="799">
        <v>29</v>
      </c>
      <c r="V1167" s="782"/>
      <c r="W1167" s="782"/>
      <c r="X1167" s="784">
        <v>8.25</v>
      </c>
      <c r="Y1167" s="782"/>
      <c r="Z1167" s="783">
        <v>170</v>
      </c>
      <c r="AA1167" s="782"/>
      <c r="AB1167" s="783">
        <v>13.6</v>
      </c>
      <c r="AC1167" s="783">
        <v>0</v>
      </c>
      <c r="AD1167" s="784">
        <v>183.8</v>
      </c>
      <c r="AE1167" s="784">
        <v>10.34</v>
      </c>
      <c r="AF1167" s="784">
        <v>109.6</v>
      </c>
      <c r="AG1167" s="784">
        <v>3.54</v>
      </c>
      <c r="AH1167" s="798"/>
    </row>
    <row r="1168" spans="1:34" x14ac:dyDescent="0.25">
      <c r="A1168" s="782" t="s">
        <v>111</v>
      </c>
      <c r="B1168" s="783" t="s">
        <v>91</v>
      </c>
      <c r="C1168" s="783" t="s">
        <v>91</v>
      </c>
      <c r="D1168" s="795">
        <v>41729</v>
      </c>
      <c r="E1168" s="405" t="s">
        <v>154</v>
      </c>
      <c r="F1168" s="796">
        <v>0.49166666666666664</v>
      </c>
      <c r="G1168" s="783" t="s">
        <v>96</v>
      </c>
      <c r="H1168" s="783" t="s">
        <v>93</v>
      </c>
      <c r="I1168" s="783" t="s">
        <v>93</v>
      </c>
      <c r="J1168" s="783"/>
      <c r="K1168" s="783"/>
      <c r="L1168" s="783"/>
      <c r="M1168" s="782"/>
      <c r="N1168" s="782"/>
      <c r="O1168" s="782"/>
      <c r="P1168" s="782"/>
      <c r="Q1168" s="782"/>
      <c r="R1168" s="782"/>
      <c r="S1168" s="785"/>
      <c r="T1168" s="784">
        <v>14.02</v>
      </c>
      <c r="U1168" s="799">
        <v>52</v>
      </c>
      <c r="V1168" s="782"/>
      <c r="W1168" s="782"/>
      <c r="X1168" s="784">
        <v>8.24</v>
      </c>
      <c r="Y1168" s="782"/>
      <c r="Z1168" s="783">
        <v>160</v>
      </c>
      <c r="AA1168" s="782"/>
      <c r="AB1168" s="798"/>
      <c r="AC1168" s="783">
        <v>0</v>
      </c>
      <c r="AD1168" s="784">
        <v>145.19999999999999</v>
      </c>
      <c r="AE1168" s="784">
        <v>10.86</v>
      </c>
      <c r="AF1168" s="784">
        <v>126.6</v>
      </c>
      <c r="AG1168" s="784">
        <v>4</v>
      </c>
      <c r="AH1168" s="798"/>
    </row>
    <row r="1169" spans="1:34" x14ac:dyDescent="0.25">
      <c r="A1169" s="782" t="s">
        <v>111</v>
      </c>
      <c r="B1169" s="783" t="s">
        <v>91</v>
      </c>
      <c r="C1169" s="783" t="s">
        <v>91</v>
      </c>
      <c r="D1169" s="795">
        <v>41736</v>
      </c>
      <c r="E1169" s="405" t="s">
        <v>154</v>
      </c>
      <c r="F1169" s="796">
        <v>0.37847222222222221</v>
      </c>
      <c r="G1169" s="783" t="s">
        <v>96</v>
      </c>
      <c r="H1169" s="783" t="s">
        <v>103</v>
      </c>
      <c r="I1169" s="783" t="s">
        <v>137</v>
      </c>
      <c r="J1169" s="783"/>
      <c r="K1169" s="783"/>
      <c r="L1169" s="783"/>
      <c r="M1169" s="782"/>
      <c r="N1169" s="782"/>
      <c r="O1169" s="782"/>
      <c r="P1169" s="782"/>
      <c r="Q1169" s="782"/>
      <c r="R1169" s="782"/>
      <c r="S1169" s="785"/>
      <c r="T1169" s="784">
        <v>6.91</v>
      </c>
      <c r="U1169" s="799">
        <v>4839</v>
      </c>
      <c r="V1169" s="782"/>
      <c r="W1169" s="782"/>
      <c r="X1169" s="784">
        <v>7.8</v>
      </c>
      <c r="Y1169" s="782"/>
      <c r="Z1169" s="783">
        <v>136</v>
      </c>
      <c r="AA1169" s="782"/>
      <c r="AB1169" s="783">
        <v>7.3</v>
      </c>
      <c r="AC1169" s="783">
        <v>2</v>
      </c>
      <c r="AD1169" s="797"/>
      <c r="AE1169" s="784">
        <v>9.4700000000000006</v>
      </c>
      <c r="AF1169" s="784">
        <v>60.3</v>
      </c>
      <c r="AG1169" s="784">
        <v>59.9</v>
      </c>
      <c r="AH1169" s="798"/>
    </row>
    <row r="1170" spans="1:34" x14ac:dyDescent="0.25">
      <c r="A1170" s="782" t="s">
        <v>111</v>
      </c>
      <c r="B1170" s="783" t="s">
        <v>91</v>
      </c>
      <c r="C1170" s="783" t="s">
        <v>91</v>
      </c>
      <c r="D1170" s="795">
        <v>41736</v>
      </c>
      <c r="E1170" s="405" t="s">
        <v>154</v>
      </c>
      <c r="F1170" s="796">
        <v>0.37916666666666665</v>
      </c>
      <c r="G1170" s="783" t="s">
        <v>96</v>
      </c>
      <c r="H1170" s="783" t="s">
        <v>103</v>
      </c>
      <c r="I1170" s="783" t="s">
        <v>137</v>
      </c>
      <c r="J1170" s="783"/>
      <c r="K1170" s="783"/>
      <c r="L1170" s="783"/>
      <c r="M1170" s="782"/>
      <c r="N1170" s="782"/>
      <c r="O1170" s="782"/>
      <c r="P1170" s="782"/>
      <c r="Q1170" s="782"/>
      <c r="R1170" s="782"/>
      <c r="S1170" s="785"/>
      <c r="T1170" s="797"/>
      <c r="U1170" s="783">
        <v>4839</v>
      </c>
      <c r="V1170" s="782"/>
      <c r="W1170" s="782"/>
      <c r="X1170" s="797"/>
      <c r="Y1170" s="782"/>
      <c r="Z1170" s="798"/>
      <c r="AA1170" s="782"/>
      <c r="AB1170" s="798"/>
      <c r="AC1170" s="798"/>
      <c r="AD1170" s="797"/>
      <c r="AE1170" s="797"/>
      <c r="AF1170" s="797"/>
      <c r="AG1170" s="784">
        <v>62.1</v>
      </c>
      <c r="AH1170" s="798"/>
    </row>
    <row r="1171" spans="1:34" x14ac:dyDescent="0.25">
      <c r="A1171" s="782" t="s">
        <v>111</v>
      </c>
      <c r="B1171" s="783" t="s">
        <v>91</v>
      </c>
      <c r="C1171" s="783" t="s">
        <v>91</v>
      </c>
      <c r="D1171" s="795">
        <v>41743</v>
      </c>
      <c r="E1171" s="405" t="s">
        <v>154</v>
      </c>
      <c r="F1171" s="796">
        <v>0.44791666666666669</v>
      </c>
      <c r="G1171" s="783" t="s">
        <v>96</v>
      </c>
      <c r="H1171" s="783" t="s">
        <v>100</v>
      </c>
      <c r="I1171" s="783" t="s">
        <v>93</v>
      </c>
      <c r="J1171" s="783"/>
      <c r="K1171" s="783"/>
      <c r="L1171" s="783"/>
      <c r="M1171" s="782"/>
      <c r="N1171" s="782"/>
      <c r="O1171" s="782"/>
      <c r="P1171" s="782"/>
      <c r="Q1171" s="782"/>
      <c r="R1171" s="782"/>
      <c r="S1171" s="785"/>
      <c r="T1171" s="784">
        <v>10.76</v>
      </c>
      <c r="U1171" s="799">
        <v>816</v>
      </c>
      <c r="V1171" s="782"/>
      <c r="W1171" s="782"/>
      <c r="X1171" s="784">
        <v>7.87</v>
      </c>
      <c r="Y1171" s="782"/>
      <c r="Z1171" s="783">
        <v>136</v>
      </c>
      <c r="AA1171" s="782"/>
      <c r="AB1171" s="783">
        <v>7.8</v>
      </c>
      <c r="AC1171" s="783">
        <v>2</v>
      </c>
      <c r="AD1171" s="797"/>
      <c r="AE1171" s="784">
        <v>12.03</v>
      </c>
      <c r="AF1171" s="784">
        <v>99.4</v>
      </c>
      <c r="AG1171" s="784">
        <v>24.3</v>
      </c>
      <c r="AH1171" s="798"/>
    </row>
    <row r="1172" spans="1:34" x14ac:dyDescent="0.25">
      <c r="A1172" s="782" t="s">
        <v>111</v>
      </c>
      <c r="B1172" s="783" t="s">
        <v>91</v>
      </c>
      <c r="C1172" s="783" t="s">
        <v>91</v>
      </c>
      <c r="D1172" s="795">
        <v>41750</v>
      </c>
      <c r="E1172" s="405" t="s">
        <v>154</v>
      </c>
      <c r="F1172" s="796">
        <v>0.53680555555555554</v>
      </c>
      <c r="G1172" s="783" t="s">
        <v>96</v>
      </c>
      <c r="H1172" s="783" t="s">
        <v>19</v>
      </c>
      <c r="I1172" s="783" t="s">
        <v>93</v>
      </c>
      <c r="J1172" s="783"/>
      <c r="K1172" s="783"/>
      <c r="L1172" s="783"/>
      <c r="M1172" s="782"/>
      <c r="N1172" s="782"/>
      <c r="O1172" s="782"/>
      <c r="P1172" s="782"/>
      <c r="Q1172" s="782"/>
      <c r="R1172" s="782"/>
      <c r="S1172" s="785"/>
      <c r="T1172" s="797"/>
      <c r="U1172" s="799">
        <v>50</v>
      </c>
      <c r="V1172" s="782"/>
      <c r="W1172" s="782"/>
      <c r="X1172" s="797"/>
      <c r="Y1172" s="782"/>
      <c r="Z1172" s="798"/>
      <c r="AA1172" s="782"/>
      <c r="AB1172" s="798"/>
      <c r="AC1172" s="798"/>
      <c r="AD1172" s="797"/>
      <c r="AE1172" s="797"/>
      <c r="AF1172" s="797"/>
      <c r="AG1172" s="784">
        <v>2.8</v>
      </c>
      <c r="AH1172" s="798"/>
    </row>
    <row r="1173" spans="1:34" x14ac:dyDescent="0.25">
      <c r="A1173" s="782" t="s">
        <v>111</v>
      </c>
      <c r="B1173" s="786" t="s">
        <v>91</v>
      </c>
      <c r="C1173" s="786" t="s">
        <v>91</v>
      </c>
      <c r="D1173" s="787">
        <v>41750</v>
      </c>
      <c r="E1173" s="405" t="s">
        <v>154</v>
      </c>
      <c r="F1173" s="788">
        <v>0.53611111111111109</v>
      </c>
      <c r="G1173" s="786" t="s">
        <v>96</v>
      </c>
      <c r="H1173" s="786" t="s">
        <v>93</v>
      </c>
      <c r="I1173" s="783" t="s">
        <v>93</v>
      </c>
      <c r="J1173" s="786"/>
      <c r="K1173" s="786"/>
      <c r="L1173" s="786"/>
      <c r="M1173" s="782"/>
      <c r="N1173" s="782"/>
      <c r="O1173" s="782"/>
      <c r="P1173" s="782"/>
      <c r="Q1173" s="782"/>
      <c r="R1173" s="782"/>
      <c r="S1173" s="785"/>
      <c r="T1173" s="789">
        <v>13.5</v>
      </c>
      <c r="U1173" s="790">
        <v>52</v>
      </c>
      <c r="V1173" s="782"/>
      <c r="W1173" s="782"/>
      <c r="X1173" s="789">
        <v>8.56</v>
      </c>
      <c r="Y1173" s="782"/>
      <c r="Z1173" s="786">
        <v>167</v>
      </c>
      <c r="AA1173" s="782"/>
      <c r="AB1173" s="786">
        <v>24.1</v>
      </c>
      <c r="AC1173" s="786">
        <v>0.1</v>
      </c>
      <c r="AD1173" s="786">
        <v>116.5</v>
      </c>
      <c r="AE1173" s="789">
        <v>15.09</v>
      </c>
      <c r="AF1173" s="789">
        <v>130.19999999999999</v>
      </c>
      <c r="AG1173" s="789">
        <v>2.9</v>
      </c>
      <c r="AH1173" s="793"/>
    </row>
    <row r="1174" spans="1:34" x14ac:dyDescent="0.25">
      <c r="A1174" s="782" t="s">
        <v>111</v>
      </c>
      <c r="B1174" s="783" t="s">
        <v>91</v>
      </c>
      <c r="C1174" s="783" t="s">
        <v>91</v>
      </c>
      <c r="D1174" s="795">
        <v>41757</v>
      </c>
      <c r="E1174" s="405" t="s">
        <v>154</v>
      </c>
      <c r="F1174" s="796">
        <v>0.43888888888888888</v>
      </c>
      <c r="G1174" s="783" t="s">
        <v>96</v>
      </c>
      <c r="H1174" s="783" t="s">
        <v>19</v>
      </c>
      <c r="I1174" s="783" t="s">
        <v>93</v>
      </c>
      <c r="J1174" s="783"/>
      <c r="K1174" s="783"/>
      <c r="L1174" s="783"/>
      <c r="M1174" s="782"/>
      <c r="N1174" s="782"/>
      <c r="O1174" s="782"/>
      <c r="P1174" s="782"/>
      <c r="Q1174" s="782"/>
      <c r="R1174" s="782"/>
      <c r="S1174" s="785"/>
      <c r="T1174" s="797"/>
      <c r="U1174" s="799">
        <v>1553</v>
      </c>
      <c r="V1174" s="782"/>
      <c r="W1174" s="782"/>
      <c r="X1174" s="797"/>
      <c r="Y1174" s="782"/>
      <c r="Z1174" s="798"/>
      <c r="AA1174" s="782"/>
      <c r="AB1174" s="798"/>
      <c r="AC1174" s="798"/>
      <c r="AD1174" s="797"/>
      <c r="AE1174" s="797"/>
      <c r="AF1174" s="797"/>
      <c r="AG1174" s="784">
        <v>26.3</v>
      </c>
      <c r="AH1174" s="798"/>
    </row>
    <row r="1175" spans="1:34" x14ac:dyDescent="0.25">
      <c r="A1175" s="782" t="s">
        <v>111</v>
      </c>
      <c r="B1175" s="786" t="s">
        <v>91</v>
      </c>
      <c r="C1175" s="786" t="s">
        <v>91</v>
      </c>
      <c r="D1175" s="787">
        <v>41757</v>
      </c>
      <c r="E1175" s="405" t="s">
        <v>154</v>
      </c>
      <c r="F1175" s="788">
        <v>0.43819444444444444</v>
      </c>
      <c r="G1175" s="786" t="s">
        <v>96</v>
      </c>
      <c r="H1175" s="786" t="s">
        <v>93</v>
      </c>
      <c r="I1175" s="783" t="s">
        <v>93</v>
      </c>
      <c r="J1175" s="786"/>
      <c r="K1175" s="786"/>
      <c r="L1175" s="786"/>
      <c r="M1175" s="782"/>
      <c r="N1175" s="782"/>
      <c r="O1175" s="782"/>
      <c r="P1175" s="782"/>
      <c r="Q1175" s="782"/>
      <c r="R1175" s="782"/>
      <c r="S1175" s="785"/>
      <c r="T1175" s="789">
        <v>10.46</v>
      </c>
      <c r="U1175" s="786">
        <v>2420</v>
      </c>
      <c r="V1175" s="782"/>
      <c r="W1175" s="782"/>
      <c r="X1175" s="789">
        <v>7.87</v>
      </c>
      <c r="Y1175" s="782"/>
      <c r="Z1175" s="786">
        <v>172</v>
      </c>
      <c r="AA1175" s="782"/>
      <c r="AB1175" s="786">
        <v>23.1</v>
      </c>
      <c r="AC1175" s="786">
        <v>1</v>
      </c>
      <c r="AD1175" s="786">
        <v>316</v>
      </c>
      <c r="AE1175" s="789">
        <v>14.73</v>
      </c>
      <c r="AF1175" s="789">
        <v>103.2</v>
      </c>
      <c r="AG1175" s="789">
        <v>27.3</v>
      </c>
      <c r="AH1175" s="793"/>
    </row>
    <row r="1176" spans="1:34" x14ac:dyDescent="0.25">
      <c r="A1176" s="782" t="s">
        <v>111</v>
      </c>
      <c r="B1176" s="783" t="s">
        <v>91</v>
      </c>
      <c r="C1176" s="783" t="s">
        <v>91</v>
      </c>
      <c r="D1176" s="795">
        <v>41766</v>
      </c>
      <c r="E1176" s="405" t="s">
        <v>154</v>
      </c>
      <c r="F1176" s="796">
        <v>0.59444444444444444</v>
      </c>
      <c r="G1176" s="783" t="s">
        <v>96</v>
      </c>
      <c r="H1176" s="783" t="s">
        <v>93</v>
      </c>
      <c r="I1176" s="783" t="s">
        <v>93</v>
      </c>
      <c r="J1176" s="783"/>
      <c r="K1176" s="783"/>
      <c r="L1176" s="783"/>
      <c r="M1176" s="782"/>
      <c r="N1176" s="782"/>
      <c r="O1176" s="782"/>
      <c r="P1176" s="782"/>
      <c r="Q1176" s="782"/>
      <c r="R1176" s="782"/>
      <c r="S1176" s="785"/>
      <c r="T1176" s="797"/>
      <c r="U1176" s="799">
        <v>6</v>
      </c>
      <c r="V1176" s="782"/>
      <c r="W1176" s="782"/>
      <c r="X1176" s="797"/>
      <c r="Y1176" s="782"/>
      <c r="Z1176" s="798"/>
      <c r="AA1176" s="782"/>
      <c r="AB1176" s="798"/>
      <c r="AC1176" s="798"/>
      <c r="AD1176" s="797"/>
      <c r="AE1176" s="797"/>
      <c r="AF1176" s="797"/>
      <c r="AG1176" s="784">
        <v>1.92</v>
      </c>
      <c r="AH1176" s="798"/>
    </row>
    <row r="1177" spans="1:34" x14ac:dyDescent="0.25">
      <c r="A1177" s="782" t="s">
        <v>111</v>
      </c>
      <c r="B1177" s="783" t="s">
        <v>91</v>
      </c>
      <c r="C1177" s="783" t="s">
        <v>91</v>
      </c>
      <c r="D1177" s="795">
        <v>41766</v>
      </c>
      <c r="E1177" s="405" t="s">
        <v>154</v>
      </c>
      <c r="F1177" s="796">
        <v>0.59375</v>
      </c>
      <c r="G1177" s="783" t="s">
        <v>96</v>
      </c>
      <c r="H1177" s="783" t="s">
        <v>93</v>
      </c>
      <c r="I1177" s="783" t="s">
        <v>93</v>
      </c>
      <c r="J1177" s="783"/>
      <c r="K1177" s="783"/>
      <c r="L1177" s="783"/>
      <c r="M1177" s="782"/>
      <c r="N1177" s="782"/>
      <c r="O1177" s="782"/>
      <c r="P1177" s="782"/>
      <c r="Q1177" s="782"/>
      <c r="R1177" s="782"/>
      <c r="S1177" s="785"/>
      <c r="T1177" s="784">
        <v>10.45</v>
      </c>
      <c r="U1177" s="799">
        <v>13</v>
      </c>
      <c r="V1177" s="782"/>
      <c r="W1177" s="782"/>
      <c r="X1177" s="784">
        <v>8</v>
      </c>
      <c r="Y1177" s="782"/>
      <c r="Z1177" s="783">
        <v>189</v>
      </c>
      <c r="AA1177" s="782"/>
      <c r="AB1177" s="783">
        <v>30.1</v>
      </c>
      <c r="AC1177" s="783">
        <v>0</v>
      </c>
      <c r="AD1177" s="784">
        <v>50</v>
      </c>
      <c r="AE1177" s="784">
        <v>21.5</v>
      </c>
      <c r="AF1177" s="784">
        <v>118.7</v>
      </c>
      <c r="AG1177" s="784">
        <v>1.86</v>
      </c>
      <c r="AH1177" s="798"/>
    </row>
    <row r="1178" spans="1:34" x14ac:dyDescent="0.25">
      <c r="A1178" s="782" t="s">
        <v>111</v>
      </c>
      <c r="B1178" s="783" t="s">
        <v>91</v>
      </c>
      <c r="C1178" s="783" t="s">
        <v>91</v>
      </c>
      <c r="D1178" s="795">
        <v>41772</v>
      </c>
      <c r="E1178" s="405" t="s">
        <v>154</v>
      </c>
      <c r="F1178" s="796">
        <v>0.38472222222222224</v>
      </c>
      <c r="G1178" s="783" t="s">
        <v>96</v>
      </c>
      <c r="H1178" s="783" t="s">
        <v>100</v>
      </c>
      <c r="I1178" s="783" t="s">
        <v>93</v>
      </c>
      <c r="J1178" s="783"/>
      <c r="K1178" s="783"/>
      <c r="L1178" s="783"/>
      <c r="M1178" s="782"/>
      <c r="N1178" s="782"/>
      <c r="O1178" s="782"/>
      <c r="P1178" s="782"/>
      <c r="Q1178" s="782"/>
      <c r="R1178" s="782"/>
      <c r="S1178" s="785"/>
      <c r="T1178" s="784">
        <v>9.42</v>
      </c>
      <c r="U1178" s="799">
        <v>1120</v>
      </c>
      <c r="V1178" s="782"/>
      <c r="W1178" s="782"/>
      <c r="X1178" s="784">
        <v>7.64</v>
      </c>
      <c r="Y1178" s="782"/>
      <c r="Z1178" s="783">
        <v>124</v>
      </c>
      <c r="AA1178" s="782"/>
      <c r="AB1178" s="783">
        <v>13.3</v>
      </c>
      <c r="AC1178" s="783">
        <v>1</v>
      </c>
      <c r="AD1178" s="797"/>
      <c r="AE1178" s="784">
        <v>15.87</v>
      </c>
      <c r="AF1178" s="784">
        <v>95.2</v>
      </c>
      <c r="AG1178" s="784">
        <v>43.2</v>
      </c>
      <c r="AH1178" s="798"/>
    </row>
    <row r="1179" spans="1:34" x14ac:dyDescent="0.25">
      <c r="A1179" s="782" t="s">
        <v>111</v>
      </c>
      <c r="B1179" s="783" t="s">
        <v>91</v>
      </c>
      <c r="C1179" s="783" t="s">
        <v>91</v>
      </c>
      <c r="D1179" s="795">
        <v>41772</v>
      </c>
      <c r="E1179" s="405" t="s">
        <v>154</v>
      </c>
      <c r="F1179" s="796">
        <v>0.38541666666666669</v>
      </c>
      <c r="G1179" s="783" t="s">
        <v>96</v>
      </c>
      <c r="H1179" s="783" t="s">
        <v>100</v>
      </c>
      <c r="I1179" s="783" t="s">
        <v>93</v>
      </c>
      <c r="J1179" s="783"/>
      <c r="K1179" s="783"/>
      <c r="L1179" s="783"/>
      <c r="M1179" s="782"/>
      <c r="N1179" s="782"/>
      <c r="O1179" s="782"/>
      <c r="P1179" s="782"/>
      <c r="Q1179" s="782"/>
      <c r="R1179" s="782"/>
      <c r="S1179" s="785"/>
      <c r="T1179" s="797"/>
      <c r="U1179" s="799">
        <v>1733</v>
      </c>
      <c r="V1179" s="782"/>
      <c r="W1179" s="782"/>
      <c r="X1179" s="797"/>
      <c r="Y1179" s="782"/>
      <c r="Z1179" s="798"/>
      <c r="AA1179" s="782"/>
      <c r="AB1179" s="798"/>
      <c r="AC1179" s="798"/>
      <c r="AD1179" s="797"/>
      <c r="AE1179" s="797"/>
      <c r="AF1179" s="797"/>
      <c r="AG1179" s="784">
        <v>42.2</v>
      </c>
      <c r="AH1179" s="798"/>
    </row>
    <row r="1180" spans="1:34" x14ac:dyDescent="0.25">
      <c r="A1180" s="782" t="s">
        <v>111</v>
      </c>
      <c r="B1180" s="783" t="s">
        <v>91</v>
      </c>
      <c r="C1180" s="783" t="s">
        <v>91</v>
      </c>
      <c r="D1180" s="795">
        <v>41773</v>
      </c>
      <c r="E1180" s="405" t="s">
        <v>154</v>
      </c>
      <c r="F1180" s="796">
        <v>0.41666666666666669</v>
      </c>
      <c r="G1180" s="783" t="s">
        <v>96</v>
      </c>
      <c r="H1180" s="783" t="s">
        <v>100</v>
      </c>
      <c r="I1180" s="783" t="s">
        <v>93</v>
      </c>
      <c r="J1180" s="783"/>
      <c r="K1180" s="783"/>
      <c r="L1180" s="783"/>
      <c r="M1180" s="782"/>
      <c r="N1180" s="782"/>
      <c r="O1180" s="782"/>
      <c r="P1180" s="782"/>
      <c r="Q1180" s="782"/>
      <c r="R1180" s="782"/>
      <c r="S1180" s="785"/>
      <c r="T1180" s="784">
        <v>10.19</v>
      </c>
      <c r="U1180" s="799">
        <v>276</v>
      </c>
      <c r="V1180" s="782"/>
      <c r="W1180" s="782"/>
      <c r="X1180" s="784">
        <v>7.35</v>
      </c>
      <c r="Y1180" s="782"/>
      <c r="Z1180" s="783">
        <v>134</v>
      </c>
      <c r="AA1180" s="782"/>
      <c r="AB1180" s="783">
        <v>10.8</v>
      </c>
      <c r="AC1180" s="783">
        <v>2</v>
      </c>
      <c r="AD1180" s="797"/>
      <c r="AE1180" s="784">
        <v>13.57</v>
      </c>
      <c r="AF1180" s="784">
        <v>97.9</v>
      </c>
      <c r="AG1180" s="784">
        <v>12.4</v>
      </c>
      <c r="AH1180" s="798"/>
    </row>
    <row r="1181" spans="1:34" x14ac:dyDescent="0.25">
      <c r="A1181" s="782" t="s">
        <v>111</v>
      </c>
      <c r="B1181" s="783" t="s">
        <v>91</v>
      </c>
      <c r="C1181" s="783" t="s">
        <v>91</v>
      </c>
      <c r="D1181" s="795">
        <v>41778</v>
      </c>
      <c r="E1181" s="405" t="s">
        <v>154</v>
      </c>
      <c r="F1181" s="796">
        <v>0.50624999999999998</v>
      </c>
      <c r="G1181" s="783" t="s">
        <v>98</v>
      </c>
      <c r="H1181" s="783" t="s">
        <v>19</v>
      </c>
      <c r="I1181" s="783" t="s">
        <v>93</v>
      </c>
      <c r="J1181" s="783"/>
      <c r="K1181" s="783"/>
      <c r="L1181" s="783"/>
      <c r="M1181" s="782"/>
      <c r="N1181" s="782"/>
      <c r="O1181" s="782"/>
      <c r="P1181" s="782"/>
      <c r="Q1181" s="782"/>
      <c r="R1181" s="782"/>
      <c r="S1181" s="785"/>
      <c r="T1181" s="797"/>
      <c r="U1181" s="799">
        <v>0</v>
      </c>
      <c r="V1181" s="782"/>
      <c r="W1181" s="782"/>
      <c r="X1181" s="797"/>
      <c r="Y1181" s="782"/>
      <c r="Z1181" s="798"/>
      <c r="AA1181" s="782"/>
      <c r="AB1181" s="798"/>
      <c r="AC1181" s="798"/>
      <c r="AD1181" s="797"/>
      <c r="AE1181" s="797"/>
      <c r="AF1181" s="797"/>
      <c r="AG1181" s="797"/>
      <c r="AH1181" s="798"/>
    </row>
    <row r="1182" spans="1:34" x14ac:dyDescent="0.25">
      <c r="A1182" s="782" t="s">
        <v>111</v>
      </c>
      <c r="B1182" s="783" t="s">
        <v>91</v>
      </c>
      <c r="C1182" s="783" t="s">
        <v>91</v>
      </c>
      <c r="D1182" s="795">
        <v>41778</v>
      </c>
      <c r="E1182" s="405" t="s">
        <v>154</v>
      </c>
      <c r="F1182" s="796">
        <v>0.50486111111111109</v>
      </c>
      <c r="G1182" s="783" t="s">
        <v>98</v>
      </c>
      <c r="H1182" s="783" t="s">
        <v>93</v>
      </c>
      <c r="I1182" s="783" t="s">
        <v>93</v>
      </c>
      <c r="J1182" s="783"/>
      <c r="K1182" s="783"/>
      <c r="L1182" s="783"/>
      <c r="M1182" s="782"/>
      <c r="N1182" s="782"/>
      <c r="O1182" s="782"/>
      <c r="P1182" s="782"/>
      <c r="Q1182" s="782"/>
      <c r="R1182" s="782"/>
      <c r="S1182" s="785"/>
      <c r="T1182" s="784">
        <v>12.35</v>
      </c>
      <c r="U1182" s="799">
        <v>56</v>
      </c>
      <c r="V1182" s="782"/>
      <c r="W1182" s="782"/>
      <c r="X1182" s="784">
        <v>8.26</v>
      </c>
      <c r="Y1182" s="782"/>
      <c r="Z1182" s="783">
        <v>157</v>
      </c>
      <c r="AA1182" s="782"/>
      <c r="AB1182" s="783">
        <v>25.7</v>
      </c>
      <c r="AC1182" s="783">
        <v>0</v>
      </c>
      <c r="AD1182" s="784">
        <v>140</v>
      </c>
      <c r="AE1182" s="784">
        <v>15.81</v>
      </c>
      <c r="AF1182" s="784">
        <v>124.6</v>
      </c>
      <c r="AG1182" s="784">
        <v>3.79</v>
      </c>
      <c r="AH1182" s="798"/>
    </row>
    <row r="1183" spans="1:34" x14ac:dyDescent="0.25">
      <c r="A1183" s="782" t="s">
        <v>111</v>
      </c>
      <c r="B1183" s="783" t="s">
        <v>91</v>
      </c>
      <c r="C1183" s="783" t="s">
        <v>91</v>
      </c>
      <c r="D1183" s="795">
        <v>41778</v>
      </c>
      <c r="E1183" s="405" t="s">
        <v>154</v>
      </c>
      <c r="F1183" s="796">
        <v>0.50555555555555554</v>
      </c>
      <c r="G1183" s="783" t="s">
        <v>98</v>
      </c>
      <c r="H1183" s="783" t="s">
        <v>93</v>
      </c>
      <c r="I1183" s="783" t="s">
        <v>93</v>
      </c>
      <c r="J1183" s="783"/>
      <c r="K1183" s="783"/>
      <c r="L1183" s="783"/>
      <c r="M1183" s="782"/>
      <c r="N1183" s="782"/>
      <c r="O1183" s="782"/>
      <c r="P1183" s="782"/>
      <c r="Q1183" s="782"/>
      <c r="R1183" s="782"/>
      <c r="S1183" s="785"/>
      <c r="T1183" s="797"/>
      <c r="U1183" s="799">
        <v>56</v>
      </c>
      <c r="V1183" s="782"/>
      <c r="W1183" s="782"/>
      <c r="X1183" s="797"/>
      <c r="Y1183" s="782"/>
      <c r="Z1183" s="798"/>
      <c r="AA1183" s="782"/>
      <c r="AB1183" s="798"/>
      <c r="AC1183" s="798"/>
      <c r="AD1183" s="797"/>
      <c r="AE1183" s="797"/>
      <c r="AF1183" s="797"/>
      <c r="AG1183" s="784">
        <v>3.72</v>
      </c>
      <c r="AH1183" s="798"/>
    </row>
    <row r="1184" spans="1:34" x14ac:dyDescent="0.25">
      <c r="A1184" s="782" t="s">
        <v>111</v>
      </c>
      <c r="B1184" s="783" t="s">
        <v>91</v>
      </c>
      <c r="C1184" s="783" t="s">
        <v>91</v>
      </c>
      <c r="D1184" s="795">
        <v>41787</v>
      </c>
      <c r="E1184" s="405" t="s">
        <v>154</v>
      </c>
      <c r="F1184" s="796">
        <v>0.42986111111111114</v>
      </c>
      <c r="G1184" s="783" t="s">
        <v>98</v>
      </c>
      <c r="H1184" s="783" t="s">
        <v>93</v>
      </c>
      <c r="I1184" s="783" t="s">
        <v>93</v>
      </c>
      <c r="J1184" s="783"/>
      <c r="K1184" s="783"/>
      <c r="L1184" s="783"/>
      <c r="M1184" s="782"/>
      <c r="N1184" s="782"/>
      <c r="O1184" s="782"/>
      <c r="P1184" s="782"/>
      <c r="Q1184" s="782"/>
      <c r="R1184" s="782"/>
      <c r="S1184" s="785"/>
      <c r="T1184" s="784">
        <v>8.76</v>
      </c>
      <c r="U1184" s="799">
        <v>121</v>
      </c>
      <c r="V1184" s="782"/>
      <c r="W1184" s="782"/>
      <c r="X1184" s="784">
        <v>7.77</v>
      </c>
      <c r="Y1184" s="782"/>
      <c r="Z1184" s="783">
        <v>202</v>
      </c>
      <c r="AA1184" s="782"/>
      <c r="AB1184" s="783">
        <v>21.7</v>
      </c>
      <c r="AC1184" s="783">
        <v>0.6</v>
      </c>
      <c r="AD1184" s="784">
        <v>36.4</v>
      </c>
      <c r="AE1184" s="784">
        <v>18.71</v>
      </c>
      <c r="AF1184" s="784">
        <v>94</v>
      </c>
      <c r="AG1184" s="784">
        <v>1.98</v>
      </c>
      <c r="AH1184" s="798"/>
    </row>
    <row r="1185" spans="1:34" x14ac:dyDescent="0.25">
      <c r="A1185" s="782" t="s">
        <v>111</v>
      </c>
      <c r="B1185" s="783" t="s">
        <v>91</v>
      </c>
      <c r="C1185" s="783" t="s">
        <v>91</v>
      </c>
      <c r="D1185" s="795">
        <v>41793</v>
      </c>
      <c r="E1185" s="405" t="s">
        <v>154</v>
      </c>
      <c r="F1185" s="796">
        <v>0.39166666666666666</v>
      </c>
      <c r="G1185" s="783" t="s">
        <v>96</v>
      </c>
      <c r="H1185" s="783" t="s">
        <v>93</v>
      </c>
      <c r="I1185" s="783" t="s">
        <v>93</v>
      </c>
      <c r="J1185" s="783"/>
      <c r="K1185" s="783"/>
      <c r="L1185" s="783"/>
      <c r="M1185" s="782"/>
      <c r="N1185" s="782"/>
      <c r="O1185" s="782"/>
      <c r="P1185" s="782"/>
      <c r="Q1185" s="782"/>
      <c r="R1185" s="782"/>
      <c r="S1185" s="785"/>
      <c r="T1185" s="784">
        <v>8.74</v>
      </c>
      <c r="U1185" s="799">
        <v>32</v>
      </c>
      <c r="V1185" s="782"/>
      <c r="W1185" s="782"/>
      <c r="X1185" s="784">
        <v>7.36</v>
      </c>
      <c r="Y1185" s="782"/>
      <c r="Z1185" s="783">
        <v>199</v>
      </c>
      <c r="AA1185" s="782"/>
      <c r="AB1185" s="783">
        <v>27.4</v>
      </c>
      <c r="AC1185" s="783">
        <v>0.1</v>
      </c>
      <c r="AD1185" s="784">
        <v>33.799999999999997</v>
      </c>
      <c r="AE1185" s="784">
        <v>19.399999999999999</v>
      </c>
      <c r="AF1185" s="784">
        <v>95</v>
      </c>
      <c r="AG1185" s="784">
        <v>1.9</v>
      </c>
      <c r="AH1185" s="798"/>
    </row>
    <row r="1186" spans="1:34" x14ac:dyDescent="0.25">
      <c r="A1186" s="782" t="s">
        <v>111</v>
      </c>
      <c r="B1186" s="783" t="s">
        <v>91</v>
      </c>
      <c r="C1186" s="783" t="s">
        <v>91</v>
      </c>
      <c r="D1186" s="795">
        <v>41799</v>
      </c>
      <c r="E1186" s="405" t="s">
        <v>154</v>
      </c>
      <c r="F1186" s="796">
        <v>0.49236111111111114</v>
      </c>
      <c r="G1186" s="783" t="s">
        <v>96</v>
      </c>
      <c r="H1186" s="783" t="s">
        <v>103</v>
      </c>
      <c r="I1186" s="783" t="s">
        <v>137</v>
      </c>
      <c r="J1186" s="783"/>
      <c r="K1186" s="783"/>
      <c r="L1186" s="783"/>
      <c r="M1186" s="782"/>
      <c r="N1186" s="782"/>
      <c r="O1186" s="782"/>
      <c r="P1186" s="782"/>
      <c r="Q1186" s="782"/>
      <c r="R1186" s="782"/>
      <c r="S1186" s="785"/>
      <c r="T1186" s="784">
        <v>10.99</v>
      </c>
      <c r="U1186" s="799">
        <v>866</v>
      </c>
      <c r="V1186" s="782"/>
      <c r="W1186" s="782"/>
      <c r="X1186" s="784">
        <v>7.81</v>
      </c>
      <c r="Y1186" s="782"/>
      <c r="Z1186" s="783">
        <v>214</v>
      </c>
      <c r="AA1186" s="782"/>
      <c r="AB1186" s="783">
        <v>21.2</v>
      </c>
      <c r="AC1186" s="783">
        <v>0.9</v>
      </c>
      <c r="AD1186" s="797"/>
      <c r="AE1186" s="784">
        <v>17.7</v>
      </c>
      <c r="AF1186" s="784">
        <v>115.4</v>
      </c>
      <c r="AG1186" s="784">
        <v>13.1</v>
      </c>
      <c r="AH1186" s="798"/>
    </row>
    <row r="1187" spans="1:34" x14ac:dyDescent="0.25">
      <c r="A1187" s="782" t="s">
        <v>111</v>
      </c>
      <c r="B1187" s="783" t="s">
        <v>91</v>
      </c>
      <c r="C1187" s="783" t="s">
        <v>91</v>
      </c>
      <c r="D1187" s="795">
        <v>41799</v>
      </c>
      <c r="E1187" s="405" t="s">
        <v>154</v>
      </c>
      <c r="F1187" s="796">
        <v>0.49305555555555558</v>
      </c>
      <c r="G1187" s="783" t="s">
        <v>96</v>
      </c>
      <c r="H1187" s="783" t="s">
        <v>19</v>
      </c>
      <c r="I1187" s="783" t="s">
        <v>137</v>
      </c>
      <c r="J1187" s="783"/>
      <c r="K1187" s="783"/>
      <c r="L1187" s="783"/>
      <c r="M1187" s="782"/>
      <c r="N1187" s="782"/>
      <c r="O1187" s="782"/>
      <c r="P1187" s="782"/>
      <c r="Q1187" s="782"/>
      <c r="R1187" s="782"/>
      <c r="S1187" s="785"/>
      <c r="T1187" s="797"/>
      <c r="U1187" s="799">
        <v>1120</v>
      </c>
      <c r="V1187" s="782"/>
      <c r="W1187" s="782"/>
      <c r="X1187" s="797"/>
      <c r="Y1187" s="782"/>
      <c r="Z1187" s="798"/>
      <c r="AA1187" s="782"/>
      <c r="AB1187" s="798"/>
      <c r="AC1187" s="798"/>
      <c r="AD1187" s="797"/>
      <c r="AE1187" s="797"/>
      <c r="AF1187" s="797"/>
      <c r="AG1187" s="784">
        <v>13.2</v>
      </c>
      <c r="AH1187" s="798"/>
    </row>
    <row r="1188" spans="1:34" x14ac:dyDescent="0.25">
      <c r="A1188" s="782" t="s">
        <v>111</v>
      </c>
      <c r="B1188" s="783" t="s">
        <v>91</v>
      </c>
      <c r="C1188" s="783" t="s">
        <v>91</v>
      </c>
      <c r="D1188" s="795">
        <v>41802</v>
      </c>
      <c r="E1188" s="405" t="s">
        <v>154</v>
      </c>
      <c r="F1188" s="796">
        <v>0.45</v>
      </c>
      <c r="G1188" s="783" t="s">
        <v>96</v>
      </c>
      <c r="H1188" s="783" t="s">
        <v>100</v>
      </c>
      <c r="I1188" s="783" t="s">
        <v>93</v>
      </c>
      <c r="J1188" s="783"/>
      <c r="K1188" s="783"/>
      <c r="L1188" s="783"/>
      <c r="M1188" s="782"/>
      <c r="N1188" s="782"/>
      <c r="O1188" s="782"/>
      <c r="P1188" s="782"/>
      <c r="Q1188" s="782"/>
      <c r="R1188" s="782"/>
      <c r="S1188" s="785"/>
      <c r="T1188" s="784">
        <v>12.43</v>
      </c>
      <c r="U1188" s="799">
        <v>102</v>
      </c>
      <c r="V1188" s="782"/>
      <c r="W1188" s="782"/>
      <c r="X1188" s="784">
        <v>7.89</v>
      </c>
      <c r="Y1188" s="782"/>
      <c r="Z1188" s="783">
        <v>193</v>
      </c>
      <c r="AA1188" s="782"/>
      <c r="AB1188" s="783">
        <v>23.7</v>
      </c>
      <c r="AC1188" s="783">
        <v>0.1</v>
      </c>
      <c r="AD1188" s="797"/>
      <c r="AE1188" s="784">
        <v>17.66</v>
      </c>
      <c r="AF1188" s="784">
        <v>130.69999999999999</v>
      </c>
      <c r="AG1188" s="784">
        <v>4.22</v>
      </c>
      <c r="AH1188" s="798"/>
    </row>
    <row r="1189" spans="1:34" x14ac:dyDescent="0.25">
      <c r="A1189" s="782" t="s">
        <v>111</v>
      </c>
      <c r="B1189" s="783" t="s">
        <v>91</v>
      </c>
      <c r="C1189" s="783" t="s">
        <v>91</v>
      </c>
      <c r="D1189" s="795">
        <v>41802</v>
      </c>
      <c r="E1189" s="405" t="s">
        <v>154</v>
      </c>
      <c r="F1189" s="796">
        <v>0.45069444444444445</v>
      </c>
      <c r="G1189" s="783" t="s">
        <v>96</v>
      </c>
      <c r="H1189" s="783" t="s">
        <v>100</v>
      </c>
      <c r="I1189" s="783" t="s">
        <v>93</v>
      </c>
      <c r="J1189" s="783"/>
      <c r="K1189" s="783"/>
      <c r="L1189" s="783"/>
      <c r="M1189" s="782"/>
      <c r="N1189" s="782"/>
      <c r="O1189" s="782"/>
      <c r="P1189" s="782"/>
      <c r="Q1189" s="782"/>
      <c r="R1189" s="782"/>
      <c r="S1189" s="785"/>
      <c r="T1189" s="797"/>
      <c r="U1189" s="799">
        <v>107</v>
      </c>
      <c r="V1189" s="782"/>
      <c r="W1189" s="782"/>
      <c r="X1189" s="797"/>
      <c r="Y1189" s="782"/>
      <c r="Z1189" s="798"/>
      <c r="AA1189" s="782"/>
      <c r="AB1189" s="798"/>
      <c r="AC1189" s="798"/>
      <c r="AD1189" s="797"/>
      <c r="AE1189" s="797"/>
      <c r="AF1189" s="797"/>
      <c r="AG1189" s="784">
        <v>4.5</v>
      </c>
      <c r="AH1189" s="798"/>
    </row>
    <row r="1190" spans="1:34" x14ac:dyDescent="0.25">
      <c r="A1190" s="782" t="s">
        <v>111</v>
      </c>
      <c r="B1190" s="783" t="s">
        <v>91</v>
      </c>
      <c r="C1190" s="783" t="s">
        <v>91</v>
      </c>
      <c r="D1190" s="795">
        <v>41813</v>
      </c>
      <c r="E1190" s="405" t="s">
        <v>154</v>
      </c>
      <c r="F1190" s="796">
        <v>0.55694444444444446</v>
      </c>
      <c r="G1190" s="783" t="s">
        <v>96</v>
      </c>
      <c r="H1190" s="783" t="s">
        <v>100</v>
      </c>
      <c r="I1190" s="783" t="s">
        <v>93</v>
      </c>
      <c r="J1190" s="783"/>
      <c r="K1190" s="783"/>
      <c r="L1190" s="783"/>
      <c r="M1190" s="782"/>
      <c r="N1190" s="782"/>
      <c r="O1190" s="782"/>
      <c r="P1190" s="782"/>
      <c r="Q1190" s="782"/>
      <c r="R1190" s="782"/>
      <c r="S1190" s="785"/>
      <c r="T1190" s="784">
        <v>9.39</v>
      </c>
      <c r="U1190" s="799">
        <v>205</v>
      </c>
      <c r="V1190" s="782"/>
      <c r="W1190" s="782"/>
      <c r="X1190" s="784">
        <v>7.94</v>
      </c>
      <c r="Y1190" s="782"/>
      <c r="Z1190" s="783">
        <v>244</v>
      </c>
      <c r="AA1190" s="782"/>
      <c r="AB1190" s="783">
        <v>29.3</v>
      </c>
      <c r="AC1190" s="783">
        <v>0.2</v>
      </c>
      <c r="AD1190" s="797"/>
      <c r="AE1190" s="784">
        <v>22.16</v>
      </c>
      <c r="AF1190" s="784">
        <v>108.1</v>
      </c>
      <c r="AG1190" s="784">
        <v>6.1</v>
      </c>
      <c r="AH1190" s="783">
        <v>95</v>
      </c>
    </row>
    <row r="1191" spans="1:34" x14ac:dyDescent="0.25">
      <c r="A1191" s="782" t="s">
        <v>111</v>
      </c>
      <c r="B1191" s="783" t="s">
        <v>91</v>
      </c>
      <c r="C1191" s="783" t="s">
        <v>91</v>
      </c>
      <c r="D1191" s="795">
        <v>41815</v>
      </c>
      <c r="E1191" s="405" t="s">
        <v>154</v>
      </c>
      <c r="F1191" s="796">
        <v>0.37291666666666667</v>
      </c>
      <c r="G1191" s="783" t="s">
        <v>96</v>
      </c>
      <c r="H1191" s="783" t="s">
        <v>19</v>
      </c>
      <c r="I1191" s="783" t="s">
        <v>93</v>
      </c>
      <c r="J1191" s="783"/>
      <c r="K1191" s="783"/>
      <c r="L1191" s="783"/>
      <c r="M1191" s="782"/>
      <c r="N1191" s="782"/>
      <c r="O1191" s="782"/>
      <c r="P1191" s="782"/>
      <c r="Q1191" s="782"/>
      <c r="R1191" s="782"/>
      <c r="S1191" s="785"/>
      <c r="T1191" s="797"/>
      <c r="U1191" s="799">
        <v>0</v>
      </c>
      <c r="V1191" s="782"/>
      <c r="W1191" s="782"/>
      <c r="X1191" s="797"/>
      <c r="Y1191" s="782"/>
      <c r="Z1191" s="798"/>
      <c r="AA1191" s="782"/>
      <c r="AB1191" s="798"/>
      <c r="AC1191" s="798"/>
      <c r="AD1191" s="797"/>
      <c r="AE1191" s="797"/>
      <c r="AF1191" s="797"/>
      <c r="AG1191" s="797"/>
      <c r="AH1191" s="798"/>
    </row>
    <row r="1192" spans="1:34" x14ac:dyDescent="0.25">
      <c r="A1192" s="782" t="s">
        <v>111</v>
      </c>
      <c r="B1192" s="786" t="s">
        <v>91</v>
      </c>
      <c r="C1192" s="786" t="s">
        <v>91</v>
      </c>
      <c r="D1192" s="787">
        <v>41815</v>
      </c>
      <c r="E1192" s="405" t="s">
        <v>154</v>
      </c>
      <c r="F1192" s="788">
        <v>0.37291666666666667</v>
      </c>
      <c r="G1192" s="786" t="s">
        <v>96</v>
      </c>
      <c r="H1192" s="786" t="s">
        <v>19</v>
      </c>
      <c r="I1192" s="783" t="s">
        <v>93</v>
      </c>
      <c r="J1192" s="786"/>
      <c r="K1192" s="786"/>
      <c r="L1192" s="786"/>
      <c r="M1192" s="782"/>
      <c r="N1192" s="782"/>
      <c r="O1192" s="782"/>
      <c r="P1192" s="782"/>
      <c r="Q1192" s="782"/>
      <c r="R1192" s="782"/>
      <c r="S1192" s="785"/>
      <c r="T1192" s="793"/>
      <c r="U1192" s="790">
        <v>0</v>
      </c>
      <c r="V1192" s="782"/>
      <c r="W1192" s="782"/>
      <c r="X1192" s="793"/>
      <c r="Y1192" s="782"/>
      <c r="Z1192" s="793"/>
      <c r="AA1192" s="782"/>
      <c r="AB1192" s="782"/>
      <c r="AC1192" s="793"/>
      <c r="AD1192" s="793"/>
      <c r="AE1192" s="793"/>
      <c r="AF1192" s="793"/>
      <c r="AG1192" s="793"/>
      <c r="AH1192" s="782"/>
    </row>
    <row r="1193" spans="1:34" x14ac:dyDescent="0.25">
      <c r="A1193" s="782" t="s">
        <v>111</v>
      </c>
      <c r="B1193" s="783" t="s">
        <v>91</v>
      </c>
      <c r="C1193" s="783" t="s">
        <v>91</v>
      </c>
      <c r="D1193" s="795">
        <v>41815</v>
      </c>
      <c r="E1193" s="405" t="s">
        <v>154</v>
      </c>
      <c r="F1193" s="796">
        <v>0.37222222222222223</v>
      </c>
      <c r="G1193" s="783" t="s">
        <v>96</v>
      </c>
      <c r="H1193" s="783" t="s">
        <v>93</v>
      </c>
      <c r="I1193" s="783" t="s">
        <v>93</v>
      </c>
      <c r="J1193" s="783"/>
      <c r="K1193" s="783"/>
      <c r="L1193" s="783"/>
      <c r="M1193" s="782"/>
      <c r="N1193" s="782"/>
      <c r="O1193" s="782"/>
      <c r="P1193" s="782"/>
      <c r="Q1193" s="782"/>
      <c r="R1193" s="782"/>
      <c r="S1193" s="785"/>
      <c r="T1193" s="797"/>
      <c r="U1193" s="799">
        <v>116</v>
      </c>
      <c r="V1193" s="782"/>
      <c r="W1193" s="782"/>
      <c r="X1193" s="797"/>
      <c r="Y1193" s="782"/>
      <c r="Z1193" s="798"/>
      <c r="AA1193" s="782"/>
      <c r="AB1193" s="798"/>
      <c r="AC1193" s="798"/>
      <c r="AD1193" s="797"/>
      <c r="AE1193" s="797"/>
      <c r="AF1193" s="797"/>
      <c r="AG1193" s="784">
        <v>8.1</v>
      </c>
      <c r="AH1193" s="798"/>
    </row>
    <row r="1194" spans="1:34" x14ac:dyDescent="0.25">
      <c r="A1194" s="782" t="s">
        <v>111</v>
      </c>
      <c r="B1194" s="783" t="s">
        <v>91</v>
      </c>
      <c r="C1194" s="783" t="s">
        <v>91</v>
      </c>
      <c r="D1194" s="795">
        <v>41815</v>
      </c>
      <c r="E1194" s="405" t="s">
        <v>154</v>
      </c>
      <c r="F1194" s="796">
        <v>0.37152777777777779</v>
      </c>
      <c r="G1194" s="783" t="s">
        <v>96</v>
      </c>
      <c r="H1194" s="783" t="s">
        <v>93</v>
      </c>
      <c r="I1194" s="783" t="s">
        <v>93</v>
      </c>
      <c r="J1194" s="783"/>
      <c r="K1194" s="783"/>
      <c r="L1194" s="783"/>
      <c r="M1194" s="782"/>
      <c r="N1194" s="782"/>
      <c r="O1194" s="782"/>
      <c r="P1194" s="782"/>
      <c r="Q1194" s="782"/>
      <c r="R1194" s="782"/>
      <c r="S1194" s="785"/>
      <c r="T1194" s="784">
        <v>8.33</v>
      </c>
      <c r="U1194" s="799">
        <v>161</v>
      </c>
      <c r="V1194" s="782"/>
      <c r="W1194" s="782"/>
      <c r="X1194" s="784">
        <v>7.74</v>
      </c>
      <c r="Y1194" s="782"/>
      <c r="Z1194" s="783">
        <v>221</v>
      </c>
      <c r="AA1194" s="782"/>
      <c r="AB1194" s="783">
        <v>22.8</v>
      </c>
      <c r="AC1194" s="783">
        <v>0.2</v>
      </c>
      <c r="AD1194" s="784">
        <v>82.9</v>
      </c>
      <c r="AE1194" s="784">
        <v>19.690000000000001</v>
      </c>
      <c r="AF1194" s="784">
        <v>91.1</v>
      </c>
      <c r="AG1194" s="784">
        <v>7.9</v>
      </c>
      <c r="AH1194" s="798"/>
    </row>
    <row r="1195" spans="1:34" x14ac:dyDescent="0.25">
      <c r="A1195" s="782" t="s">
        <v>111</v>
      </c>
      <c r="B1195" s="786" t="s">
        <v>91</v>
      </c>
      <c r="C1195" s="786" t="s">
        <v>91</v>
      </c>
      <c r="D1195" s="787">
        <v>41820</v>
      </c>
      <c r="E1195" s="405" t="s">
        <v>154</v>
      </c>
      <c r="F1195" s="788">
        <v>0.38333333333333336</v>
      </c>
      <c r="G1195" s="786" t="s">
        <v>96</v>
      </c>
      <c r="H1195" s="786" t="s">
        <v>19</v>
      </c>
      <c r="I1195" s="783" t="s">
        <v>93</v>
      </c>
      <c r="J1195" s="786"/>
      <c r="K1195" s="786"/>
      <c r="L1195" s="786"/>
      <c r="M1195" s="782"/>
      <c r="N1195" s="782"/>
      <c r="O1195" s="782"/>
      <c r="P1195" s="782"/>
      <c r="Q1195" s="782"/>
      <c r="R1195" s="782"/>
      <c r="S1195" s="785"/>
      <c r="T1195" s="793"/>
      <c r="U1195" s="790">
        <v>0</v>
      </c>
      <c r="V1195" s="782"/>
      <c r="W1195" s="782"/>
      <c r="X1195" s="793"/>
      <c r="Y1195" s="782"/>
      <c r="Z1195" s="793"/>
      <c r="AA1195" s="782"/>
      <c r="AB1195" s="782"/>
      <c r="AC1195" s="793"/>
      <c r="AD1195" s="793"/>
      <c r="AE1195" s="793"/>
      <c r="AF1195" s="793"/>
      <c r="AG1195" s="793"/>
      <c r="AH1195" s="782"/>
    </row>
    <row r="1196" spans="1:34" x14ac:dyDescent="0.25">
      <c r="A1196" s="782" t="s">
        <v>111</v>
      </c>
      <c r="B1196" s="786" t="s">
        <v>91</v>
      </c>
      <c r="C1196" s="786" t="s">
        <v>91</v>
      </c>
      <c r="D1196" s="787">
        <v>41820</v>
      </c>
      <c r="E1196" s="405" t="s">
        <v>154</v>
      </c>
      <c r="F1196" s="788">
        <v>0.38263888888888886</v>
      </c>
      <c r="G1196" s="786" t="s">
        <v>96</v>
      </c>
      <c r="H1196" s="786" t="s">
        <v>19</v>
      </c>
      <c r="I1196" s="783" t="s">
        <v>93</v>
      </c>
      <c r="J1196" s="786"/>
      <c r="K1196" s="786"/>
      <c r="L1196" s="786"/>
      <c r="M1196" s="782"/>
      <c r="N1196" s="782"/>
      <c r="O1196" s="782"/>
      <c r="P1196" s="782"/>
      <c r="Q1196" s="782"/>
      <c r="R1196" s="782"/>
      <c r="S1196" s="785"/>
      <c r="T1196" s="793"/>
      <c r="U1196" s="790">
        <v>138</v>
      </c>
      <c r="V1196" s="782"/>
      <c r="W1196" s="782"/>
      <c r="X1196" s="793"/>
      <c r="Y1196" s="782"/>
      <c r="Z1196" s="793"/>
      <c r="AA1196" s="782"/>
      <c r="AB1196" s="782"/>
      <c r="AC1196" s="793"/>
      <c r="AD1196" s="793"/>
      <c r="AE1196" s="793"/>
      <c r="AF1196" s="793"/>
      <c r="AG1196" s="786">
        <v>5.09</v>
      </c>
      <c r="AH1196" s="782"/>
    </row>
    <row r="1197" spans="1:34" x14ac:dyDescent="0.25">
      <c r="A1197" s="782" t="s">
        <v>111</v>
      </c>
      <c r="B1197" s="786" t="s">
        <v>91</v>
      </c>
      <c r="C1197" s="786" t="s">
        <v>91</v>
      </c>
      <c r="D1197" s="787">
        <v>41820</v>
      </c>
      <c r="E1197" s="405" t="s">
        <v>154</v>
      </c>
      <c r="F1197" s="788">
        <v>0.38194444444444442</v>
      </c>
      <c r="G1197" s="786" t="s">
        <v>96</v>
      </c>
      <c r="H1197" s="786" t="s">
        <v>93</v>
      </c>
      <c r="I1197" s="783" t="s">
        <v>93</v>
      </c>
      <c r="J1197" s="786"/>
      <c r="K1197" s="786"/>
      <c r="L1197" s="786"/>
      <c r="M1197" s="782"/>
      <c r="N1197" s="782"/>
      <c r="O1197" s="782"/>
      <c r="P1197" s="782"/>
      <c r="Q1197" s="782"/>
      <c r="R1197" s="782"/>
      <c r="S1197" s="785"/>
      <c r="T1197" s="786">
        <v>7.99</v>
      </c>
      <c r="U1197" s="790">
        <v>161</v>
      </c>
      <c r="V1197" s="782"/>
      <c r="W1197" s="782"/>
      <c r="X1197" s="786">
        <v>7.73</v>
      </c>
      <c r="Y1197" s="782"/>
      <c r="Z1197" s="786">
        <v>246</v>
      </c>
      <c r="AA1197" s="782"/>
      <c r="AB1197" s="782"/>
      <c r="AC1197" s="786">
        <v>0</v>
      </c>
      <c r="AD1197" s="786">
        <v>45</v>
      </c>
      <c r="AE1197" s="786">
        <v>20.98</v>
      </c>
      <c r="AF1197" s="786">
        <v>89.7</v>
      </c>
      <c r="AG1197" s="786">
        <v>5</v>
      </c>
      <c r="AH1197" s="782"/>
    </row>
    <row r="1198" spans="1:34" x14ac:dyDescent="0.25">
      <c r="A1198" s="782" t="s">
        <v>111</v>
      </c>
      <c r="B1198" s="786" t="s">
        <v>91</v>
      </c>
      <c r="C1198" s="786" t="s">
        <v>91</v>
      </c>
      <c r="D1198" s="787">
        <v>41834</v>
      </c>
      <c r="E1198" s="405" t="s">
        <v>154</v>
      </c>
      <c r="F1198" s="788">
        <v>0.39583333333333331</v>
      </c>
      <c r="G1198" s="786" t="s">
        <v>96</v>
      </c>
      <c r="H1198" s="786" t="s">
        <v>19</v>
      </c>
      <c r="I1198" s="783" t="s">
        <v>93</v>
      </c>
      <c r="J1198" s="786"/>
      <c r="K1198" s="786"/>
      <c r="L1198" s="786"/>
      <c r="M1198" s="782"/>
      <c r="N1198" s="782"/>
      <c r="O1198" s="782"/>
      <c r="P1198" s="782"/>
      <c r="Q1198" s="782"/>
      <c r="R1198" s="782"/>
      <c r="S1198" s="785"/>
      <c r="T1198" s="793"/>
      <c r="U1198" s="790">
        <v>0</v>
      </c>
      <c r="V1198" s="782"/>
      <c r="W1198" s="782"/>
      <c r="X1198" s="793"/>
      <c r="Y1198" s="782"/>
      <c r="Z1198" s="793"/>
      <c r="AA1198" s="782"/>
      <c r="AB1198" s="782"/>
      <c r="AC1198" s="793"/>
      <c r="AD1198" s="793"/>
      <c r="AE1198" s="793"/>
      <c r="AF1198" s="793"/>
      <c r="AG1198" s="793"/>
      <c r="AH1198" s="782"/>
    </row>
    <row r="1199" spans="1:34" x14ac:dyDescent="0.25">
      <c r="A1199" s="782" t="s">
        <v>111</v>
      </c>
      <c r="B1199" s="786" t="s">
        <v>91</v>
      </c>
      <c r="C1199" s="786" t="s">
        <v>91</v>
      </c>
      <c r="D1199" s="787">
        <v>41834</v>
      </c>
      <c r="E1199" s="405" t="s">
        <v>154</v>
      </c>
      <c r="F1199" s="788">
        <v>0.39444444444444443</v>
      </c>
      <c r="G1199" s="786" t="s">
        <v>96</v>
      </c>
      <c r="H1199" s="786" t="s">
        <v>93</v>
      </c>
      <c r="I1199" s="783" t="s">
        <v>93</v>
      </c>
      <c r="J1199" s="786"/>
      <c r="K1199" s="786"/>
      <c r="L1199" s="786"/>
      <c r="M1199" s="782"/>
      <c r="N1199" s="782"/>
      <c r="O1199" s="782"/>
      <c r="P1199" s="782"/>
      <c r="Q1199" s="782"/>
      <c r="R1199" s="782"/>
      <c r="S1199" s="785"/>
      <c r="T1199" s="786">
        <v>7.26</v>
      </c>
      <c r="U1199" s="790">
        <v>66</v>
      </c>
      <c r="V1199" s="782"/>
      <c r="W1199" s="782"/>
      <c r="X1199" s="786">
        <v>7.67</v>
      </c>
      <c r="Y1199" s="782"/>
      <c r="Z1199" s="786">
        <v>241</v>
      </c>
      <c r="AA1199" s="782"/>
      <c r="AB1199" s="782"/>
      <c r="AC1199" s="786">
        <v>0.01</v>
      </c>
      <c r="AD1199" s="786">
        <v>47</v>
      </c>
      <c r="AE1199" s="786">
        <v>22.8</v>
      </c>
      <c r="AF1199" s="786">
        <v>84.3</v>
      </c>
      <c r="AG1199" s="786">
        <v>4.5999999999999996</v>
      </c>
      <c r="AH1199" s="782"/>
    </row>
    <row r="1200" spans="1:34" x14ac:dyDescent="0.25">
      <c r="A1200" s="782" t="s">
        <v>111</v>
      </c>
      <c r="B1200" s="786" t="s">
        <v>91</v>
      </c>
      <c r="C1200" s="786" t="s">
        <v>91</v>
      </c>
      <c r="D1200" s="787">
        <v>41834</v>
      </c>
      <c r="E1200" s="405" t="s">
        <v>154</v>
      </c>
      <c r="F1200" s="788">
        <v>0.39513888888888887</v>
      </c>
      <c r="G1200" s="786" t="s">
        <v>96</v>
      </c>
      <c r="H1200" s="786" t="s">
        <v>19</v>
      </c>
      <c r="I1200" s="783" t="s">
        <v>93</v>
      </c>
      <c r="J1200" s="786"/>
      <c r="K1200" s="786"/>
      <c r="L1200" s="786"/>
      <c r="M1200" s="782"/>
      <c r="N1200" s="782"/>
      <c r="O1200" s="782"/>
      <c r="P1200" s="782"/>
      <c r="Q1200" s="782"/>
      <c r="R1200" s="782"/>
      <c r="S1200" s="785"/>
      <c r="T1200" s="793"/>
      <c r="U1200" s="790">
        <v>66</v>
      </c>
      <c r="V1200" s="782"/>
      <c r="W1200" s="782"/>
      <c r="X1200" s="793"/>
      <c r="Y1200" s="782"/>
      <c r="Z1200" s="793"/>
      <c r="AA1200" s="782"/>
      <c r="AB1200" s="782"/>
      <c r="AC1200" s="793"/>
      <c r="AD1200" s="793"/>
      <c r="AE1200" s="793"/>
      <c r="AF1200" s="793"/>
      <c r="AG1200" s="786">
        <v>4.5</v>
      </c>
      <c r="AH1200" s="782"/>
    </row>
    <row r="1201" spans="1:34" x14ac:dyDescent="0.25">
      <c r="A1201" s="782" t="s">
        <v>111</v>
      </c>
      <c r="B1201" s="786" t="s">
        <v>91</v>
      </c>
      <c r="C1201" s="786" t="s">
        <v>91</v>
      </c>
      <c r="D1201" s="787">
        <v>41837</v>
      </c>
      <c r="E1201" s="405" t="s">
        <v>154</v>
      </c>
      <c r="F1201" s="788">
        <v>0.49027777777777776</v>
      </c>
      <c r="G1201" s="786" t="s">
        <v>96</v>
      </c>
      <c r="H1201" s="786" t="s">
        <v>19</v>
      </c>
      <c r="I1201" s="783" t="s">
        <v>93</v>
      </c>
      <c r="J1201" s="786"/>
      <c r="K1201" s="786"/>
      <c r="L1201" s="786"/>
      <c r="M1201" s="782"/>
      <c r="N1201" s="782"/>
      <c r="O1201" s="782"/>
      <c r="P1201" s="782"/>
      <c r="Q1201" s="782"/>
      <c r="R1201" s="782"/>
      <c r="S1201" s="785"/>
      <c r="T1201" s="793"/>
      <c r="U1201" s="790">
        <v>0</v>
      </c>
      <c r="V1201" s="782"/>
      <c r="W1201" s="782"/>
      <c r="X1201" s="793"/>
      <c r="Y1201" s="782"/>
      <c r="Z1201" s="793"/>
      <c r="AA1201" s="782"/>
      <c r="AB1201" s="782"/>
      <c r="AC1201" s="793"/>
      <c r="AD1201" s="793"/>
      <c r="AE1201" s="793"/>
      <c r="AF1201" s="793"/>
      <c r="AG1201" s="793"/>
      <c r="AH1201" s="782"/>
    </row>
    <row r="1202" spans="1:34" x14ac:dyDescent="0.25">
      <c r="A1202" s="782" t="s">
        <v>111</v>
      </c>
      <c r="B1202" s="786" t="s">
        <v>91</v>
      </c>
      <c r="C1202" s="786" t="s">
        <v>91</v>
      </c>
      <c r="D1202" s="787">
        <v>41837</v>
      </c>
      <c r="E1202" s="405" t="s">
        <v>154</v>
      </c>
      <c r="F1202" s="788">
        <v>0.48888888888888887</v>
      </c>
      <c r="G1202" s="786" t="s">
        <v>96</v>
      </c>
      <c r="H1202" s="786" t="s">
        <v>93</v>
      </c>
      <c r="I1202" s="783" t="s">
        <v>93</v>
      </c>
      <c r="J1202" s="786"/>
      <c r="K1202" s="786"/>
      <c r="L1202" s="786"/>
      <c r="M1202" s="782"/>
      <c r="N1202" s="782"/>
      <c r="O1202" s="782"/>
      <c r="P1202" s="782"/>
      <c r="Q1202" s="782"/>
      <c r="R1202" s="782"/>
      <c r="S1202" s="785"/>
      <c r="T1202" s="786">
        <v>9.7100000000000009</v>
      </c>
      <c r="U1202" s="790">
        <v>93</v>
      </c>
      <c r="V1202" s="782"/>
      <c r="W1202" s="782"/>
      <c r="X1202" s="786">
        <v>7.81</v>
      </c>
      <c r="Y1202" s="782"/>
      <c r="Z1202" s="786">
        <v>222</v>
      </c>
      <c r="AA1202" s="782"/>
      <c r="AB1202" s="782"/>
      <c r="AC1202" s="786">
        <v>0</v>
      </c>
      <c r="AD1202" s="786">
        <v>48</v>
      </c>
      <c r="AE1202" s="786">
        <v>19.89</v>
      </c>
      <c r="AF1202" s="786">
        <v>106.6</v>
      </c>
      <c r="AG1202" s="786">
        <v>5.3</v>
      </c>
      <c r="AH1202" s="782"/>
    </row>
    <row r="1203" spans="1:34" x14ac:dyDescent="0.25">
      <c r="A1203" s="782" t="s">
        <v>111</v>
      </c>
      <c r="B1203" s="786" t="s">
        <v>91</v>
      </c>
      <c r="C1203" s="786" t="s">
        <v>91</v>
      </c>
      <c r="D1203" s="787">
        <v>41837</v>
      </c>
      <c r="E1203" s="405" t="s">
        <v>154</v>
      </c>
      <c r="F1203" s="788">
        <v>0.48958333333333331</v>
      </c>
      <c r="G1203" s="786" t="s">
        <v>96</v>
      </c>
      <c r="H1203" s="786" t="s">
        <v>19</v>
      </c>
      <c r="I1203" s="783" t="s">
        <v>93</v>
      </c>
      <c r="J1203" s="786"/>
      <c r="K1203" s="786"/>
      <c r="L1203" s="786"/>
      <c r="M1203" s="782"/>
      <c r="N1203" s="782"/>
      <c r="O1203" s="782"/>
      <c r="P1203" s="782"/>
      <c r="Q1203" s="782"/>
      <c r="R1203" s="782"/>
      <c r="S1203" s="785"/>
      <c r="T1203" s="793"/>
      <c r="U1203" s="790">
        <v>109</v>
      </c>
      <c r="V1203" s="782"/>
      <c r="W1203" s="782"/>
      <c r="X1203" s="793"/>
      <c r="Y1203" s="782"/>
      <c r="Z1203" s="793"/>
      <c r="AA1203" s="782"/>
      <c r="AB1203" s="782"/>
      <c r="AC1203" s="793"/>
      <c r="AD1203" s="793"/>
      <c r="AE1203" s="793"/>
      <c r="AF1203" s="793"/>
      <c r="AG1203" s="786">
        <v>5.33</v>
      </c>
      <c r="AH1203" s="782"/>
    </row>
    <row r="1204" spans="1:34" x14ac:dyDescent="0.25">
      <c r="A1204" s="782" t="s">
        <v>111</v>
      </c>
      <c r="B1204" s="786" t="s">
        <v>91</v>
      </c>
      <c r="C1204" s="786" t="s">
        <v>91</v>
      </c>
      <c r="D1204" s="787">
        <v>41842</v>
      </c>
      <c r="E1204" s="405" t="s">
        <v>154</v>
      </c>
      <c r="F1204" s="788">
        <v>0.38472222222222224</v>
      </c>
      <c r="G1204" s="786" t="s">
        <v>96</v>
      </c>
      <c r="H1204" s="786" t="s">
        <v>19</v>
      </c>
      <c r="I1204" s="783" t="s">
        <v>93</v>
      </c>
      <c r="J1204" s="786"/>
      <c r="K1204" s="786"/>
      <c r="L1204" s="786"/>
      <c r="M1204" s="782"/>
      <c r="N1204" s="782"/>
      <c r="O1204" s="782"/>
      <c r="P1204" s="782"/>
      <c r="Q1204" s="782"/>
      <c r="R1204" s="782"/>
      <c r="S1204" s="785"/>
      <c r="T1204" s="793"/>
      <c r="U1204" s="790">
        <v>0</v>
      </c>
      <c r="V1204" s="782"/>
      <c r="W1204" s="782"/>
      <c r="X1204" s="793"/>
      <c r="Y1204" s="782"/>
      <c r="Z1204" s="793"/>
      <c r="AA1204" s="782"/>
      <c r="AB1204" s="782"/>
      <c r="AC1204" s="793"/>
      <c r="AD1204" s="793"/>
      <c r="AE1204" s="793"/>
      <c r="AF1204" s="793"/>
      <c r="AG1204" s="793"/>
      <c r="AH1204" s="782"/>
    </row>
    <row r="1205" spans="1:34" x14ac:dyDescent="0.25">
      <c r="A1205" s="782" t="s">
        <v>111</v>
      </c>
      <c r="B1205" s="786" t="s">
        <v>91</v>
      </c>
      <c r="C1205" s="786" t="s">
        <v>91</v>
      </c>
      <c r="D1205" s="787">
        <v>41842</v>
      </c>
      <c r="E1205" s="405" t="s">
        <v>154</v>
      </c>
      <c r="F1205" s="788">
        <v>0.3840277777777778</v>
      </c>
      <c r="G1205" s="786" t="s">
        <v>96</v>
      </c>
      <c r="H1205" s="786" t="s">
        <v>19</v>
      </c>
      <c r="I1205" s="783" t="s">
        <v>93</v>
      </c>
      <c r="J1205" s="786"/>
      <c r="K1205" s="786"/>
      <c r="L1205" s="786"/>
      <c r="M1205" s="782"/>
      <c r="N1205" s="782"/>
      <c r="O1205" s="782"/>
      <c r="P1205" s="782"/>
      <c r="Q1205" s="782"/>
      <c r="R1205" s="782"/>
      <c r="S1205" s="785"/>
      <c r="T1205" s="793"/>
      <c r="U1205" s="790">
        <v>68</v>
      </c>
      <c r="V1205" s="782"/>
      <c r="W1205" s="782"/>
      <c r="X1205" s="793"/>
      <c r="Y1205" s="782"/>
      <c r="Z1205" s="793"/>
      <c r="AA1205" s="782"/>
      <c r="AB1205" s="782"/>
      <c r="AC1205" s="793"/>
      <c r="AD1205" s="793"/>
      <c r="AE1205" s="793"/>
      <c r="AF1205" s="793"/>
      <c r="AG1205" s="786">
        <v>6</v>
      </c>
      <c r="AH1205" s="782"/>
    </row>
    <row r="1206" spans="1:34" x14ac:dyDescent="0.25">
      <c r="A1206" s="782" t="s">
        <v>111</v>
      </c>
      <c r="B1206" s="786" t="s">
        <v>91</v>
      </c>
      <c r="C1206" s="786" t="s">
        <v>91</v>
      </c>
      <c r="D1206" s="787">
        <v>41842</v>
      </c>
      <c r="E1206" s="405" t="s">
        <v>154</v>
      </c>
      <c r="F1206" s="788">
        <v>0.38333333333333336</v>
      </c>
      <c r="G1206" s="786" t="s">
        <v>96</v>
      </c>
      <c r="H1206" s="786" t="s">
        <v>93</v>
      </c>
      <c r="I1206" s="783" t="s">
        <v>93</v>
      </c>
      <c r="J1206" s="786"/>
      <c r="K1206" s="786"/>
      <c r="L1206" s="786"/>
      <c r="M1206" s="782"/>
      <c r="N1206" s="782"/>
      <c r="O1206" s="782"/>
      <c r="P1206" s="782"/>
      <c r="Q1206" s="782"/>
      <c r="R1206" s="782"/>
      <c r="S1206" s="785"/>
      <c r="T1206" s="786">
        <v>6.99</v>
      </c>
      <c r="U1206" s="790">
        <v>72</v>
      </c>
      <c r="V1206" s="782"/>
      <c r="W1206" s="782"/>
      <c r="X1206" s="786">
        <v>7.69</v>
      </c>
      <c r="Y1206" s="782"/>
      <c r="Z1206" s="786">
        <v>250</v>
      </c>
      <c r="AA1206" s="782"/>
      <c r="AB1206" s="782"/>
      <c r="AC1206" s="786">
        <v>0</v>
      </c>
      <c r="AD1206" s="786">
        <v>24.4</v>
      </c>
      <c r="AE1206" s="786">
        <v>22.12</v>
      </c>
      <c r="AF1206" s="786">
        <v>80.099999999999994</v>
      </c>
      <c r="AG1206" s="786">
        <v>5.0999999999999996</v>
      </c>
      <c r="AH1206" s="782"/>
    </row>
    <row r="1207" spans="1:34" x14ac:dyDescent="0.25">
      <c r="A1207" s="782" t="s">
        <v>111</v>
      </c>
      <c r="B1207" s="786" t="s">
        <v>91</v>
      </c>
      <c r="C1207" s="786" t="s">
        <v>91</v>
      </c>
      <c r="D1207" s="787">
        <v>41848</v>
      </c>
      <c r="E1207" s="405" t="s">
        <v>154</v>
      </c>
      <c r="F1207" s="788">
        <v>0.43194444444444446</v>
      </c>
      <c r="G1207" s="786" t="s">
        <v>96</v>
      </c>
      <c r="H1207" s="786" t="s">
        <v>19</v>
      </c>
      <c r="I1207" s="783" t="s">
        <v>93</v>
      </c>
      <c r="J1207" s="786"/>
      <c r="K1207" s="786"/>
      <c r="L1207" s="786"/>
      <c r="M1207" s="782"/>
      <c r="N1207" s="782"/>
      <c r="O1207" s="782"/>
      <c r="P1207" s="782"/>
      <c r="Q1207" s="782"/>
      <c r="R1207" s="782"/>
      <c r="S1207" s="785"/>
      <c r="T1207" s="793"/>
      <c r="U1207" s="790">
        <v>0</v>
      </c>
      <c r="V1207" s="782"/>
      <c r="W1207" s="782"/>
      <c r="X1207" s="793"/>
      <c r="Y1207" s="782"/>
      <c r="Z1207" s="793"/>
      <c r="AA1207" s="782"/>
      <c r="AB1207" s="782"/>
      <c r="AC1207" s="793"/>
      <c r="AD1207" s="793"/>
      <c r="AE1207" s="793"/>
      <c r="AF1207" s="793"/>
      <c r="AG1207" s="793"/>
      <c r="AH1207" s="782"/>
    </row>
    <row r="1208" spans="1:34" x14ac:dyDescent="0.25">
      <c r="A1208" s="782" t="s">
        <v>111</v>
      </c>
      <c r="B1208" s="786" t="s">
        <v>91</v>
      </c>
      <c r="C1208" s="786" t="s">
        <v>91</v>
      </c>
      <c r="D1208" s="787">
        <v>41848</v>
      </c>
      <c r="E1208" s="405" t="s">
        <v>154</v>
      </c>
      <c r="F1208" s="788">
        <v>0.43055555555555558</v>
      </c>
      <c r="G1208" s="786" t="s">
        <v>96</v>
      </c>
      <c r="H1208" s="786" t="s">
        <v>93</v>
      </c>
      <c r="I1208" s="783" t="s">
        <v>93</v>
      </c>
      <c r="J1208" s="786"/>
      <c r="K1208" s="786"/>
      <c r="L1208" s="786"/>
      <c r="M1208" s="782"/>
      <c r="N1208" s="782"/>
      <c r="O1208" s="782"/>
      <c r="P1208" s="782"/>
      <c r="Q1208" s="782"/>
      <c r="R1208" s="782"/>
      <c r="S1208" s="785"/>
      <c r="T1208" s="786">
        <v>8.7100000000000009</v>
      </c>
      <c r="U1208" s="790">
        <v>105</v>
      </c>
      <c r="V1208" s="782"/>
      <c r="W1208" s="782"/>
      <c r="X1208" s="786">
        <v>7.75</v>
      </c>
      <c r="Y1208" s="782"/>
      <c r="Z1208" s="786">
        <v>230</v>
      </c>
      <c r="AA1208" s="782"/>
      <c r="AB1208" s="782"/>
      <c r="AC1208" s="786">
        <v>0</v>
      </c>
      <c r="AD1208" s="786">
        <v>58.9</v>
      </c>
      <c r="AE1208" s="786">
        <v>20.91</v>
      </c>
      <c r="AF1208" s="786">
        <v>97.6</v>
      </c>
      <c r="AG1208" s="786">
        <v>4.92</v>
      </c>
      <c r="AH1208" s="782"/>
    </row>
    <row r="1209" spans="1:34" x14ac:dyDescent="0.25">
      <c r="A1209" s="782" t="s">
        <v>111</v>
      </c>
      <c r="B1209" s="786" t="s">
        <v>91</v>
      </c>
      <c r="C1209" s="786" t="s">
        <v>91</v>
      </c>
      <c r="D1209" s="787">
        <v>41848</v>
      </c>
      <c r="E1209" s="405" t="s">
        <v>154</v>
      </c>
      <c r="F1209" s="788">
        <v>0.43125000000000002</v>
      </c>
      <c r="G1209" s="786" t="s">
        <v>96</v>
      </c>
      <c r="H1209" s="786" t="s">
        <v>19</v>
      </c>
      <c r="I1209" s="783" t="s">
        <v>93</v>
      </c>
      <c r="J1209" s="786"/>
      <c r="K1209" s="786"/>
      <c r="L1209" s="786"/>
      <c r="M1209" s="782"/>
      <c r="N1209" s="782"/>
      <c r="O1209" s="782"/>
      <c r="P1209" s="782"/>
      <c r="Q1209" s="782"/>
      <c r="R1209" s="782"/>
      <c r="S1209" s="785"/>
      <c r="T1209" s="793"/>
      <c r="U1209" s="790">
        <v>109</v>
      </c>
      <c r="V1209" s="782"/>
      <c r="W1209" s="782"/>
      <c r="X1209" s="793"/>
      <c r="Y1209" s="782"/>
      <c r="Z1209" s="793"/>
      <c r="AA1209" s="782"/>
      <c r="AB1209" s="782"/>
      <c r="AC1209" s="793"/>
      <c r="AD1209" s="793"/>
      <c r="AE1209" s="793"/>
      <c r="AF1209" s="793"/>
      <c r="AG1209" s="786">
        <v>5</v>
      </c>
      <c r="AH1209" s="782"/>
    </row>
    <row r="1210" spans="1:34" x14ac:dyDescent="0.25">
      <c r="A1210" s="782" t="s">
        <v>111</v>
      </c>
      <c r="B1210" s="786" t="s">
        <v>91</v>
      </c>
      <c r="C1210" s="786" t="s">
        <v>91</v>
      </c>
      <c r="D1210" s="787">
        <v>41851</v>
      </c>
      <c r="E1210" s="405" t="s">
        <v>154</v>
      </c>
      <c r="F1210" s="788">
        <v>0.51111111111111107</v>
      </c>
      <c r="G1210" s="786" t="s">
        <v>96</v>
      </c>
      <c r="H1210" s="786" t="s">
        <v>19</v>
      </c>
      <c r="I1210" s="783" t="s">
        <v>93</v>
      </c>
      <c r="J1210" s="786"/>
      <c r="K1210" s="786"/>
      <c r="L1210" s="786"/>
      <c r="M1210" s="782"/>
      <c r="N1210" s="782"/>
      <c r="O1210" s="782"/>
      <c r="P1210" s="782"/>
      <c r="Q1210" s="782"/>
      <c r="R1210" s="782"/>
      <c r="S1210" s="785"/>
      <c r="T1210" s="792"/>
      <c r="U1210" s="790">
        <v>66</v>
      </c>
      <c r="V1210" s="782"/>
      <c r="W1210" s="782"/>
      <c r="X1210" s="792"/>
      <c r="Y1210" s="782"/>
      <c r="Z1210" s="793"/>
      <c r="AA1210" s="782"/>
      <c r="AB1210" s="782"/>
      <c r="AC1210" s="782"/>
      <c r="AD1210" s="793"/>
      <c r="AE1210" s="792"/>
      <c r="AF1210" s="792"/>
      <c r="AG1210" s="789">
        <v>4.2</v>
      </c>
      <c r="AH1210" s="782"/>
    </row>
    <row r="1211" spans="1:34" x14ac:dyDescent="0.25">
      <c r="A1211" s="782" t="s">
        <v>111</v>
      </c>
      <c r="B1211" s="786" t="s">
        <v>91</v>
      </c>
      <c r="C1211" s="786" t="s">
        <v>91</v>
      </c>
      <c r="D1211" s="787">
        <v>41851</v>
      </c>
      <c r="E1211" s="405" t="s">
        <v>154</v>
      </c>
      <c r="F1211" s="788">
        <v>0.51041666666666663</v>
      </c>
      <c r="G1211" s="786" t="s">
        <v>96</v>
      </c>
      <c r="H1211" s="786" t="s">
        <v>93</v>
      </c>
      <c r="I1211" s="783" t="s">
        <v>93</v>
      </c>
      <c r="J1211" s="786"/>
      <c r="K1211" s="786"/>
      <c r="L1211" s="786"/>
      <c r="M1211" s="782"/>
      <c r="N1211" s="782"/>
      <c r="O1211" s="782"/>
      <c r="P1211" s="782"/>
      <c r="Q1211" s="782"/>
      <c r="R1211" s="782"/>
      <c r="S1211" s="785"/>
      <c r="T1211" s="789">
        <v>8.86</v>
      </c>
      <c r="U1211" s="790">
        <v>82</v>
      </c>
      <c r="V1211" s="782"/>
      <c r="W1211" s="782"/>
      <c r="X1211" s="789">
        <v>7.78</v>
      </c>
      <c r="Y1211" s="782"/>
      <c r="Z1211" s="786">
        <v>242</v>
      </c>
      <c r="AA1211" s="782"/>
      <c r="AB1211" s="782"/>
      <c r="AC1211" s="782"/>
      <c r="AD1211" s="786">
        <v>45</v>
      </c>
      <c r="AE1211" s="789">
        <v>20.010000000000002</v>
      </c>
      <c r="AF1211" s="789">
        <v>97.7</v>
      </c>
      <c r="AG1211" s="789">
        <v>4.5</v>
      </c>
      <c r="AH1211" s="782"/>
    </row>
    <row r="1212" spans="1:34" x14ac:dyDescent="0.25">
      <c r="A1212" s="782" t="s">
        <v>111</v>
      </c>
      <c r="B1212" s="786" t="s">
        <v>91</v>
      </c>
      <c r="C1212" s="786" t="s">
        <v>91</v>
      </c>
      <c r="D1212" s="787">
        <v>41851</v>
      </c>
      <c r="E1212" s="405" t="s">
        <v>154</v>
      </c>
      <c r="F1212" s="788">
        <v>0.51180555555555551</v>
      </c>
      <c r="G1212" s="786" t="s">
        <v>96</v>
      </c>
      <c r="H1212" s="786" t="s">
        <v>19</v>
      </c>
      <c r="I1212" s="783" t="s">
        <v>93</v>
      </c>
      <c r="J1212" s="786"/>
      <c r="K1212" s="786"/>
      <c r="L1212" s="786"/>
      <c r="M1212" s="782"/>
      <c r="N1212" s="782"/>
      <c r="O1212" s="782"/>
      <c r="P1212" s="782"/>
      <c r="Q1212" s="782"/>
      <c r="R1212" s="782"/>
      <c r="S1212" s="785"/>
      <c r="T1212" s="792"/>
      <c r="U1212" s="1027">
        <v>0.5</v>
      </c>
      <c r="V1212" s="782"/>
      <c r="W1212" s="782"/>
      <c r="X1212" s="792"/>
      <c r="Y1212" s="782"/>
      <c r="Z1212" s="793"/>
      <c r="AA1212" s="782"/>
      <c r="AB1212" s="782"/>
      <c r="AC1212" s="782"/>
      <c r="AD1212" s="793"/>
      <c r="AE1212" s="792"/>
      <c r="AF1212" s="792"/>
      <c r="AG1212" s="792"/>
      <c r="AH1212" s="782"/>
    </row>
    <row r="1213" spans="1:34" x14ac:dyDescent="0.25">
      <c r="A1213" s="782" t="s">
        <v>111</v>
      </c>
      <c r="B1213" s="786" t="s">
        <v>91</v>
      </c>
      <c r="C1213" s="786" t="s">
        <v>91</v>
      </c>
      <c r="D1213" s="787">
        <v>41857</v>
      </c>
      <c r="E1213" s="405" t="s">
        <v>154</v>
      </c>
      <c r="F1213" s="788">
        <v>0.5805555555555556</v>
      </c>
      <c r="G1213" s="786" t="s">
        <v>96</v>
      </c>
      <c r="H1213" s="786" t="s">
        <v>19</v>
      </c>
      <c r="I1213" s="783" t="s">
        <v>93</v>
      </c>
      <c r="J1213" s="786"/>
      <c r="K1213" s="786"/>
      <c r="L1213" s="786"/>
      <c r="M1213" s="782"/>
      <c r="N1213" s="782"/>
      <c r="O1213" s="782"/>
      <c r="P1213" s="782"/>
      <c r="Q1213" s="782"/>
      <c r="R1213" s="782"/>
      <c r="S1213" s="785"/>
      <c r="T1213" s="792"/>
      <c r="U1213" s="790">
        <v>19</v>
      </c>
      <c r="V1213" s="782"/>
      <c r="W1213" s="782"/>
      <c r="X1213" s="792"/>
      <c r="Y1213" s="782"/>
      <c r="Z1213" s="793"/>
      <c r="AA1213" s="782"/>
      <c r="AB1213" s="782"/>
      <c r="AC1213" s="782"/>
      <c r="AD1213" s="793"/>
      <c r="AE1213" s="792"/>
      <c r="AF1213" s="792"/>
      <c r="AG1213" s="789">
        <v>3.95</v>
      </c>
      <c r="AH1213" s="782"/>
    </row>
    <row r="1214" spans="1:34" x14ac:dyDescent="0.25">
      <c r="A1214" s="782" t="s">
        <v>111</v>
      </c>
      <c r="B1214" s="786" t="s">
        <v>91</v>
      </c>
      <c r="C1214" s="786" t="s">
        <v>91</v>
      </c>
      <c r="D1214" s="787">
        <v>41857</v>
      </c>
      <c r="E1214" s="405" t="s">
        <v>154</v>
      </c>
      <c r="F1214" s="788">
        <v>0.57986111111111116</v>
      </c>
      <c r="G1214" s="786" t="s">
        <v>96</v>
      </c>
      <c r="H1214" s="786" t="s">
        <v>93</v>
      </c>
      <c r="I1214" s="783" t="s">
        <v>93</v>
      </c>
      <c r="J1214" s="786"/>
      <c r="K1214" s="786"/>
      <c r="L1214" s="786"/>
      <c r="M1214" s="782"/>
      <c r="N1214" s="782"/>
      <c r="O1214" s="782"/>
      <c r="P1214" s="782"/>
      <c r="Q1214" s="782"/>
      <c r="R1214" s="782"/>
      <c r="S1214" s="785"/>
      <c r="T1214" s="789">
        <v>9.85</v>
      </c>
      <c r="U1214" s="790">
        <v>20</v>
      </c>
      <c r="V1214" s="782"/>
      <c r="W1214" s="782"/>
      <c r="X1214" s="789">
        <v>7.94</v>
      </c>
      <c r="Y1214" s="782"/>
      <c r="Z1214" s="786">
        <v>219</v>
      </c>
      <c r="AA1214" s="782"/>
      <c r="AB1214" s="782"/>
      <c r="AC1214" s="782"/>
      <c r="AD1214" s="786">
        <v>23</v>
      </c>
      <c r="AE1214" s="789">
        <v>24.77</v>
      </c>
      <c r="AF1214" s="789">
        <v>118.7</v>
      </c>
      <c r="AG1214" s="789">
        <v>4.0599999999999996</v>
      </c>
      <c r="AH1214" s="782"/>
    </row>
    <row r="1215" spans="1:34" x14ac:dyDescent="0.25">
      <c r="A1215" s="782" t="s">
        <v>111</v>
      </c>
      <c r="B1215" s="786" t="s">
        <v>91</v>
      </c>
      <c r="C1215" s="786" t="s">
        <v>91</v>
      </c>
      <c r="D1215" s="787">
        <v>41857</v>
      </c>
      <c r="E1215" s="405" t="s">
        <v>154</v>
      </c>
      <c r="F1215" s="788">
        <v>0.58125000000000004</v>
      </c>
      <c r="G1215" s="786" t="s">
        <v>96</v>
      </c>
      <c r="H1215" s="786" t="s">
        <v>19</v>
      </c>
      <c r="I1215" s="783" t="s">
        <v>93</v>
      </c>
      <c r="J1215" s="786"/>
      <c r="K1215" s="786"/>
      <c r="L1215" s="786"/>
      <c r="M1215" s="782"/>
      <c r="N1215" s="782"/>
      <c r="O1215" s="782"/>
      <c r="P1215" s="782"/>
      <c r="Q1215" s="782"/>
      <c r="R1215" s="782"/>
      <c r="S1215" s="785"/>
      <c r="T1215" s="792"/>
      <c r="U1215" s="1027">
        <v>0.5</v>
      </c>
      <c r="V1215" s="782"/>
      <c r="W1215" s="782"/>
      <c r="X1215" s="792"/>
      <c r="Y1215" s="782"/>
      <c r="Z1215" s="793"/>
      <c r="AA1215" s="782"/>
      <c r="AB1215" s="782"/>
      <c r="AC1215" s="782"/>
      <c r="AD1215" s="793"/>
      <c r="AE1215" s="792"/>
      <c r="AF1215" s="792"/>
      <c r="AG1215" s="789">
        <v>0.245</v>
      </c>
      <c r="AH1215" s="782"/>
    </row>
    <row r="1216" spans="1:34" x14ac:dyDescent="0.25">
      <c r="A1216" s="782" t="s">
        <v>111</v>
      </c>
      <c r="B1216" s="786" t="s">
        <v>91</v>
      </c>
      <c r="C1216" s="786" t="s">
        <v>91</v>
      </c>
      <c r="D1216" s="787">
        <v>41863</v>
      </c>
      <c r="E1216" s="405" t="s">
        <v>154</v>
      </c>
      <c r="F1216" s="788">
        <v>0.60833333333333328</v>
      </c>
      <c r="G1216" s="786" t="s">
        <v>96</v>
      </c>
      <c r="H1216" s="786" t="s">
        <v>19</v>
      </c>
      <c r="I1216" s="783" t="s">
        <v>93</v>
      </c>
      <c r="J1216" s="786"/>
      <c r="K1216" s="786"/>
      <c r="L1216" s="786"/>
      <c r="M1216" s="782"/>
      <c r="N1216" s="782"/>
      <c r="O1216" s="782"/>
      <c r="P1216" s="782"/>
      <c r="Q1216" s="782"/>
      <c r="R1216" s="782"/>
      <c r="S1216" s="785"/>
      <c r="T1216" s="792"/>
      <c r="U1216" s="790">
        <v>88</v>
      </c>
      <c r="V1216" s="782"/>
      <c r="W1216" s="782"/>
      <c r="X1216" s="792"/>
      <c r="Y1216" s="782"/>
      <c r="Z1216" s="793"/>
      <c r="AA1216" s="782"/>
      <c r="AB1216" s="782"/>
      <c r="AC1216" s="782"/>
      <c r="AD1216" s="793"/>
      <c r="AE1216" s="792"/>
      <c r="AF1216" s="792"/>
      <c r="AG1216" s="789">
        <v>5.5</v>
      </c>
      <c r="AH1216" s="782"/>
    </row>
    <row r="1217" spans="1:34" x14ac:dyDescent="0.25">
      <c r="A1217" s="782" t="s">
        <v>111</v>
      </c>
      <c r="B1217" s="786" t="s">
        <v>91</v>
      </c>
      <c r="C1217" s="786" t="s">
        <v>91</v>
      </c>
      <c r="D1217" s="787">
        <v>41863</v>
      </c>
      <c r="E1217" s="405" t="s">
        <v>154</v>
      </c>
      <c r="F1217" s="788">
        <v>0.60763888888888884</v>
      </c>
      <c r="G1217" s="786" t="s">
        <v>96</v>
      </c>
      <c r="H1217" s="786" t="s">
        <v>93</v>
      </c>
      <c r="I1217" s="783" t="s">
        <v>93</v>
      </c>
      <c r="J1217" s="786"/>
      <c r="K1217" s="786"/>
      <c r="L1217" s="786"/>
      <c r="M1217" s="782"/>
      <c r="N1217" s="782"/>
      <c r="O1217" s="782"/>
      <c r="P1217" s="782"/>
      <c r="Q1217" s="782"/>
      <c r="R1217" s="782"/>
      <c r="S1217" s="785"/>
      <c r="T1217" s="789">
        <v>9.9600000000000009</v>
      </c>
      <c r="U1217" s="790">
        <v>118</v>
      </c>
      <c r="V1217" s="782"/>
      <c r="W1217" s="782"/>
      <c r="X1217" s="789">
        <v>7.96</v>
      </c>
      <c r="Y1217" s="782"/>
      <c r="Z1217" s="786">
        <v>234</v>
      </c>
      <c r="AA1217" s="782"/>
      <c r="AB1217" s="782"/>
      <c r="AC1217" s="782"/>
      <c r="AD1217" s="786">
        <v>31</v>
      </c>
      <c r="AE1217" s="789">
        <v>24.36</v>
      </c>
      <c r="AF1217" s="789">
        <v>119.3</v>
      </c>
      <c r="AG1217" s="789">
        <v>5.4</v>
      </c>
      <c r="AH1217" s="782"/>
    </row>
    <row r="1218" spans="1:34" x14ac:dyDescent="0.25">
      <c r="A1218" s="782" t="s">
        <v>111</v>
      </c>
      <c r="B1218" s="786" t="s">
        <v>91</v>
      </c>
      <c r="C1218" s="786" t="s">
        <v>91</v>
      </c>
      <c r="D1218" s="787">
        <v>41869</v>
      </c>
      <c r="E1218" s="405" t="s">
        <v>154</v>
      </c>
      <c r="F1218" s="788">
        <v>0.5395833333333333</v>
      </c>
      <c r="G1218" s="786" t="s">
        <v>96</v>
      </c>
      <c r="H1218" s="786" t="s">
        <v>93</v>
      </c>
      <c r="I1218" s="783" t="s">
        <v>93</v>
      </c>
      <c r="J1218" s="786"/>
      <c r="K1218" s="786"/>
      <c r="L1218" s="786"/>
      <c r="M1218" s="782"/>
      <c r="N1218" s="782"/>
      <c r="O1218" s="782"/>
      <c r="P1218" s="782"/>
      <c r="Q1218" s="782"/>
      <c r="R1218" s="782"/>
      <c r="S1218" s="785"/>
      <c r="T1218" s="789">
        <v>8.24</v>
      </c>
      <c r="U1218" s="790">
        <v>194</v>
      </c>
      <c r="V1218" s="782"/>
      <c r="W1218" s="782"/>
      <c r="X1218" s="789">
        <v>7.72</v>
      </c>
      <c r="Y1218" s="782"/>
      <c r="Z1218" s="786">
        <v>231</v>
      </c>
      <c r="AA1218" s="782"/>
      <c r="AB1218" s="782"/>
      <c r="AC1218" s="782"/>
      <c r="AD1218" s="786">
        <v>20.100000000000001</v>
      </c>
      <c r="AE1218" s="789">
        <v>24.69</v>
      </c>
      <c r="AF1218" s="789">
        <v>99.3</v>
      </c>
      <c r="AG1218" s="789">
        <v>8.5399999999999991</v>
      </c>
      <c r="AH1218" s="782"/>
    </row>
    <row r="1219" spans="1:34" x14ac:dyDescent="0.25">
      <c r="A1219" s="782" t="s">
        <v>111</v>
      </c>
      <c r="B1219" s="786" t="s">
        <v>91</v>
      </c>
      <c r="C1219" s="786" t="s">
        <v>91</v>
      </c>
      <c r="D1219" s="787">
        <v>41878</v>
      </c>
      <c r="E1219" s="405" t="s">
        <v>154</v>
      </c>
      <c r="F1219" s="788">
        <v>0.4777777777777778</v>
      </c>
      <c r="G1219" s="786" t="s">
        <v>96</v>
      </c>
      <c r="H1219" s="786" t="s">
        <v>19</v>
      </c>
      <c r="I1219" s="783" t="s">
        <v>93</v>
      </c>
      <c r="J1219" s="786"/>
      <c r="K1219" s="786"/>
      <c r="L1219" s="786"/>
      <c r="M1219" s="782"/>
      <c r="N1219" s="782"/>
      <c r="O1219" s="782"/>
      <c r="P1219" s="782"/>
      <c r="Q1219" s="782"/>
      <c r="R1219" s="782"/>
      <c r="S1219" s="785"/>
      <c r="T1219" s="792"/>
      <c r="U1219" s="790">
        <v>55</v>
      </c>
      <c r="V1219" s="782"/>
      <c r="W1219" s="782"/>
      <c r="X1219" s="792"/>
      <c r="Y1219" s="782"/>
      <c r="Z1219" s="793"/>
      <c r="AA1219" s="782"/>
      <c r="AB1219" s="782"/>
      <c r="AC1219" s="782"/>
      <c r="AD1219" s="793"/>
      <c r="AE1219" s="792"/>
      <c r="AF1219" s="792"/>
      <c r="AG1219" s="789">
        <v>4.18</v>
      </c>
      <c r="AH1219" s="782"/>
    </row>
    <row r="1220" spans="1:34" x14ac:dyDescent="0.25">
      <c r="A1220" s="782" t="s">
        <v>111</v>
      </c>
      <c r="B1220" s="786" t="s">
        <v>91</v>
      </c>
      <c r="C1220" s="786" t="s">
        <v>91</v>
      </c>
      <c r="D1220" s="787">
        <v>41878</v>
      </c>
      <c r="E1220" s="405" t="s">
        <v>154</v>
      </c>
      <c r="F1220" s="788">
        <v>0.47708333333333336</v>
      </c>
      <c r="G1220" s="786" t="s">
        <v>96</v>
      </c>
      <c r="H1220" s="786" t="s">
        <v>93</v>
      </c>
      <c r="I1220" s="783" t="s">
        <v>93</v>
      </c>
      <c r="J1220" s="786"/>
      <c r="K1220" s="786"/>
      <c r="L1220" s="786"/>
      <c r="M1220" s="782"/>
      <c r="N1220" s="782"/>
      <c r="O1220" s="782"/>
      <c r="P1220" s="782"/>
      <c r="Q1220" s="782"/>
      <c r="R1220" s="782"/>
      <c r="S1220" s="785"/>
      <c r="T1220" s="789">
        <v>5.5</v>
      </c>
      <c r="U1220" s="790">
        <v>63</v>
      </c>
      <c r="V1220" s="782"/>
      <c r="W1220" s="782"/>
      <c r="X1220" s="789">
        <v>7.62</v>
      </c>
      <c r="Y1220" s="782"/>
      <c r="Z1220" s="786">
        <v>239</v>
      </c>
      <c r="AA1220" s="782"/>
      <c r="AB1220" s="782"/>
      <c r="AC1220" s="782"/>
      <c r="AD1220" s="793"/>
      <c r="AE1220" s="789">
        <v>26.16</v>
      </c>
      <c r="AF1220" s="789">
        <v>68.3</v>
      </c>
      <c r="AG1220" s="789">
        <v>4.04</v>
      </c>
      <c r="AH1220" s="782"/>
    </row>
    <row r="1221" spans="1:34" x14ac:dyDescent="0.25">
      <c r="A1221" s="782" t="s">
        <v>111</v>
      </c>
      <c r="B1221" s="786" t="s">
        <v>91</v>
      </c>
      <c r="C1221" s="786" t="s">
        <v>91</v>
      </c>
      <c r="D1221" s="787">
        <v>41878</v>
      </c>
      <c r="E1221" s="405" t="s">
        <v>154</v>
      </c>
      <c r="F1221" s="788">
        <v>0.47847222222222224</v>
      </c>
      <c r="G1221" s="786" t="s">
        <v>96</v>
      </c>
      <c r="H1221" s="786" t="s">
        <v>19</v>
      </c>
      <c r="I1221" s="783" t="s">
        <v>93</v>
      </c>
      <c r="J1221" s="786"/>
      <c r="K1221" s="786"/>
      <c r="L1221" s="786"/>
      <c r="M1221" s="782"/>
      <c r="N1221" s="782"/>
      <c r="O1221" s="782"/>
      <c r="P1221" s="782"/>
      <c r="Q1221" s="782"/>
      <c r="R1221" s="782"/>
      <c r="S1221" s="785"/>
      <c r="T1221" s="792"/>
      <c r="U1221" s="1027">
        <v>0.5</v>
      </c>
      <c r="V1221" s="782"/>
      <c r="W1221" s="782"/>
      <c r="X1221" s="792"/>
      <c r="Y1221" s="782"/>
      <c r="Z1221" s="793"/>
      <c r="AA1221" s="782"/>
      <c r="AB1221" s="782"/>
      <c r="AC1221" s="782"/>
      <c r="AD1221" s="793"/>
      <c r="AE1221" s="792"/>
      <c r="AF1221" s="792"/>
      <c r="AG1221" s="789">
        <v>0.08</v>
      </c>
      <c r="AH1221" s="782"/>
    </row>
    <row r="1222" spans="1:34" x14ac:dyDescent="0.25">
      <c r="A1222" s="782" t="s">
        <v>111</v>
      </c>
      <c r="B1222" s="786" t="s">
        <v>91</v>
      </c>
      <c r="C1222" s="786" t="s">
        <v>91</v>
      </c>
      <c r="D1222" s="787">
        <v>41886</v>
      </c>
      <c r="E1222" s="405" t="s">
        <v>154</v>
      </c>
      <c r="F1222" s="788">
        <v>0.44791666666666669</v>
      </c>
      <c r="G1222" s="786" t="s">
        <v>96</v>
      </c>
      <c r="H1222" s="786" t="s">
        <v>19</v>
      </c>
      <c r="I1222" s="783" t="s">
        <v>93</v>
      </c>
      <c r="J1222" s="786"/>
      <c r="K1222" s="786"/>
      <c r="L1222" s="786"/>
      <c r="M1222" s="782"/>
      <c r="N1222" s="782"/>
      <c r="O1222" s="782"/>
      <c r="P1222" s="782"/>
      <c r="Q1222" s="782"/>
      <c r="R1222" s="782"/>
      <c r="S1222" s="785"/>
      <c r="T1222" s="792"/>
      <c r="U1222" s="790">
        <v>32</v>
      </c>
      <c r="V1222" s="782"/>
      <c r="W1222" s="782"/>
      <c r="X1222" s="792"/>
      <c r="Y1222" s="782"/>
      <c r="Z1222" s="793"/>
      <c r="AA1222" s="782"/>
      <c r="AB1222" s="782"/>
      <c r="AC1222" s="782"/>
      <c r="AD1222" s="793"/>
      <c r="AE1222" s="792"/>
      <c r="AF1222" s="792"/>
      <c r="AG1222" s="789">
        <v>3.04</v>
      </c>
      <c r="AH1222" s="782"/>
    </row>
    <row r="1223" spans="1:34" x14ac:dyDescent="0.25">
      <c r="A1223" s="782" t="s">
        <v>111</v>
      </c>
      <c r="B1223" s="786" t="s">
        <v>91</v>
      </c>
      <c r="C1223" s="786" t="s">
        <v>91</v>
      </c>
      <c r="D1223" s="787">
        <v>41886</v>
      </c>
      <c r="E1223" s="405" t="s">
        <v>154</v>
      </c>
      <c r="F1223" s="788">
        <v>0.44722222222222224</v>
      </c>
      <c r="G1223" s="786" t="s">
        <v>96</v>
      </c>
      <c r="H1223" s="786" t="s">
        <v>93</v>
      </c>
      <c r="I1223" s="783" t="s">
        <v>93</v>
      </c>
      <c r="J1223" s="786"/>
      <c r="K1223" s="786"/>
      <c r="L1223" s="786"/>
      <c r="M1223" s="782"/>
      <c r="N1223" s="782"/>
      <c r="O1223" s="782"/>
      <c r="P1223" s="782"/>
      <c r="Q1223" s="782"/>
      <c r="R1223" s="782"/>
      <c r="S1223" s="785"/>
      <c r="T1223" s="789">
        <v>5.98</v>
      </c>
      <c r="U1223" s="790">
        <v>36</v>
      </c>
      <c r="V1223" s="782"/>
      <c r="W1223" s="782"/>
      <c r="X1223" s="789">
        <v>7.59</v>
      </c>
      <c r="Y1223" s="782"/>
      <c r="Z1223" s="786">
        <v>242</v>
      </c>
      <c r="AA1223" s="782"/>
      <c r="AB1223" s="782"/>
      <c r="AC1223" s="782"/>
      <c r="AD1223" s="786">
        <v>6.3</v>
      </c>
      <c r="AE1223" s="789">
        <v>25.09</v>
      </c>
      <c r="AF1223" s="789">
        <v>72.5</v>
      </c>
      <c r="AG1223" s="789">
        <v>3.32</v>
      </c>
      <c r="AH1223" s="782"/>
    </row>
    <row r="1224" spans="1:34" x14ac:dyDescent="0.25">
      <c r="A1224" s="782" t="s">
        <v>111</v>
      </c>
      <c r="B1224" s="786" t="s">
        <v>91</v>
      </c>
      <c r="C1224" s="786" t="s">
        <v>91</v>
      </c>
      <c r="D1224" s="787">
        <v>41886</v>
      </c>
      <c r="E1224" s="405" t="s">
        <v>154</v>
      </c>
      <c r="F1224" s="788">
        <v>0.44861111111111113</v>
      </c>
      <c r="G1224" s="786" t="s">
        <v>96</v>
      </c>
      <c r="H1224" s="786" t="s">
        <v>19</v>
      </c>
      <c r="I1224" s="783" t="s">
        <v>93</v>
      </c>
      <c r="J1224" s="786"/>
      <c r="K1224" s="786"/>
      <c r="L1224" s="786"/>
      <c r="M1224" s="782"/>
      <c r="N1224" s="782"/>
      <c r="O1224" s="782"/>
      <c r="P1224" s="782"/>
      <c r="Q1224" s="782"/>
      <c r="R1224" s="782"/>
      <c r="S1224" s="785"/>
      <c r="T1224" s="792"/>
      <c r="U1224" s="1027">
        <v>0.5</v>
      </c>
      <c r="V1224" s="782"/>
      <c r="W1224" s="782"/>
      <c r="X1224" s="792"/>
      <c r="Y1224" s="782"/>
      <c r="Z1224" s="793"/>
      <c r="AA1224" s="782"/>
      <c r="AB1224" s="782"/>
      <c r="AC1224" s="782"/>
      <c r="AD1224" s="793"/>
      <c r="AE1224" s="792"/>
      <c r="AF1224" s="792"/>
      <c r="AG1224" s="789">
        <v>5.0999999999999997E-2</v>
      </c>
      <c r="AH1224" s="782"/>
    </row>
    <row r="1225" spans="1:34" x14ac:dyDescent="0.25">
      <c r="A1225" s="782" t="s">
        <v>111</v>
      </c>
      <c r="B1225" s="786" t="s">
        <v>91</v>
      </c>
      <c r="C1225" s="786" t="s">
        <v>91</v>
      </c>
      <c r="D1225" s="787">
        <v>41893</v>
      </c>
      <c r="E1225" s="405" t="s">
        <v>154</v>
      </c>
      <c r="F1225" s="788">
        <v>0.43333333333333335</v>
      </c>
      <c r="G1225" s="786" t="s">
        <v>98</v>
      </c>
      <c r="H1225" s="786" t="s">
        <v>19</v>
      </c>
      <c r="I1225" s="783" t="s">
        <v>93</v>
      </c>
      <c r="J1225" s="786"/>
      <c r="K1225" s="786"/>
      <c r="L1225" s="786"/>
      <c r="M1225" s="782"/>
      <c r="N1225" s="782"/>
      <c r="O1225" s="782"/>
      <c r="P1225" s="782"/>
      <c r="Q1225" s="782"/>
      <c r="R1225" s="782"/>
      <c r="S1225" s="785"/>
      <c r="T1225" s="792"/>
      <c r="U1225" s="790">
        <v>548</v>
      </c>
      <c r="V1225" s="782"/>
      <c r="W1225" s="782"/>
      <c r="X1225" s="792"/>
      <c r="Y1225" s="782"/>
      <c r="Z1225" s="793"/>
      <c r="AA1225" s="782"/>
      <c r="AB1225" s="782"/>
      <c r="AC1225" s="782"/>
      <c r="AD1225" s="793"/>
      <c r="AE1225" s="792"/>
      <c r="AF1225" s="792"/>
      <c r="AG1225" s="789">
        <v>3.3</v>
      </c>
      <c r="AH1225" s="782"/>
    </row>
    <row r="1226" spans="1:34" x14ac:dyDescent="0.25">
      <c r="A1226" s="782" t="s">
        <v>111</v>
      </c>
      <c r="B1226" s="786" t="s">
        <v>91</v>
      </c>
      <c r="C1226" s="786" t="s">
        <v>91</v>
      </c>
      <c r="D1226" s="787">
        <v>41893</v>
      </c>
      <c r="E1226" s="405" t="s">
        <v>154</v>
      </c>
      <c r="F1226" s="788">
        <v>0.43263888888888891</v>
      </c>
      <c r="G1226" s="786" t="s">
        <v>98</v>
      </c>
      <c r="H1226" s="786" t="s">
        <v>93</v>
      </c>
      <c r="I1226" s="783" t="s">
        <v>93</v>
      </c>
      <c r="J1226" s="786"/>
      <c r="K1226" s="786"/>
      <c r="L1226" s="786"/>
      <c r="M1226" s="782"/>
      <c r="N1226" s="782"/>
      <c r="O1226" s="782"/>
      <c r="P1226" s="782"/>
      <c r="Q1226" s="782"/>
      <c r="R1226" s="782"/>
      <c r="S1226" s="785"/>
      <c r="T1226" s="789">
        <v>6.18</v>
      </c>
      <c r="U1226" s="790">
        <v>727</v>
      </c>
      <c r="V1226" s="782"/>
      <c r="W1226" s="782"/>
      <c r="X1226" s="789">
        <v>7.43</v>
      </c>
      <c r="Y1226" s="782"/>
      <c r="Z1226" s="786">
        <v>286</v>
      </c>
      <c r="AA1226" s="782"/>
      <c r="AB1226" s="782"/>
      <c r="AC1226" s="782"/>
      <c r="AD1226" s="786">
        <v>7.5</v>
      </c>
      <c r="AE1226" s="789">
        <v>24.89</v>
      </c>
      <c r="AF1226" s="789">
        <v>74.7</v>
      </c>
      <c r="AG1226" s="789">
        <v>2.96</v>
      </c>
      <c r="AH1226" s="782"/>
    </row>
    <row r="1227" spans="1:34" x14ac:dyDescent="0.25">
      <c r="A1227" s="782" t="s">
        <v>111</v>
      </c>
      <c r="B1227" s="786" t="s">
        <v>91</v>
      </c>
      <c r="C1227" s="786" t="s">
        <v>91</v>
      </c>
      <c r="D1227" s="787">
        <v>41893</v>
      </c>
      <c r="E1227" s="405" t="s">
        <v>154</v>
      </c>
      <c r="F1227" s="788">
        <v>0.43402777777777779</v>
      </c>
      <c r="G1227" s="786" t="s">
        <v>98</v>
      </c>
      <c r="H1227" s="786" t="s">
        <v>19</v>
      </c>
      <c r="I1227" s="783" t="s">
        <v>93</v>
      </c>
      <c r="J1227" s="786"/>
      <c r="K1227" s="786"/>
      <c r="L1227" s="786"/>
      <c r="M1227" s="782"/>
      <c r="N1227" s="782"/>
      <c r="O1227" s="782"/>
      <c r="P1227" s="782"/>
      <c r="Q1227" s="782"/>
      <c r="R1227" s="782"/>
      <c r="S1227" s="785"/>
      <c r="T1227" s="792"/>
      <c r="U1227" s="1027">
        <v>0.5</v>
      </c>
      <c r="V1227" s="782"/>
      <c r="W1227" s="782"/>
      <c r="X1227" s="792"/>
      <c r="Y1227" s="782"/>
      <c r="Z1227" s="793"/>
      <c r="AA1227" s="782"/>
      <c r="AB1227" s="782"/>
      <c r="AC1227" s="782"/>
      <c r="AD1227" s="793"/>
      <c r="AE1227" s="792"/>
      <c r="AF1227" s="792"/>
      <c r="AG1227" s="789">
        <v>7.0000000000000007E-2</v>
      </c>
      <c r="AH1227" s="782"/>
    </row>
    <row r="1228" spans="1:34" x14ac:dyDescent="0.25">
      <c r="A1228" s="782" t="s">
        <v>111</v>
      </c>
      <c r="B1228" s="786" t="s">
        <v>91</v>
      </c>
      <c r="C1228" s="786" t="s">
        <v>91</v>
      </c>
      <c r="D1228" s="787">
        <v>41897</v>
      </c>
      <c r="E1228" s="405" t="s">
        <v>154</v>
      </c>
      <c r="F1228" s="788">
        <v>0.56874999999999998</v>
      </c>
      <c r="G1228" s="786" t="s">
        <v>96</v>
      </c>
      <c r="H1228" s="786" t="s">
        <v>93</v>
      </c>
      <c r="I1228" s="783" t="s">
        <v>93</v>
      </c>
      <c r="J1228" s="786"/>
      <c r="K1228" s="786"/>
      <c r="L1228" s="786"/>
      <c r="M1228" s="782"/>
      <c r="N1228" s="782"/>
      <c r="O1228" s="782"/>
      <c r="P1228" s="782"/>
      <c r="Q1228" s="782"/>
      <c r="R1228" s="782"/>
      <c r="S1228" s="785"/>
      <c r="T1228" s="789">
        <v>9.0399999999999991</v>
      </c>
      <c r="U1228" s="790">
        <v>276</v>
      </c>
      <c r="V1228" s="782"/>
      <c r="W1228" s="782"/>
      <c r="X1228" s="789">
        <v>7.71</v>
      </c>
      <c r="Y1228" s="782"/>
      <c r="Z1228" s="786">
        <v>239</v>
      </c>
      <c r="AA1228" s="782"/>
      <c r="AB1228" s="782"/>
      <c r="AC1228" s="782"/>
      <c r="AD1228" s="786">
        <v>6.3</v>
      </c>
      <c r="AE1228" s="789">
        <v>20.58</v>
      </c>
      <c r="AF1228" s="789">
        <v>101.1</v>
      </c>
      <c r="AG1228" s="789">
        <v>2.7</v>
      </c>
      <c r="AH1228" s="782"/>
    </row>
    <row r="1229" spans="1:34" x14ac:dyDescent="0.25">
      <c r="A1229" s="782" t="s">
        <v>111</v>
      </c>
      <c r="B1229" s="786" t="s">
        <v>91</v>
      </c>
      <c r="C1229" s="786" t="s">
        <v>91</v>
      </c>
      <c r="D1229" s="787">
        <v>41899</v>
      </c>
      <c r="E1229" s="405" t="s">
        <v>154</v>
      </c>
      <c r="F1229" s="788">
        <v>0.44305555555555554</v>
      </c>
      <c r="G1229" s="786" t="s">
        <v>96</v>
      </c>
      <c r="H1229" s="786" t="s">
        <v>19</v>
      </c>
      <c r="I1229" s="783" t="s">
        <v>93</v>
      </c>
      <c r="J1229" s="786"/>
      <c r="K1229" s="786"/>
      <c r="L1229" s="786"/>
      <c r="M1229" s="782"/>
      <c r="N1229" s="782"/>
      <c r="O1229" s="782"/>
      <c r="P1229" s="782"/>
      <c r="Q1229" s="782"/>
      <c r="R1229" s="782"/>
      <c r="S1229" s="785"/>
      <c r="T1229" s="792"/>
      <c r="U1229" s="790">
        <v>77</v>
      </c>
      <c r="V1229" s="782"/>
      <c r="W1229" s="782"/>
      <c r="X1229" s="792"/>
      <c r="Y1229" s="782"/>
      <c r="Z1229" s="793"/>
      <c r="AA1229" s="782"/>
      <c r="AB1229" s="782"/>
      <c r="AC1229" s="782"/>
      <c r="AD1229" s="793"/>
      <c r="AE1229" s="792"/>
      <c r="AF1229" s="792"/>
      <c r="AG1229" s="789">
        <v>2.46</v>
      </c>
      <c r="AH1229" s="782"/>
    </row>
    <row r="1230" spans="1:34" x14ac:dyDescent="0.25">
      <c r="A1230" s="782" t="s">
        <v>111</v>
      </c>
      <c r="B1230" s="786" t="s">
        <v>91</v>
      </c>
      <c r="C1230" s="786" t="s">
        <v>91</v>
      </c>
      <c r="D1230" s="787">
        <v>41899</v>
      </c>
      <c r="E1230" s="405" t="s">
        <v>154</v>
      </c>
      <c r="F1230" s="788">
        <v>0.44236111111111109</v>
      </c>
      <c r="G1230" s="786" t="s">
        <v>96</v>
      </c>
      <c r="H1230" s="786" t="s">
        <v>93</v>
      </c>
      <c r="I1230" s="783" t="s">
        <v>93</v>
      </c>
      <c r="J1230" s="786"/>
      <c r="K1230" s="786"/>
      <c r="L1230" s="786"/>
      <c r="M1230" s="782"/>
      <c r="N1230" s="782"/>
      <c r="O1230" s="782"/>
      <c r="P1230" s="782"/>
      <c r="Q1230" s="782"/>
      <c r="R1230" s="782"/>
      <c r="S1230" s="785"/>
      <c r="T1230" s="789">
        <v>6.03</v>
      </c>
      <c r="U1230" s="790">
        <v>86</v>
      </c>
      <c r="V1230" s="782"/>
      <c r="W1230" s="782"/>
      <c r="X1230" s="789">
        <v>7.61</v>
      </c>
      <c r="Y1230" s="782"/>
      <c r="Z1230" s="786">
        <v>247</v>
      </c>
      <c r="AA1230" s="782"/>
      <c r="AB1230" s="782"/>
      <c r="AC1230" s="782"/>
      <c r="AD1230" s="786">
        <v>7.6</v>
      </c>
      <c r="AE1230" s="789">
        <v>20.7</v>
      </c>
      <c r="AF1230" s="789">
        <v>66.2</v>
      </c>
      <c r="AG1230" s="789">
        <v>2.7</v>
      </c>
      <c r="AH1230" s="782"/>
    </row>
    <row r="1231" spans="1:34" x14ac:dyDescent="0.25">
      <c r="A1231" s="782" t="s">
        <v>111</v>
      </c>
      <c r="B1231" s="786" t="s">
        <v>91</v>
      </c>
      <c r="C1231" s="786" t="s">
        <v>91</v>
      </c>
      <c r="D1231" s="787">
        <v>41899</v>
      </c>
      <c r="E1231" s="405" t="s">
        <v>154</v>
      </c>
      <c r="F1231" s="788">
        <v>0.44374999999999998</v>
      </c>
      <c r="G1231" s="786" t="s">
        <v>96</v>
      </c>
      <c r="H1231" s="786" t="s">
        <v>19</v>
      </c>
      <c r="I1231" s="783" t="s">
        <v>93</v>
      </c>
      <c r="J1231" s="786"/>
      <c r="K1231" s="786"/>
      <c r="L1231" s="786"/>
      <c r="M1231" s="782"/>
      <c r="N1231" s="782"/>
      <c r="O1231" s="782"/>
      <c r="P1231" s="782"/>
      <c r="Q1231" s="782"/>
      <c r="R1231" s="782"/>
      <c r="S1231" s="785"/>
      <c r="T1231" s="792"/>
      <c r="U1231" s="1027">
        <v>0.5</v>
      </c>
      <c r="V1231" s="782"/>
      <c r="W1231" s="782"/>
      <c r="X1231" s="792"/>
      <c r="Y1231" s="782"/>
      <c r="Z1231" s="793"/>
      <c r="AA1231" s="782"/>
      <c r="AB1231" s="782"/>
      <c r="AC1231" s="782"/>
      <c r="AD1231" s="793"/>
      <c r="AE1231" s="792"/>
      <c r="AF1231" s="792"/>
      <c r="AG1231" s="789">
        <v>0.23499999999999999</v>
      </c>
      <c r="AH1231" s="782"/>
    </row>
    <row r="1232" spans="1:34" x14ac:dyDescent="0.25">
      <c r="A1232" s="782" t="s">
        <v>111</v>
      </c>
      <c r="B1232" s="786" t="s">
        <v>91</v>
      </c>
      <c r="C1232" s="786" t="s">
        <v>91</v>
      </c>
      <c r="D1232" s="787">
        <v>41906</v>
      </c>
      <c r="E1232" s="405" t="s">
        <v>154</v>
      </c>
      <c r="F1232" s="788">
        <v>0.5541666666666667</v>
      </c>
      <c r="G1232" s="786" t="s">
        <v>98</v>
      </c>
      <c r="H1232" s="786" t="s">
        <v>93</v>
      </c>
      <c r="I1232" s="783" t="s">
        <v>93</v>
      </c>
      <c r="J1232" s="786"/>
      <c r="K1232" s="786"/>
      <c r="L1232" s="786"/>
      <c r="M1232" s="782"/>
      <c r="N1232" s="782"/>
      <c r="O1232" s="782"/>
      <c r="P1232" s="782"/>
      <c r="Q1232" s="782"/>
      <c r="R1232" s="782"/>
      <c r="S1232" s="785"/>
      <c r="T1232" s="789">
        <v>8.32</v>
      </c>
      <c r="U1232" s="790">
        <v>34</v>
      </c>
      <c r="V1232" s="782"/>
      <c r="W1232" s="782"/>
      <c r="X1232" s="789">
        <v>7.36</v>
      </c>
      <c r="Y1232" s="782"/>
      <c r="Z1232" s="786">
        <v>251</v>
      </c>
      <c r="AA1232" s="782"/>
      <c r="AB1232" s="782"/>
      <c r="AC1232" s="782"/>
      <c r="AD1232" s="786">
        <v>4</v>
      </c>
      <c r="AE1232" s="789">
        <v>19.48</v>
      </c>
      <c r="AF1232" s="789">
        <v>90.5</v>
      </c>
      <c r="AG1232" s="789">
        <v>2.5499999999999998</v>
      </c>
      <c r="AH1232" s="782"/>
    </row>
    <row r="1233" spans="1:34" x14ac:dyDescent="0.25">
      <c r="A1233" s="782" t="s">
        <v>111</v>
      </c>
      <c r="B1233" s="786" t="s">
        <v>91</v>
      </c>
      <c r="C1233" s="786" t="s">
        <v>91</v>
      </c>
      <c r="D1233" s="787">
        <v>41914</v>
      </c>
      <c r="E1233" s="405" t="s">
        <v>154</v>
      </c>
      <c r="F1233" s="788">
        <v>0.49513888888888891</v>
      </c>
      <c r="G1233" s="791" t="s">
        <v>96</v>
      </c>
      <c r="H1233" s="786" t="s">
        <v>19</v>
      </c>
      <c r="I1233" s="783" t="s">
        <v>93</v>
      </c>
      <c r="J1233" s="786"/>
      <c r="K1233" s="786"/>
      <c r="L1233" s="786"/>
      <c r="M1233" s="782"/>
      <c r="N1233" s="782"/>
      <c r="O1233" s="782"/>
      <c r="P1233" s="782"/>
      <c r="Q1233" s="782"/>
      <c r="R1233" s="782"/>
      <c r="S1233" s="785"/>
      <c r="T1233" s="792"/>
      <c r="U1233" s="790">
        <v>140</v>
      </c>
      <c r="V1233" s="782"/>
      <c r="W1233" s="782"/>
      <c r="X1233" s="792"/>
      <c r="Y1233" s="782"/>
      <c r="Z1233" s="793"/>
      <c r="AA1233" s="782"/>
      <c r="AB1233" s="782"/>
      <c r="AC1233" s="782"/>
      <c r="AD1233" s="782"/>
      <c r="AE1233" s="792"/>
      <c r="AF1233" s="792"/>
      <c r="AG1233" s="789">
        <v>1.93</v>
      </c>
      <c r="AH1233" s="782"/>
    </row>
    <row r="1234" spans="1:34" x14ac:dyDescent="0.25">
      <c r="A1234" s="782" t="s">
        <v>111</v>
      </c>
      <c r="B1234" s="786" t="s">
        <v>91</v>
      </c>
      <c r="C1234" s="786" t="s">
        <v>91</v>
      </c>
      <c r="D1234" s="787">
        <v>41914</v>
      </c>
      <c r="E1234" s="405" t="s">
        <v>154</v>
      </c>
      <c r="F1234" s="788">
        <v>0.49444444444444446</v>
      </c>
      <c r="G1234" s="791" t="s">
        <v>96</v>
      </c>
      <c r="H1234" s="786" t="s">
        <v>93</v>
      </c>
      <c r="I1234" s="783" t="s">
        <v>93</v>
      </c>
      <c r="J1234" s="786"/>
      <c r="K1234" s="786"/>
      <c r="L1234" s="786"/>
      <c r="M1234" s="782"/>
      <c r="N1234" s="782"/>
      <c r="O1234" s="782"/>
      <c r="P1234" s="782"/>
      <c r="Q1234" s="782"/>
      <c r="R1234" s="782"/>
      <c r="S1234" s="785"/>
      <c r="T1234" s="789">
        <v>6.25</v>
      </c>
      <c r="U1234" s="790">
        <v>185</v>
      </c>
      <c r="V1234" s="782"/>
      <c r="W1234" s="782"/>
      <c r="X1234" s="789">
        <v>7.47</v>
      </c>
      <c r="Y1234" s="782"/>
      <c r="Z1234" s="786">
        <v>245</v>
      </c>
      <c r="AA1234" s="782"/>
      <c r="AB1234" s="782"/>
      <c r="AC1234" s="782"/>
      <c r="AD1234" s="782"/>
      <c r="AE1234" s="789">
        <v>22.78</v>
      </c>
      <c r="AF1234" s="789">
        <v>72.599999999999994</v>
      </c>
      <c r="AG1234" s="789">
        <v>1.83</v>
      </c>
      <c r="AH1234" s="782"/>
    </row>
    <row r="1235" spans="1:34" x14ac:dyDescent="0.25">
      <c r="A1235" s="782" t="s">
        <v>111</v>
      </c>
      <c r="B1235" s="786" t="s">
        <v>91</v>
      </c>
      <c r="C1235" s="786" t="s">
        <v>91</v>
      </c>
      <c r="D1235" s="787">
        <v>41921</v>
      </c>
      <c r="E1235" s="405" t="s">
        <v>154</v>
      </c>
      <c r="F1235" s="788">
        <v>0.42638888888888887</v>
      </c>
      <c r="G1235" s="786" t="s">
        <v>96</v>
      </c>
      <c r="H1235" s="786" t="s">
        <v>19</v>
      </c>
      <c r="I1235" s="783" t="s">
        <v>93</v>
      </c>
      <c r="J1235" s="786"/>
      <c r="K1235" s="786"/>
      <c r="L1235" s="786"/>
      <c r="M1235" s="782"/>
      <c r="N1235" s="782"/>
      <c r="O1235" s="782"/>
      <c r="P1235" s="782"/>
      <c r="Q1235" s="782"/>
      <c r="R1235" s="782"/>
      <c r="S1235" s="785"/>
      <c r="T1235" s="792"/>
      <c r="U1235" s="790">
        <v>40</v>
      </c>
      <c r="V1235" s="782"/>
      <c r="W1235" s="782"/>
      <c r="X1235" s="792"/>
      <c r="Y1235" s="782"/>
      <c r="Z1235" s="793"/>
      <c r="AA1235" s="782"/>
      <c r="AB1235" s="782"/>
      <c r="AC1235" s="782"/>
      <c r="AD1235" s="782"/>
      <c r="AE1235" s="792"/>
      <c r="AF1235" s="792"/>
      <c r="AG1235" s="789">
        <v>2.2799999999999998</v>
      </c>
      <c r="AH1235" s="782"/>
    </row>
    <row r="1236" spans="1:34" x14ac:dyDescent="0.25">
      <c r="A1236" s="782" t="s">
        <v>111</v>
      </c>
      <c r="B1236" s="786" t="s">
        <v>91</v>
      </c>
      <c r="C1236" s="786" t="s">
        <v>91</v>
      </c>
      <c r="D1236" s="787">
        <v>41921</v>
      </c>
      <c r="E1236" s="405" t="s">
        <v>154</v>
      </c>
      <c r="F1236" s="788">
        <v>0.42569444444444443</v>
      </c>
      <c r="G1236" s="786" t="s">
        <v>96</v>
      </c>
      <c r="H1236" s="786" t="s">
        <v>93</v>
      </c>
      <c r="I1236" s="783" t="s">
        <v>93</v>
      </c>
      <c r="J1236" s="786"/>
      <c r="K1236" s="786"/>
      <c r="L1236" s="786"/>
      <c r="M1236" s="782"/>
      <c r="N1236" s="782"/>
      <c r="O1236" s="782"/>
      <c r="P1236" s="782"/>
      <c r="Q1236" s="782"/>
      <c r="R1236" s="782"/>
      <c r="S1236" s="785"/>
      <c r="T1236" s="789">
        <v>5.65</v>
      </c>
      <c r="U1236" s="790">
        <v>41</v>
      </c>
      <c r="V1236" s="782"/>
      <c r="W1236" s="782"/>
      <c r="X1236" s="789">
        <v>7.34</v>
      </c>
      <c r="Y1236" s="782"/>
      <c r="Z1236" s="786">
        <v>244</v>
      </c>
      <c r="AA1236" s="782"/>
      <c r="AB1236" s="782"/>
      <c r="AC1236" s="782"/>
      <c r="AD1236" s="782"/>
      <c r="AE1236" s="789">
        <v>20.32</v>
      </c>
      <c r="AF1236" s="789">
        <v>62.3</v>
      </c>
      <c r="AG1236" s="789">
        <v>2.0499999999999998</v>
      </c>
      <c r="AH1236" s="782"/>
    </row>
    <row r="1237" spans="1:34" x14ac:dyDescent="0.25">
      <c r="A1237" s="782" t="s">
        <v>111</v>
      </c>
      <c r="B1237" s="786" t="s">
        <v>91</v>
      </c>
      <c r="C1237" s="786" t="s">
        <v>91</v>
      </c>
      <c r="D1237" s="787">
        <v>41921</v>
      </c>
      <c r="E1237" s="405" t="s">
        <v>154</v>
      </c>
      <c r="F1237" s="788">
        <v>0.42708333333333331</v>
      </c>
      <c r="G1237" s="786" t="s">
        <v>96</v>
      </c>
      <c r="H1237" s="786" t="s">
        <v>19</v>
      </c>
      <c r="I1237" s="783" t="s">
        <v>93</v>
      </c>
      <c r="J1237" s="786"/>
      <c r="K1237" s="786"/>
      <c r="L1237" s="786"/>
      <c r="M1237" s="782"/>
      <c r="N1237" s="782"/>
      <c r="O1237" s="782"/>
      <c r="P1237" s="782"/>
      <c r="Q1237" s="782"/>
      <c r="R1237" s="782"/>
      <c r="S1237" s="785"/>
      <c r="T1237" s="792"/>
      <c r="U1237" s="1027">
        <v>0.5</v>
      </c>
      <c r="V1237" s="782"/>
      <c r="W1237" s="782"/>
      <c r="X1237" s="792"/>
      <c r="Y1237" s="782"/>
      <c r="Z1237" s="793"/>
      <c r="AA1237" s="782"/>
      <c r="AB1237" s="782"/>
      <c r="AC1237" s="782"/>
      <c r="AD1237" s="782"/>
      <c r="AE1237" s="792"/>
      <c r="AF1237" s="792"/>
      <c r="AG1237" s="789">
        <v>0.16700000000000001</v>
      </c>
      <c r="AH1237" s="782"/>
    </row>
    <row r="1238" spans="1:34" x14ac:dyDescent="0.25">
      <c r="A1238" s="782" t="s">
        <v>111</v>
      </c>
      <c r="B1238" s="786" t="s">
        <v>91</v>
      </c>
      <c r="C1238" s="786" t="s">
        <v>91</v>
      </c>
      <c r="D1238" s="787">
        <v>41927</v>
      </c>
      <c r="E1238" s="405" t="s">
        <v>154</v>
      </c>
      <c r="F1238" s="788">
        <v>0.43819444444444444</v>
      </c>
      <c r="G1238" s="786" t="s">
        <v>96</v>
      </c>
      <c r="H1238" s="786" t="s">
        <v>19</v>
      </c>
      <c r="I1238" s="783" t="s">
        <v>93</v>
      </c>
      <c r="J1238" s="786"/>
      <c r="K1238" s="786"/>
      <c r="L1238" s="786"/>
      <c r="M1238" s="782"/>
      <c r="N1238" s="782"/>
      <c r="O1238" s="782"/>
      <c r="P1238" s="782"/>
      <c r="Q1238" s="782"/>
      <c r="R1238" s="782"/>
      <c r="S1238" s="785"/>
      <c r="T1238" s="792"/>
      <c r="U1238" s="790">
        <v>291</v>
      </c>
      <c r="V1238" s="782"/>
      <c r="W1238" s="782"/>
      <c r="X1238" s="792"/>
      <c r="Y1238" s="782"/>
      <c r="Z1238" s="793"/>
      <c r="AA1238" s="782"/>
      <c r="AB1238" s="782"/>
      <c r="AC1238" s="782"/>
      <c r="AD1238" s="782"/>
      <c r="AE1238" s="792"/>
      <c r="AF1238" s="792"/>
      <c r="AG1238" s="789">
        <v>9</v>
      </c>
      <c r="AH1238" s="782"/>
    </row>
    <row r="1239" spans="1:34" x14ac:dyDescent="0.25">
      <c r="A1239" s="782" t="s">
        <v>111</v>
      </c>
      <c r="B1239" s="786" t="s">
        <v>91</v>
      </c>
      <c r="C1239" s="786" t="s">
        <v>91</v>
      </c>
      <c r="D1239" s="787">
        <v>41927</v>
      </c>
      <c r="E1239" s="405" t="s">
        <v>154</v>
      </c>
      <c r="F1239" s="788">
        <v>0.4375</v>
      </c>
      <c r="G1239" s="786" t="s">
        <v>96</v>
      </c>
      <c r="H1239" s="786" t="s">
        <v>100</v>
      </c>
      <c r="I1239" s="783" t="s">
        <v>93</v>
      </c>
      <c r="J1239" s="786"/>
      <c r="K1239" s="786"/>
      <c r="L1239" s="786"/>
      <c r="M1239" s="782"/>
      <c r="N1239" s="782"/>
      <c r="O1239" s="782"/>
      <c r="P1239" s="782"/>
      <c r="Q1239" s="782"/>
      <c r="R1239" s="782"/>
      <c r="S1239" s="785"/>
      <c r="T1239" s="789">
        <v>9.11</v>
      </c>
      <c r="U1239" s="790">
        <v>326</v>
      </c>
      <c r="V1239" s="782"/>
      <c r="W1239" s="782"/>
      <c r="X1239" s="789">
        <v>7.48</v>
      </c>
      <c r="Y1239" s="782"/>
      <c r="Z1239" s="786">
        <v>193</v>
      </c>
      <c r="AA1239" s="782"/>
      <c r="AB1239" s="782"/>
      <c r="AC1239" s="782"/>
      <c r="AD1239" s="782"/>
      <c r="AE1239" s="789">
        <v>14.74</v>
      </c>
      <c r="AF1239" s="789">
        <v>89.9</v>
      </c>
      <c r="AG1239" s="789">
        <v>8.9</v>
      </c>
      <c r="AH1239" s="782"/>
    </row>
    <row r="1240" spans="1:34" x14ac:dyDescent="0.25">
      <c r="A1240" s="782" t="s">
        <v>111</v>
      </c>
      <c r="B1240" s="786" t="s">
        <v>91</v>
      </c>
      <c r="C1240" s="786" t="s">
        <v>91</v>
      </c>
      <c r="D1240" s="787">
        <v>41927</v>
      </c>
      <c r="E1240" s="405" t="s">
        <v>154</v>
      </c>
      <c r="F1240" s="788">
        <v>0.43888888888888888</v>
      </c>
      <c r="G1240" s="786" t="s">
        <v>96</v>
      </c>
      <c r="H1240" s="786" t="s">
        <v>19</v>
      </c>
      <c r="I1240" s="783" t="s">
        <v>93</v>
      </c>
      <c r="J1240" s="786"/>
      <c r="K1240" s="786"/>
      <c r="L1240" s="786"/>
      <c r="M1240" s="782"/>
      <c r="N1240" s="782"/>
      <c r="O1240" s="782"/>
      <c r="P1240" s="782"/>
      <c r="Q1240" s="782"/>
      <c r="R1240" s="782"/>
      <c r="S1240" s="785"/>
      <c r="T1240" s="792"/>
      <c r="U1240" s="1027">
        <v>0.5</v>
      </c>
      <c r="V1240" s="782"/>
      <c r="W1240" s="782"/>
      <c r="X1240" s="792"/>
      <c r="Y1240" s="782"/>
      <c r="Z1240" s="793"/>
      <c r="AA1240" s="782"/>
      <c r="AB1240" s="782"/>
      <c r="AC1240" s="782"/>
      <c r="AD1240" s="782"/>
      <c r="AE1240" s="792"/>
      <c r="AF1240" s="792"/>
      <c r="AG1240" s="789">
        <v>0.7</v>
      </c>
      <c r="AH1240" s="782"/>
    </row>
    <row r="1241" spans="1:34" x14ac:dyDescent="0.25">
      <c r="A1241" s="782" t="s">
        <v>111</v>
      </c>
      <c r="B1241" s="786" t="s">
        <v>91</v>
      </c>
      <c r="C1241" s="786" t="s">
        <v>91</v>
      </c>
      <c r="D1241" s="787">
        <v>41934</v>
      </c>
      <c r="E1241" s="405" t="s">
        <v>154</v>
      </c>
      <c r="F1241" s="788">
        <v>0.42083333333333334</v>
      </c>
      <c r="G1241" s="786" t="s">
        <v>98</v>
      </c>
      <c r="H1241" s="786" t="s">
        <v>19</v>
      </c>
      <c r="I1241" s="783" t="s">
        <v>93</v>
      </c>
      <c r="J1241" s="786"/>
      <c r="K1241" s="786"/>
      <c r="L1241" s="786"/>
      <c r="M1241" s="782"/>
      <c r="N1241" s="782"/>
      <c r="O1241" s="782"/>
      <c r="P1241" s="782"/>
      <c r="Q1241" s="782"/>
      <c r="R1241" s="782"/>
      <c r="S1241" s="785"/>
      <c r="T1241" s="792"/>
      <c r="U1241" s="790">
        <v>60</v>
      </c>
      <c r="V1241" s="782"/>
      <c r="W1241" s="782"/>
      <c r="X1241" s="792"/>
      <c r="Y1241" s="782"/>
      <c r="Z1241" s="793"/>
      <c r="AA1241" s="782"/>
      <c r="AB1241" s="782"/>
      <c r="AC1241" s="782"/>
      <c r="AD1241" s="782"/>
      <c r="AE1241" s="792"/>
      <c r="AF1241" s="792"/>
      <c r="AG1241" s="789">
        <v>2</v>
      </c>
      <c r="AH1241" s="782"/>
    </row>
    <row r="1242" spans="1:34" x14ac:dyDescent="0.25">
      <c r="A1242" s="782" t="s">
        <v>111</v>
      </c>
      <c r="B1242" s="786" t="s">
        <v>91</v>
      </c>
      <c r="C1242" s="786" t="s">
        <v>91</v>
      </c>
      <c r="D1242" s="787">
        <v>41934</v>
      </c>
      <c r="E1242" s="405" t="s">
        <v>154</v>
      </c>
      <c r="F1242" s="788">
        <v>0.4201388888888889</v>
      </c>
      <c r="G1242" s="786" t="s">
        <v>98</v>
      </c>
      <c r="H1242" s="786" t="s">
        <v>93</v>
      </c>
      <c r="I1242" s="783" t="s">
        <v>93</v>
      </c>
      <c r="J1242" s="786"/>
      <c r="K1242" s="786"/>
      <c r="L1242" s="786"/>
      <c r="M1242" s="782"/>
      <c r="N1242" s="782"/>
      <c r="O1242" s="782"/>
      <c r="P1242" s="782"/>
      <c r="Q1242" s="782"/>
      <c r="R1242" s="782"/>
      <c r="S1242" s="785"/>
      <c r="T1242" s="789">
        <v>8.5299999999999994</v>
      </c>
      <c r="U1242" s="790">
        <v>80</v>
      </c>
      <c r="V1242" s="782"/>
      <c r="W1242" s="782"/>
      <c r="X1242" s="789">
        <v>7.48</v>
      </c>
      <c r="Y1242" s="782"/>
      <c r="Z1242" s="786">
        <v>232</v>
      </c>
      <c r="AA1242" s="782"/>
      <c r="AB1242" s="782"/>
      <c r="AC1242" s="782"/>
      <c r="AD1242" s="782"/>
      <c r="AE1242" s="789">
        <v>15.75</v>
      </c>
      <c r="AF1242" s="789">
        <v>86</v>
      </c>
      <c r="AG1242" s="789">
        <v>2.25</v>
      </c>
      <c r="AH1242" s="782"/>
    </row>
    <row r="1243" spans="1:34" x14ac:dyDescent="0.25">
      <c r="A1243" s="782" t="s">
        <v>111</v>
      </c>
      <c r="B1243" s="786" t="s">
        <v>91</v>
      </c>
      <c r="C1243" s="786" t="s">
        <v>91</v>
      </c>
      <c r="D1243" s="787">
        <v>41934</v>
      </c>
      <c r="E1243" s="405" t="s">
        <v>154</v>
      </c>
      <c r="F1243" s="788">
        <v>0.42152777777777778</v>
      </c>
      <c r="G1243" s="786" t="s">
        <v>98</v>
      </c>
      <c r="H1243" s="786" t="s">
        <v>19</v>
      </c>
      <c r="I1243" s="783" t="s">
        <v>93</v>
      </c>
      <c r="J1243" s="786"/>
      <c r="K1243" s="786"/>
      <c r="L1243" s="786"/>
      <c r="M1243" s="782"/>
      <c r="N1243" s="782"/>
      <c r="O1243" s="782"/>
      <c r="P1243" s="782"/>
      <c r="Q1243" s="782"/>
      <c r="R1243" s="782"/>
      <c r="S1243" s="785"/>
      <c r="T1243" s="792"/>
      <c r="U1243" s="1027">
        <v>0.5</v>
      </c>
      <c r="V1243" s="782"/>
      <c r="W1243" s="782"/>
      <c r="X1243" s="792"/>
      <c r="Y1243" s="782"/>
      <c r="Z1243" s="793"/>
      <c r="AA1243" s="782"/>
      <c r="AB1243" s="782"/>
      <c r="AC1243" s="782"/>
      <c r="AD1243" s="782"/>
      <c r="AE1243" s="792"/>
      <c r="AF1243" s="792"/>
      <c r="AG1243" s="789">
        <v>0.378</v>
      </c>
      <c r="AH1243" s="782"/>
    </row>
    <row r="1244" spans="1:34" x14ac:dyDescent="0.25">
      <c r="A1244" s="782" t="s">
        <v>111</v>
      </c>
      <c r="B1244" s="786" t="s">
        <v>91</v>
      </c>
      <c r="C1244" s="786" t="s">
        <v>91</v>
      </c>
      <c r="D1244" s="787">
        <v>41941</v>
      </c>
      <c r="E1244" s="405" t="s">
        <v>154</v>
      </c>
      <c r="F1244" s="788">
        <v>0.42569444444444443</v>
      </c>
      <c r="G1244" s="786" t="s">
        <v>96</v>
      </c>
      <c r="H1244" s="786" t="s">
        <v>93</v>
      </c>
      <c r="I1244" s="783" t="s">
        <v>93</v>
      </c>
      <c r="J1244" s="786"/>
      <c r="K1244" s="786"/>
      <c r="L1244" s="786"/>
      <c r="M1244" s="782"/>
      <c r="N1244" s="782"/>
      <c r="O1244" s="782"/>
      <c r="P1244" s="782"/>
      <c r="Q1244" s="782"/>
      <c r="R1244" s="782"/>
      <c r="S1244" s="785"/>
      <c r="T1244" s="789">
        <v>8.6999999999999993</v>
      </c>
      <c r="U1244" s="790">
        <v>78</v>
      </c>
      <c r="V1244" s="782"/>
      <c r="W1244" s="782"/>
      <c r="X1244" s="789">
        <v>7.55</v>
      </c>
      <c r="Y1244" s="782"/>
      <c r="Z1244" s="786">
        <v>258</v>
      </c>
      <c r="AA1244" s="782"/>
      <c r="AB1244" s="782"/>
      <c r="AC1244" s="782"/>
      <c r="AD1244" s="782"/>
      <c r="AE1244" s="789">
        <v>15.22</v>
      </c>
      <c r="AF1244" s="789">
        <v>86.7</v>
      </c>
      <c r="AG1244" s="789">
        <v>2.48</v>
      </c>
      <c r="AH1244" s="782"/>
    </row>
    <row r="1245" spans="1:34" x14ac:dyDescent="0.25">
      <c r="A1245" s="782" t="s">
        <v>111</v>
      </c>
      <c r="B1245" s="786" t="s">
        <v>91</v>
      </c>
      <c r="C1245" s="786" t="s">
        <v>91</v>
      </c>
      <c r="D1245" s="787">
        <v>41941</v>
      </c>
      <c r="E1245" s="405" t="s">
        <v>154</v>
      </c>
      <c r="F1245" s="788">
        <v>0.42638888888888887</v>
      </c>
      <c r="G1245" s="786" t="s">
        <v>96</v>
      </c>
      <c r="H1245" s="786" t="s">
        <v>19</v>
      </c>
      <c r="I1245" s="783" t="s">
        <v>93</v>
      </c>
      <c r="J1245" s="786"/>
      <c r="K1245" s="786"/>
      <c r="L1245" s="786"/>
      <c r="M1245" s="782"/>
      <c r="N1245" s="782"/>
      <c r="O1245" s="782"/>
      <c r="P1245" s="782"/>
      <c r="Q1245" s="782"/>
      <c r="R1245" s="782"/>
      <c r="S1245" s="785"/>
      <c r="T1245" s="792"/>
      <c r="U1245" s="790">
        <v>78</v>
      </c>
      <c r="V1245" s="782"/>
      <c r="W1245" s="782"/>
      <c r="X1245" s="792"/>
      <c r="Y1245" s="782"/>
      <c r="Z1245" s="793"/>
      <c r="AA1245" s="782"/>
      <c r="AB1245" s="782"/>
      <c r="AC1245" s="782"/>
      <c r="AD1245" s="782"/>
      <c r="AE1245" s="792"/>
      <c r="AF1245" s="792"/>
      <c r="AG1245" s="789">
        <v>2.25</v>
      </c>
      <c r="AH1245" s="782"/>
    </row>
    <row r="1246" spans="1:34" x14ac:dyDescent="0.25">
      <c r="A1246" s="782" t="s">
        <v>111</v>
      </c>
      <c r="B1246" s="786" t="s">
        <v>91</v>
      </c>
      <c r="C1246" s="786" t="s">
        <v>91</v>
      </c>
      <c r="D1246" s="787">
        <v>41941</v>
      </c>
      <c r="E1246" s="405" t="s">
        <v>154</v>
      </c>
      <c r="F1246" s="788">
        <v>0.42708333333333331</v>
      </c>
      <c r="G1246" s="786" t="s">
        <v>96</v>
      </c>
      <c r="H1246" s="786" t="s">
        <v>19</v>
      </c>
      <c r="I1246" s="783" t="s">
        <v>93</v>
      </c>
      <c r="J1246" s="786"/>
      <c r="K1246" s="786"/>
      <c r="L1246" s="786"/>
      <c r="M1246" s="782"/>
      <c r="N1246" s="782"/>
      <c r="O1246" s="782"/>
      <c r="P1246" s="782"/>
      <c r="Q1246" s="782"/>
      <c r="R1246" s="782"/>
      <c r="S1246" s="785"/>
      <c r="T1246" s="792"/>
      <c r="U1246" s="1027">
        <v>0.5</v>
      </c>
      <c r="V1246" s="782"/>
      <c r="W1246" s="782"/>
      <c r="X1246" s="792"/>
      <c r="Y1246" s="782"/>
      <c r="Z1246" s="793"/>
      <c r="AA1246" s="782"/>
      <c r="AB1246" s="782"/>
      <c r="AC1246" s="782"/>
      <c r="AD1246" s="782"/>
      <c r="AE1246" s="792"/>
      <c r="AF1246" s="792"/>
      <c r="AG1246" s="789">
        <v>0.17</v>
      </c>
      <c r="AH1246" s="782"/>
    </row>
    <row r="1247" spans="1:34" x14ac:dyDescent="0.25">
      <c r="A1247" s="782" t="s">
        <v>111</v>
      </c>
      <c r="B1247" s="786" t="s">
        <v>91</v>
      </c>
      <c r="C1247" s="786" t="s">
        <v>91</v>
      </c>
      <c r="D1247" s="787">
        <v>41948</v>
      </c>
      <c r="E1247" s="405" t="s">
        <v>154</v>
      </c>
      <c r="F1247" s="788">
        <v>0.4</v>
      </c>
      <c r="G1247" s="786" t="s">
        <v>98</v>
      </c>
      <c r="H1247" s="786" t="s">
        <v>103</v>
      </c>
      <c r="I1247" s="783" t="s">
        <v>137</v>
      </c>
      <c r="J1247" s="786"/>
      <c r="K1247" s="786"/>
      <c r="L1247" s="786"/>
      <c r="M1247" s="782"/>
      <c r="N1247" s="782"/>
      <c r="O1247" s="782"/>
      <c r="P1247" s="782"/>
      <c r="Q1247" s="782"/>
      <c r="R1247" s="782"/>
      <c r="S1247" s="785"/>
      <c r="T1247" s="792"/>
      <c r="U1247" s="790">
        <v>79</v>
      </c>
      <c r="V1247" s="782"/>
      <c r="W1247" s="782"/>
      <c r="X1247" s="792"/>
      <c r="Y1247" s="782"/>
      <c r="Z1247" s="793"/>
      <c r="AA1247" s="782"/>
      <c r="AB1247" s="782"/>
      <c r="AC1247" s="782"/>
      <c r="AD1247" s="782"/>
      <c r="AE1247" s="792"/>
      <c r="AF1247" s="792"/>
      <c r="AG1247" s="789">
        <v>1.42</v>
      </c>
      <c r="AH1247" s="782"/>
    </row>
    <row r="1248" spans="1:34" x14ac:dyDescent="0.25">
      <c r="A1248" s="782" t="s">
        <v>111</v>
      </c>
      <c r="B1248" s="786" t="s">
        <v>91</v>
      </c>
      <c r="C1248" s="786" t="s">
        <v>91</v>
      </c>
      <c r="D1248" s="787">
        <v>41948</v>
      </c>
      <c r="E1248" s="405" t="s">
        <v>154</v>
      </c>
      <c r="F1248" s="788">
        <v>0.39930555555555558</v>
      </c>
      <c r="G1248" s="786" t="s">
        <v>98</v>
      </c>
      <c r="H1248" s="786" t="s">
        <v>103</v>
      </c>
      <c r="I1248" s="783" t="s">
        <v>137</v>
      </c>
      <c r="J1248" s="786"/>
      <c r="K1248" s="786"/>
      <c r="L1248" s="786"/>
      <c r="M1248" s="782"/>
      <c r="N1248" s="782"/>
      <c r="O1248" s="782"/>
      <c r="P1248" s="782"/>
      <c r="Q1248" s="782"/>
      <c r="R1248" s="782"/>
      <c r="S1248" s="785"/>
      <c r="T1248" s="789">
        <v>11.61</v>
      </c>
      <c r="U1248" s="790">
        <v>88</v>
      </c>
      <c r="V1248" s="782"/>
      <c r="W1248" s="782"/>
      <c r="X1248" s="789">
        <v>7.61</v>
      </c>
      <c r="Y1248" s="782"/>
      <c r="Z1248" s="786">
        <v>272</v>
      </c>
      <c r="AA1248" s="782"/>
      <c r="AB1248" s="782"/>
      <c r="AC1248" s="782"/>
      <c r="AD1248" s="782"/>
      <c r="AE1248" s="789">
        <v>13.23</v>
      </c>
      <c r="AF1248" s="789">
        <v>110.3</v>
      </c>
      <c r="AG1248" s="789">
        <v>1.84</v>
      </c>
      <c r="AH1248" s="782"/>
    </row>
    <row r="1249" spans="1:34" x14ac:dyDescent="0.25">
      <c r="A1249" s="782" t="s">
        <v>111</v>
      </c>
      <c r="B1249" s="786" t="s">
        <v>91</v>
      </c>
      <c r="C1249" s="786" t="s">
        <v>91</v>
      </c>
      <c r="D1249" s="787">
        <v>41948</v>
      </c>
      <c r="E1249" s="405" t="s">
        <v>154</v>
      </c>
      <c r="F1249" s="788">
        <v>0.40069444444444446</v>
      </c>
      <c r="G1249" s="786" t="s">
        <v>98</v>
      </c>
      <c r="H1249" s="786" t="s">
        <v>19</v>
      </c>
      <c r="I1249" s="783" t="s">
        <v>137</v>
      </c>
      <c r="J1249" s="786"/>
      <c r="K1249" s="786"/>
      <c r="L1249" s="786"/>
      <c r="M1249" s="782"/>
      <c r="N1249" s="782"/>
      <c r="O1249" s="782"/>
      <c r="P1249" s="782"/>
      <c r="Q1249" s="782"/>
      <c r="R1249" s="782"/>
      <c r="S1249" s="785"/>
      <c r="T1249" s="792"/>
      <c r="U1249" s="1027">
        <v>0.5</v>
      </c>
      <c r="V1249" s="782"/>
      <c r="W1249" s="782"/>
      <c r="X1249" s="792"/>
      <c r="Y1249" s="782"/>
      <c r="Z1249" s="793"/>
      <c r="AA1249" s="782"/>
      <c r="AB1249" s="782"/>
      <c r="AC1249" s="782"/>
      <c r="AD1249" s="782"/>
      <c r="AE1249" s="792"/>
      <c r="AF1249" s="792"/>
      <c r="AG1249" s="789">
        <v>0.255</v>
      </c>
      <c r="AH1249" s="782"/>
    </row>
    <row r="1250" spans="1:34" x14ac:dyDescent="0.25">
      <c r="A1250" s="782" t="s">
        <v>111</v>
      </c>
      <c r="B1250" s="786" t="s">
        <v>91</v>
      </c>
      <c r="C1250" s="786" t="s">
        <v>91</v>
      </c>
      <c r="D1250" s="787">
        <v>41955</v>
      </c>
      <c r="E1250" s="405" t="s">
        <v>154</v>
      </c>
      <c r="F1250" s="788">
        <v>0.3888888888888889</v>
      </c>
      <c r="G1250" s="786" t="s">
        <v>96</v>
      </c>
      <c r="H1250" s="786" t="s">
        <v>93</v>
      </c>
      <c r="I1250" s="783" t="s">
        <v>93</v>
      </c>
      <c r="J1250" s="786"/>
      <c r="K1250" s="786"/>
      <c r="L1250" s="786"/>
      <c r="M1250" s="782"/>
      <c r="N1250" s="782"/>
      <c r="O1250" s="782"/>
      <c r="P1250" s="782"/>
      <c r="Q1250" s="782"/>
      <c r="R1250" s="782"/>
      <c r="S1250" s="785"/>
      <c r="T1250" s="792"/>
      <c r="U1250" s="790">
        <v>17</v>
      </c>
      <c r="V1250" s="782"/>
      <c r="W1250" s="782"/>
      <c r="X1250" s="789">
        <v>7.51</v>
      </c>
      <c r="Y1250" s="782"/>
      <c r="Z1250" s="786">
        <v>265</v>
      </c>
      <c r="AA1250" s="782"/>
      <c r="AB1250" s="782"/>
      <c r="AC1250" s="782"/>
      <c r="AD1250" s="782"/>
      <c r="AE1250" s="789">
        <v>8.5</v>
      </c>
      <c r="AF1250" s="792"/>
      <c r="AG1250" s="789">
        <v>1.01</v>
      </c>
      <c r="AH1250" s="782"/>
    </row>
    <row r="1251" spans="1:34" x14ac:dyDescent="0.25">
      <c r="A1251" s="782" t="s">
        <v>111</v>
      </c>
      <c r="B1251" s="786" t="s">
        <v>91</v>
      </c>
      <c r="C1251" s="786" t="s">
        <v>91</v>
      </c>
      <c r="D1251" s="787">
        <v>41955</v>
      </c>
      <c r="E1251" s="405" t="s">
        <v>154</v>
      </c>
      <c r="F1251" s="788">
        <v>0.38958333333333334</v>
      </c>
      <c r="G1251" s="786" t="s">
        <v>96</v>
      </c>
      <c r="H1251" s="786" t="s">
        <v>19</v>
      </c>
      <c r="I1251" s="783" t="s">
        <v>93</v>
      </c>
      <c r="J1251" s="786"/>
      <c r="K1251" s="786"/>
      <c r="L1251" s="786"/>
      <c r="M1251" s="782"/>
      <c r="N1251" s="782"/>
      <c r="O1251" s="782"/>
      <c r="P1251" s="782"/>
      <c r="Q1251" s="782"/>
      <c r="R1251" s="782"/>
      <c r="S1251" s="785"/>
      <c r="T1251" s="792"/>
      <c r="U1251" s="790">
        <v>17</v>
      </c>
      <c r="V1251" s="782"/>
      <c r="W1251" s="782"/>
      <c r="X1251" s="792"/>
      <c r="Y1251" s="782"/>
      <c r="Z1251" s="793"/>
      <c r="AA1251" s="782"/>
      <c r="AB1251" s="782"/>
      <c r="AC1251" s="782"/>
      <c r="AD1251" s="782"/>
      <c r="AE1251" s="792"/>
      <c r="AF1251" s="792"/>
      <c r="AG1251" s="789">
        <v>1.0900000000000001</v>
      </c>
      <c r="AH1251" s="782"/>
    </row>
    <row r="1252" spans="1:34" x14ac:dyDescent="0.25">
      <c r="A1252" s="782" t="s">
        <v>111</v>
      </c>
      <c r="B1252" s="786" t="s">
        <v>91</v>
      </c>
      <c r="C1252" s="786" t="s">
        <v>91</v>
      </c>
      <c r="D1252" s="787">
        <v>41955</v>
      </c>
      <c r="E1252" s="405" t="s">
        <v>154</v>
      </c>
      <c r="F1252" s="788">
        <v>0.39027777777777778</v>
      </c>
      <c r="G1252" s="786" t="s">
        <v>96</v>
      </c>
      <c r="H1252" s="786" t="s">
        <v>19</v>
      </c>
      <c r="I1252" s="783" t="s">
        <v>93</v>
      </c>
      <c r="J1252" s="786"/>
      <c r="K1252" s="786"/>
      <c r="L1252" s="786"/>
      <c r="M1252" s="782"/>
      <c r="N1252" s="782"/>
      <c r="O1252" s="782"/>
      <c r="P1252" s="782"/>
      <c r="Q1252" s="782"/>
      <c r="R1252" s="782"/>
      <c r="S1252" s="785"/>
      <c r="T1252" s="792"/>
      <c r="U1252" s="1027">
        <v>0.5</v>
      </c>
      <c r="V1252" s="782"/>
      <c r="W1252" s="782"/>
      <c r="X1252" s="792"/>
      <c r="Y1252" s="782"/>
      <c r="Z1252" s="793"/>
      <c r="AA1252" s="782"/>
      <c r="AB1252" s="782"/>
      <c r="AC1252" s="782"/>
      <c r="AD1252" s="782"/>
      <c r="AE1252" s="792"/>
      <c r="AF1252" s="792"/>
      <c r="AG1252" s="789">
        <v>9.7000000000000003E-2</v>
      </c>
      <c r="AH1252" s="782"/>
    </row>
    <row r="1253" spans="1:34" x14ac:dyDescent="0.25">
      <c r="A1253" s="782" t="s">
        <v>111</v>
      </c>
      <c r="B1253" s="1203" t="s">
        <v>91</v>
      </c>
      <c r="C1253" s="1203" t="s">
        <v>91</v>
      </c>
      <c r="D1253" s="1207">
        <v>41960</v>
      </c>
      <c r="E1253" s="405" t="s">
        <v>154</v>
      </c>
      <c r="F1253" s="1210">
        <v>0.33055555555555555</v>
      </c>
      <c r="G1253" s="1203" t="s">
        <v>96</v>
      </c>
      <c r="H1253" s="1203" t="s">
        <v>19</v>
      </c>
      <c r="I1253" s="1211" t="s">
        <v>93</v>
      </c>
      <c r="J1253" s="786"/>
      <c r="K1253" s="786"/>
      <c r="L1253" s="786"/>
      <c r="M1253" s="782"/>
      <c r="N1253" s="782"/>
      <c r="O1253" s="782"/>
      <c r="P1253" s="782"/>
      <c r="Q1253" s="782"/>
      <c r="R1253" s="782"/>
      <c r="S1253" s="785"/>
      <c r="T1253" s="944"/>
      <c r="U1253" s="810">
        <v>3</v>
      </c>
      <c r="V1253" s="782"/>
      <c r="W1253" s="782"/>
      <c r="X1253" s="944"/>
      <c r="Y1253" s="782"/>
      <c r="Z1253" s="1202"/>
      <c r="AA1253" s="782"/>
      <c r="AB1253" s="782"/>
      <c r="AC1253" s="930"/>
      <c r="AD1253" s="930"/>
      <c r="AE1253" s="944"/>
      <c r="AF1253" s="944"/>
      <c r="AG1253" s="943">
        <v>0.76</v>
      </c>
      <c r="AH1253" s="782"/>
    </row>
    <row r="1254" spans="1:34" x14ac:dyDescent="0.25">
      <c r="A1254" s="782" t="s">
        <v>111</v>
      </c>
      <c r="B1254" s="1203" t="s">
        <v>91</v>
      </c>
      <c r="C1254" s="1203" t="s">
        <v>91</v>
      </c>
      <c r="D1254" s="1207">
        <v>41960</v>
      </c>
      <c r="E1254" s="405" t="s">
        <v>154</v>
      </c>
      <c r="F1254" s="1210">
        <v>0.3298611111111111</v>
      </c>
      <c r="G1254" s="1203" t="s">
        <v>96</v>
      </c>
      <c r="H1254" s="1203" t="s">
        <v>93</v>
      </c>
      <c r="I1254" s="1211" t="s">
        <v>93</v>
      </c>
      <c r="J1254" s="786"/>
      <c r="K1254" s="786"/>
      <c r="L1254" s="786"/>
      <c r="M1254" s="782"/>
      <c r="N1254" s="782"/>
      <c r="O1254" s="782"/>
      <c r="P1254" s="782"/>
      <c r="Q1254" s="782"/>
      <c r="R1254" s="782"/>
      <c r="S1254" s="785"/>
      <c r="T1254" s="789">
        <v>11.07</v>
      </c>
      <c r="U1254" s="810">
        <v>6</v>
      </c>
      <c r="V1254" s="782"/>
      <c r="W1254" s="782"/>
      <c r="X1254" s="789">
        <v>8.0299999999999994</v>
      </c>
      <c r="Y1254" s="782"/>
      <c r="Z1254" s="786">
        <v>266</v>
      </c>
      <c r="AA1254" s="782"/>
      <c r="AB1254" s="782"/>
      <c r="AC1254" s="930"/>
      <c r="AD1254" s="930"/>
      <c r="AE1254" s="789">
        <v>5.38</v>
      </c>
      <c r="AF1254" s="789">
        <v>87.6</v>
      </c>
      <c r="AG1254" s="943">
        <v>0.73</v>
      </c>
      <c r="AH1254" s="782"/>
    </row>
    <row r="1255" spans="1:34" x14ac:dyDescent="0.25">
      <c r="A1255" s="782" t="s">
        <v>111</v>
      </c>
      <c r="B1255" s="1203" t="s">
        <v>91</v>
      </c>
      <c r="C1255" s="1203" t="s">
        <v>91</v>
      </c>
      <c r="D1255" s="1207">
        <v>41960</v>
      </c>
      <c r="E1255" s="405" t="s">
        <v>154</v>
      </c>
      <c r="F1255" s="1210">
        <v>0.33124999999999999</v>
      </c>
      <c r="G1255" s="1203" t="s">
        <v>96</v>
      </c>
      <c r="H1255" s="1203" t="s">
        <v>19</v>
      </c>
      <c r="I1255" s="1211" t="s">
        <v>93</v>
      </c>
      <c r="J1255" s="786"/>
      <c r="K1255" s="786"/>
      <c r="L1255" s="786"/>
      <c r="M1255" s="782"/>
      <c r="N1255" s="782"/>
      <c r="O1255" s="782"/>
      <c r="P1255" s="782"/>
      <c r="Q1255" s="782"/>
      <c r="R1255" s="782"/>
      <c r="S1255" s="785"/>
      <c r="T1255" s="792"/>
      <c r="U1255" s="1126">
        <v>0.5</v>
      </c>
      <c r="V1255" s="782"/>
      <c r="W1255" s="782"/>
      <c r="X1255" s="792"/>
      <c r="Y1255" s="782"/>
      <c r="Z1255" s="793"/>
      <c r="AA1255" s="782"/>
      <c r="AB1255" s="782"/>
      <c r="AC1255" s="782"/>
      <c r="AD1255" s="930"/>
      <c r="AE1255" s="792"/>
      <c r="AF1255" s="792"/>
      <c r="AG1255" s="943">
        <v>0.16</v>
      </c>
      <c r="AH1255" s="782"/>
    </row>
    <row r="1256" spans="1:34" x14ac:dyDescent="0.25">
      <c r="A1256" s="782" t="s">
        <v>111</v>
      </c>
      <c r="B1256" s="1203" t="s">
        <v>91</v>
      </c>
      <c r="C1256" s="1203" t="s">
        <v>91</v>
      </c>
      <c r="D1256" s="1207">
        <v>41962</v>
      </c>
      <c r="E1256" s="405" t="s">
        <v>154</v>
      </c>
      <c r="F1256" s="1210">
        <v>0.48958333333333331</v>
      </c>
      <c r="G1256" s="1203" t="s">
        <v>98</v>
      </c>
      <c r="H1256" s="1203" t="s">
        <v>93</v>
      </c>
      <c r="I1256" s="1211" t="s">
        <v>93</v>
      </c>
      <c r="J1256" s="786"/>
      <c r="K1256" s="786"/>
      <c r="L1256" s="786"/>
      <c r="M1256" s="782"/>
      <c r="N1256" s="782"/>
      <c r="O1256" s="782"/>
      <c r="P1256" s="782"/>
      <c r="Q1256" s="782"/>
      <c r="R1256" s="782"/>
      <c r="S1256" s="785"/>
      <c r="T1256" s="943">
        <v>12.5</v>
      </c>
      <c r="U1256" s="810">
        <v>7</v>
      </c>
      <c r="V1256" s="782"/>
      <c r="W1256" s="782"/>
      <c r="X1256" s="943">
        <v>7.82</v>
      </c>
      <c r="Y1256" s="782"/>
      <c r="Z1256" s="1203">
        <v>265</v>
      </c>
      <c r="AA1256" s="782"/>
      <c r="AB1256" s="782"/>
      <c r="AC1256" s="930"/>
      <c r="AD1256" s="930"/>
      <c r="AE1256" s="943">
        <v>5.68</v>
      </c>
      <c r="AF1256" s="943">
        <v>99.8</v>
      </c>
      <c r="AG1256" s="943">
        <v>0.88700000000000001</v>
      </c>
      <c r="AH1256" s="782"/>
    </row>
    <row r="1257" spans="1:34" x14ac:dyDescent="0.25">
      <c r="A1257" s="782" t="s">
        <v>111</v>
      </c>
      <c r="B1257" s="1203" t="s">
        <v>91</v>
      </c>
      <c r="C1257" s="1203" t="s">
        <v>91</v>
      </c>
      <c r="D1257" s="1207">
        <v>41962</v>
      </c>
      <c r="E1257" s="405" t="s">
        <v>154</v>
      </c>
      <c r="F1257" s="1210">
        <v>0.49027777777777776</v>
      </c>
      <c r="G1257" s="1203" t="s">
        <v>98</v>
      </c>
      <c r="H1257" s="1203" t="s">
        <v>19</v>
      </c>
      <c r="I1257" s="1211" t="s">
        <v>93</v>
      </c>
      <c r="J1257" s="786"/>
      <c r="K1257" s="786"/>
      <c r="L1257" s="786"/>
      <c r="M1257" s="782"/>
      <c r="N1257" s="782"/>
      <c r="O1257" s="782"/>
      <c r="P1257" s="782"/>
      <c r="Q1257" s="782"/>
      <c r="R1257" s="782"/>
      <c r="S1257" s="785"/>
      <c r="T1257" s="944"/>
      <c r="U1257" s="810">
        <v>9</v>
      </c>
      <c r="V1257" s="782"/>
      <c r="W1257" s="782"/>
      <c r="X1257" s="944"/>
      <c r="Y1257" s="782"/>
      <c r="Z1257" s="1202"/>
      <c r="AA1257" s="782"/>
      <c r="AB1257" s="782"/>
      <c r="AC1257" s="930"/>
      <c r="AD1257" s="930"/>
      <c r="AE1257" s="944"/>
      <c r="AF1257" s="944"/>
      <c r="AG1257" s="943">
        <v>0.75600000000000001</v>
      </c>
      <c r="AH1257" s="782"/>
    </row>
    <row r="1258" spans="1:34" x14ac:dyDescent="0.25">
      <c r="A1258" s="782" t="s">
        <v>111</v>
      </c>
      <c r="B1258" s="1203" t="s">
        <v>91</v>
      </c>
      <c r="C1258" s="1203" t="s">
        <v>91</v>
      </c>
      <c r="D1258" s="1207">
        <v>41962</v>
      </c>
      <c r="E1258" s="405" t="s">
        <v>154</v>
      </c>
      <c r="F1258" s="1210">
        <v>0.4909722222222222</v>
      </c>
      <c r="G1258" s="1203" t="s">
        <v>98</v>
      </c>
      <c r="H1258" s="1203" t="s">
        <v>19</v>
      </c>
      <c r="I1258" s="1211" t="s">
        <v>93</v>
      </c>
      <c r="J1258" s="786"/>
      <c r="K1258" s="786"/>
      <c r="L1258" s="786"/>
      <c r="M1258" s="782"/>
      <c r="N1258" s="782"/>
      <c r="O1258" s="782"/>
      <c r="P1258" s="782"/>
      <c r="Q1258" s="782"/>
      <c r="R1258" s="782"/>
      <c r="S1258" s="785"/>
      <c r="T1258" s="944"/>
      <c r="U1258" s="1126">
        <v>0.5</v>
      </c>
      <c r="V1258" s="782"/>
      <c r="W1258" s="782"/>
      <c r="X1258" s="944"/>
      <c r="Y1258" s="782"/>
      <c r="Z1258" s="1202"/>
      <c r="AA1258" s="782"/>
      <c r="AB1258" s="782"/>
      <c r="AC1258" s="930"/>
      <c r="AD1258" s="930"/>
      <c r="AE1258" s="944"/>
      <c r="AF1258" s="944"/>
      <c r="AG1258" s="944"/>
      <c r="AH1258" s="782"/>
    </row>
    <row r="1259" spans="1:34" x14ac:dyDescent="0.25">
      <c r="A1259" s="782" t="s">
        <v>111</v>
      </c>
      <c r="B1259" s="1203" t="s">
        <v>91</v>
      </c>
      <c r="C1259" s="1203" t="s">
        <v>91</v>
      </c>
      <c r="D1259" s="1207">
        <v>41967</v>
      </c>
      <c r="E1259" s="405" t="s">
        <v>154</v>
      </c>
      <c r="F1259" s="1210">
        <v>0.50208333333333333</v>
      </c>
      <c r="G1259" s="1203" t="s">
        <v>98</v>
      </c>
      <c r="H1259" s="1203" t="s">
        <v>93</v>
      </c>
      <c r="I1259" s="1211" t="s">
        <v>93</v>
      </c>
      <c r="J1259" s="786"/>
      <c r="K1259" s="786"/>
      <c r="L1259" s="786"/>
      <c r="M1259" s="782"/>
      <c r="N1259" s="782"/>
      <c r="O1259" s="782"/>
      <c r="P1259" s="782"/>
      <c r="Q1259" s="782"/>
      <c r="R1259" s="782"/>
      <c r="S1259" s="785"/>
      <c r="T1259" s="943">
        <v>11.19</v>
      </c>
      <c r="U1259" s="810">
        <v>56</v>
      </c>
      <c r="V1259" s="782"/>
      <c r="W1259" s="782"/>
      <c r="X1259" s="943">
        <v>7.89</v>
      </c>
      <c r="Y1259" s="782"/>
      <c r="Z1259" s="1203">
        <v>326</v>
      </c>
      <c r="AA1259" s="782"/>
      <c r="AB1259" s="782"/>
      <c r="AC1259" s="930"/>
      <c r="AD1259" s="930"/>
      <c r="AE1259" s="943">
        <v>10.45</v>
      </c>
      <c r="AF1259" s="943">
        <v>100.2</v>
      </c>
      <c r="AG1259" s="943">
        <v>1.27</v>
      </c>
      <c r="AH1259" s="782"/>
    </row>
    <row r="1260" spans="1:34" x14ac:dyDescent="0.25">
      <c r="A1260" s="782" t="s">
        <v>111</v>
      </c>
      <c r="B1260" s="1203" t="s">
        <v>91</v>
      </c>
      <c r="C1260" s="1203" t="s">
        <v>91</v>
      </c>
      <c r="D1260" s="1207">
        <v>41967</v>
      </c>
      <c r="E1260" s="405" t="s">
        <v>154</v>
      </c>
      <c r="F1260" s="1210">
        <v>0.50277777777777777</v>
      </c>
      <c r="G1260" s="1203" t="s">
        <v>98</v>
      </c>
      <c r="H1260" s="1203" t="s">
        <v>93</v>
      </c>
      <c r="I1260" s="1211" t="s">
        <v>93</v>
      </c>
      <c r="J1260" s="786"/>
      <c r="K1260" s="786"/>
      <c r="L1260" s="786"/>
      <c r="M1260" s="782"/>
      <c r="N1260" s="782"/>
      <c r="O1260" s="782"/>
      <c r="P1260" s="782"/>
      <c r="Q1260" s="782"/>
      <c r="R1260" s="782"/>
      <c r="S1260" s="785"/>
      <c r="T1260" s="944"/>
      <c r="U1260" s="810">
        <v>96</v>
      </c>
      <c r="V1260" s="782"/>
      <c r="W1260" s="782"/>
      <c r="X1260" s="944"/>
      <c r="Y1260" s="782"/>
      <c r="Z1260" s="1202"/>
      <c r="AA1260" s="782"/>
      <c r="AB1260" s="782"/>
      <c r="AC1260" s="930"/>
      <c r="AD1260" s="930"/>
      <c r="AE1260" s="944"/>
      <c r="AF1260" s="944"/>
      <c r="AG1260" s="943">
        <v>1.26</v>
      </c>
      <c r="AH1260" s="782"/>
    </row>
    <row r="1261" spans="1:34" x14ac:dyDescent="0.25">
      <c r="A1261" s="782" t="s">
        <v>111</v>
      </c>
      <c r="B1261" s="1203" t="s">
        <v>91</v>
      </c>
      <c r="C1261" s="1203" t="s">
        <v>91</v>
      </c>
      <c r="D1261" s="1207">
        <v>41967</v>
      </c>
      <c r="E1261" s="405" t="s">
        <v>154</v>
      </c>
      <c r="F1261" s="1210">
        <v>0.50347222222222221</v>
      </c>
      <c r="G1261" s="1203" t="s">
        <v>98</v>
      </c>
      <c r="H1261" s="1203" t="s">
        <v>19</v>
      </c>
      <c r="I1261" s="1211" t="s">
        <v>93</v>
      </c>
      <c r="J1261" s="786"/>
      <c r="K1261" s="786"/>
      <c r="L1261" s="786"/>
      <c r="M1261" s="782"/>
      <c r="N1261" s="782"/>
      <c r="O1261" s="782"/>
      <c r="P1261" s="782"/>
      <c r="Q1261" s="782"/>
      <c r="R1261" s="782"/>
      <c r="S1261" s="785"/>
      <c r="T1261" s="792"/>
      <c r="U1261" s="1126">
        <v>0.5</v>
      </c>
      <c r="V1261" s="782"/>
      <c r="W1261" s="782"/>
      <c r="X1261" s="944"/>
      <c r="Y1261" s="782"/>
      <c r="Z1261" s="1202"/>
      <c r="AA1261" s="782"/>
      <c r="AB1261" s="782"/>
      <c r="AC1261" s="930"/>
      <c r="AD1261" s="930"/>
      <c r="AE1261" s="944"/>
      <c r="AF1261" s="792"/>
      <c r="AG1261" s="943">
        <v>0.33600000000000002</v>
      </c>
      <c r="AH1261" s="782"/>
    </row>
    <row r="1262" spans="1:34" x14ac:dyDescent="0.25">
      <c r="A1262" s="782" t="s">
        <v>111</v>
      </c>
      <c r="B1262" s="930" t="s">
        <v>91</v>
      </c>
      <c r="C1262" s="930" t="s">
        <v>91</v>
      </c>
      <c r="D1262" s="1207">
        <v>42037</v>
      </c>
      <c r="E1262" s="405" t="s">
        <v>154</v>
      </c>
      <c r="F1262" s="1210">
        <v>0.53680555555555554</v>
      </c>
      <c r="G1262" s="1203" t="s">
        <v>96</v>
      </c>
      <c r="H1262" s="1203" t="s">
        <v>19</v>
      </c>
      <c r="I1262" s="1211" t="s">
        <v>93</v>
      </c>
      <c r="J1262" s="786"/>
      <c r="K1262" s="786"/>
      <c r="L1262" s="786"/>
      <c r="M1262" s="782"/>
      <c r="N1262" s="782"/>
      <c r="O1262" s="782"/>
      <c r="P1262" s="782"/>
      <c r="Q1262" s="782"/>
      <c r="R1262" s="782"/>
      <c r="S1262" s="785"/>
      <c r="T1262" s="944"/>
      <c r="U1262" s="881">
        <v>1</v>
      </c>
      <c r="V1262" s="782"/>
      <c r="W1262" s="782"/>
      <c r="X1262" s="944"/>
      <c r="Y1262" s="782"/>
      <c r="Z1262" s="1202"/>
      <c r="AA1262" s="782"/>
      <c r="AB1262" s="786">
        <v>-0.6</v>
      </c>
      <c r="AC1262" s="1202"/>
      <c r="AD1262" s="1202"/>
      <c r="AE1262" s="944"/>
      <c r="AF1262" s="944"/>
      <c r="AG1262" s="943">
        <v>0.153</v>
      </c>
      <c r="AH1262" s="782"/>
    </row>
    <row r="1263" spans="1:34" x14ac:dyDescent="0.25">
      <c r="A1263" s="782" t="s">
        <v>111</v>
      </c>
      <c r="B1263" s="930" t="s">
        <v>91</v>
      </c>
      <c r="C1263" s="930" t="s">
        <v>91</v>
      </c>
      <c r="D1263" s="1207">
        <v>42037</v>
      </c>
      <c r="E1263" s="405" t="s">
        <v>154</v>
      </c>
      <c r="F1263" s="1210">
        <v>0.53541666666666665</v>
      </c>
      <c r="G1263" s="1203" t="s">
        <v>96</v>
      </c>
      <c r="H1263" s="1203" t="s">
        <v>93</v>
      </c>
      <c r="I1263" s="1211" t="s">
        <v>93</v>
      </c>
      <c r="J1263" s="786"/>
      <c r="K1263" s="786"/>
      <c r="L1263" s="786"/>
      <c r="M1263" s="782"/>
      <c r="N1263" s="782"/>
      <c r="O1263" s="782"/>
      <c r="P1263" s="782"/>
      <c r="Q1263" s="782"/>
      <c r="R1263" s="782"/>
      <c r="S1263" s="785"/>
      <c r="T1263" s="943">
        <v>14.08</v>
      </c>
      <c r="U1263" s="810">
        <v>9</v>
      </c>
      <c r="V1263" s="782"/>
      <c r="W1263" s="782"/>
      <c r="X1263" s="943">
        <v>7.95</v>
      </c>
      <c r="Y1263" s="782"/>
      <c r="Z1263" s="1203">
        <v>207</v>
      </c>
      <c r="AA1263" s="782"/>
      <c r="AB1263" s="786">
        <v>-0.6</v>
      </c>
      <c r="AC1263" s="1203">
        <v>0</v>
      </c>
      <c r="AD1263" s="1202"/>
      <c r="AE1263" s="943">
        <v>6.03</v>
      </c>
      <c r="AF1263" s="943">
        <v>113.4</v>
      </c>
      <c r="AG1263" s="943">
        <v>0.89</v>
      </c>
      <c r="AH1263" s="782"/>
    </row>
    <row r="1264" spans="1:34" x14ac:dyDescent="0.25">
      <c r="A1264" s="782" t="s">
        <v>111</v>
      </c>
      <c r="B1264" s="930" t="s">
        <v>91</v>
      </c>
      <c r="C1264" s="930" t="s">
        <v>91</v>
      </c>
      <c r="D1264" s="1207">
        <v>42037</v>
      </c>
      <c r="E1264" s="405" t="s">
        <v>154</v>
      </c>
      <c r="F1264" s="1210">
        <v>0.53611111111111109</v>
      </c>
      <c r="G1264" s="1203" t="s">
        <v>96</v>
      </c>
      <c r="H1264" s="1203" t="s">
        <v>93</v>
      </c>
      <c r="I1264" s="1211" t="s">
        <v>93</v>
      </c>
      <c r="J1264" s="786"/>
      <c r="K1264" s="786"/>
      <c r="L1264" s="786"/>
      <c r="M1264" s="782"/>
      <c r="N1264" s="782"/>
      <c r="O1264" s="782"/>
      <c r="P1264" s="782"/>
      <c r="Q1264" s="782"/>
      <c r="R1264" s="782"/>
      <c r="S1264" s="785"/>
      <c r="T1264" s="792"/>
      <c r="U1264" s="810">
        <v>11</v>
      </c>
      <c r="V1264" s="782"/>
      <c r="W1264" s="782"/>
      <c r="X1264" s="944"/>
      <c r="Y1264" s="782"/>
      <c r="Z1264" s="1202"/>
      <c r="AA1264" s="782"/>
      <c r="AB1264" s="786">
        <v>-0.6</v>
      </c>
      <c r="AC1264" s="1202"/>
      <c r="AD1264" s="1202"/>
      <c r="AE1264" s="944"/>
      <c r="AF1264" s="792"/>
      <c r="AG1264" s="943">
        <v>0.91</v>
      </c>
      <c r="AH1264" s="782"/>
    </row>
    <row r="1265" spans="1:34" x14ac:dyDescent="0.25">
      <c r="A1265" s="782" t="s">
        <v>111</v>
      </c>
      <c r="B1265" s="930" t="s">
        <v>91</v>
      </c>
      <c r="C1265" s="930" t="s">
        <v>91</v>
      </c>
      <c r="D1265" s="1207">
        <v>42046</v>
      </c>
      <c r="E1265" s="405" t="s">
        <v>154</v>
      </c>
      <c r="F1265" s="1210">
        <v>0.52569444444444446</v>
      </c>
      <c r="G1265" s="1203" t="s">
        <v>98</v>
      </c>
      <c r="H1265" s="1203" t="s">
        <v>19</v>
      </c>
      <c r="I1265" s="1211" t="s">
        <v>93</v>
      </c>
      <c r="J1265" s="786"/>
      <c r="K1265" s="786"/>
      <c r="L1265" s="786"/>
      <c r="M1265" s="782"/>
      <c r="N1265" s="782"/>
      <c r="O1265" s="782"/>
      <c r="P1265" s="782"/>
      <c r="Q1265" s="782"/>
      <c r="R1265" s="782"/>
      <c r="S1265" s="785"/>
      <c r="T1265" s="792"/>
      <c r="U1265" s="881">
        <v>1</v>
      </c>
      <c r="V1265" s="782"/>
      <c r="W1265" s="782"/>
      <c r="X1265" s="792"/>
      <c r="Y1265" s="782"/>
      <c r="Z1265" s="793"/>
      <c r="AA1265" s="782"/>
      <c r="AB1265" s="786">
        <v>-0.6</v>
      </c>
      <c r="AC1265" s="1202"/>
      <c r="AD1265" s="1202"/>
      <c r="AE1265" s="792"/>
      <c r="AF1265" s="792"/>
      <c r="AG1265" s="943">
        <v>0.19800000000000001</v>
      </c>
      <c r="AH1265" s="782"/>
    </row>
    <row r="1266" spans="1:34" x14ac:dyDescent="0.25">
      <c r="A1266" s="782" t="s">
        <v>111</v>
      </c>
      <c r="B1266" s="930" t="s">
        <v>91</v>
      </c>
      <c r="C1266" s="930" t="s">
        <v>91</v>
      </c>
      <c r="D1266" s="1207">
        <v>42046</v>
      </c>
      <c r="E1266" s="405" t="s">
        <v>154</v>
      </c>
      <c r="F1266" s="1210">
        <v>0.52430555555555558</v>
      </c>
      <c r="G1266" s="1203" t="s">
        <v>98</v>
      </c>
      <c r="H1266" s="1203" t="s">
        <v>93</v>
      </c>
      <c r="I1266" s="1211" t="s">
        <v>93</v>
      </c>
      <c r="J1266" s="786"/>
      <c r="K1266" s="786"/>
      <c r="L1266" s="786"/>
      <c r="M1266" s="782"/>
      <c r="N1266" s="782"/>
      <c r="O1266" s="782"/>
      <c r="P1266" s="782"/>
      <c r="Q1266" s="782"/>
      <c r="R1266" s="782"/>
      <c r="S1266" s="785"/>
      <c r="T1266" s="789">
        <v>12.94</v>
      </c>
      <c r="U1266" s="810">
        <v>6</v>
      </c>
      <c r="V1266" s="782"/>
      <c r="W1266" s="782"/>
      <c r="X1266" s="789">
        <v>8.0399999999999991</v>
      </c>
      <c r="Y1266" s="782"/>
      <c r="Z1266" s="786">
        <v>225</v>
      </c>
      <c r="AA1266" s="782"/>
      <c r="AB1266" s="786">
        <v>-0.6</v>
      </c>
      <c r="AC1266" s="1203">
        <v>0</v>
      </c>
      <c r="AD1266" s="1203">
        <v>19.3</v>
      </c>
      <c r="AE1266" s="789">
        <v>8.9499999999999993</v>
      </c>
      <c r="AF1266" s="789">
        <v>111.9</v>
      </c>
      <c r="AG1266" s="943">
        <v>1.08</v>
      </c>
      <c r="AH1266" s="782"/>
    </row>
    <row r="1267" spans="1:34" x14ac:dyDescent="0.25">
      <c r="A1267" s="782" t="s">
        <v>111</v>
      </c>
      <c r="B1267" s="930" t="s">
        <v>91</v>
      </c>
      <c r="C1267" s="930" t="s">
        <v>91</v>
      </c>
      <c r="D1267" s="1207">
        <v>42046</v>
      </c>
      <c r="E1267" s="405" t="s">
        <v>154</v>
      </c>
      <c r="F1267" s="1210">
        <v>0.52500000000000002</v>
      </c>
      <c r="G1267" s="1203" t="s">
        <v>98</v>
      </c>
      <c r="H1267" s="1203" t="s">
        <v>93</v>
      </c>
      <c r="I1267" s="1211" t="s">
        <v>93</v>
      </c>
      <c r="J1267" s="786"/>
      <c r="K1267" s="786"/>
      <c r="L1267" s="786"/>
      <c r="M1267" s="782"/>
      <c r="N1267" s="782"/>
      <c r="O1267" s="782"/>
      <c r="P1267" s="782"/>
      <c r="Q1267" s="782"/>
      <c r="R1267" s="782"/>
      <c r="S1267" s="785"/>
      <c r="T1267" s="792"/>
      <c r="U1267" s="810">
        <v>7</v>
      </c>
      <c r="V1267" s="782"/>
      <c r="W1267" s="782"/>
      <c r="X1267" s="944"/>
      <c r="Y1267" s="782"/>
      <c r="Z1267" s="1202"/>
      <c r="AA1267" s="782"/>
      <c r="AB1267" s="786">
        <v>-0.6</v>
      </c>
      <c r="AC1267" s="1203">
        <v>0</v>
      </c>
      <c r="AD1267" s="1202"/>
      <c r="AE1267" s="944"/>
      <c r="AF1267" s="792"/>
      <c r="AG1267" s="943">
        <v>1.02</v>
      </c>
      <c r="AH1267" s="782"/>
    </row>
    <row r="1268" spans="1:34" x14ac:dyDescent="0.25">
      <c r="A1268" s="782" t="s">
        <v>111</v>
      </c>
      <c r="B1268" s="930" t="s">
        <v>91</v>
      </c>
      <c r="C1268" s="930" t="s">
        <v>91</v>
      </c>
      <c r="D1268" s="1207">
        <v>42053</v>
      </c>
      <c r="E1268" s="405" t="s">
        <v>154</v>
      </c>
      <c r="F1268" s="1210">
        <v>0.56180555555555556</v>
      </c>
      <c r="G1268" s="1203" t="s">
        <v>96</v>
      </c>
      <c r="H1268" s="1203" t="s">
        <v>19</v>
      </c>
      <c r="I1268" s="1211" t="s">
        <v>93</v>
      </c>
      <c r="J1268" s="786"/>
      <c r="K1268" s="786"/>
      <c r="L1268" s="786"/>
      <c r="M1268" s="782"/>
      <c r="N1268" s="782"/>
      <c r="O1268" s="782"/>
      <c r="P1268" s="782"/>
      <c r="Q1268" s="782"/>
      <c r="R1268" s="782"/>
      <c r="S1268" s="785"/>
      <c r="T1268" s="792"/>
      <c r="U1268" s="881">
        <v>1</v>
      </c>
      <c r="V1268" s="782"/>
      <c r="W1268" s="782"/>
      <c r="X1268" s="944"/>
      <c r="Y1268" s="782"/>
      <c r="Z1268" s="1202"/>
      <c r="AA1268" s="782"/>
      <c r="AB1268" s="786">
        <v>-0.6</v>
      </c>
      <c r="AC1268" s="1202"/>
      <c r="AD1268" s="1202"/>
      <c r="AE1268" s="944"/>
      <c r="AF1268" s="792"/>
      <c r="AG1268" s="943">
        <v>0.1</v>
      </c>
      <c r="AH1268" s="782"/>
    </row>
    <row r="1269" spans="1:34" x14ac:dyDescent="0.25">
      <c r="A1269" s="782" t="s">
        <v>111</v>
      </c>
      <c r="B1269" s="930" t="s">
        <v>91</v>
      </c>
      <c r="C1269" s="930" t="s">
        <v>91</v>
      </c>
      <c r="D1269" s="1207">
        <v>42053</v>
      </c>
      <c r="E1269" s="405" t="s">
        <v>154</v>
      </c>
      <c r="F1269" s="1210">
        <v>0.56041666666666667</v>
      </c>
      <c r="G1269" s="1203" t="s">
        <v>96</v>
      </c>
      <c r="H1269" s="1203" t="s">
        <v>93</v>
      </c>
      <c r="I1269" s="1211" t="s">
        <v>93</v>
      </c>
      <c r="J1269" s="786"/>
      <c r="K1269" s="786"/>
      <c r="L1269" s="786"/>
      <c r="M1269" s="782"/>
      <c r="N1269" s="782"/>
      <c r="O1269" s="782"/>
      <c r="P1269" s="782"/>
      <c r="Q1269" s="782"/>
      <c r="R1269" s="782"/>
      <c r="S1269" s="785"/>
      <c r="T1269" s="943">
        <v>12.76</v>
      </c>
      <c r="U1269" s="810">
        <v>3</v>
      </c>
      <c r="V1269" s="782"/>
      <c r="W1269" s="782"/>
      <c r="X1269" s="943">
        <v>7.96</v>
      </c>
      <c r="Y1269" s="782"/>
      <c r="Z1269" s="1203">
        <v>185</v>
      </c>
      <c r="AA1269" s="782"/>
      <c r="AB1269" s="786">
        <v>-0.6</v>
      </c>
      <c r="AC1269" s="1203">
        <v>0</v>
      </c>
      <c r="AD1269" s="1203">
        <v>18.3</v>
      </c>
      <c r="AE1269" s="943">
        <v>4.58</v>
      </c>
      <c r="AF1269" s="943">
        <v>98.9</v>
      </c>
      <c r="AG1269" s="943">
        <v>1.05</v>
      </c>
      <c r="AH1269" s="782"/>
    </row>
    <row r="1270" spans="1:34" x14ac:dyDescent="0.25">
      <c r="A1270" s="782" t="s">
        <v>111</v>
      </c>
      <c r="B1270" s="930" t="s">
        <v>91</v>
      </c>
      <c r="C1270" s="930" t="s">
        <v>91</v>
      </c>
      <c r="D1270" s="1207">
        <v>42053</v>
      </c>
      <c r="E1270" s="405" t="s">
        <v>154</v>
      </c>
      <c r="F1270" s="1210">
        <v>0.56111111111111112</v>
      </c>
      <c r="G1270" s="1203" t="s">
        <v>96</v>
      </c>
      <c r="H1270" s="1203" t="s">
        <v>93</v>
      </c>
      <c r="I1270" s="1211" t="s">
        <v>93</v>
      </c>
      <c r="J1270" s="786"/>
      <c r="K1270" s="786"/>
      <c r="L1270" s="786"/>
      <c r="M1270" s="782"/>
      <c r="N1270" s="782"/>
      <c r="O1270" s="782"/>
      <c r="P1270" s="782"/>
      <c r="Q1270" s="782"/>
      <c r="R1270" s="782"/>
      <c r="S1270" s="785"/>
      <c r="T1270" s="944"/>
      <c r="U1270" s="810">
        <v>3</v>
      </c>
      <c r="V1270" s="782"/>
      <c r="W1270" s="782"/>
      <c r="X1270" s="944"/>
      <c r="Y1270" s="782"/>
      <c r="Z1270" s="1202"/>
      <c r="AA1270" s="782"/>
      <c r="AB1270" s="786">
        <v>-0.6</v>
      </c>
      <c r="AC1270" s="1202"/>
      <c r="AD1270" s="1202"/>
      <c r="AE1270" s="944"/>
      <c r="AF1270" s="944"/>
      <c r="AG1270" s="943">
        <v>1.1000000000000001</v>
      </c>
      <c r="AH1270" s="782"/>
    </row>
    <row r="1271" spans="1:34" x14ac:dyDescent="0.25">
      <c r="A1271" s="782" t="s">
        <v>111</v>
      </c>
      <c r="B1271" s="930" t="s">
        <v>91</v>
      </c>
      <c r="C1271" s="930" t="s">
        <v>91</v>
      </c>
      <c r="D1271" s="1207">
        <v>42054</v>
      </c>
      <c r="E1271" s="405" t="s">
        <v>154</v>
      </c>
      <c r="F1271" s="1210">
        <v>0.5229166666666667</v>
      </c>
      <c r="G1271" s="1203" t="s">
        <v>98</v>
      </c>
      <c r="H1271" s="1203" t="s">
        <v>93</v>
      </c>
      <c r="I1271" s="1211" t="s">
        <v>93</v>
      </c>
      <c r="J1271" s="786"/>
      <c r="K1271" s="786"/>
      <c r="L1271" s="786"/>
      <c r="M1271" s="782"/>
      <c r="N1271" s="782"/>
      <c r="O1271" s="782"/>
      <c r="P1271" s="782"/>
      <c r="Q1271" s="782"/>
      <c r="R1271" s="782"/>
      <c r="S1271" s="785"/>
      <c r="T1271" s="789">
        <v>12.83</v>
      </c>
      <c r="U1271" s="881">
        <v>1</v>
      </c>
      <c r="V1271" s="782"/>
      <c r="W1271" s="782"/>
      <c r="X1271" s="789">
        <v>7.94</v>
      </c>
      <c r="Y1271" s="782"/>
      <c r="Z1271" s="786">
        <v>211</v>
      </c>
      <c r="AA1271" s="782"/>
      <c r="AB1271" s="786">
        <v>-0.6</v>
      </c>
      <c r="AC1271" s="1203">
        <v>0</v>
      </c>
      <c r="AD1271" s="1203">
        <v>18</v>
      </c>
      <c r="AE1271" s="789">
        <v>3.54</v>
      </c>
      <c r="AF1271" s="789">
        <v>96.7</v>
      </c>
      <c r="AG1271" s="943">
        <v>0.79200000000000004</v>
      </c>
      <c r="AH1271" s="782"/>
    </row>
    <row r="1272" spans="1:34" x14ac:dyDescent="0.25">
      <c r="A1272" s="782" t="s">
        <v>111</v>
      </c>
      <c r="B1272" s="930" t="s">
        <v>91</v>
      </c>
      <c r="C1272" s="930" t="s">
        <v>91</v>
      </c>
      <c r="D1272" s="1207">
        <v>42060</v>
      </c>
      <c r="E1272" s="405" t="s">
        <v>154</v>
      </c>
      <c r="F1272" s="1210">
        <v>0.53055555555555556</v>
      </c>
      <c r="G1272" s="1203" t="s">
        <v>98</v>
      </c>
      <c r="H1272" s="1203" t="s">
        <v>19</v>
      </c>
      <c r="I1272" s="1211" t="s">
        <v>93</v>
      </c>
      <c r="J1272" s="786"/>
      <c r="K1272" s="786"/>
      <c r="L1272" s="786"/>
      <c r="M1272" s="782"/>
      <c r="N1272" s="782"/>
      <c r="O1272" s="782"/>
      <c r="P1272" s="782"/>
      <c r="Q1272" s="782"/>
      <c r="R1272" s="782"/>
      <c r="S1272" s="785"/>
      <c r="T1272" s="792"/>
      <c r="U1272" s="881">
        <v>1</v>
      </c>
      <c r="V1272" s="782"/>
      <c r="W1272" s="782"/>
      <c r="X1272" s="792"/>
      <c r="Y1272" s="782"/>
      <c r="Z1272" s="793"/>
      <c r="AA1272" s="782"/>
      <c r="AB1272" s="786">
        <v>-0.6</v>
      </c>
      <c r="AC1272" s="1202"/>
      <c r="AD1272" s="1202"/>
      <c r="AE1272" s="792"/>
      <c r="AF1272" s="792"/>
      <c r="AG1272" s="943">
        <v>5.3999999999999999E-2</v>
      </c>
      <c r="AH1272" s="782"/>
    </row>
    <row r="1273" spans="1:34" x14ac:dyDescent="0.25">
      <c r="A1273" s="782" t="s">
        <v>111</v>
      </c>
      <c r="B1273" s="930" t="s">
        <v>91</v>
      </c>
      <c r="C1273" s="930" t="s">
        <v>91</v>
      </c>
      <c r="D1273" s="1207">
        <v>42060</v>
      </c>
      <c r="E1273" s="405" t="s">
        <v>154</v>
      </c>
      <c r="F1273" s="1210">
        <v>0.52916666666666667</v>
      </c>
      <c r="G1273" s="1203" t="s">
        <v>98</v>
      </c>
      <c r="H1273" s="1203" t="s">
        <v>93</v>
      </c>
      <c r="I1273" s="1211" t="s">
        <v>93</v>
      </c>
      <c r="J1273" s="786"/>
      <c r="K1273" s="786"/>
      <c r="L1273" s="786"/>
      <c r="M1273" s="782"/>
      <c r="N1273" s="782"/>
      <c r="O1273" s="782"/>
      <c r="P1273" s="782"/>
      <c r="Q1273" s="782"/>
      <c r="R1273" s="782"/>
      <c r="S1273" s="785"/>
      <c r="T1273" s="943">
        <v>13.47</v>
      </c>
      <c r="U1273" s="810">
        <v>27</v>
      </c>
      <c r="V1273" s="782"/>
      <c r="W1273" s="782"/>
      <c r="X1273" s="943">
        <v>8.09</v>
      </c>
      <c r="Y1273" s="782"/>
      <c r="Z1273" s="1203">
        <v>177</v>
      </c>
      <c r="AA1273" s="782"/>
      <c r="AB1273" s="786">
        <v>-0.6</v>
      </c>
      <c r="AC1273" s="1203">
        <v>0</v>
      </c>
      <c r="AD1273" s="1203">
        <v>108.2</v>
      </c>
      <c r="AE1273" s="943">
        <v>6.39</v>
      </c>
      <c r="AF1273" s="943">
        <v>109.5</v>
      </c>
      <c r="AG1273" s="943">
        <v>4.75</v>
      </c>
      <c r="AH1273" s="782"/>
    </row>
    <row r="1274" spans="1:34" x14ac:dyDescent="0.25">
      <c r="A1274" s="782" t="s">
        <v>111</v>
      </c>
      <c r="B1274" s="930" t="s">
        <v>91</v>
      </c>
      <c r="C1274" s="930" t="s">
        <v>91</v>
      </c>
      <c r="D1274" s="1207">
        <v>42060</v>
      </c>
      <c r="E1274" s="405" t="s">
        <v>154</v>
      </c>
      <c r="F1274" s="1210">
        <v>0.52986111111111112</v>
      </c>
      <c r="G1274" s="1203" t="s">
        <v>98</v>
      </c>
      <c r="H1274" s="1203" t="s">
        <v>93</v>
      </c>
      <c r="I1274" s="1211" t="s">
        <v>93</v>
      </c>
      <c r="J1274" s="786"/>
      <c r="K1274" s="786"/>
      <c r="L1274" s="786"/>
      <c r="M1274" s="782"/>
      <c r="N1274" s="782"/>
      <c r="O1274" s="782"/>
      <c r="P1274" s="782"/>
      <c r="Q1274" s="782"/>
      <c r="R1274" s="782"/>
      <c r="S1274" s="785"/>
      <c r="T1274" s="944"/>
      <c r="U1274" s="810">
        <v>30</v>
      </c>
      <c r="V1274" s="782"/>
      <c r="W1274" s="782"/>
      <c r="X1274" s="944"/>
      <c r="Y1274" s="782"/>
      <c r="Z1274" s="1202"/>
      <c r="AA1274" s="782"/>
      <c r="AB1274" s="786">
        <v>-0.6</v>
      </c>
      <c r="AC1274" s="1202"/>
      <c r="AD1274" s="1202"/>
      <c r="AE1274" s="944"/>
      <c r="AF1274" s="944"/>
      <c r="AG1274" s="943">
        <v>5.08</v>
      </c>
      <c r="AH1274" s="782"/>
    </row>
    <row r="1275" spans="1:34" x14ac:dyDescent="0.25">
      <c r="A1275" s="782" t="s">
        <v>111</v>
      </c>
      <c r="B1275" s="1239" t="s">
        <v>91</v>
      </c>
      <c r="C1275" s="1239" t="s">
        <v>91</v>
      </c>
      <c r="D1275" s="1242">
        <v>42065</v>
      </c>
      <c r="E1275" s="405" t="s">
        <v>154</v>
      </c>
      <c r="F1275" s="1243">
        <v>0.56805555555555554</v>
      </c>
      <c r="G1275" s="1239" t="s">
        <v>98</v>
      </c>
      <c r="H1275" s="1239" t="s">
        <v>93</v>
      </c>
      <c r="I1275" s="1239" t="s">
        <v>93</v>
      </c>
      <c r="J1275" s="785"/>
      <c r="K1275" s="785"/>
      <c r="L1275" s="785"/>
      <c r="M1275" s="782"/>
      <c r="N1275" s="782"/>
      <c r="O1275" s="782"/>
      <c r="P1275" s="782"/>
      <c r="Q1275" s="782"/>
      <c r="R1275" s="782"/>
      <c r="S1275" s="785"/>
      <c r="T1275" s="1244">
        <v>14.9</v>
      </c>
      <c r="U1275" s="1246">
        <v>5</v>
      </c>
      <c r="V1275" s="785"/>
      <c r="W1275" s="785"/>
      <c r="X1275" s="1244">
        <v>8.39</v>
      </c>
      <c r="Y1275" s="785"/>
      <c r="Z1275" s="1241">
        <v>168</v>
      </c>
      <c r="AA1275" s="785"/>
      <c r="AB1275" s="785"/>
      <c r="AC1275" s="930"/>
      <c r="AD1275" s="930"/>
      <c r="AE1275" s="1244">
        <v>6.96</v>
      </c>
      <c r="AF1275" s="1244">
        <v>122.7</v>
      </c>
      <c r="AG1275" s="1244">
        <v>2.54</v>
      </c>
      <c r="AH1275" s="785"/>
    </row>
    <row r="1276" spans="1:34" x14ac:dyDescent="0.25">
      <c r="A1276" s="782" t="s">
        <v>111</v>
      </c>
      <c r="B1276" s="1239" t="s">
        <v>91</v>
      </c>
      <c r="C1276" s="1239" t="s">
        <v>91</v>
      </c>
      <c r="D1276" s="1242">
        <v>42072</v>
      </c>
      <c r="E1276" s="405" t="s">
        <v>154</v>
      </c>
      <c r="F1276" s="1243">
        <v>0.54305555555555551</v>
      </c>
      <c r="G1276" s="1239" t="s">
        <v>96</v>
      </c>
      <c r="H1276" s="1239" t="s">
        <v>19</v>
      </c>
      <c r="I1276" s="930" t="s">
        <v>137</v>
      </c>
      <c r="J1276" s="785"/>
      <c r="K1276" s="785"/>
      <c r="L1276" s="785"/>
      <c r="M1276" s="785"/>
      <c r="N1276" s="785"/>
      <c r="O1276" s="785"/>
      <c r="P1276" s="785"/>
      <c r="Q1276" s="785"/>
      <c r="R1276" s="785"/>
      <c r="S1276" s="785"/>
      <c r="T1276" s="757"/>
      <c r="U1276" s="1246">
        <v>0</v>
      </c>
      <c r="V1276" s="785"/>
      <c r="W1276" s="785"/>
      <c r="X1276" s="757"/>
      <c r="Y1276" s="785"/>
      <c r="Z1276" s="706"/>
      <c r="AA1276" s="785"/>
      <c r="AB1276" s="785"/>
      <c r="AC1276" s="930"/>
      <c r="AD1276" s="930"/>
      <c r="AE1276" s="757"/>
      <c r="AF1276" s="757"/>
      <c r="AG1276" s="1244">
        <v>0.15</v>
      </c>
      <c r="AH1276" s="785"/>
    </row>
    <row r="1277" spans="1:34" x14ac:dyDescent="0.25">
      <c r="A1277" s="782" t="s">
        <v>111</v>
      </c>
      <c r="B1277" s="1239" t="s">
        <v>91</v>
      </c>
      <c r="C1277" s="1239" t="s">
        <v>91</v>
      </c>
      <c r="D1277" s="1242">
        <v>42072</v>
      </c>
      <c r="E1277" s="405" t="s">
        <v>154</v>
      </c>
      <c r="F1277" s="1243">
        <v>0.54166666666666663</v>
      </c>
      <c r="G1277" s="1239" t="s">
        <v>96</v>
      </c>
      <c r="H1277" s="1239" t="s">
        <v>100</v>
      </c>
      <c r="I1277" s="930" t="s">
        <v>137</v>
      </c>
      <c r="J1277" s="785"/>
      <c r="K1277" s="785"/>
      <c r="L1277" s="785"/>
      <c r="M1277" s="782"/>
      <c r="N1277" s="782"/>
      <c r="O1277" s="782"/>
      <c r="P1277" s="782"/>
      <c r="Q1277" s="782"/>
      <c r="R1277" s="782"/>
      <c r="S1277" s="785"/>
      <c r="T1277" s="1244">
        <v>12.98</v>
      </c>
      <c r="U1277" s="1246">
        <v>28</v>
      </c>
      <c r="V1277" s="782"/>
      <c r="W1277" s="782"/>
      <c r="X1277" s="1244">
        <v>8.1</v>
      </c>
      <c r="Y1277" s="782"/>
      <c r="Z1277" s="1241">
        <v>161</v>
      </c>
      <c r="AA1277" s="782"/>
      <c r="AB1277" s="785"/>
      <c r="AC1277" s="930"/>
      <c r="AD1277" s="930"/>
      <c r="AE1277" s="1244">
        <v>8.5</v>
      </c>
      <c r="AF1277" s="1244">
        <v>111</v>
      </c>
      <c r="AG1277" s="1244">
        <v>6.49</v>
      </c>
      <c r="AH1277" s="785"/>
    </row>
    <row r="1278" spans="1:34" x14ac:dyDescent="0.25">
      <c r="A1278" s="782" t="s">
        <v>111</v>
      </c>
      <c r="B1278" s="1239" t="s">
        <v>91</v>
      </c>
      <c r="C1278" s="1239" t="s">
        <v>91</v>
      </c>
      <c r="D1278" s="1242">
        <v>42072</v>
      </c>
      <c r="E1278" s="405" t="s">
        <v>154</v>
      </c>
      <c r="F1278" s="1243">
        <v>0.54236111111111107</v>
      </c>
      <c r="G1278" s="1239" t="s">
        <v>96</v>
      </c>
      <c r="H1278" s="1239" t="s">
        <v>100</v>
      </c>
      <c r="I1278" s="930" t="s">
        <v>137</v>
      </c>
      <c r="J1278" s="785"/>
      <c r="K1278" s="785"/>
      <c r="L1278" s="785"/>
      <c r="M1278" s="785"/>
      <c r="N1278" s="785"/>
      <c r="O1278" s="785"/>
      <c r="P1278" s="785"/>
      <c r="Q1278" s="785"/>
      <c r="R1278" s="785"/>
      <c r="S1278" s="785"/>
      <c r="T1278" s="757"/>
      <c r="U1278" s="1246">
        <v>30</v>
      </c>
      <c r="V1278" s="785"/>
      <c r="W1278" s="785"/>
      <c r="X1278" s="757"/>
      <c r="Y1278" s="785"/>
      <c r="Z1278" s="706"/>
      <c r="AA1278" s="785"/>
      <c r="AB1278" s="785"/>
      <c r="AC1278" s="930"/>
      <c r="AD1278" s="930"/>
      <c r="AE1278" s="757"/>
      <c r="AF1278" s="757"/>
      <c r="AG1278" s="1244">
        <v>6.31</v>
      </c>
      <c r="AH1278" s="785"/>
    </row>
    <row r="1279" spans="1:34" x14ac:dyDescent="0.25">
      <c r="A1279" s="782" t="s">
        <v>111</v>
      </c>
      <c r="B1279" s="1239" t="s">
        <v>91</v>
      </c>
      <c r="C1279" s="1239" t="s">
        <v>91</v>
      </c>
      <c r="D1279" s="1242">
        <v>42074</v>
      </c>
      <c r="E1279" s="405" t="s">
        <v>154</v>
      </c>
      <c r="F1279" s="1243">
        <v>0.56527777777777777</v>
      </c>
      <c r="G1279" s="1239" t="s">
        <v>98</v>
      </c>
      <c r="H1279" s="1239" t="s">
        <v>19</v>
      </c>
      <c r="I1279" s="930" t="s">
        <v>137</v>
      </c>
      <c r="J1279" s="785"/>
      <c r="K1279" s="785"/>
      <c r="L1279" s="785"/>
      <c r="M1279" s="785"/>
      <c r="N1279" s="785"/>
      <c r="O1279" s="785"/>
      <c r="P1279" s="785"/>
      <c r="Q1279" s="785"/>
      <c r="R1279" s="785"/>
      <c r="S1279" s="785"/>
      <c r="T1279" s="1245"/>
      <c r="U1279" s="1246">
        <v>0</v>
      </c>
      <c r="V1279" s="785"/>
      <c r="W1279" s="785"/>
      <c r="X1279" s="1245"/>
      <c r="Y1279" s="785"/>
      <c r="Z1279" s="1240"/>
      <c r="AA1279" s="785"/>
      <c r="AB1279" s="785"/>
      <c r="AC1279" s="785"/>
      <c r="AD1279" s="785"/>
      <c r="AE1279" s="1245"/>
      <c r="AF1279" s="1245"/>
      <c r="AG1279" s="1244">
        <v>0.125</v>
      </c>
      <c r="AH1279" s="785"/>
    </row>
    <row r="1280" spans="1:34" x14ac:dyDescent="0.25">
      <c r="A1280" s="782" t="s">
        <v>111</v>
      </c>
      <c r="B1280" s="1239" t="s">
        <v>91</v>
      </c>
      <c r="C1280" s="1239" t="s">
        <v>91</v>
      </c>
      <c r="D1280" s="1242">
        <v>42074</v>
      </c>
      <c r="E1280" s="405" t="s">
        <v>154</v>
      </c>
      <c r="F1280" s="1243">
        <v>0.56458333333333333</v>
      </c>
      <c r="G1280" s="1239" t="s">
        <v>98</v>
      </c>
      <c r="H1280" s="1239" t="s">
        <v>100</v>
      </c>
      <c r="I1280" s="930" t="s">
        <v>137</v>
      </c>
      <c r="J1280" s="785"/>
      <c r="K1280" s="785"/>
      <c r="L1280" s="785"/>
      <c r="M1280" s="782"/>
      <c r="N1280" s="782"/>
      <c r="O1280" s="782"/>
      <c r="P1280" s="782"/>
      <c r="Q1280" s="782"/>
      <c r="R1280" s="782"/>
      <c r="S1280" s="785"/>
      <c r="T1280" s="1248"/>
      <c r="U1280" s="1246">
        <v>31</v>
      </c>
      <c r="V1280" s="782"/>
      <c r="W1280" s="782"/>
      <c r="X1280" s="1248"/>
      <c r="Y1280" s="782"/>
      <c r="Z1280" s="715"/>
      <c r="AA1280" s="782"/>
      <c r="AB1280" s="785"/>
      <c r="AC1280" s="930"/>
      <c r="AD1280" s="785"/>
      <c r="AE1280" s="1245"/>
      <c r="AF1280" s="1245"/>
      <c r="AG1280" s="1244">
        <v>10.4</v>
      </c>
      <c r="AH1280" s="785"/>
    </row>
    <row r="1281" spans="1:34" x14ac:dyDescent="0.25">
      <c r="A1281" s="782" t="s">
        <v>111</v>
      </c>
      <c r="B1281" s="1239" t="s">
        <v>91</v>
      </c>
      <c r="C1281" s="1239" t="s">
        <v>91</v>
      </c>
      <c r="D1281" s="1242">
        <v>42074</v>
      </c>
      <c r="E1281" s="405" t="s">
        <v>154</v>
      </c>
      <c r="F1281" s="1243">
        <v>0.56388888888888888</v>
      </c>
      <c r="G1281" s="1239" t="s">
        <v>98</v>
      </c>
      <c r="H1281" s="1239" t="s">
        <v>100</v>
      </c>
      <c r="I1281" s="930" t="s">
        <v>137</v>
      </c>
      <c r="J1281" s="785"/>
      <c r="K1281" s="785"/>
      <c r="L1281" s="785"/>
      <c r="M1281" s="785"/>
      <c r="N1281" s="785"/>
      <c r="O1281" s="785"/>
      <c r="P1281" s="785"/>
      <c r="Q1281" s="785"/>
      <c r="R1281" s="785"/>
      <c r="S1281" s="785"/>
      <c r="T1281" s="1244">
        <v>13.01</v>
      </c>
      <c r="U1281" s="1246">
        <v>35</v>
      </c>
      <c r="V1281" s="785"/>
      <c r="W1281" s="785"/>
      <c r="X1281" s="1244">
        <v>8.07</v>
      </c>
      <c r="Y1281" s="785"/>
      <c r="Z1281" s="1241">
        <v>150</v>
      </c>
      <c r="AA1281" s="785"/>
      <c r="AB1281" s="785"/>
      <c r="AC1281" s="930"/>
      <c r="AD1281" s="930"/>
      <c r="AE1281" s="1244">
        <v>9.7100000000000009</v>
      </c>
      <c r="AF1281" s="1244">
        <v>114.5</v>
      </c>
      <c r="AG1281" s="1244">
        <v>10.1</v>
      </c>
      <c r="AH1281" s="785"/>
    </row>
    <row r="1282" spans="1:34" x14ac:dyDescent="0.25">
      <c r="A1282" s="782" t="s">
        <v>111</v>
      </c>
      <c r="B1282" s="1239" t="s">
        <v>91</v>
      </c>
      <c r="C1282" s="1239" t="s">
        <v>91</v>
      </c>
      <c r="D1282" s="1242">
        <v>42079</v>
      </c>
      <c r="E1282" s="405" t="s">
        <v>154</v>
      </c>
      <c r="F1282" s="1243">
        <v>0.48749999999999999</v>
      </c>
      <c r="G1282" s="1239" t="s">
        <v>96</v>
      </c>
      <c r="H1282" s="1239" t="s">
        <v>100</v>
      </c>
      <c r="I1282" s="930" t="s">
        <v>137</v>
      </c>
      <c r="J1282" s="785"/>
      <c r="K1282" s="785"/>
      <c r="L1282" s="785"/>
      <c r="M1282" s="785"/>
      <c r="N1282" s="785"/>
      <c r="O1282" s="785"/>
      <c r="P1282" s="785"/>
      <c r="Q1282" s="785"/>
      <c r="R1282" s="785"/>
      <c r="S1282" s="785"/>
      <c r="T1282" s="1244">
        <v>11.81</v>
      </c>
      <c r="U1282" s="1246">
        <v>36</v>
      </c>
      <c r="V1282" s="785"/>
      <c r="W1282" s="785"/>
      <c r="X1282" s="1244">
        <v>7.69</v>
      </c>
      <c r="Y1282" s="785"/>
      <c r="Z1282" s="1241">
        <v>155</v>
      </c>
      <c r="AA1282" s="785"/>
      <c r="AB1282" s="785"/>
      <c r="AC1282" s="930"/>
      <c r="AD1282" s="930"/>
      <c r="AE1282" s="1244">
        <v>10.73</v>
      </c>
      <c r="AF1282" s="1244">
        <v>106.5</v>
      </c>
      <c r="AG1282" s="1244">
        <v>8.7100000000000009</v>
      </c>
      <c r="AH1282" s="785"/>
    </row>
    <row r="1283" spans="1:34" x14ac:dyDescent="0.25">
      <c r="A1283" s="782" t="s">
        <v>111</v>
      </c>
      <c r="B1283" s="1239" t="s">
        <v>91</v>
      </c>
      <c r="C1283" s="1239" t="s">
        <v>91</v>
      </c>
      <c r="D1283" s="1242">
        <v>42086</v>
      </c>
      <c r="E1283" s="405" t="s">
        <v>154</v>
      </c>
      <c r="F1283" s="1243">
        <v>0.39652777777777776</v>
      </c>
      <c r="G1283" s="1239" t="s">
        <v>98</v>
      </c>
      <c r="H1283" s="1239" t="s">
        <v>93</v>
      </c>
      <c r="I1283" s="930" t="s">
        <v>93</v>
      </c>
      <c r="J1283" s="785"/>
      <c r="K1283" s="785"/>
      <c r="L1283" s="785"/>
      <c r="M1283" s="785"/>
      <c r="N1283" s="785"/>
      <c r="O1283" s="785"/>
      <c r="P1283" s="785"/>
      <c r="Q1283" s="785"/>
      <c r="R1283" s="785"/>
      <c r="S1283" s="785"/>
      <c r="T1283" s="1244">
        <v>11.57</v>
      </c>
      <c r="U1283" s="1246">
        <v>61</v>
      </c>
      <c r="V1283" s="785"/>
      <c r="W1283" s="785"/>
      <c r="X1283" s="1244">
        <v>7.26</v>
      </c>
      <c r="Y1283" s="785"/>
      <c r="Z1283" s="1241">
        <v>183</v>
      </c>
      <c r="AA1283" s="785"/>
      <c r="AB1283" s="785"/>
      <c r="AC1283" s="930"/>
      <c r="AD1283" s="930"/>
      <c r="AE1283" s="1244">
        <v>9.4700000000000006</v>
      </c>
      <c r="AF1283" s="1244">
        <v>101.3</v>
      </c>
      <c r="AG1283" s="1244">
        <v>4.9000000000000004</v>
      </c>
      <c r="AH1283" s="785"/>
    </row>
    <row r="1284" spans="1:34" x14ac:dyDescent="0.25">
      <c r="A1284" s="782" t="s">
        <v>111</v>
      </c>
      <c r="B1284" s="1203" t="s">
        <v>91</v>
      </c>
      <c r="C1284" s="1203" t="s">
        <v>91</v>
      </c>
      <c r="D1284" s="1207">
        <v>42128</v>
      </c>
      <c r="E1284" s="405" t="s">
        <v>154</v>
      </c>
      <c r="F1284" s="1210">
        <v>0.38680555555555557</v>
      </c>
      <c r="G1284" s="1203" t="s">
        <v>98</v>
      </c>
      <c r="H1284" s="1203" t="s">
        <v>93</v>
      </c>
      <c r="I1284" s="1211" t="s">
        <v>93</v>
      </c>
      <c r="J1284" s="786"/>
      <c r="K1284" s="786"/>
      <c r="L1284" s="786"/>
      <c r="M1284" s="782"/>
      <c r="N1284" s="782"/>
      <c r="O1284" s="782"/>
      <c r="P1284" s="782"/>
      <c r="Q1284" s="782"/>
      <c r="R1284" s="782"/>
      <c r="S1284" s="785"/>
      <c r="T1284" s="943">
        <v>9.44</v>
      </c>
      <c r="U1284" s="810">
        <v>46</v>
      </c>
      <c r="V1284" s="782"/>
      <c r="W1284" s="782"/>
      <c r="X1284" s="943">
        <v>7.56</v>
      </c>
      <c r="Y1284" s="782"/>
      <c r="Z1284" s="1203">
        <v>224</v>
      </c>
      <c r="AA1284" s="782"/>
      <c r="AB1284" s="793"/>
      <c r="AC1284" s="1203">
        <v>0</v>
      </c>
      <c r="AD1284" s="1203">
        <v>42.1</v>
      </c>
      <c r="AE1284" s="943">
        <v>16.32</v>
      </c>
      <c r="AF1284" s="943">
        <v>96.3</v>
      </c>
      <c r="AG1284" s="943">
        <v>1.59</v>
      </c>
      <c r="AH1284" s="782"/>
    </row>
    <row r="1285" spans="1:34" x14ac:dyDescent="0.25">
      <c r="A1285" s="782" t="s">
        <v>111</v>
      </c>
      <c r="B1285" s="1203" t="s">
        <v>91</v>
      </c>
      <c r="C1285" s="1203" t="s">
        <v>91</v>
      </c>
      <c r="D1285" s="1207">
        <v>42130</v>
      </c>
      <c r="E1285" s="405" t="s">
        <v>154</v>
      </c>
      <c r="F1285" s="1210">
        <v>0.46527777777777779</v>
      </c>
      <c r="G1285" s="1203" t="s">
        <v>96</v>
      </c>
      <c r="H1285" s="1203" t="s">
        <v>93</v>
      </c>
      <c r="I1285" s="1211" t="s">
        <v>93</v>
      </c>
      <c r="J1285" s="786"/>
      <c r="K1285" s="786"/>
      <c r="L1285" s="786"/>
      <c r="M1285" s="782"/>
      <c r="N1285" s="782"/>
      <c r="O1285" s="782"/>
      <c r="P1285" s="782"/>
      <c r="Q1285" s="782"/>
      <c r="R1285" s="782"/>
      <c r="S1285" s="785"/>
      <c r="T1285" s="944"/>
      <c r="U1285" s="810">
        <v>28</v>
      </c>
      <c r="V1285" s="782"/>
      <c r="W1285" s="782"/>
      <c r="X1285" s="943">
        <v>7.96</v>
      </c>
      <c r="Y1285" s="782"/>
      <c r="Z1285" s="1203">
        <v>226</v>
      </c>
      <c r="AA1285" s="782"/>
      <c r="AB1285" s="786">
        <v>28.3</v>
      </c>
      <c r="AC1285" s="1203">
        <v>0.01</v>
      </c>
      <c r="AD1285" s="1203">
        <v>39.799999999999997</v>
      </c>
      <c r="AE1285" s="943">
        <v>18.09</v>
      </c>
      <c r="AF1285" s="944"/>
      <c r="AG1285" s="943">
        <v>1.53</v>
      </c>
      <c r="AH1285" s="782"/>
    </row>
    <row r="1286" spans="1:34" x14ac:dyDescent="0.25">
      <c r="A1286" s="782" t="s">
        <v>111</v>
      </c>
      <c r="B1286" s="1203" t="s">
        <v>91</v>
      </c>
      <c r="C1286" s="1203" t="s">
        <v>91</v>
      </c>
      <c r="D1286" s="1207">
        <v>42135</v>
      </c>
      <c r="E1286" s="405" t="s">
        <v>154</v>
      </c>
      <c r="F1286" s="1210">
        <v>0.37986111111111109</v>
      </c>
      <c r="G1286" s="1203" t="s">
        <v>98</v>
      </c>
      <c r="H1286" s="1203" t="s">
        <v>103</v>
      </c>
      <c r="I1286" s="1211" t="s">
        <v>137</v>
      </c>
      <c r="J1286" s="786"/>
      <c r="K1286" s="786"/>
      <c r="L1286" s="786"/>
      <c r="M1286" s="782"/>
      <c r="N1286" s="782"/>
      <c r="O1286" s="782"/>
      <c r="P1286" s="782"/>
      <c r="Q1286" s="782"/>
      <c r="R1286" s="782"/>
      <c r="S1286" s="785"/>
      <c r="T1286" s="943">
        <v>8.44</v>
      </c>
      <c r="U1286" s="810">
        <v>1414</v>
      </c>
      <c r="V1286" s="782"/>
      <c r="W1286" s="782"/>
      <c r="X1286" s="943">
        <v>7.33</v>
      </c>
      <c r="Y1286" s="782"/>
      <c r="Z1286" s="1203">
        <v>75</v>
      </c>
      <c r="AA1286" s="782"/>
      <c r="AB1286" s="786">
        <v>17.600000000000001</v>
      </c>
      <c r="AC1286" s="1203">
        <v>1</v>
      </c>
      <c r="AD1286" s="1202"/>
      <c r="AE1286" s="943">
        <v>14.82</v>
      </c>
      <c r="AF1286" s="943">
        <v>83.4</v>
      </c>
      <c r="AG1286" s="943">
        <v>141</v>
      </c>
      <c r="AH1286" s="782"/>
    </row>
    <row r="1287" spans="1:34" x14ac:dyDescent="0.25">
      <c r="A1287" s="782" t="s">
        <v>111</v>
      </c>
      <c r="B1287" s="1203" t="s">
        <v>91</v>
      </c>
      <c r="C1287" s="1203" t="s">
        <v>91</v>
      </c>
      <c r="D1287" s="1207">
        <v>42137</v>
      </c>
      <c r="E1287" s="405" t="s">
        <v>154</v>
      </c>
      <c r="F1287" s="1210">
        <v>0.4861111111111111</v>
      </c>
      <c r="G1287" s="1203" t="s">
        <v>98</v>
      </c>
      <c r="H1287" s="1203" t="s">
        <v>100</v>
      </c>
      <c r="I1287" s="1211" t="s">
        <v>93</v>
      </c>
      <c r="J1287" s="786"/>
      <c r="K1287" s="786"/>
      <c r="L1287" s="786"/>
      <c r="M1287" s="782"/>
      <c r="N1287" s="782"/>
      <c r="O1287" s="782"/>
      <c r="P1287" s="782"/>
      <c r="Q1287" s="782"/>
      <c r="R1287" s="782"/>
      <c r="S1287" s="785"/>
      <c r="T1287" s="943">
        <v>8.85</v>
      </c>
      <c r="U1287" s="810">
        <v>104</v>
      </c>
      <c r="V1287" s="782"/>
      <c r="W1287" s="782"/>
      <c r="X1287" s="943">
        <v>7.81</v>
      </c>
      <c r="Y1287" s="782"/>
      <c r="Z1287" s="1203">
        <v>149</v>
      </c>
      <c r="AA1287" s="782"/>
      <c r="AB1287" s="786">
        <v>21</v>
      </c>
      <c r="AC1287" s="1203">
        <v>0</v>
      </c>
      <c r="AD1287" s="1202"/>
      <c r="AE1287" s="943">
        <v>13.57</v>
      </c>
      <c r="AF1287" s="943">
        <v>85.1</v>
      </c>
      <c r="AG1287" s="943">
        <v>10.1</v>
      </c>
      <c r="AH1287" s="782"/>
    </row>
    <row r="1288" spans="1:34" x14ac:dyDescent="0.25">
      <c r="A1288" s="782" t="s">
        <v>111</v>
      </c>
      <c r="B1288" s="1203" t="s">
        <v>91</v>
      </c>
      <c r="C1288" s="1203" t="s">
        <v>91</v>
      </c>
      <c r="D1288" s="1207">
        <v>42137</v>
      </c>
      <c r="E1288" s="405" t="s">
        <v>154</v>
      </c>
      <c r="F1288" s="1210">
        <v>0.48680555555555555</v>
      </c>
      <c r="G1288" s="1203" t="s">
        <v>98</v>
      </c>
      <c r="H1288" s="1203" t="s">
        <v>100</v>
      </c>
      <c r="I1288" s="1211" t="s">
        <v>93</v>
      </c>
      <c r="J1288" s="786"/>
      <c r="K1288" s="786"/>
      <c r="L1288" s="786"/>
      <c r="M1288" s="782"/>
      <c r="N1288" s="782"/>
      <c r="O1288" s="782"/>
      <c r="P1288" s="782"/>
      <c r="Q1288" s="782"/>
      <c r="R1288" s="782"/>
      <c r="S1288" s="785"/>
      <c r="T1288" s="944"/>
      <c r="U1288" s="810">
        <v>119</v>
      </c>
      <c r="V1288" s="782"/>
      <c r="W1288" s="782"/>
      <c r="X1288" s="944"/>
      <c r="Y1288" s="782"/>
      <c r="Z1288" s="1202"/>
      <c r="AA1288" s="782"/>
      <c r="AB1288" s="793"/>
      <c r="AC1288" s="1202"/>
      <c r="AD1288" s="1202"/>
      <c r="AE1288" s="944"/>
      <c r="AF1288" s="944"/>
      <c r="AG1288" s="943">
        <v>10</v>
      </c>
      <c r="AH1288" s="782"/>
    </row>
    <row r="1289" spans="1:34" x14ac:dyDescent="0.25">
      <c r="A1289" s="782" t="s">
        <v>111</v>
      </c>
      <c r="B1289" s="1203" t="s">
        <v>91</v>
      </c>
      <c r="C1289" s="1203" t="s">
        <v>91</v>
      </c>
      <c r="D1289" s="1207">
        <v>42137</v>
      </c>
      <c r="E1289" s="405" t="s">
        <v>154</v>
      </c>
      <c r="F1289" s="1210">
        <v>0.48749999999999999</v>
      </c>
      <c r="G1289" s="1203" t="s">
        <v>98</v>
      </c>
      <c r="H1289" s="1203" t="s">
        <v>19</v>
      </c>
      <c r="I1289" s="1211" t="s">
        <v>93</v>
      </c>
      <c r="J1289" s="786"/>
      <c r="K1289" s="786"/>
      <c r="L1289" s="786"/>
      <c r="M1289" s="782"/>
      <c r="N1289" s="782"/>
      <c r="O1289" s="782"/>
      <c r="P1289" s="782"/>
      <c r="Q1289" s="782"/>
      <c r="R1289" s="782"/>
      <c r="S1289" s="785"/>
      <c r="T1289" s="792"/>
      <c r="U1289" s="1126">
        <v>0.5</v>
      </c>
      <c r="V1289" s="782"/>
      <c r="W1289" s="782"/>
      <c r="X1289" s="792"/>
      <c r="Y1289" s="782"/>
      <c r="Z1289" s="793"/>
      <c r="AA1289" s="782"/>
      <c r="AB1289" s="793"/>
      <c r="AC1289" s="1202"/>
      <c r="AD1289" s="793"/>
      <c r="AE1289" s="792"/>
      <c r="AF1289" s="792"/>
      <c r="AG1289" s="943">
        <v>9.5000000000000001E-2</v>
      </c>
      <c r="AH1289" s="782"/>
    </row>
    <row r="1290" spans="1:34" x14ac:dyDescent="0.25">
      <c r="A1290" s="782" t="s">
        <v>111</v>
      </c>
      <c r="B1290" s="1203" t="s">
        <v>91</v>
      </c>
      <c r="C1290" s="1203" t="s">
        <v>91</v>
      </c>
      <c r="D1290" s="1207">
        <v>42142</v>
      </c>
      <c r="E1290" s="405" t="s">
        <v>154</v>
      </c>
      <c r="F1290" s="1210">
        <v>0.37916666666666665</v>
      </c>
      <c r="G1290" s="1203" t="s">
        <v>98</v>
      </c>
      <c r="H1290" s="1203" t="s">
        <v>100</v>
      </c>
      <c r="I1290" s="1211" t="s">
        <v>93</v>
      </c>
      <c r="J1290" s="786"/>
      <c r="K1290" s="786"/>
      <c r="L1290" s="786"/>
      <c r="M1290" s="782"/>
      <c r="N1290" s="782"/>
      <c r="O1290" s="782"/>
      <c r="P1290" s="782"/>
      <c r="Q1290" s="782"/>
      <c r="R1290" s="782"/>
      <c r="S1290" s="785"/>
      <c r="T1290" s="792"/>
      <c r="U1290" s="810">
        <v>210</v>
      </c>
      <c r="V1290" s="782"/>
      <c r="W1290" s="782"/>
      <c r="X1290" s="792"/>
      <c r="Y1290" s="782"/>
      <c r="Z1290" s="793"/>
      <c r="AA1290" s="782"/>
      <c r="AB1290" s="793"/>
      <c r="AC1290" s="1202"/>
      <c r="AD1290" s="793"/>
      <c r="AE1290" s="792"/>
      <c r="AF1290" s="792"/>
      <c r="AG1290" s="943">
        <v>13.6</v>
      </c>
      <c r="AH1290" s="782"/>
    </row>
    <row r="1291" spans="1:34" x14ac:dyDescent="0.25">
      <c r="A1291" s="782" t="s">
        <v>111</v>
      </c>
      <c r="B1291" s="1203" t="s">
        <v>91</v>
      </c>
      <c r="C1291" s="1203" t="s">
        <v>91</v>
      </c>
      <c r="D1291" s="1207">
        <v>42142</v>
      </c>
      <c r="E1291" s="405" t="s">
        <v>154</v>
      </c>
      <c r="F1291" s="1210">
        <v>0.37847222222222221</v>
      </c>
      <c r="G1291" s="1203" t="s">
        <v>98</v>
      </c>
      <c r="H1291" s="1203" t="s">
        <v>100</v>
      </c>
      <c r="I1291" s="1211" t="s">
        <v>93</v>
      </c>
      <c r="J1291" s="786"/>
      <c r="K1291" s="786"/>
      <c r="L1291" s="786"/>
      <c r="M1291" s="782"/>
      <c r="N1291" s="782"/>
      <c r="O1291" s="782"/>
      <c r="P1291" s="782"/>
      <c r="Q1291" s="782"/>
      <c r="R1291" s="782"/>
      <c r="S1291" s="785"/>
      <c r="T1291" s="943">
        <v>8.73</v>
      </c>
      <c r="U1291" s="810">
        <v>260</v>
      </c>
      <c r="V1291" s="782"/>
      <c r="W1291" s="782"/>
      <c r="X1291" s="943">
        <v>7.37</v>
      </c>
      <c r="Y1291" s="782"/>
      <c r="Z1291" s="1203">
        <v>140</v>
      </c>
      <c r="AA1291" s="782"/>
      <c r="AB1291" s="786">
        <v>20.7</v>
      </c>
      <c r="AC1291" s="1202"/>
      <c r="AD1291" s="1202"/>
      <c r="AE1291" s="943">
        <v>15.23</v>
      </c>
      <c r="AF1291" s="943">
        <v>87</v>
      </c>
      <c r="AG1291" s="943">
        <v>13</v>
      </c>
      <c r="AH1291" s="782"/>
    </row>
    <row r="1292" spans="1:34" x14ac:dyDescent="0.25">
      <c r="A1292" s="782" t="s">
        <v>111</v>
      </c>
      <c r="B1292" s="1203" t="s">
        <v>91</v>
      </c>
      <c r="C1292" s="1203" t="s">
        <v>91</v>
      </c>
      <c r="D1292" s="1207">
        <v>42142</v>
      </c>
      <c r="E1292" s="405" t="s">
        <v>154</v>
      </c>
      <c r="F1292" s="1210">
        <v>0.37986111111111109</v>
      </c>
      <c r="G1292" s="1203" t="s">
        <v>98</v>
      </c>
      <c r="H1292" s="1203" t="s">
        <v>19</v>
      </c>
      <c r="I1292" s="1211" t="s">
        <v>93</v>
      </c>
      <c r="J1292" s="786"/>
      <c r="K1292" s="786"/>
      <c r="L1292" s="786"/>
      <c r="M1292" s="782"/>
      <c r="N1292" s="782"/>
      <c r="O1292" s="782"/>
      <c r="P1292" s="782"/>
      <c r="Q1292" s="782"/>
      <c r="R1292" s="782"/>
      <c r="S1292" s="785"/>
      <c r="T1292" s="944"/>
      <c r="U1292" s="1126">
        <v>0.5</v>
      </c>
      <c r="V1292" s="782"/>
      <c r="W1292" s="782"/>
      <c r="X1292" s="944"/>
      <c r="Y1292" s="782"/>
      <c r="Z1292" s="1202"/>
      <c r="AA1292" s="782"/>
      <c r="AB1292" s="793"/>
      <c r="AC1292" s="1202"/>
      <c r="AD1292" s="1202"/>
      <c r="AE1292" s="944"/>
      <c r="AF1292" s="944"/>
      <c r="AG1292" s="943">
        <v>0.30399999999999999</v>
      </c>
      <c r="AH1292" s="782"/>
    </row>
    <row r="1293" spans="1:34" x14ac:dyDescent="0.25">
      <c r="A1293" s="782" t="s">
        <v>111</v>
      </c>
      <c r="B1293" s="1203" t="s">
        <v>91</v>
      </c>
      <c r="C1293" s="1203" t="s">
        <v>91</v>
      </c>
      <c r="D1293" s="1207">
        <v>42156</v>
      </c>
      <c r="E1293" s="405" t="s">
        <v>154</v>
      </c>
      <c r="F1293" s="1210">
        <v>0.41111111111111109</v>
      </c>
      <c r="G1293" s="1203" t="s">
        <v>98</v>
      </c>
      <c r="H1293" s="1203" t="s">
        <v>100</v>
      </c>
      <c r="I1293" s="1211" t="s">
        <v>93</v>
      </c>
      <c r="J1293" s="786"/>
      <c r="K1293" s="786"/>
      <c r="L1293" s="786"/>
      <c r="M1293" s="782"/>
      <c r="N1293" s="782"/>
      <c r="O1293" s="782"/>
      <c r="P1293" s="782"/>
      <c r="Q1293" s="782"/>
      <c r="R1293" s="782"/>
      <c r="S1293" s="785"/>
      <c r="T1293" s="944"/>
      <c r="U1293" s="810">
        <v>142</v>
      </c>
      <c r="V1293" s="782"/>
      <c r="W1293" s="782"/>
      <c r="X1293" s="944"/>
      <c r="Y1293" s="782"/>
      <c r="Z1293" s="1202"/>
      <c r="AA1293" s="782"/>
      <c r="AB1293" s="782"/>
      <c r="AC1293" s="793"/>
      <c r="AD1293" s="793"/>
      <c r="AE1293" s="944"/>
      <c r="AF1293" s="944"/>
      <c r="AG1293" s="943">
        <v>6</v>
      </c>
      <c r="AH1293" s="782"/>
    </row>
    <row r="1294" spans="1:34" x14ac:dyDescent="0.25">
      <c r="A1294" s="782" t="s">
        <v>111</v>
      </c>
      <c r="B1294" s="1203" t="s">
        <v>91</v>
      </c>
      <c r="C1294" s="1203" t="s">
        <v>91</v>
      </c>
      <c r="D1294" s="1207">
        <v>42156</v>
      </c>
      <c r="E1294" s="405" t="s">
        <v>154</v>
      </c>
      <c r="F1294" s="1210">
        <v>0.41041666666666665</v>
      </c>
      <c r="G1294" s="1203" t="s">
        <v>98</v>
      </c>
      <c r="H1294" s="1203" t="s">
        <v>100</v>
      </c>
      <c r="I1294" s="1211" t="s">
        <v>93</v>
      </c>
      <c r="J1294" s="786"/>
      <c r="K1294" s="786"/>
      <c r="L1294" s="786"/>
      <c r="M1294" s="782"/>
      <c r="N1294" s="782"/>
      <c r="O1294" s="782"/>
      <c r="P1294" s="782"/>
      <c r="Q1294" s="782"/>
      <c r="R1294" s="782"/>
      <c r="S1294" s="785"/>
      <c r="T1294" s="943">
        <v>10.58</v>
      </c>
      <c r="U1294" s="810">
        <v>157</v>
      </c>
      <c r="V1294" s="782"/>
      <c r="W1294" s="782"/>
      <c r="X1294" s="943">
        <v>7.7</v>
      </c>
      <c r="Y1294" s="782"/>
      <c r="Z1294" s="1203">
        <v>177</v>
      </c>
      <c r="AA1294" s="782"/>
      <c r="AB1294" s="782"/>
      <c r="AC1294" s="786">
        <v>0.1</v>
      </c>
      <c r="AD1294" s="793"/>
      <c r="AE1294" s="943">
        <v>15.69</v>
      </c>
      <c r="AF1294" s="943">
        <v>106.6</v>
      </c>
      <c r="AG1294" s="943">
        <v>6.4</v>
      </c>
      <c r="AH1294" s="782"/>
    </row>
    <row r="1295" spans="1:34" x14ac:dyDescent="0.25">
      <c r="A1295" s="782" t="s">
        <v>111</v>
      </c>
      <c r="B1295" s="1203" t="s">
        <v>91</v>
      </c>
      <c r="C1295" s="1203" t="s">
        <v>91</v>
      </c>
      <c r="D1295" s="1207">
        <v>42156</v>
      </c>
      <c r="E1295" s="405" t="s">
        <v>154</v>
      </c>
      <c r="F1295" s="1210">
        <v>0.41180555555555554</v>
      </c>
      <c r="G1295" s="1203" t="s">
        <v>98</v>
      </c>
      <c r="H1295" s="1203" t="s">
        <v>19</v>
      </c>
      <c r="I1295" s="1211" t="s">
        <v>93</v>
      </c>
      <c r="J1295" s="786"/>
      <c r="K1295" s="786"/>
      <c r="L1295" s="786"/>
      <c r="M1295" s="782"/>
      <c r="N1295" s="782"/>
      <c r="O1295" s="782"/>
      <c r="P1295" s="782"/>
      <c r="Q1295" s="782"/>
      <c r="R1295" s="782"/>
      <c r="S1295" s="785"/>
      <c r="T1295" s="944"/>
      <c r="U1295" s="1126">
        <v>0.5</v>
      </c>
      <c r="V1295" s="782"/>
      <c r="W1295" s="782"/>
      <c r="X1295" s="944"/>
      <c r="Y1295" s="782"/>
      <c r="Z1295" s="1202"/>
      <c r="AA1295" s="782"/>
      <c r="AB1295" s="782"/>
      <c r="AC1295" s="793"/>
      <c r="AD1295" s="793"/>
      <c r="AE1295" s="944"/>
      <c r="AF1295" s="944"/>
      <c r="AG1295" s="943">
        <v>4.9000000000000002E-2</v>
      </c>
      <c r="AH1295" s="782"/>
    </row>
    <row r="1296" spans="1:34" x14ac:dyDescent="0.25">
      <c r="A1296" s="782" t="s">
        <v>111</v>
      </c>
      <c r="B1296" s="1203" t="s">
        <v>91</v>
      </c>
      <c r="C1296" s="1203" t="s">
        <v>91</v>
      </c>
      <c r="D1296" s="1207">
        <v>42158</v>
      </c>
      <c r="E1296" s="405" t="s">
        <v>154</v>
      </c>
      <c r="F1296" s="1210">
        <v>0.45347222222222222</v>
      </c>
      <c r="G1296" s="1203" t="s">
        <v>98</v>
      </c>
      <c r="H1296" s="1203" t="s">
        <v>93</v>
      </c>
      <c r="I1296" s="1211" t="s">
        <v>93</v>
      </c>
      <c r="J1296" s="786"/>
      <c r="K1296" s="786"/>
      <c r="L1296" s="786"/>
      <c r="M1296" s="782"/>
      <c r="N1296" s="782"/>
      <c r="O1296" s="782"/>
      <c r="P1296" s="782"/>
      <c r="Q1296" s="782"/>
      <c r="R1296" s="782"/>
      <c r="S1296" s="785"/>
      <c r="T1296" s="943">
        <v>11.91</v>
      </c>
      <c r="U1296" s="810">
        <v>58</v>
      </c>
      <c r="V1296" s="782"/>
      <c r="W1296" s="782"/>
      <c r="X1296" s="943">
        <v>7.98</v>
      </c>
      <c r="Y1296" s="782"/>
      <c r="Z1296" s="1203">
        <v>186</v>
      </c>
      <c r="AA1296" s="782"/>
      <c r="AB1296" s="782"/>
      <c r="AC1296" s="786">
        <v>0</v>
      </c>
      <c r="AD1296" s="786">
        <v>221.4</v>
      </c>
      <c r="AE1296" s="943">
        <v>16.8</v>
      </c>
      <c r="AF1296" s="943">
        <v>122.7</v>
      </c>
      <c r="AG1296" s="943">
        <v>4.1399999999999997</v>
      </c>
      <c r="AH1296" s="782"/>
    </row>
    <row r="1297" spans="1:34" x14ac:dyDescent="0.25">
      <c r="A1297" s="782" t="s">
        <v>111</v>
      </c>
      <c r="B1297" s="1203" t="s">
        <v>91</v>
      </c>
      <c r="C1297" s="1203" t="s">
        <v>91</v>
      </c>
      <c r="D1297" s="1207">
        <v>42163</v>
      </c>
      <c r="E1297" s="405" t="s">
        <v>154</v>
      </c>
      <c r="F1297" s="1210">
        <v>0.40625</v>
      </c>
      <c r="G1297" s="1203" t="s">
        <v>98</v>
      </c>
      <c r="H1297" s="1203" t="s">
        <v>93</v>
      </c>
      <c r="I1297" s="1211" t="s">
        <v>93</v>
      </c>
      <c r="J1297" s="786"/>
      <c r="K1297" s="786"/>
      <c r="L1297" s="786"/>
      <c r="M1297" s="782"/>
      <c r="N1297" s="782"/>
      <c r="O1297" s="782"/>
      <c r="P1297" s="782"/>
      <c r="Q1297" s="782"/>
      <c r="R1297" s="782"/>
      <c r="S1297" s="785"/>
      <c r="T1297" s="943">
        <v>8.9700000000000006</v>
      </c>
      <c r="U1297" s="810">
        <v>49</v>
      </c>
      <c r="V1297" s="782"/>
      <c r="W1297" s="782"/>
      <c r="X1297" s="943">
        <v>7.54</v>
      </c>
      <c r="Y1297" s="782"/>
      <c r="Z1297" s="1203">
        <v>194</v>
      </c>
      <c r="AA1297" s="782"/>
      <c r="AB1297" s="782"/>
      <c r="AC1297" s="786">
        <v>0</v>
      </c>
      <c r="AD1297" s="786">
        <v>72.8</v>
      </c>
      <c r="AE1297" s="943">
        <v>19.79</v>
      </c>
      <c r="AF1297" s="943">
        <v>98.3</v>
      </c>
      <c r="AG1297" s="943">
        <v>2.34</v>
      </c>
      <c r="AH1297" s="782"/>
    </row>
    <row r="1298" spans="1:34" x14ac:dyDescent="0.25">
      <c r="A1298" s="782" t="s">
        <v>111</v>
      </c>
      <c r="B1298" s="1203" t="s">
        <v>91</v>
      </c>
      <c r="C1298" s="1203" t="s">
        <v>91</v>
      </c>
      <c r="D1298" s="1207">
        <v>42178</v>
      </c>
      <c r="E1298" s="405" t="s">
        <v>154</v>
      </c>
      <c r="F1298" s="1210">
        <v>0.59027777777777779</v>
      </c>
      <c r="G1298" s="1203" t="s">
        <v>98</v>
      </c>
      <c r="H1298" s="1203" t="s">
        <v>93</v>
      </c>
      <c r="I1298" s="1211" t="s">
        <v>93</v>
      </c>
      <c r="J1298" s="786"/>
      <c r="K1298" s="786"/>
      <c r="L1298" s="786"/>
      <c r="M1298" s="782"/>
      <c r="N1298" s="782"/>
      <c r="O1298" s="782"/>
      <c r="P1298" s="782"/>
      <c r="Q1298" s="782"/>
      <c r="R1298" s="782"/>
      <c r="S1298" s="785"/>
      <c r="T1298" s="789">
        <v>11.11</v>
      </c>
      <c r="U1298" s="810">
        <v>48</v>
      </c>
      <c r="V1298" s="782"/>
      <c r="W1298" s="782"/>
      <c r="X1298" s="789">
        <v>8.19</v>
      </c>
      <c r="Y1298" s="782"/>
      <c r="Z1298" s="786">
        <v>181</v>
      </c>
      <c r="AA1298" s="782"/>
      <c r="AB1298" s="782"/>
      <c r="AC1298" s="786">
        <v>0</v>
      </c>
      <c r="AD1298" s="786">
        <v>112.8</v>
      </c>
      <c r="AE1298" s="789">
        <v>22.88</v>
      </c>
      <c r="AF1298" s="789">
        <v>129.30000000000001</v>
      </c>
      <c r="AG1298" s="943">
        <v>3</v>
      </c>
      <c r="AH1298" s="782"/>
    </row>
    <row r="1299" spans="1:34" x14ac:dyDescent="0.25">
      <c r="A1299" s="782" t="s">
        <v>111</v>
      </c>
      <c r="B1299" s="1203" t="s">
        <v>91</v>
      </c>
      <c r="C1299" s="1203" t="s">
        <v>91</v>
      </c>
      <c r="D1299" s="1207">
        <v>42184</v>
      </c>
      <c r="E1299" s="405" t="s">
        <v>154</v>
      </c>
      <c r="F1299" s="1210">
        <v>0.4</v>
      </c>
      <c r="G1299" s="1203" t="s">
        <v>98</v>
      </c>
      <c r="H1299" s="1203" t="s">
        <v>93</v>
      </c>
      <c r="I1299" s="1211" t="s">
        <v>93</v>
      </c>
      <c r="J1299" s="786"/>
      <c r="K1299" s="786"/>
      <c r="L1299" s="786"/>
      <c r="M1299" s="782"/>
      <c r="N1299" s="782"/>
      <c r="O1299" s="782"/>
      <c r="P1299" s="782"/>
      <c r="Q1299" s="782"/>
      <c r="R1299" s="782"/>
      <c r="S1299" s="785"/>
      <c r="T1299" s="792"/>
      <c r="U1299" s="810">
        <v>173</v>
      </c>
      <c r="V1299" s="782"/>
      <c r="W1299" s="782"/>
      <c r="X1299" s="792"/>
      <c r="Y1299" s="782"/>
      <c r="Z1299" s="793"/>
      <c r="AA1299" s="782"/>
      <c r="AB1299" s="782"/>
      <c r="AC1299" s="793"/>
      <c r="AD1299" s="793"/>
      <c r="AE1299" s="792"/>
      <c r="AF1299" s="792"/>
      <c r="AG1299" s="943">
        <v>4.45</v>
      </c>
      <c r="AH1299" s="782"/>
    </row>
    <row r="1300" spans="1:34" x14ac:dyDescent="0.25">
      <c r="A1300" s="782" t="s">
        <v>111</v>
      </c>
      <c r="B1300" s="1203" t="s">
        <v>91</v>
      </c>
      <c r="C1300" s="1203" t="s">
        <v>91</v>
      </c>
      <c r="D1300" s="1207">
        <v>42184</v>
      </c>
      <c r="E1300" s="405" t="s">
        <v>154</v>
      </c>
      <c r="F1300" s="1210">
        <v>0.39930555555555558</v>
      </c>
      <c r="G1300" s="1203" t="s">
        <v>98</v>
      </c>
      <c r="H1300" s="1203" t="s">
        <v>93</v>
      </c>
      <c r="I1300" s="1211" t="s">
        <v>93</v>
      </c>
      <c r="J1300" s="786"/>
      <c r="K1300" s="786"/>
      <c r="L1300" s="786"/>
      <c r="M1300" s="782"/>
      <c r="N1300" s="782"/>
      <c r="O1300" s="782"/>
      <c r="P1300" s="782"/>
      <c r="Q1300" s="782"/>
      <c r="R1300" s="782"/>
      <c r="S1300" s="785"/>
      <c r="T1300" s="943">
        <v>9.59</v>
      </c>
      <c r="U1300" s="810">
        <v>248</v>
      </c>
      <c r="V1300" s="782"/>
      <c r="W1300" s="782"/>
      <c r="X1300" s="943">
        <v>7.58</v>
      </c>
      <c r="Y1300" s="782"/>
      <c r="Z1300" s="1203">
        <v>198</v>
      </c>
      <c r="AA1300" s="782"/>
      <c r="AB1300" s="782"/>
      <c r="AC1300" s="786">
        <v>0</v>
      </c>
      <c r="AD1300" s="786">
        <v>121.5</v>
      </c>
      <c r="AE1300" s="943">
        <v>19.579999999999998</v>
      </c>
      <c r="AF1300" s="943">
        <v>104.6</v>
      </c>
      <c r="AG1300" s="943">
        <v>5.21</v>
      </c>
      <c r="AH1300" s="782"/>
    </row>
    <row r="1301" spans="1:34" x14ac:dyDescent="0.25">
      <c r="A1301" s="782" t="s">
        <v>111</v>
      </c>
      <c r="B1301" s="1203" t="s">
        <v>91</v>
      </c>
      <c r="C1301" s="1203" t="s">
        <v>91</v>
      </c>
      <c r="D1301" s="1207">
        <v>42184</v>
      </c>
      <c r="E1301" s="405" t="s">
        <v>154</v>
      </c>
      <c r="F1301" s="1210">
        <v>0.40069444444444446</v>
      </c>
      <c r="G1301" s="1203" t="s">
        <v>98</v>
      </c>
      <c r="H1301" s="1203" t="s">
        <v>19</v>
      </c>
      <c r="I1301" s="783" t="s">
        <v>93</v>
      </c>
      <c r="J1301" s="786"/>
      <c r="K1301" s="786"/>
      <c r="L1301" s="786"/>
      <c r="M1301" s="782"/>
      <c r="N1301" s="782"/>
      <c r="O1301" s="782"/>
      <c r="P1301" s="782"/>
      <c r="Q1301" s="782"/>
      <c r="R1301" s="782"/>
      <c r="S1301" s="785"/>
      <c r="T1301" s="944"/>
      <c r="U1301" s="1126">
        <v>0.5</v>
      </c>
      <c r="V1301" s="782"/>
      <c r="W1301" s="782"/>
      <c r="X1301" s="944"/>
      <c r="Y1301" s="782"/>
      <c r="Z1301" s="1202"/>
      <c r="AA1301" s="782"/>
      <c r="AB1301" s="782"/>
      <c r="AC1301" s="793"/>
      <c r="AD1301" s="793"/>
      <c r="AE1301" s="944"/>
      <c r="AF1301" s="944"/>
      <c r="AG1301" s="943">
        <v>0.22</v>
      </c>
      <c r="AH1301" s="782"/>
    </row>
    <row r="1302" spans="1:34" x14ac:dyDescent="0.25">
      <c r="A1302" s="782" t="s">
        <v>111</v>
      </c>
      <c r="B1302" s="1203" t="s">
        <v>91</v>
      </c>
      <c r="C1302" s="1203" t="s">
        <v>91</v>
      </c>
      <c r="D1302" s="1207">
        <v>42191</v>
      </c>
      <c r="E1302" s="405" t="s">
        <v>154</v>
      </c>
      <c r="F1302" s="1210">
        <v>0.39583333333333331</v>
      </c>
      <c r="G1302" s="1203" t="s">
        <v>98</v>
      </c>
      <c r="H1302" s="1203" t="s">
        <v>100</v>
      </c>
      <c r="I1302" s="783" t="s">
        <v>93</v>
      </c>
      <c r="J1302" s="786"/>
      <c r="K1302" s="786"/>
      <c r="L1302" s="786"/>
      <c r="M1302" s="782"/>
      <c r="N1302" s="782"/>
      <c r="O1302" s="782"/>
      <c r="P1302" s="782"/>
      <c r="Q1302" s="782"/>
      <c r="R1302" s="782"/>
      <c r="S1302" s="785"/>
      <c r="T1302" s="1203">
        <v>9.3000000000000007</v>
      </c>
      <c r="U1302" s="810">
        <v>276</v>
      </c>
      <c r="V1302" s="782"/>
      <c r="W1302" s="782"/>
      <c r="X1302" s="1203">
        <v>7.48</v>
      </c>
      <c r="Y1302" s="782"/>
      <c r="Z1302" s="1203">
        <v>181</v>
      </c>
      <c r="AA1302" s="782"/>
      <c r="AB1302" s="782"/>
      <c r="AC1302" s="786">
        <v>0</v>
      </c>
      <c r="AD1302" s="793"/>
      <c r="AE1302" s="1203">
        <v>18.72</v>
      </c>
      <c r="AF1302" s="1203">
        <v>99.7</v>
      </c>
      <c r="AG1302" s="1203">
        <v>7.83</v>
      </c>
      <c r="AH1302" s="782"/>
    </row>
    <row r="1303" spans="1:34" x14ac:dyDescent="0.25">
      <c r="A1303" s="782" t="s">
        <v>111</v>
      </c>
      <c r="B1303" s="1203" t="s">
        <v>91</v>
      </c>
      <c r="C1303" s="1203" t="s">
        <v>91</v>
      </c>
      <c r="D1303" s="1207">
        <v>42191</v>
      </c>
      <c r="E1303" s="405" t="s">
        <v>154</v>
      </c>
      <c r="F1303" s="1210">
        <v>0.39652777777777776</v>
      </c>
      <c r="G1303" s="1203" t="s">
        <v>98</v>
      </c>
      <c r="H1303" s="1203" t="s">
        <v>100</v>
      </c>
      <c r="I1303" s="783" t="s">
        <v>93</v>
      </c>
      <c r="J1303" s="786"/>
      <c r="K1303" s="786"/>
      <c r="L1303" s="786"/>
      <c r="M1303" s="782"/>
      <c r="N1303" s="782"/>
      <c r="O1303" s="782"/>
      <c r="P1303" s="782"/>
      <c r="Q1303" s="782"/>
      <c r="R1303" s="782"/>
      <c r="S1303" s="785"/>
      <c r="T1303" s="1202"/>
      <c r="U1303" s="810">
        <v>326</v>
      </c>
      <c r="V1303" s="782"/>
      <c r="W1303" s="782"/>
      <c r="X1303" s="1202"/>
      <c r="Y1303" s="782"/>
      <c r="Z1303" s="1202"/>
      <c r="AA1303" s="782"/>
      <c r="AB1303" s="782"/>
      <c r="AC1303" s="793"/>
      <c r="AD1303" s="793"/>
      <c r="AE1303" s="1202"/>
      <c r="AF1303" s="1202"/>
      <c r="AG1303" s="1203">
        <v>8.16</v>
      </c>
      <c r="AH1303" s="782"/>
    </row>
    <row r="1304" spans="1:34" x14ac:dyDescent="0.25">
      <c r="A1304" s="782" t="s">
        <v>111</v>
      </c>
      <c r="B1304" s="1203" t="s">
        <v>91</v>
      </c>
      <c r="C1304" s="1203" t="s">
        <v>91</v>
      </c>
      <c r="D1304" s="1207">
        <v>42191</v>
      </c>
      <c r="E1304" s="405" t="s">
        <v>154</v>
      </c>
      <c r="F1304" s="1210">
        <v>0.3972222222222222</v>
      </c>
      <c r="G1304" s="1203" t="s">
        <v>98</v>
      </c>
      <c r="H1304" s="1203" t="s">
        <v>19</v>
      </c>
      <c r="I1304" s="783" t="s">
        <v>93</v>
      </c>
      <c r="J1304" s="786"/>
      <c r="K1304" s="786"/>
      <c r="L1304" s="786"/>
      <c r="M1304" s="782"/>
      <c r="N1304" s="782"/>
      <c r="O1304" s="782"/>
      <c r="P1304" s="782"/>
      <c r="Q1304" s="782"/>
      <c r="R1304" s="782"/>
      <c r="S1304" s="785"/>
      <c r="T1304" s="1202"/>
      <c r="U1304" s="1126">
        <v>0.5</v>
      </c>
      <c r="V1304" s="782"/>
      <c r="W1304" s="782"/>
      <c r="X1304" s="1202"/>
      <c r="Y1304" s="782"/>
      <c r="Z1304" s="1202"/>
      <c r="AA1304" s="782"/>
      <c r="AB1304" s="782"/>
      <c r="AC1304" s="793"/>
      <c r="AD1304" s="793"/>
      <c r="AE1304" s="1202"/>
      <c r="AF1304" s="1202"/>
      <c r="AG1304" s="1203">
        <v>0.28000000000000003</v>
      </c>
      <c r="AH1304" s="782"/>
    </row>
    <row r="1305" spans="1:34" x14ac:dyDescent="0.25">
      <c r="A1305" s="782" t="s">
        <v>111</v>
      </c>
      <c r="B1305" s="1203" t="s">
        <v>91</v>
      </c>
      <c r="C1305" s="1203" t="s">
        <v>91</v>
      </c>
      <c r="D1305" s="1207">
        <v>42198</v>
      </c>
      <c r="E1305" s="405" t="s">
        <v>154</v>
      </c>
      <c r="F1305" s="1210">
        <v>0.39583333333333331</v>
      </c>
      <c r="G1305" s="1203" t="s">
        <v>98</v>
      </c>
      <c r="H1305" s="1203" t="s">
        <v>93</v>
      </c>
      <c r="I1305" s="783" t="s">
        <v>93</v>
      </c>
      <c r="J1305" s="786"/>
      <c r="K1305" s="786"/>
      <c r="L1305" s="786"/>
      <c r="M1305" s="782"/>
      <c r="N1305" s="782"/>
      <c r="O1305" s="782"/>
      <c r="P1305" s="782"/>
      <c r="Q1305" s="782"/>
      <c r="R1305" s="782"/>
      <c r="S1305" s="785"/>
      <c r="T1305" s="786">
        <v>8.41</v>
      </c>
      <c r="U1305" s="810">
        <v>157</v>
      </c>
      <c r="V1305" s="782"/>
      <c r="W1305" s="782"/>
      <c r="X1305" s="786">
        <v>7.58</v>
      </c>
      <c r="Y1305" s="782"/>
      <c r="Z1305" s="786">
        <v>193</v>
      </c>
      <c r="AA1305" s="782"/>
      <c r="AB1305" s="782"/>
      <c r="AC1305" s="786">
        <v>0</v>
      </c>
      <c r="AD1305" s="786">
        <v>202.8</v>
      </c>
      <c r="AE1305" s="786">
        <v>20.16</v>
      </c>
      <c r="AF1305" s="786">
        <v>92.8</v>
      </c>
      <c r="AG1305" s="1203">
        <v>4.5599999999999996</v>
      </c>
      <c r="AH1305" s="782"/>
    </row>
    <row r="1306" spans="1:34" x14ac:dyDescent="0.25">
      <c r="A1306" s="782" t="s">
        <v>111</v>
      </c>
      <c r="B1306" s="1203" t="s">
        <v>91</v>
      </c>
      <c r="C1306" s="1203" t="s">
        <v>91</v>
      </c>
      <c r="D1306" s="1207">
        <v>42205</v>
      </c>
      <c r="E1306" s="405" t="s">
        <v>154</v>
      </c>
      <c r="F1306" s="1210">
        <v>0.40625</v>
      </c>
      <c r="G1306" s="1203" t="s">
        <v>98</v>
      </c>
      <c r="H1306" s="1203" t="s">
        <v>93</v>
      </c>
      <c r="I1306" s="783" t="s">
        <v>93</v>
      </c>
      <c r="J1306" s="786"/>
      <c r="K1306" s="786"/>
      <c r="L1306" s="786"/>
      <c r="M1306" s="782"/>
      <c r="N1306" s="782"/>
      <c r="O1306" s="782"/>
      <c r="P1306" s="782"/>
      <c r="Q1306" s="782"/>
      <c r="R1306" s="782"/>
      <c r="S1306" s="785"/>
      <c r="T1306" s="786">
        <v>6.91</v>
      </c>
      <c r="U1306" s="810">
        <v>38</v>
      </c>
      <c r="V1306" s="782"/>
      <c r="W1306" s="782"/>
      <c r="X1306" s="786">
        <v>7.7</v>
      </c>
      <c r="Y1306" s="782"/>
      <c r="Z1306" s="786">
        <v>241</v>
      </c>
      <c r="AA1306" s="782"/>
      <c r="AB1306" s="782"/>
      <c r="AC1306" s="786">
        <v>0</v>
      </c>
      <c r="AD1306" s="786">
        <v>35.299999999999997</v>
      </c>
      <c r="AE1306" s="786">
        <v>23.89</v>
      </c>
      <c r="AF1306" s="786">
        <v>82.1</v>
      </c>
      <c r="AG1306" s="1203">
        <v>1.71</v>
      </c>
      <c r="AH1306" s="782"/>
    </row>
    <row r="1307" spans="1:34" x14ac:dyDescent="0.25">
      <c r="A1307" s="782" t="s">
        <v>111</v>
      </c>
      <c r="B1307" s="1203" t="s">
        <v>91</v>
      </c>
      <c r="C1307" s="1203" t="s">
        <v>91</v>
      </c>
      <c r="D1307" s="1207">
        <v>42207</v>
      </c>
      <c r="E1307" s="405" t="s">
        <v>154</v>
      </c>
      <c r="F1307" s="1210">
        <v>0.40625</v>
      </c>
      <c r="G1307" s="1203" t="s">
        <v>98</v>
      </c>
      <c r="H1307" s="1203" t="s">
        <v>93</v>
      </c>
      <c r="I1307" s="783" t="s">
        <v>93</v>
      </c>
      <c r="J1307" s="786"/>
      <c r="K1307" s="786"/>
      <c r="L1307" s="786"/>
      <c r="M1307" s="782"/>
      <c r="N1307" s="782"/>
      <c r="O1307" s="782"/>
      <c r="P1307" s="782"/>
      <c r="Q1307" s="782"/>
      <c r="R1307" s="782"/>
      <c r="S1307" s="785"/>
      <c r="T1307" s="1202"/>
      <c r="U1307" s="810">
        <v>68</v>
      </c>
      <c r="V1307" s="782"/>
      <c r="W1307" s="782"/>
      <c r="X1307" s="1203">
        <v>7.72</v>
      </c>
      <c r="Y1307" s="782"/>
      <c r="Z1307" s="1203">
        <v>244</v>
      </c>
      <c r="AA1307" s="782"/>
      <c r="AB1307" s="782"/>
      <c r="AC1307" s="786">
        <v>0</v>
      </c>
      <c r="AD1307" s="786">
        <v>28</v>
      </c>
      <c r="AE1307" s="1203">
        <v>23</v>
      </c>
      <c r="AF1307" s="1202"/>
      <c r="AG1307" s="1203">
        <v>1.82</v>
      </c>
      <c r="AH1307" s="782"/>
    </row>
    <row r="1308" spans="1:34" x14ac:dyDescent="0.25">
      <c r="A1308" s="782" t="s">
        <v>111</v>
      </c>
      <c r="B1308" s="1203" t="s">
        <v>91</v>
      </c>
      <c r="C1308" s="1203" t="s">
        <v>91</v>
      </c>
      <c r="D1308" s="1207">
        <v>42212</v>
      </c>
      <c r="E1308" s="405" t="s">
        <v>154</v>
      </c>
      <c r="F1308" s="1210">
        <v>0.39583333333333331</v>
      </c>
      <c r="G1308" s="1203" t="s">
        <v>98</v>
      </c>
      <c r="H1308" s="1203" t="s">
        <v>93</v>
      </c>
      <c r="I1308" s="783" t="s">
        <v>93</v>
      </c>
      <c r="J1308" s="786"/>
      <c r="K1308" s="786"/>
      <c r="L1308" s="786"/>
      <c r="M1308" s="782"/>
      <c r="N1308" s="782"/>
      <c r="O1308" s="782"/>
      <c r="P1308" s="782"/>
      <c r="Q1308" s="782"/>
      <c r="R1308" s="782"/>
      <c r="S1308" s="785"/>
      <c r="T1308" s="1203">
        <v>6.14</v>
      </c>
      <c r="U1308" s="810">
        <v>26</v>
      </c>
      <c r="V1308" s="782"/>
      <c r="W1308" s="782"/>
      <c r="X1308" s="1203">
        <v>7.73</v>
      </c>
      <c r="Y1308" s="782"/>
      <c r="Z1308" s="1203">
        <v>234</v>
      </c>
      <c r="AA1308" s="782"/>
      <c r="AB1308" s="782"/>
      <c r="AC1308" s="786">
        <v>0</v>
      </c>
      <c r="AD1308" s="786">
        <v>20.399999999999999</v>
      </c>
      <c r="AE1308" s="1203">
        <v>24.71</v>
      </c>
      <c r="AF1308" s="1203">
        <v>74</v>
      </c>
      <c r="AG1308" s="1203">
        <v>2.29</v>
      </c>
      <c r="AH1308" s="782"/>
    </row>
    <row r="1309" spans="1:34" x14ac:dyDescent="0.25">
      <c r="A1309" s="782" t="s">
        <v>111</v>
      </c>
      <c r="B1309" s="1239" t="s">
        <v>91</v>
      </c>
      <c r="C1309" s="1239" t="s">
        <v>91</v>
      </c>
      <c r="D1309" s="1242">
        <v>42219</v>
      </c>
      <c r="E1309" s="405" t="s">
        <v>154</v>
      </c>
      <c r="F1309" s="1243">
        <v>0.40625</v>
      </c>
      <c r="G1309" s="1239" t="s">
        <v>98</v>
      </c>
      <c r="H1309" s="1239" t="s">
        <v>93</v>
      </c>
      <c r="I1309" s="586" t="s">
        <v>93</v>
      </c>
      <c r="J1309" s="785"/>
      <c r="K1309" s="785"/>
      <c r="L1309" s="785"/>
      <c r="M1309" s="785"/>
      <c r="N1309" s="785"/>
      <c r="O1309" s="785"/>
      <c r="P1309" s="785"/>
      <c r="Q1309" s="785"/>
      <c r="R1309" s="785"/>
      <c r="S1309" s="785"/>
      <c r="T1309" s="1213"/>
      <c r="U1309" s="1246">
        <v>22</v>
      </c>
      <c r="V1309" s="785"/>
      <c r="W1309" s="785"/>
      <c r="X1309" s="1244">
        <v>7.6</v>
      </c>
      <c r="Y1309" s="785"/>
      <c r="Z1309" s="1241">
        <v>239</v>
      </c>
      <c r="AA1309" s="785"/>
      <c r="AB1309" s="785"/>
      <c r="AC1309" s="705">
        <v>0</v>
      </c>
      <c r="AD1309" s="705">
        <v>12.7</v>
      </c>
      <c r="AE1309" s="1244">
        <v>23.09</v>
      </c>
      <c r="AF1309" s="1213"/>
      <c r="AG1309" s="1244">
        <v>1.89</v>
      </c>
      <c r="AH1309" s="785"/>
    </row>
    <row r="1310" spans="1:34" x14ac:dyDescent="0.25">
      <c r="A1310" s="782" t="s">
        <v>111</v>
      </c>
      <c r="B1310" s="1239" t="s">
        <v>91</v>
      </c>
      <c r="C1310" s="1239" t="s">
        <v>91</v>
      </c>
      <c r="D1310" s="1242">
        <v>42219</v>
      </c>
      <c r="E1310" s="405" t="s">
        <v>154</v>
      </c>
      <c r="F1310" s="1243">
        <v>0.40694444444444444</v>
      </c>
      <c r="G1310" s="1239" t="s">
        <v>98</v>
      </c>
      <c r="H1310" s="1239" t="s">
        <v>93</v>
      </c>
      <c r="I1310" s="586" t="s">
        <v>93</v>
      </c>
      <c r="J1310" s="785"/>
      <c r="K1310" s="785"/>
      <c r="L1310" s="785"/>
      <c r="M1310" s="785"/>
      <c r="N1310" s="785"/>
      <c r="O1310" s="785"/>
      <c r="P1310" s="785"/>
      <c r="Q1310" s="785"/>
      <c r="R1310" s="785"/>
      <c r="S1310" s="785"/>
      <c r="T1310" s="1213"/>
      <c r="U1310" s="1246">
        <v>36</v>
      </c>
      <c r="V1310" s="785"/>
      <c r="W1310" s="785"/>
      <c r="X1310" s="1213"/>
      <c r="Y1310" s="785"/>
      <c r="Z1310" s="1219"/>
      <c r="AA1310" s="785"/>
      <c r="AB1310" s="785"/>
      <c r="AC1310" s="705">
        <v>0</v>
      </c>
      <c r="AD1310" s="705">
        <v>12.7</v>
      </c>
      <c r="AE1310" s="1213"/>
      <c r="AF1310" s="1213"/>
      <c r="AG1310" s="1244">
        <v>1.69</v>
      </c>
      <c r="AH1310" s="785"/>
    </row>
    <row r="1311" spans="1:34" x14ac:dyDescent="0.25">
      <c r="A1311" s="782" t="s">
        <v>111</v>
      </c>
      <c r="B1311" s="1239" t="s">
        <v>91</v>
      </c>
      <c r="C1311" s="1239" t="s">
        <v>91</v>
      </c>
      <c r="D1311" s="1242">
        <v>42219</v>
      </c>
      <c r="E1311" s="405" t="s">
        <v>154</v>
      </c>
      <c r="F1311" s="1243">
        <v>0.40763888888888888</v>
      </c>
      <c r="G1311" s="1239" t="s">
        <v>98</v>
      </c>
      <c r="H1311" s="1239" t="s">
        <v>93</v>
      </c>
      <c r="I1311" s="586" t="s">
        <v>93</v>
      </c>
      <c r="J1311" s="785"/>
      <c r="K1311" s="785"/>
      <c r="L1311" s="785"/>
      <c r="M1311" s="785"/>
      <c r="N1311" s="785"/>
      <c r="O1311" s="785"/>
      <c r="P1311" s="785"/>
      <c r="Q1311" s="785"/>
      <c r="R1311" s="785"/>
      <c r="S1311" s="785"/>
      <c r="T1311" s="1213"/>
      <c r="U1311" s="1126">
        <v>0.5</v>
      </c>
      <c r="V1311" s="785"/>
      <c r="W1311" s="785"/>
      <c r="X1311" s="1213"/>
      <c r="Y1311" s="785"/>
      <c r="Z1311" s="1219"/>
      <c r="AA1311" s="785"/>
      <c r="AB1311" s="785"/>
      <c r="AC1311" s="705">
        <v>0</v>
      </c>
      <c r="AD1311" s="705">
        <v>12.7</v>
      </c>
      <c r="AE1311" s="1213"/>
      <c r="AF1311" s="1213"/>
      <c r="AG1311" s="1244">
        <v>0.104</v>
      </c>
      <c r="AH1311" s="785"/>
    </row>
    <row r="1312" spans="1:34" x14ac:dyDescent="0.25">
      <c r="A1312" s="782" t="s">
        <v>111</v>
      </c>
      <c r="B1312" s="1239" t="s">
        <v>91</v>
      </c>
      <c r="C1312" s="1239" t="s">
        <v>91</v>
      </c>
      <c r="D1312" s="1242">
        <v>42226</v>
      </c>
      <c r="E1312" s="405" t="s">
        <v>154</v>
      </c>
      <c r="F1312" s="1243">
        <v>0.39930555555555558</v>
      </c>
      <c r="G1312" s="1239" t="s">
        <v>98</v>
      </c>
      <c r="H1312" s="1239" t="s">
        <v>93</v>
      </c>
      <c r="I1312" s="586" t="s">
        <v>93</v>
      </c>
      <c r="J1312" s="785"/>
      <c r="K1312" s="785"/>
      <c r="L1312" s="785"/>
      <c r="M1312" s="785"/>
      <c r="N1312" s="785"/>
      <c r="O1312" s="785"/>
      <c r="P1312" s="785"/>
      <c r="Q1312" s="785"/>
      <c r="R1312" s="785"/>
      <c r="S1312" s="785"/>
      <c r="T1312" s="1244">
        <v>4.88</v>
      </c>
      <c r="U1312" s="1246">
        <v>54</v>
      </c>
      <c r="V1312" s="785"/>
      <c r="W1312" s="785"/>
      <c r="X1312" s="1244">
        <v>7.71</v>
      </c>
      <c r="Y1312" s="785"/>
      <c r="Z1312" s="1241">
        <v>255</v>
      </c>
      <c r="AA1312" s="785"/>
      <c r="AB1312" s="785"/>
      <c r="AC1312" s="705">
        <v>0</v>
      </c>
      <c r="AD1312" s="705">
        <v>7.9</v>
      </c>
      <c r="AE1312" s="1244">
        <v>25.53</v>
      </c>
      <c r="AF1312" s="1244">
        <v>59.7</v>
      </c>
      <c r="AG1312" s="1244">
        <v>2.66</v>
      </c>
      <c r="AH1312" s="785"/>
    </row>
    <row r="1313" spans="1:34" x14ac:dyDescent="0.25">
      <c r="A1313" s="782" t="s">
        <v>111</v>
      </c>
      <c r="B1313" s="1239" t="s">
        <v>91</v>
      </c>
      <c r="C1313" s="1239" t="s">
        <v>91</v>
      </c>
      <c r="D1313" s="1242">
        <v>42233</v>
      </c>
      <c r="E1313" s="405" t="s">
        <v>154</v>
      </c>
      <c r="F1313" s="1243">
        <v>0.40625</v>
      </c>
      <c r="G1313" s="1239" t="s">
        <v>98</v>
      </c>
      <c r="H1313" s="1239" t="s">
        <v>93</v>
      </c>
      <c r="I1313" s="586" t="s">
        <v>93</v>
      </c>
      <c r="J1313" s="785"/>
      <c r="K1313" s="785"/>
      <c r="L1313" s="785"/>
      <c r="M1313" s="785"/>
      <c r="N1313" s="785"/>
      <c r="O1313" s="785"/>
      <c r="P1313" s="785"/>
      <c r="Q1313" s="785"/>
      <c r="R1313" s="785"/>
      <c r="S1313" s="785"/>
      <c r="T1313" s="758">
        <v>5.18</v>
      </c>
      <c r="U1313" s="1246">
        <v>20</v>
      </c>
      <c r="V1313" s="785"/>
      <c r="W1313" s="785"/>
      <c r="X1313" s="758">
        <v>7.68</v>
      </c>
      <c r="Y1313" s="785"/>
      <c r="Z1313" s="705">
        <v>264</v>
      </c>
      <c r="AA1313" s="785"/>
      <c r="AB1313" s="785"/>
      <c r="AC1313" s="705">
        <v>0</v>
      </c>
      <c r="AD1313" s="705">
        <v>4.5999999999999996</v>
      </c>
      <c r="AE1313" s="758">
        <v>24.8</v>
      </c>
      <c r="AF1313" s="758">
        <v>62.5</v>
      </c>
      <c r="AG1313" s="1244">
        <v>2.34</v>
      </c>
      <c r="AH1313" s="785"/>
    </row>
    <row r="1314" spans="1:34" x14ac:dyDescent="0.25">
      <c r="A1314" s="782" t="s">
        <v>111</v>
      </c>
      <c r="B1314" s="1239" t="s">
        <v>91</v>
      </c>
      <c r="C1314" s="1239" t="s">
        <v>91</v>
      </c>
      <c r="D1314" s="1242">
        <v>42240</v>
      </c>
      <c r="E1314" s="405" t="s">
        <v>154</v>
      </c>
      <c r="F1314" s="1243">
        <v>0.36458333333333331</v>
      </c>
      <c r="G1314" s="1239" t="s">
        <v>96</v>
      </c>
      <c r="H1314" s="1239" t="s">
        <v>93</v>
      </c>
      <c r="I1314" s="586" t="s">
        <v>93</v>
      </c>
      <c r="J1314" s="785"/>
      <c r="K1314" s="785"/>
      <c r="L1314" s="785"/>
      <c r="M1314" s="785"/>
      <c r="N1314" s="785"/>
      <c r="O1314" s="785"/>
      <c r="P1314" s="785"/>
      <c r="Q1314" s="785"/>
      <c r="R1314" s="785"/>
      <c r="S1314" s="785"/>
      <c r="T1314" s="758">
        <v>5.64</v>
      </c>
      <c r="U1314" s="1246">
        <v>37</v>
      </c>
      <c r="V1314" s="785"/>
      <c r="W1314" s="785"/>
      <c r="X1314" s="758">
        <v>7.68</v>
      </c>
      <c r="Y1314" s="785"/>
      <c r="Z1314" s="705">
        <v>265</v>
      </c>
      <c r="AA1314" s="785"/>
      <c r="AB1314" s="785"/>
      <c r="AC1314" s="705">
        <v>0</v>
      </c>
      <c r="AD1314" s="705">
        <v>9.9</v>
      </c>
      <c r="AE1314" s="758">
        <v>22.41</v>
      </c>
      <c r="AF1314" s="758">
        <v>65</v>
      </c>
      <c r="AG1314" s="1244">
        <v>2.71</v>
      </c>
      <c r="AH1314" s="785"/>
    </row>
    <row r="1315" spans="1:34" x14ac:dyDescent="0.25">
      <c r="A1315" s="782" t="s">
        <v>111</v>
      </c>
      <c r="B1315" s="1239" t="s">
        <v>91</v>
      </c>
      <c r="C1315" s="1239" t="s">
        <v>91</v>
      </c>
      <c r="D1315" s="1242">
        <v>42242</v>
      </c>
      <c r="E1315" s="405" t="s">
        <v>154</v>
      </c>
      <c r="F1315" s="1243">
        <v>0.52083333333333337</v>
      </c>
      <c r="G1315" s="1239" t="s">
        <v>98</v>
      </c>
      <c r="H1315" s="1239" t="s">
        <v>93</v>
      </c>
      <c r="I1315" s="586" t="s">
        <v>93</v>
      </c>
      <c r="J1315" s="785"/>
      <c r="K1315" s="785"/>
      <c r="L1315" s="785"/>
      <c r="M1315" s="785"/>
      <c r="N1315" s="785"/>
      <c r="O1315" s="785"/>
      <c r="P1315" s="785"/>
      <c r="Q1315" s="785"/>
      <c r="R1315" s="785"/>
      <c r="S1315" s="785"/>
      <c r="T1315" s="1244">
        <v>7.13</v>
      </c>
      <c r="U1315" s="1246">
        <v>26</v>
      </c>
      <c r="V1315" s="785"/>
      <c r="W1315" s="785"/>
      <c r="X1315" s="1244">
        <v>7.65</v>
      </c>
      <c r="Y1315" s="782"/>
      <c r="Z1315" s="1241">
        <v>259</v>
      </c>
      <c r="AA1315" s="782"/>
      <c r="AB1315" s="785"/>
      <c r="AC1315" s="705">
        <v>0</v>
      </c>
      <c r="AD1315" s="705">
        <v>4.5999999999999996</v>
      </c>
      <c r="AE1315" s="1244">
        <v>22.39</v>
      </c>
      <c r="AF1315" s="1244">
        <v>82.2</v>
      </c>
      <c r="AG1315" s="1244">
        <v>2.44</v>
      </c>
      <c r="AH1315" s="785"/>
    </row>
    <row r="1316" spans="1:34" x14ac:dyDescent="0.25">
      <c r="A1316" s="782" t="s">
        <v>111</v>
      </c>
      <c r="B1316" s="1239" t="s">
        <v>91</v>
      </c>
      <c r="C1316" s="1239" t="s">
        <v>91</v>
      </c>
      <c r="D1316" s="1242">
        <v>42242</v>
      </c>
      <c r="E1316" s="405" t="s">
        <v>154</v>
      </c>
      <c r="F1316" s="1243">
        <v>0.52152777777777781</v>
      </c>
      <c r="G1316" s="1239" t="s">
        <v>98</v>
      </c>
      <c r="H1316" s="1239" t="s">
        <v>93</v>
      </c>
      <c r="I1316" s="586" t="s">
        <v>93</v>
      </c>
      <c r="J1316" s="785"/>
      <c r="K1316" s="785"/>
      <c r="L1316" s="785"/>
      <c r="M1316" s="782"/>
      <c r="N1316" s="782"/>
      <c r="O1316" s="782"/>
      <c r="P1316" s="782"/>
      <c r="Q1316" s="782"/>
      <c r="R1316" s="782"/>
      <c r="S1316" s="785"/>
      <c r="T1316" s="1213"/>
      <c r="U1316" s="1246">
        <v>27</v>
      </c>
      <c r="V1316" s="782"/>
      <c r="W1316" s="782"/>
      <c r="X1316" s="1213"/>
      <c r="Y1316" s="782"/>
      <c r="Z1316" s="1219"/>
      <c r="AA1316" s="782"/>
      <c r="AB1316" s="785"/>
      <c r="AC1316" s="705">
        <v>0</v>
      </c>
      <c r="AD1316" s="1224"/>
      <c r="AE1316" s="1213"/>
      <c r="AF1316" s="1213"/>
      <c r="AG1316" s="1244">
        <v>2.39</v>
      </c>
      <c r="AH1316" s="785"/>
    </row>
    <row r="1317" spans="1:34" x14ac:dyDescent="0.25">
      <c r="A1317" s="782" t="s">
        <v>111</v>
      </c>
      <c r="B1317" s="1239" t="s">
        <v>91</v>
      </c>
      <c r="C1317" s="1239" t="s">
        <v>91</v>
      </c>
      <c r="D1317" s="1242">
        <v>42242</v>
      </c>
      <c r="E1317" s="405" t="s">
        <v>154</v>
      </c>
      <c r="F1317" s="1243">
        <v>0.52222222222222225</v>
      </c>
      <c r="G1317" s="1239" t="s">
        <v>98</v>
      </c>
      <c r="H1317" s="1239" t="s">
        <v>93</v>
      </c>
      <c r="I1317" s="586" t="s">
        <v>93</v>
      </c>
      <c r="J1317" s="785"/>
      <c r="K1317" s="785"/>
      <c r="L1317" s="785"/>
      <c r="M1317" s="785"/>
      <c r="N1317" s="785"/>
      <c r="O1317" s="785"/>
      <c r="P1317" s="785"/>
      <c r="Q1317" s="785"/>
      <c r="R1317" s="785"/>
      <c r="S1317" s="785"/>
      <c r="T1317" s="1213"/>
      <c r="U1317" s="1126">
        <v>0.5</v>
      </c>
      <c r="V1317" s="785"/>
      <c r="W1317" s="785"/>
      <c r="X1317" s="1213"/>
      <c r="Y1317" s="785"/>
      <c r="Z1317" s="1219"/>
      <c r="AA1317" s="785"/>
      <c r="AB1317" s="785"/>
      <c r="AC1317" s="705">
        <v>0</v>
      </c>
      <c r="AD1317" s="1224"/>
      <c r="AE1317" s="1213"/>
      <c r="AF1317" s="1213"/>
      <c r="AG1317" s="1244">
        <v>0.104</v>
      </c>
      <c r="AH1317" s="785"/>
    </row>
    <row r="1318" spans="1:34" x14ac:dyDescent="0.25">
      <c r="A1318" s="782" t="s">
        <v>111</v>
      </c>
      <c r="B1318" s="1203" t="s">
        <v>127</v>
      </c>
      <c r="C1318" s="1203" t="s">
        <v>127</v>
      </c>
      <c r="D1318" s="1207">
        <v>41750</v>
      </c>
      <c r="E1318" s="405" t="s">
        <v>154</v>
      </c>
      <c r="F1318" s="1210">
        <v>0.44791666666666669</v>
      </c>
      <c r="G1318" s="1203" t="s">
        <v>96</v>
      </c>
      <c r="H1318" s="1203" t="s">
        <v>93</v>
      </c>
      <c r="I1318" s="783" t="s">
        <v>93</v>
      </c>
      <c r="J1318" s="786"/>
      <c r="K1318" s="786"/>
      <c r="L1318" s="786"/>
      <c r="M1318" s="782"/>
      <c r="N1318" s="782"/>
      <c r="O1318" s="782"/>
      <c r="P1318" s="782"/>
      <c r="Q1318" s="782"/>
      <c r="R1318" s="782"/>
      <c r="S1318" s="785"/>
      <c r="T1318" s="943">
        <v>11.17</v>
      </c>
      <c r="U1318" s="810">
        <v>50</v>
      </c>
      <c r="V1318" s="782"/>
      <c r="W1318" s="782"/>
      <c r="X1318" s="943">
        <v>7.97</v>
      </c>
      <c r="Y1318" s="782"/>
      <c r="Z1318" s="1203">
        <v>169</v>
      </c>
      <c r="AA1318" s="782"/>
      <c r="AB1318" s="786">
        <v>22.6</v>
      </c>
      <c r="AC1318" s="786">
        <v>0.1</v>
      </c>
      <c r="AD1318" s="786">
        <v>71.2</v>
      </c>
      <c r="AE1318" s="943">
        <v>15.93</v>
      </c>
      <c r="AF1318" s="943">
        <v>113.1</v>
      </c>
      <c r="AG1318" s="943">
        <v>2.1</v>
      </c>
      <c r="AH1318" s="793"/>
    </row>
    <row r="1319" spans="1:34" x14ac:dyDescent="0.25">
      <c r="A1319" s="782" t="s">
        <v>111</v>
      </c>
      <c r="B1319" s="1203" t="s">
        <v>129</v>
      </c>
      <c r="C1319" s="1203" t="s">
        <v>129</v>
      </c>
      <c r="D1319" s="1207">
        <v>41757</v>
      </c>
      <c r="E1319" s="405" t="s">
        <v>154</v>
      </c>
      <c r="F1319" s="1210">
        <v>0.51875000000000004</v>
      </c>
      <c r="G1319" s="1203" t="s">
        <v>96</v>
      </c>
      <c r="H1319" s="1203" t="s">
        <v>103</v>
      </c>
      <c r="I1319" s="783" t="s">
        <v>137</v>
      </c>
      <c r="J1319" s="786"/>
      <c r="K1319" s="786"/>
      <c r="L1319" s="786"/>
      <c r="M1319" s="782"/>
      <c r="N1319" s="782"/>
      <c r="O1319" s="782"/>
      <c r="P1319" s="782"/>
      <c r="Q1319" s="782"/>
      <c r="R1319" s="782"/>
      <c r="S1319" s="785"/>
      <c r="T1319" s="789">
        <v>10.44</v>
      </c>
      <c r="U1319" s="810">
        <v>866</v>
      </c>
      <c r="V1319" s="782"/>
      <c r="W1319" s="782"/>
      <c r="X1319" s="789">
        <v>7.71</v>
      </c>
      <c r="Y1319" s="782"/>
      <c r="Z1319" s="786">
        <v>54</v>
      </c>
      <c r="AA1319" s="782"/>
      <c r="AB1319" s="786">
        <v>22.9</v>
      </c>
      <c r="AC1319" s="786">
        <v>1</v>
      </c>
      <c r="AD1319" s="793"/>
      <c r="AE1319" s="789">
        <v>15.14</v>
      </c>
      <c r="AF1319" s="789">
        <v>103.9</v>
      </c>
      <c r="AG1319" s="943">
        <v>25</v>
      </c>
      <c r="AH1319" s="786">
        <v>865</v>
      </c>
    </row>
    <row r="1320" spans="1:34" x14ac:dyDescent="0.25">
      <c r="A1320" s="782" t="s">
        <v>111</v>
      </c>
      <c r="B1320" s="1203" t="s">
        <v>130</v>
      </c>
      <c r="C1320" s="1203" t="s">
        <v>130</v>
      </c>
      <c r="D1320" s="1207">
        <v>41757</v>
      </c>
      <c r="E1320" s="405" t="s">
        <v>154</v>
      </c>
      <c r="F1320" s="1210">
        <v>0.5756944444444444</v>
      </c>
      <c r="G1320" s="1203" t="s">
        <v>96</v>
      </c>
      <c r="H1320" s="1203" t="s">
        <v>100</v>
      </c>
      <c r="I1320" s="783" t="s">
        <v>93</v>
      </c>
      <c r="J1320" s="786"/>
      <c r="K1320" s="786"/>
      <c r="L1320" s="786"/>
      <c r="M1320" s="782"/>
      <c r="N1320" s="782"/>
      <c r="O1320" s="782"/>
      <c r="P1320" s="782"/>
      <c r="Q1320" s="782"/>
      <c r="R1320" s="782"/>
      <c r="S1320" s="785"/>
      <c r="T1320" s="789">
        <v>11.33</v>
      </c>
      <c r="U1320" s="810">
        <v>727</v>
      </c>
      <c r="V1320" s="782"/>
      <c r="W1320" s="782"/>
      <c r="X1320" s="789">
        <v>8.17</v>
      </c>
      <c r="Y1320" s="782"/>
      <c r="Z1320" s="786">
        <v>192</v>
      </c>
      <c r="AA1320" s="782"/>
      <c r="AB1320" s="786">
        <v>26.7</v>
      </c>
      <c r="AC1320" s="786">
        <v>1</v>
      </c>
      <c r="AD1320" s="786">
        <v>190</v>
      </c>
      <c r="AE1320" s="789">
        <v>17.52</v>
      </c>
      <c r="AF1320" s="789">
        <v>118.4</v>
      </c>
      <c r="AG1320" s="943">
        <v>23.8</v>
      </c>
      <c r="AH1320" s="786">
        <v>477</v>
      </c>
    </row>
    <row r="1321" spans="1:34" x14ac:dyDescent="0.25">
      <c r="A1321" s="782" t="s">
        <v>111</v>
      </c>
      <c r="B1321" s="1203" t="s">
        <v>131</v>
      </c>
      <c r="C1321" s="1203" t="s">
        <v>131</v>
      </c>
      <c r="D1321" s="1207">
        <v>41757</v>
      </c>
      <c r="E1321" s="405" t="s">
        <v>154</v>
      </c>
      <c r="F1321" s="1210">
        <v>0.59375</v>
      </c>
      <c r="G1321" s="1203" t="s">
        <v>96</v>
      </c>
      <c r="H1321" s="1203" t="s">
        <v>93</v>
      </c>
      <c r="I1321" s="783" t="s">
        <v>93</v>
      </c>
      <c r="J1321" s="786"/>
      <c r="K1321" s="786"/>
      <c r="L1321" s="786"/>
      <c r="M1321" s="782"/>
      <c r="N1321" s="782"/>
      <c r="O1321" s="782"/>
      <c r="P1321" s="782"/>
      <c r="Q1321" s="782"/>
      <c r="R1321" s="782"/>
      <c r="S1321" s="785"/>
      <c r="T1321" s="943">
        <v>12.21</v>
      </c>
      <c r="U1321" s="810">
        <v>365</v>
      </c>
      <c r="V1321" s="782"/>
      <c r="W1321" s="782"/>
      <c r="X1321" s="943">
        <v>8.33</v>
      </c>
      <c r="Y1321" s="782"/>
      <c r="Z1321" s="1203">
        <v>301</v>
      </c>
      <c r="AA1321" s="782"/>
      <c r="AB1321" s="786">
        <v>27</v>
      </c>
      <c r="AC1321" s="786">
        <v>0.5</v>
      </c>
      <c r="AD1321" s="786">
        <v>15.7</v>
      </c>
      <c r="AE1321" s="943">
        <v>17.850000000000001</v>
      </c>
      <c r="AF1321" s="943">
        <v>128.69999999999999</v>
      </c>
      <c r="AG1321" s="943">
        <v>3.3</v>
      </c>
      <c r="AH1321" s="786">
        <v>182</v>
      </c>
    </row>
    <row r="1322" spans="1:34" x14ac:dyDescent="0.25">
      <c r="A1322" s="782" t="s">
        <v>111</v>
      </c>
      <c r="B1322" s="1203" t="s">
        <v>132</v>
      </c>
      <c r="C1322" s="1203" t="s">
        <v>132</v>
      </c>
      <c r="D1322" s="1207">
        <v>41757</v>
      </c>
      <c r="E1322" s="405" t="s">
        <v>154</v>
      </c>
      <c r="F1322" s="1210">
        <v>0.63958333333333328</v>
      </c>
      <c r="G1322" s="1203" t="s">
        <v>96</v>
      </c>
      <c r="H1322" s="1203" t="s">
        <v>93</v>
      </c>
      <c r="I1322" s="783" t="s">
        <v>93</v>
      </c>
      <c r="J1322" s="786"/>
      <c r="K1322" s="786"/>
      <c r="L1322" s="786"/>
      <c r="M1322" s="782"/>
      <c r="N1322" s="782"/>
      <c r="O1322" s="782"/>
      <c r="P1322" s="782"/>
      <c r="Q1322" s="782"/>
      <c r="R1322" s="782"/>
      <c r="S1322" s="785"/>
      <c r="T1322" s="943">
        <v>10.72</v>
      </c>
      <c r="U1322" s="810">
        <v>326</v>
      </c>
      <c r="V1322" s="782"/>
      <c r="W1322" s="782"/>
      <c r="X1322" s="943">
        <v>8.23</v>
      </c>
      <c r="Y1322" s="782"/>
      <c r="Z1322" s="1203">
        <v>270</v>
      </c>
      <c r="AA1322" s="782"/>
      <c r="AB1322" s="786">
        <v>27.6</v>
      </c>
      <c r="AC1322" s="786">
        <v>0.5</v>
      </c>
      <c r="AD1322" s="786">
        <v>72.3</v>
      </c>
      <c r="AE1322" s="943">
        <v>16.97</v>
      </c>
      <c r="AF1322" s="943">
        <v>110.9</v>
      </c>
      <c r="AG1322" s="943">
        <v>7.7</v>
      </c>
      <c r="AH1322" s="786">
        <v>196</v>
      </c>
    </row>
    <row r="1323" spans="1:34" x14ac:dyDescent="0.25">
      <c r="A1323" s="782" t="s">
        <v>111</v>
      </c>
      <c r="B1323" s="1203" t="s">
        <v>122</v>
      </c>
      <c r="C1323" s="1203" t="s">
        <v>122</v>
      </c>
      <c r="D1323" s="1207">
        <v>41855</v>
      </c>
      <c r="E1323" s="405" t="s">
        <v>154</v>
      </c>
      <c r="F1323" s="1210">
        <v>0.57986111111111116</v>
      </c>
      <c r="G1323" s="1203" t="s">
        <v>96</v>
      </c>
      <c r="H1323" s="1203" t="s">
        <v>93</v>
      </c>
      <c r="I1323" s="783" t="s">
        <v>93</v>
      </c>
      <c r="J1323" s="786"/>
      <c r="K1323" s="786"/>
      <c r="L1323" s="786"/>
      <c r="M1323" s="782"/>
      <c r="N1323" s="782"/>
      <c r="O1323" s="782"/>
      <c r="P1323" s="782"/>
      <c r="Q1323" s="782"/>
      <c r="R1323" s="782"/>
      <c r="S1323" s="785"/>
      <c r="T1323" s="943">
        <v>10.73</v>
      </c>
      <c r="U1323" s="810">
        <v>70</v>
      </c>
      <c r="V1323" s="782"/>
      <c r="W1323" s="782"/>
      <c r="X1323" s="943">
        <v>8.16</v>
      </c>
      <c r="Y1323" s="782"/>
      <c r="Z1323" s="1203">
        <v>307</v>
      </c>
      <c r="AA1323" s="782"/>
      <c r="AB1323" s="786">
        <v>30.6</v>
      </c>
      <c r="AC1323" s="786">
        <v>0</v>
      </c>
      <c r="AD1323" s="786">
        <v>6.7</v>
      </c>
      <c r="AE1323" s="943">
        <v>26.16</v>
      </c>
      <c r="AF1323" s="943">
        <v>132.80000000000001</v>
      </c>
      <c r="AG1323" s="943">
        <v>1.1000000000000001</v>
      </c>
      <c r="AH1323" s="786">
        <v>30</v>
      </c>
    </row>
    <row r="1324" spans="1:34" x14ac:dyDescent="0.25">
      <c r="A1324" s="782" t="s">
        <v>111</v>
      </c>
      <c r="B1324" s="1203" t="s">
        <v>133</v>
      </c>
      <c r="C1324" s="1203" t="s">
        <v>133</v>
      </c>
      <c r="D1324" s="1207">
        <v>41758</v>
      </c>
      <c r="E1324" s="405" t="s">
        <v>154</v>
      </c>
      <c r="F1324" s="1210">
        <v>0.50138888888888888</v>
      </c>
      <c r="G1324" s="1203" t="s">
        <v>96</v>
      </c>
      <c r="H1324" s="1203" t="s">
        <v>93</v>
      </c>
      <c r="I1324" s="783" t="s">
        <v>93</v>
      </c>
      <c r="J1324" s="786"/>
      <c r="K1324" s="786"/>
      <c r="L1324" s="786"/>
      <c r="M1324" s="782"/>
      <c r="N1324" s="782"/>
      <c r="O1324" s="782"/>
      <c r="P1324" s="782"/>
      <c r="Q1324" s="782"/>
      <c r="R1324" s="782"/>
      <c r="S1324" s="785"/>
      <c r="T1324" s="943">
        <v>11.6</v>
      </c>
      <c r="U1324" s="810">
        <v>24</v>
      </c>
      <c r="V1324" s="782"/>
      <c r="W1324" s="782"/>
      <c r="X1324" s="943">
        <v>8.44</v>
      </c>
      <c r="Y1324" s="782"/>
      <c r="Z1324" s="1203">
        <v>272</v>
      </c>
      <c r="AA1324" s="782"/>
      <c r="AB1324" s="786">
        <v>20.100000000000001</v>
      </c>
      <c r="AC1324" s="786">
        <v>0</v>
      </c>
      <c r="AD1324" s="786">
        <v>25.8</v>
      </c>
      <c r="AE1324" s="943">
        <v>15.56</v>
      </c>
      <c r="AF1324" s="943">
        <v>116.5</v>
      </c>
      <c r="AG1324" s="943">
        <v>0.5</v>
      </c>
      <c r="AH1324" s="786">
        <v>17</v>
      </c>
    </row>
    <row r="1325" spans="1:34" x14ac:dyDescent="0.25">
      <c r="A1325" s="782" t="s">
        <v>111</v>
      </c>
      <c r="B1325" s="1203" t="s">
        <v>134</v>
      </c>
      <c r="C1325" s="1203" t="s">
        <v>134</v>
      </c>
      <c r="D1325" s="1207">
        <v>41758</v>
      </c>
      <c r="E1325" s="405" t="s">
        <v>154</v>
      </c>
      <c r="F1325" s="1210">
        <v>0.42638888888888887</v>
      </c>
      <c r="G1325" s="1203" t="s">
        <v>96</v>
      </c>
      <c r="H1325" s="1203" t="s">
        <v>93</v>
      </c>
      <c r="I1325" s="783" t="s">
        <v>93</v>
      </c>
      <c r="J1325" s="786"/>
      <c r="K1325" s="786"/>
      <c r="L1325" s="786"/>
      <c r="M1325" s="782"/>
      <c r="N1325" s="782"/>
      <c r="O1325" s="782"/>
      <c r="P1325" s="782"/>
      <c r="Q1325" s="782"/>
      <c r="R1325" s="782"/>
      <c r="S1325" s="785"/>
      <c r="T1325" s="943">
        <v>12.66</v>
      </c>
      <c r="U1325" s="810">
        <v>5</v>
      </c>
      <c r="V1325" s="782"/>
      <c r="W1325" s="782"/>
      <c r="X1325" s="943">
        <v>7.97</v>
      </c>
      <c r="Y1325" s="782"/>
      <c r="Z1325" s="1203">
        <v>294</v>
      </c>
      <c r="AA1325" s="782"/>
      <c r="AB1325" s="786">
        <v>21.6</v>
      </c>
      <c r="AC1325" s="786">
        <v>0</v>
      </c>
      <c r="AD1325" s="786">
        <v>12.7</v>
      </c>
      <c r="AE1325" s="943">
        <v>13.63</v>
      </c>
      <c r="AF1325" s="943">
        <v>120.9</v>
      </c>
      <c r="AG1325" s="943">
        <v>0.6</v>
      </c>
      <c r="AH1325" s="786">
        <v>4</v>
      </c>
    </row>
    <row r="1326" spans="1:34" x14ac:dyDescent="0.25">
      <c r="A1326" s="782" t="s">
        <v>111</v>
      </c>
      <c r="B1326" s="1203" t="s">
        <v>135</v>
      </c>
      <c r="C1326" s="1203" t="s">
        <v>135</v>
      </c>
      <c r="D1326" s="1207">
        <v>41758</v>
      </c>
      <c r="E1326" s="405" t="s">
        <v>154</v>
      </c>
      <c r="F1326" s="1210">
        <v>0.44513888888888886</v>
      </c>
      <c r="G1326" s="1203" t="s">
        <v>96</v>
      </c>
      <c r="H1326" s="1203" t="s">
        <v>93</v>
      </c>
      <c r="I1326" s="783" t="s">
        <v>93</v>
      </c>
      <c r="J1326" s="786"/>
      <c r="K1326" s="786"/>
      <c r="L1326" s="786"/>
      <c r="M1326" s="782"/>
      <c r="N1326" s="782"/>
      <c r="O1326" s="782"/>
      <c r="P1326" s="782"/>
      <c r="Q1326" s="782"/>
      <c r="R1326" s="782"/>
      <c r="S1326" s="785"/>
      <c r="T1326" s="943">
        <v>12.13</v>
      </c>
      <c r="U1326" s="810">
        <v>43</v>
      </c>
      <c r="V1326" s="782"/>
      <c r="W1326" s="782"/>
      <c r="X1326" s="943">
        <v>8.35</v>
      </c>
      <c r="Y1326" s="782"/>
      <c r="Z1326" s="1203">
        <v>385</v>
      </c>
      <c r="AA1326" s="782"/>
      <c r="AB1326" s="786">
        <v>19</v>
      </c>
      <c r="AC1326" s="786">
        <v>0</v>
      </c>
      <c r="AD1326" s="786">
        <v>28.1</v>
      </c>
      <c r="AE1326" s="943">
        <v>13.95</v>
      </c>
      <c r="AF1326" s="943">
        <v>117.7</v>
      </c>
      <c r="AG1326" s="943">
        <v>0.7</v>
      </c>
      <c r="AH1326" s="786">
        <v>17</v>
      </c>
    </row>
    <row r="1327" spans="1:34" x14ac:dyDescent="0.25">
      <c r="A1327" s="782" t="s">
        <v>111</v>
      </c>
      <c r="B1327" s="1203" t="s">
        <v>123</v>
      </c>
      <c r="C1327" s="1203" t="s">
        <v>123</v>
      </c>
      <c r="D1327" s="1207">
        <v>41862</v>
      </c>
      <c r="E1327" s="405" t="s">
        <v>154</v>
      </c>
      <c r="F1327" s="1210">
        <v>0.34930555555555554</v>
      </c>
      <c r="G1327" s="1203" t="s">
        <v>96</v>
      </c>
      <c r="H1327" s="1203" t="s">
        <v>93</v>
      </c>
      <c r="I1327" s="783" t="s">
        <v>93</v>
      </c>
      <c r="J1327" s="786"/>
      <c r="K1327" s="786"/>
      <c r="L1327" s="786"/>
      <c r="M1327" s="782"/>
      <c r="N1327" s="782"/>
      <c r="O1327" s="782"/>
      <c r="P1327" s="782"/>
      <c r="Q1327" s="782"/>
      <c r="R1327" s="782"/>
      <c r="S1327" s="785"/>
      <c r="T1327" s="943">
        <v>5.84</v>
      </c>
      <c r="U1327" s="810">
        <v>31</v>
      </c>
      <c r="V1327" s="782"/>
      <c r="W1327" s="782"/>
      <c r="X1327" s="943">
        <v>7.74</v>
      </c>
      <c r="Y1327" s="782"/>
      <c r="Z1327" s="1203">
        <v>201</v>
      </c>
      <c r="AA1327" s="782"/>
      <c r="AB1327" s="786">
        <v>25</v>
      </c>
      <c r="AC1327" s="786">
        <v>0</v>
      </c>
      <c r="AD1327" s="786">
        <v>16.399999999999999</v>
      </c>
      <c r="AE1327" s="943">
        <v>26.2</v>
      </c>
      <c r="AF1327" s="943">
        <v>72.3</v>
      </c>
      <c r="AG1327" s="943">
        <v>0.7</v>
      </c>
      <c r="AH1327" s="786">
        <v>52</v>
      </c>
    </row>
    <row r="1328" spans="1:34" x14ac:dyDescent="0.25">
      <c r="A1328" s="782" t="s">
        <v>111</v>
      </c>
      <c r="B1328" s="1203" t="s">
        <v>123</v>
      </c>
      <c r="C1328" s="1203" t="s">
        <v>123</v>
      </c>
      <c r="D1328" s="1207">
        <v>41939</v>
      </c>
      <c r="E1328" s="405" t="s">
        <v>154</v>
      </c>
      <c r="F1328" s="1210">
        <v>0.35833333333333334</v>
      </c>
      <c r="G1328" s="1203" t="s">
        <v>96</v>
      </c>
      <c r="H1328" s="1203" t="s">
        <v>93</v>
      </c>
      <c r="I1328" s="783" t="s">
        <v>93</v>
      </c>
      <c r="J1328" s="786"/>
      <c r="K1328" s="786"/>
      <c r="L1328" s="786"/>
      <c r="M1328" s="782"/>
      <c r="N1328" s="782"/>
      <c r="O1328" s="782"/>
      <c r="P1328" s="782"/>
      <c r="Q1328" s="782"/>
      <c r="R1328" s="782"/>
      <c r="S1328" s="785"/>
      <c r="T1328" s="789">
        <v>8.3800000000000008</v>
      </c>
      <c r="U1328" s="810">
        <v>18</v>
      </c>
      <c r="V1328" s="782"/>
      <c r="W1328" s="782"/>
      <c r="X1328" s="789">
        <v>7.95</v>
      </c>
      <c r="Y1328" s="782"/>
      <c r="Z1328" s="786">
        <v>278</v>
      </c>
      <c r="AA1328" s="782"/>
      <c r="AB1328" s="786">
        <v>17</v>
      </c>
      <c r="AC1328" s="782"/>
      <c r="AD1328" s="786">
        <v>12.1</v>
      </c>
      <c r="AE1328" s="789">
        <v>17.43</v>
      </c>
      <c r="AF1328" s="789">
        <v>87.5</v>
      </c>
      <c r="AG1328" s="943">
        <v>0.3</v>
      </c>
      <c r="AH1328" s="786">
        <v>14</v>
      </c>
    </row>
    <row r="1329" spans="1:34" x14ac:dyDescent="0.25">
      <c r="A1329" s="782" t="s">
        <v>111</v>
      </c>
      <c r="B1329" s="1203" t="s">
        <v>124</v>
      </c>
      <c r="C1329" s="1203" t="s">
        <v>124</v>
      </c>
      <c r="D1329" s="1207">
        <v>41862</v>
      </c>
      <c r="E1329" s="405" t="s">
        <v>154</v>
      </c>
      <c r="F1329" s="1210">
        <v>0.41875000000000001</v>
      </c>
      <c r="G1329" s="1203" t="s">
        <v>96</v>
      </c>
      <c r="H1329" s="1203" t="s">
        <v>93</v>
      </c>
      <c r="I1329" s="783" t="s">
        <v>93</v>
      </c>
      <c r="J1329" s="786"/>
      <c r="K1329" s="786"/>
      <c r="L1329" s="786"/>
      <c r="M1329" s="782"/>
      <c r="N1329" s="782"/>
      <c r="O1329" s="782"/>
      <c r="P1329" s="782"/>
      <c r="Q1329" s="782"/>
      <c r="R1329" s="782"/>
      <c r="S1329" s="785"/>
      <c r="T1329" s="789">
        <v>6.73</v>
      </c>
      <c r="U1329" s="810">
        <v>88</v>
      </c>
      <c r="V1329" s="782"/>
      <c r="W1329" s="782"/>
      <c r="X1329" s="789">
        <v>7.82</v>
      </c>
      <c r="Y1329" s="782"/>
      <c r="Z1329" s="786">
        <v>346</v>
      </c>
      <c r="AA1329" s="782"/>
      <c r="AB1329" s="786">
        <v>26.8</v>
      </c>
      <c r="AC1329" s="786">
        <v>0.1</v>
      </c>
      <c r="AD1329" s="786">
        <v>1.2</v>
      </c>
      <c r="AE1329" s="789">
        <v>21.6</v>
      </c>
      <c r="AF1329" s="789">
        <v>76.3</v>
      </c>
      <c r="AG1329" s="943">
        <v>1.7</v>
      </c>
      <c r="AH1329" s="786">
        <v>78</v>
      </c>
    </row>
    <row r="1330" spans="1:34" x14ac:dyDescent="0.25">
      <c r="A1330" s="782" t="s">
        <v>111</v>
      </c>
      <c r="B1330" s="1203" t="s">
        <v>124</v>
      </c>
      <c r="C1330" s="1203" t="s">
        <v>124</v>
      </c>
      <c r="D1330" s="1207">
        <v>41939</v>
      </c>
      <c r="E1330" s="405" t="s">
        <v>154</v>
      </c>
      <c r="F1330" s="1210">
        <v>0.41805555555555557</v>
      </c>
      <c r="G1330" s="1203" t="s">
        <v>96</v>
      </c>
      <c r="H1330" s="1203" t="s">
        <v>93</v>
      </c>
      <c r="I1330" s="783" t="s">
        <v>93</v>
      </c>
      <c r="J1330" s="786"/>
      <c r="K1330" s="786"/>
      <c r="L1330" s="786"/>
      <c r="M1330" s="782"/>
      <c r="N1330" s="782"/>
      <c r="O1330" s="782"/>
      <c r="P1330" s="782"/>
      <c r="Q1330" s="782"/>
      <c r="R1330" s="782"/>
      <c r="S1330" s="785"/>
      <c r="T1330" s="943">
        <v>7.61</v>
      </c>
      <c r="U1330" s="810">
        <v>54</v>
      </c>
      <c r="V1330" s="782"/>
      <c r="W1330" s="782"/>
      <c r="X1330" s="943">
        <v>7.87</v>
      </c>
      <c r="Y1330" s="782"/>
      <c r="Z1330" s="1203">
        <v>432</v>
      </c>
      <c r="AA1330" s="782"/>
      <c r="AB1330" s="786">
        <v>20</v>
      </c>
      <c r="AC1330" s="782"/>
      <c r="AD1330" s="786">
        <v>0.2</v>
      </c>
      <c r="AE1330" s="943">
        <v>16.09</v>
      </c>
      <c r="AF1330" s="943">
        <v>77.3</v>
      </c>
      <c r="AG1330" s="943">
        <v>1.01</v>
      </c>
      <c r="AH1330" s="786">
        <v>27</v>
      </c>
    </row>
    <row r="1331" spans="1:34" x14ac:dyDescent="0.25">
      <c r="A1331" s="782" t="s">
        <v>111</v>
      </c>
      <c r="B1331" s="1203" t="s">
        <v>125</v>
      </c>
      <c r="C1331" s="1203" t="s">
        <v>125</v>
      </c>
      <c r="D1331" s="1207">
        <v>41862</v>
      </c>
      <c r="E1331" s="405" t="s">
        <v>154</v>
      </c>
      <c r="F1331" s="1210">
        <v>0.45416666666666666</v>
      </c>
      <c r="G1331" s="1203" t="s">
        <v>96</v>
      </c>
      <c r="H1331" s="1203" t="s">
        <v>93</v>
      </c>
      <c r="I1331" s="783" t="s">
        <v>93</v>
      </c>
      <c r="J1331" s="786"/>
      <c r="K1331" s="786"/>
      <c r="L1331" s="786"/>
      <c r="M1331" s="782"/>
      <c r="N1331" s="782"/>
      <c r="O1331" s="782"/>
      <c r="P1331" s="782"/>
      <c r="Q1331" s="782"/>
      <c r="R1331" s="782"/>
      <c r="S1331" s="785"/>
      <c r="T1331" s="943">
        <v>7.83</v>
      </c>
      <c r="U1331" s="810">
        <v>21</v>
      </c>
      <c r="V1331" s="782"/>
      <c r="W1331" s="782"/>
      <c r="X1331" s="943">
        <v>7.97</v>
      </c>
      <c r="Y1331" s="782"/>
      <c r="Z1331" s="1203">
        <v>311</v>
      </c>
      <c r="AA1331" s="782"/>
      <c r="AB1331" s="786">
        <v>27.9</v>
      </c>
      <c r="AC1331" s="786">
        <v>0.1</v>
      </c>
      <c r="AD1331" s="786">
        <v>1.7</v>
      </c>
      <c r="AE1331" s="943">
        <v>24.49</v>
      </c>
      <c r="AF1331" s="943">
        <v>93.6</v>
      </c>
      <c r="AG1331" s="943">
        <v>0.4</v>
      </c>
      <c r="AH1331" s="786">
        <v>20</v>
      </c>
    </row>
    <row r="1332" spans="1:34" x14ac:dyDescent="0.25">
      <c r="A1332" s="782" t="s">
        <v>111</v>
      </c>
      <c r="B1332" s="1203" t="s">
        <v>125</v>
      </c>
      <c r="C1332" s="1203" t="s">
        <v>125</v>
      </c>
      <c r="D1332" s="1207">
        <v>41939</v>
      </c>
      <c r="E1332" s="405" t="s">
        <v>154</v>
      </c>
      <c r="F1332" s="1210">
        <v>0.4513888888888889</v>
      </c>
      <c r="G1332" s="1203" t="s">
        <v>96</v>
      </c>
      <c r="H1332" s="1203" t="s">
        <v>93</v>
      </c>
      <c r="I1332" s="783" t="s">
        <v>93</v>
      </c>
      <c r="J1332" s="786"/>
      <c r="K1332" s="786"/>
      <c r="L1332" s="786"/>
      <c r="M1332" s="782"/>
      <c r="N1332" s="782"/>
      <c r="O1332" s="782"/>
      <c r="P1332" s="782"/>
      <c r="Q1332" s="782"/>
      <c r="R1332" s="782"/>
      <c r="S1332" s="785"/>
      <c r="T1332" s="943">
        <v>9.41</v>
      </c>
      <c r="U1332" s="810">
        <v>19</v>
      </c>
      <c r="V1332" s="782"/>
      <c r="W1332" s="782"/>
      <c r="X1332" s="943">
        <v>8</v>
      </c>
      <c r="Y1332" s="782"/>
      <c r="Z1332" s="1203">
        <v>396</v>
      </c>
      <c r="AA1332" s="782"/>
      <c r="AB1332" s="786">
        <v>22.9</v>
      </c>
      <c r="AC1332" s="782"/>
      <c r="AD1332" s="786">
        <v>0.4</v>
      </c>
      <c r="AE1332" s="943">
        <v>16.63</v>
      </c>
      <c r="AF1332" s="943">
        <v>96.8</v>
      </c>
      <c r="AG1332" s="943">
        <v>0.37</v>
      </c>
      <c r="AH1332" s="786">
        <v>16</v>
      </c>
    </row>
    <row r="1333" spans="1:34" s="785" customFormat="1" x14ac:dyDescent="0.25">
      <c r="A1333" s="782" t="s">
        <v>111</v>
      </c>
      <c r="B1333" s="1273" t="s">
        <v>112</v>
      </c>
      <c r="C1333" s="1273" t="s">
        <v>112</v>
      </c>
      <c r="D1333" s="1276">
        <v>41976</v>
      </c>
      <c r="E1333" s="405" t="s">
        <v>154</v>
      </c>
      <c r="F1333" s="1277">
        <v>0.50069444444444444</v>
      </c>
      <c r="G1333" s="1273" t="s">
        <v>96</v>
      </c>
      <c r="H1333" s="1273" t="s">
        <v>93</v>
      </c>
      <c r="I1333" s="783" t="s">
        <v>93</v>
      </c>
      <c r="T1333" s="1274">
        <v>11.51</v>
      </c>
      <c r="U1333" s="1273">
        <v>59</v>
      </c>
      <c r="X1333" s="1274">
        <v>7.83</v>
      </c>
      <c r="Z1333" s="1274">
        <v>80</v>
      </c>
      <c r="AD1333" s="1274">
        <v>28</v>
      </c>
      <c r="AE1333" s="1274">
        <v>8.5399999999999991</v>
      </c>
      <c r="AF1333" s="1274">
        <v>98.5</v>
      </c>
      <c r="AG1333" s="1274">
        <v>3.01</v>
      </c>
    </row>
    <row r="1334" spans="1:34" s="785" customFormat="1" x14ac:dyDescent="0.25">
      <c r="A1334" s="782" t="s">
        <v>111</v>
      </c>
      <c r="B1334" s="1273" t="s">
        <v>113</v>
      </c>
      <c r="C1334" s="1273" t="s">
        <v>113</v>
      </c>
      <c r="D1334" s="1276">
        <v>41976</v>
      </c>
      <c r="E1334" s="405" t="s">
        <v>154</v>
      </c>
      <c r="F1334" s="1277">
        <v>0.4465277777777778</v>
      </c>
      <c r="G1334" s="1273" t="s">
        <v>96</v>
      </c>
      <c r="H1334" s="1273" t="s">
        <v>93</v>
      </c>
      <c r="I1334" s="783" t="s">
        <v>93</v>
      </c>
      <c r="T1334" s="1274">
        <v>12.21</v>
      </c>
      <c r="U1334" s="1278">
        <v>64</v>
      </c>
      <c r="X1334" s="1274">
        <v>7.97</v>
      </c>
      <c r="Z1334" s="1274">
        <v>232</v>
      </c>
      <c r="AD1334" s="1274">
        <v>21.6</v>
      </c>
      <c r="AE1334" s="1274">
        <v>8.02</v>
      </c>
      <c r="AF1334" s="1274">
        <v>103.1</v>
      </c>
      <c r="AG1334" s="1274">
        <v>1.03</v>
      </c>
    </row>
    <row r="1335" spans="1:34" s="785" customFormat="1" x14ac:dyDescent="0.25">
      <c r="A1335" s="782" t="s">
        <v>111</v>
      </c>
      <c r="B1335" s="1273" t="s">
        <v>91</v>
      </c>
      <c r="C1335" s="1273" t="s">
        <v>91</v>
      </c>
      <c r="D1335" s="1276">
        <v>41976</v>
      </c>
      <c r="E1335" s="405" t="s">
        <v>154</v>
      </c>
      <c r="F1335" s="1277">
        <v>0.40416666666666667</v>
      </c>
      <c r="G1335" s="1273" t="s">
        <v>96</v>
      </c>
      <c r="H1335" s="1273" t="s">
        <v>93</v>
      </c>
      <c r="I1335" s="783" t="s">
        <v>93</v>
      </c>
      <c r="T1335" s="1274">
        <v>11.3</v>
      </c>
      <c r="U1335" s="1278">
        <v>12</v>
      </c>
      <c r="X1335" s="1274">
        <v>7.43</v>
      </c>
      <c r="Z1335" s="1274">
        <v>260</v>
      </c>
      <c r="AD1335" s="1274">
        <v>9.4</v>
      </c>
      <c r="AE1335" s="1274">
        <v>7.8</v>
      </c>
      <c r="AF1335" s="1274">
        <v>94.9</v>
      </c>
      <c r="AG1335" s="1274">
        <v>1.52</v>
      </c>
    </row>
    <row r="1336" spans="1:34" s="785" customFormat="1" x14ac:dyDescent="0.25">
      <c r="A1336" s="782" t="s">
        <v>111</v>
      </c>
      <c r="B1336" s="1273" t="s">
        <v>91</v>
      </c>
      <c r="C1336" s="1273" t="s">
        <v>91</v>
      </c>
      <c r="D1336" s="1276">
        <v>41976</v>
      </c>
      <c r="E1336" s="405" t="s">
        <v>154</v>
      </c>
      <c r="F1336" s="1277">
        <v>0.40486111111111112</v>
      </c>
      <c r="G1336" s="1273" t="s">
        <v>96</v>
      </c>
      <c r="H1336" s="1273" t="s">
        <v>19</v>
      </c>
      <c r="I1336" s="783" t="s">
        <v>93</v>
      </c>
      <c r="T1336" s="1275"/>
      <c r="U1336" s="1278">
        <v>4</v>
      </c>
      <c r="X1336" s="1275"/>
      <c r="Z1336" s="1275"/>
      <c r="AD1336" s="1275"/>
      <c r="AE1336" s="1275"/>
      <c r="AF1336" s="1275"/>
      <c r="AG1336" s="1274">
        <v>1.21</v>
      </c>
    </row>
    <row r="1337" spans="1:34" s="785" customFormat="1" x14ac:dyDescent="0.25">
      <c r="A1337" s="782" t="s">
        <v>111</v>
      </c>
      <c r="B1337" s="1273" t="s">
        <v>91</v>
      </c>
      <c r="C1337" s="1273" t="s">
        <v>91</v>
      </c>
      <c r="D1337" s="1276">
        <v>41976</v>
      </c>
      <c r="E1337" s="405" t="s">
        <v>154</v>
      </c>
      <c r="F1337" s="1277">
        <v>0.40555555555555556</v>
      </c>
      <c r="G1337" s="1273" t="s">
        <v>96</v>
      </c>
      <c r="H1337" s="1273" t="s">
        <v>19</v>
      </c>
      <c r="I1337" s="783" t="s">
        <v>93</v>
      </c>
      <c r="T1337" s="1275"/>
      <c r="U1337" s="1278">
        <v>0</v>
      </c>
      <c r="X1337" s="1275"/>
      <c r="Z1337" s="1275"/>
      <c r="AD1337" s="1275"/>
      <c r="AE1337" s="1275"/>
      <c r="AF1337" s="1275"/>
      <c r="AG1337" s="1274">
        <v>0.17899999999999999</v>
      </c>
    </row>
    <row r="1338" spans="1:34" s="785" customFormat="1" x14ac:dyDescent="0.25">
      <c r="A1338" s="782" t="s">
        <v>111</v>
      </c>
      <c r="B1338" s="1273" t="s">
        <v>101</v>
      </c>
      <c r="C1338" s="1273" t="s">
        <v>101</v>
      </c>
      <c r="D1338" s="1276">
        <v>41976</v>
      </c>
      <c r="E1338" s="405" t="s">
        <v>154</v>
      </c>
      <c r="F1338" s="1277">
        <v>0.3888888888888889</v>
      </c>
      <c r="G1338" s="1273" t="s">
        <v>96</v>
      </c>
      <c r="H1338" s="1273" t="s">
        <v>93</v>
      </c>
      <c r="I1338" s="783" t="s">
        <v>93</v>
      </c>
      <c r="T1338" s="1274">
        <v>11.81</v>
      </c>
      <c r="U1338" s="1278">
        <v>13</v>
      </c>
      <c r="X1338" s="1274">
        <v>7.62</v>
      </c>
      <c r="Z1338" s="1274">
        <v>208</v>
      </c>
      <c r="AD1338" s="1274">
        <v>109.4</v>
      </c>
      <c r="AE1338" s="1274">
        <v>7.44</v>
      </c>
      <c r="AF1338" s="1274">
        <v>98.4</v>
      </c>
      <c r="AG1338" s="1274">
        <v>1.0900000000000001</v>
      </c>
    </row>
    <row r="1339" spans="1:34" s="785" customFormat="1" x14ac:dyDescent="0.25">
      <c r="A1339" s="782" t="s">
        <v>111</v>
      </c>
      <c r="B1339" s="1273" t="s">
        <v>105</v>
      </c>
      <c r="C1339" s="1273" t="s">
        <v>105</v>
      </c>
      <c r="D1339" s="1276">
        <v>41976</v>
      </c>
      <c r="E1339" s="405" t="s">
        <v>154</v>
      </c>
      <c r="F1339" s="1277">
        <v>0.38541666666666669</v>
      </c>
      <c r="G1339" s="1273" t="s">
        <v>96</v>
      </c>
      <c r="H1339" s="1273" t="s">
        <v>93</v>
      </c>
      <c r="I1339" s="783" t="s">
        <v>93</v>
      </c>
      <c r="T1339" s="1274">
        <v>11.89</v>
      </c>
      <c r="U1339" s="1278">
        <v>18</v>
      </c>
      <c r="X1339" s="1274">
        <v>7.68</v>
      </c>
      <c r="Z1339" s="1274">
        <v>208</v>
      </c>
      <c r="AD1339" s="1274">
        <v>118.8</v>
      </c>
      <c r="AE1339" s="1274">
        <v>7.45</v>
      </c>
      <c r="AF1339" s="1274">
        <v>99.1</v>
      </c>
      <c r="AG1339" s="1274">
        <v>0.747</v>
      </c>
    </row>
    <row r="1340" spans="1:34" s="785" customFormat="1" x14ac:dyDescent="0.25">
      <c r="A1340" s="782" t="s">
        <v>111</v>
      </c>
      <c r="B1340" s="1273" t="s">
        <v>91</v>
      </c>
      <c r="C1340" s="1273" t="s">
        <v>91</v>
      </c>
      <c r="D1340" s="1276">
        <v>41981</v>
      </c>
      <c r="E1340" s="405" t="s">
        <v>154</v>
      </c>
      <c r="F1340" s="1277">
        <v>0.4826388888888889</v>
      </c>
      <c r="G1340" s="1273" t="s">
        <v>98</v>
      </c>
      <c r="H1340" s="1273" t="s">
        <v>93</v>
      </c>
      <c r="I1340" s="783" t="s">
        <v>93</v>
      </c>
      <c r="T1340" s="1274">
        <v>11.55</v>
      </c>
      <c r="U1340" s="1278">
        <v>20</v>
      </c>
      <c r="X1340" s="1274">
        <v>7.86</v>
      </c>
      <c r="Z1340" s="1274">
        <v>269</v>
      </c>
      <c r="AD1340" s="1274">
        <v>22.4</v>
      </c>
      <c r="AE1340" s="1274">
        <v>9.82</v>
      </c>
      <c r="AF1340" s="1274">
        <v>102</v>
      </c>
      <c r="AG1340" s="1274">
        <v>1.25</v>
      </c>
    </row>
    <row r="1341" spans="1:34" s="785" customFormat="1" x14ac:dyDescent="0.25">
      <c r="A1341" s="782" t="s">
        <v>111</v>
      </c>
      <c r="B1341" s="1273" t="s">
        <v>113</v>
      </c>
      <c r="C1341" s="1273" t="s">
        <v>113</v>
      </c>
      <c r="D1341" s="1276">
        <v>41981</v>
      </c>
      <c r="E1341" s="405" t="s">
        <v>154</v>
      </c>
      <c r="F1341" s="1277">
        <v>0.44583333333333336</v>
      </c>
      <c r="G1341" s="1273" t="s">
        <v>98</v>
      </c>
      <c r="H1341" s="1273" t="s">
        <v>93</v>
      </c>
      <c r="I1341" s="783" t="s">
        <v>93</v>
      </c>
      <c r="T1341" s="1274">
        <v>11.47</v>
      </c>
      <c r="U1341" s="1278">
        <v>96</v>
      </c>
      <c r="X1341" s="1274">
        <v>7.87</v>
      </c>
      <c r="Z1341" s="1274">
        <v>232</v>
      </c>
      <c r="AD1341" s="1274">
        <v>49.3</v>
      </c>
      <c r="AE1341" s="1274">
        <v>9.66</v>
      </c>
      <c r="AF1341" s="1274">
        <v>100.8</v>
      </c>
      <c r="AG1341" s="1274">
        <v>1.26</v>
      </c>
    </row>
    <row r="1342" spans="1:34" s="785" customFormat="1" x14ac:dyDescent="0.25">
      <c r="A1342" s="782" t="s">
        <v>111</v>
      </c>
      <c r="B1342" s="1273" t="s">
        <v>112</v>
      </c>
      <c r="C1342" s="1273" t="s">
        <v>112</v>
      </c>
      <c r="D1342" s="1276">
        <v>41981</v>
      </c>
      <c r="E1342" s="405" t="s">
        <v>154</v>
      </c>
      <c r="F1342" s="1277">
        <v>0.40208333333333335</v>
      </c>
      <c r="G1342" s="1273" t="s">
        <v>98</v>
      </c>
      <c r="H1342" s="1273" t="s">
        <v>93</v>
      </c>
      <c r="I1342" s="783" t="s">
        <v>93</v>
      </c>
      <c r="T1342" s="1274">
        <v>11.23</v>
      </c>
      <c r="U1342" s="1278">
        <v>14</v>
      </c>
      <c r="X1342" s="1274">
        <v>7.41</v>
      </c>
      <c r="Z1342" s="1274">
        <v>73</v>
      </c>
      <c r="AD1342" s="1274">
        <v>58</v>
      </c>
      <c r="AE1342" s="1274">
        <v>8.98</v>
      </c>
      <c r="AF1342" s="1274">
        <v>97.1</v>
      </c>
      <c r="AG1342" s="1274">
        <v>5.25</v>
      </c>
    </row>
    <row r="1343" spans="1:34" s="785" customFormat="1" x14ac:dyDescent="0.25">
      <c r="A1343" s="782" t="s">
        <v>111</v>
      </c>
      <c r="B1343" s="1273" t="s">
        <v>101</v>
      </c>
      <c r="C1343" s="1273" t="s">
        <v>101</v>
      </c>
      <c r="D1343" s="1276">
        <v>41981</v>
      </c>
      <c r="E1343" s="405" t="s">
        <v>154</v>
      </c>
      <c r="F1343" s="1277">
        <v>0.50138888888888888</v>
      </c>
      <c r="G1343" s="1273" t="s">
        <v>98</v>
      </c>
      <c r="H1343" s="1273" t="s">
        <v>93</v>
      </c>
      <c r="I1343" s="783" t="s">
        <v>93</v>
      </c>
      <c r="T1343" s="1274">
        <v>11.99</v>
      </c>
      <c r="U1343" s="1278">
        <v>15</v>
      </c>
      <c r="X1343" s="1274">
        <v>7.96</v>
      </c>
      <c r="Z1343" s="1274">
        <v>219</v>
      </c>
      <c r="AD1343" s="1274">
        <v>178.9</v>
      </c>
      <c r="AE1343" s="1274">
        <v>9.31</v>
      </c>
      <c r="AF1343" s="1274">
        <v>104.6</v>
      </c>
      <c r="AG1343" s="1274">
        <v>0.89300000000000002</v>
      </c>
    </row>
    <row r="1344" spans="1:34" s="785" customFormat="1" x14ac:dyDescent="0.25">
      <c r="A1344" s="782" t="s">
        <v>111</v>
      </c>
      <c r="B1344" s="1273" t="s">
        <v>101</v>
      </c>
      <c r="C1344" s="1273" t="s">
        <v>101</v>
      </c>
      <c r="D1344" s="1276">
        <v>41981</v>
      </c>
      <c r="E1344" s="405" t="s">
        <v>154</v>
      </c>
      <c r="F1344" s="1277">
        <v>0.50208333333333333</v>
      </c>
      <c r="G1344" s="1273" t="s">
        <v>98</v>
      </c>
      <c r="H1344" s="1273" t="s">
        <v>93</v>
      </c>
      <c r="I1344" s="783" t="s">
        <v>93</v>
      </c>
      <c r="T1344" s="1275"/>
      <c r="U1344" s="1278">
        <v>23</v>
      </c>
      <c r="X1344" s="1275"/>
      <c r="Z1344" s="1275"/>
      <c r="AD1344" s="1275"/>
      <c r="AE1344" s="1275"/>
      <c r="AF1344" s="1275"/>
      <c r="AG1344" s="1274">
        <v>1.21</v>
      </c>
    </row>
    <row r="1345" spans="1:33" s="785" customFormat="1" x14ac:dyDescent="0.25">
      <c r="A1345" s="782" t="s">
        <v>111</v>
      </c>
      <c r="B1345" s="1273" t="s">
        <v>101</v>
      </c>
      <c r="C1345" s="1273" t="s">
        <v>101</v>
      </c>
      <c r="D1345" s="1276">
        <v>41981</v>
      </c>
      <c r="E1345" s="405" t="s">
        <v>154</v>
      </c>
      <c r="F1345" s="1277">
        <v>0.50277777777777777</v>
      </c>
      <c r="G1345" s="1273" t="s">
        <v>96</v>
      </c>
      <c r="H1345" s="1273" t="s">
        <v>93</v>
      </c>
      <c r="I1345" s="783" t="s">
        <v>93</v>
      </c>
      <c r="T1345" s="1275"/>
      <c r="U1345" s="1278">
        <v>0</v>
      </c>
      <c r="X1345" s="1275"/>
      <c r="Z1345" s="1275"/>
      <c r="AD1345" s="1275"/>
      <c r="AE1345" s="1275"/>
      <c r="AF1345" s="1275"/>
      <c r="AG1345" s="1274">
        <v>0.19700000000000001</v>
      </c>
    </row>
    <row r="1346" spans="1:33" s="785" customFormat="1" x14ac:dyDescent="0.25">
      <c r="A1346" s="782" t="s">
        <v>111</v>
      </c>
      <c r="B1346" s="1273" t="s">
        <v>105</v>
      </c>
      <c r="C1346" s="1273" t="s">
        <v>105</v>
      </c>
      <c r="D1346" s="1276">
        <v>41981</v>
      </c>
      <c r="E1346" s="405" t="s">
        <v>154</v>
      </c>
      <c r="F1346" s="1277">
        <v>0.49861111111111112</v>
      </c>
      <c r="G1346" s="1273" t="s">
        <v>98</v>
      </c>
      <c r="H1346" s="1273" t="s">
        <v>93</v>
      </c>
      <c r="I1346" s="783" t="s">
        <v>93</v>
      </c>
      <c r="T1346" s="1274">
        <v>12.18</v>
      </c>
      <c r="U1346" s="1278">
        <v>23</v>
      </c>
      <c r="X1346" s="1274">
        <v>7.97</v>
      </c>
      <c r="Z1346" s="1274">
        <v>219</v>
      </c>
      <c r="AD1346" s="1274">
        <v>201.3</v>
      </c>
      <c r="AE1346" s="1274">
        <v>9.3000000000000007</v>
      </c>
      <c r="AF1346" s="1274">
        <v>105.9</v>
      </c>
      <c r="AG1346" s="1274">
        <v>1.56</v>
      </c>
    </row>
    <row r="1347" spans="1:33" s="785" customFormat="1" x14ac:dyDescent="0.25">
      <c r="A1347" s="782" t="s">
        <v>111</v>
      </c>
      <c r="B1347" s="1273" t="s">
        <v>112</v>
      </c>
      <c r="C1347" s="1273" t="s">
        <v>112</v>
      </c>
      <c r="D1347" s="1276">
        <v>41983</v>
      </c>
      <c r="E1347" s="405" t="s">
        <v>154</v>
      </c>
      <c r="F1347" s="1277">
        <v>0.52638888888888891</v>
      </c>
      <c r="G1347" s="1273" t="s">
        <v>96</v>
      </c>
      <c r="H1347" s="1273" t="s">
        <v>93</v>
      </c>
      <c r="I1347" s="783" t="s">
        <v>93</v>
      </c>
      <c r="T1347" s="1275"/>
      <c r="U1347" s="1278">
        <v>8</v>
      </c>
      <c r="X1347" s="1274">
        <v>7.96</v>
      </c>
      <c r="Z1347" s="1274">
        <v>72</v>
      </c>
      <c r="AD1347" s="1274">
        <v>50</v>
      </c>
      <c r="AE1347" s="1274">
        <v>7.73</v>
      </c>
      <c r="AF1347" s="1275"/>
      <c r="AG1347" s="1274">
        <v>4.6500000000000004</v>
      </c>
    </row>
    <row r="1348" spans="1:33" s="785" customFormat="1" x14ac:dyDescent="0.25">
      <c r="A1348" s="782" t="s">
        <v>111</v>
      </c>
      <c r="B1348" s="1273" t="s">
        <v>113</v>
      </c>
      <c r="C1348" s="1273" t="s">
        <v>113</v>
      </c>
      <c r="D1348" s="1276">
        <v>41983</v>
      </c>
      <c r="E1348" s="405" t="s">
        <v>154</v>
      </c>
      <c r="F1348" s="1277">
        <v>0.44791666666666669</v>
      </c>
      <c r="G1348" s="1273" t="s">
        <v>96</v>
      </c>
      <c r="H1348" s="1273" t="s">
        <v>93</v>
      </c>
      <c r="I1348" s="783" t="s">
        <v>93</v>
      </c>
      <c r="T1348" s="1275"/>
      <c r="U1348" s="1278">
        <v>31</v>
      </c>
      <c r="X1348" s="1274">
        <v>8.0299999999999994</v>
      </c>
      <c r="Z1348" s="1274">
        <v>210</v>
      </c>
      <c r="AD1348" s="1274">
        <v>38.6</v>
      </c>
      <c r="AE1348" s="1274">
        <v>7.39</v>
      </c>
      <c r="AF1348" s="1275"/>
      <c r="AG1348" s="1274">
        <v>1.34</v>
      </c>
    </row>
    <row r="1349" spans="1:33" s="785" customFormat="1" x14ac:dyDescent="0.25">
      <c r="A1349" s="782" t="s">
        <v>111</v>
      </c>
      <c r="B1349" s="1273" t="s">
        <v>91</v>
      </c>
      <c r="C1349" s="1273" t="s">
        <v>91</v>
      </c>
      <c r="D1349" s="1276">
        <v>41983</v>
      </c>
      <c r="E1349" s="405" t="s">
        <v>154</v>
      </c>
      <c r="F1349" s="1277">
        <v>0.40694444444444444</v>
      </c>
      <c r="G1349" s="1273" t="s">
        <v>96</v>
      </c>
      <c r="H1349" s="1273" t="s">
        <v>93</v>
      </c>
      <c r="I1349" s="783" t="s">
        <v>93</v>
      </c>
      <c r="T1349" s="1275"/>
      <c r="U1349" s="1278">
        <v>20</v>
      </c>
      <c r="X1349" s="1274">
        <v>7.81</v>
      </c>
      <c r="Z1349" s="1274">
        <v>238</v>
      </c>
      <c r="AD1349" s="1274">
        <v>21.8</v>
      </c>
      <c r="AE1349" s="1274">
        <v>7</v>
      </c>
      <c r="AF1349" s="1275"/>
      <c r="AG1349" s="1274">
        <v>1.57</v>
      </c>
    </row>
    <row r="1350" spans="1:33" s="785" customFormat="1" x14ac:dyDescent="0.25">
      <c r="A1350" s="782" t="s">
        <v>111</v>
      </c>
      <c r="B1350" s="1273" t="s">
        <v>91</v>
      </c>
      <c r="C1350" s="1273" t="s">
        <v>91</v>
      </c>
      <c r="D1350" s="1276">
        <v>41983</v>
      </c>
      <c r="E1350" s="405" t="s">
        <v>154</v>
      </c>
      <c r="F1350" s="1277">
        <v>0.40763888888888888</v>
      </c>
      <c r="G1350" s="1273" t="s">
        <v>96</v>
      </c>
      <c r="H1350" s="1273" t="s">
        <v>19</v>
      </c>
      <c r="I1350" s="783" t="s">
        <v>93</v>
      </c>
      <c r="T1350" s="1275"/>
      <c r="U1350" s="1278">
        <v>10</v>
      </c>
      <c r="X1350" s="1275"/>
      <c r="Z1350" s="1275"/>
      <c r="AD1350" s="1275"/>
      <c r="AE1350" s="1275"/>
      <c r="AF1350" s="1275"/>
      <c r="AG1350" s="1274">
        <v>1.31</v>
      </c>
    </row>
    <row r="1351" spans="1:33" s="785" customFormat="1" x14ac:dyDescent="0.25">
      <c r="A1351" s="782" t="s">
        <v>111</v>
      </c>
      <c r="B1351" s="1273" t="s">
        <v>91</v>
      </c>
      <c r="C1351" s="1273" t="s">
        <v>91</v>
      </c>
      <c r="D1351" s="1276">
        <v>41983</v>
      </c>
      <c r="E1351" s="405" t="s">
        <v>154</v>
      </c>
      <c r="F1351" s="1277">
        <v>0.40833333333333333</v>
      </c>
      <c r="G1351" s="1273" t="s">
        <v>96</v>
      </c>
      <c r="H1351" s="1273" t="s">
        <v>19</v>
      </c>
      <c r="I1351" s="783" t="s">
        <v>93</v>
      </c>
      <c r="T1351" s="1275"/>
      <c r="U1351" s="1278">
        <v>0</v>
      </c>
      <c r="X1351" s="1275"/>
      <c r="Z1351" s="1275"/>
      <c r="AD1351" s="1275"/>
      <c r="AE1351" s="1275"/>
      <c r="AF1351" s="1275"/>
      <c r="AG1351" s="1274">
        <v>0.22</v>
      </c>
    </row>
    <row r="1352" spans="1:33" s="785" customFormat="1" x14ac:dyDescent="0.25">
      <c r="A1352" s="782" t="s">
        <v>111</v>
      </c>
      <c r="B1352" s="1273" t="s">
        <v>101</v>
      </c>
      <c r="C1352" s="1273" t="s">
        <v>101</v>
      </c>
      <c r="D1352" s="1276">
        <v>41983</v>
      </c>
      <c r="E1352" s="405" t="s">
        <v>154</v>
      </c>
      <c r="F1352" s="1277">
        <v>0.3923611111111111</v>
      </c>
      <c r="G1352" s="1273" t="s">
        <v>96</v>
      </c>
      <c r="H1352" s="1273" t="s">
        <v>93</v>
      </c>
      <c r="I1352" s="783" t="s">
        <v>93</v>
      </c>
      <c r="T1352" s="1275"/>
      <c r="U1352" s="1278">
        <v>10</v>
      </c>
      <c r="X1352" s="1274">
        <v>7.82</v>
      </c>
      <c r="Z1352" s="1274">
        <v>198</v>
      </c>
      <c r="AD1352" s="1274">
        <v>155</v>
      </c>
      <c r="AE1352" s="1274">
        <v>6.71</v>
      </c>
      <c r="AF1352" s="1275"/>
      <c r="AG1352" s="1274">
        <v>1.08</v>
      </c>
    </row>
    <row r="1353" spans="1:33" s="785" customFormat="1" x14ac:dyDescent="0.25">
      <c r="A1353" s="782" t="s">
        <v>111</v>
      </c>
      <c r="B1353" s="1273" t="s">
        <v>105</v>
      </c>
      <c r="C1353" s="1273" t="s">
        <v>105</v>
      </c>
      <c r="D1353" s="1276">
        <v>41983</v>
      </c>
      <c r="E1353" s="405" t="s">
        <v>154</v>
      </c>
      <c r="F1353" s="1277">
        <v>0.3888888888888889</v>
      </c>
      <c r="G1353" s="1273" t="s">
        <v>96</v>
      </c>
      <c r="H1353" s="1273" t="s">
        <v>93</v>
      </c>
      <c r="I1353" s="783" t="s">
        <v>93</v>
      </c>
      <c r="T1353" s="1275"/>
      <c r="U1353" s="1278">
        <v>19</v>
      </c>
      <c r="X1353" s="1274">
        <v>7.85</v>
      </c>
      <c r="Z1353" s="1274">
        <v>199</v>
      </c>
      <c r="AD1353" s="1274">
        <v>176.8</v>
      </c>
      <c r="AE1353" s="1274">
        <v>6.76</v>
      </c>
      <c r="AF1353" s="1275"/>
      <c r="AG1353" s="1274">
        <v>1.02</v>
      </c>
    </row>
    <row r="1354" spans="1:33" s="785" customFormat="1" x14ac:dyDescent="0.25">
      <c r="A1354" s="782" t="s">
        <v>111</v>
      </c>
      <c r="B1354" s="1273" t="s">
        <v>112</v>
      </c>
      <c r="C1354" s="1273" t="s">
        <v>112</v>
      </c>
      <c r="D1354" s="1276">
        <v>41988</v>
      </c>
      <c r="E1354" s="405" t="s">
        <v>154</v>
      </c>
      <c r="F1354" s="1277">
        <v>0.3923611111111111</v>
      </c>
      <c r="G1354" s="1273" t="s">
        <v>98</v>
      </c>
      <c r="H1354" s="1273" t="s">
        <v>103</v>
      </c>
      <c r="I1354" s="785" t="s">
        <v>137</v>
      </c>
      <c r="T1354" s="1274">
        <v>10.91</v>
      </c>
      <c r="U1354" s="1278">
        <v>89</v>
      </c>
      <c r="X1354" s="1274">
        <v>6.55</v>
      </c>
      <c r="Z1354" s="1274">
        <v>69</v>
      </c>
      <c r="AD1354" s="1274">
        <v>148</v>
      </c>
      <c r="AE1354" s="1274">
        <v>9.85</v>
      </c>
      <c r="AF1354" s="1274">
        <v>96.2</v>
      </c>
      <c r="AG1354" s="1274">
        <v>8.0500000000000007</v>
      </c>
    </row>
    <row r="1355" spans="1:33" s="785" customFormat="1" x14ac:dyDescent="0.25">
      <c r="A1355" s="782" t="s">
        <v>111</v>
      </c>
      <c r="B1355" s="1273" t="s">
        <v>112</v>
      </c>
      <c r="C1355" s="1273" t="s">
        <v>112</v>
      </c>
      <c r="D1355" s="1276">
        <v>41988</v>
      </c>
      <c r="E1355" s="405" t="s">
        <v>154</v>
      </c>
      <c r="F1355" s="1277">
        <v>0.39305555555555555</v>
      </c>
      <c r="G1355" s="1273" t="s">
        <v>98</v>
      </c>
      <c r="H1355" s="1273" t="s">
        <v>19</v>
      </c>
      <c r="I1355" s="785" t="s">
        <v>137</v>
      </c>
      <c r="T1355" s="1275"/>
      <c r="U1355" s="1278">
        <v>108</v>
      </c>
      <c r="X1355" s="1275"/>
      <c r="Z1355" s="1275"/>
      <c r="AD1355" s="1275"/>
      <c r="AE1355" s="1275"/>
      <c r="AF1355" s="1275"/>
      <c r="AG1355" s="1274">
        <v>9.27</v>
      </c>
    </row>
    <row r="1356" spans="1:33" s="785" customFormat="1" x14ac:dyDescent="0.25">
      <c r="A1356" s="782" t="s">
        <v>111</v>
      </c>
      <c r="B1356" s="1273" t="s">
        <v>112</v>
      </c>
      <c r="C1356" s="1273" t="s">
        <v>112</v>
      </c>
      <c r="D1356" s="1276">
        <v>41988</v>
      </c>
      <c r="E1356" s="405" t="s">
        <v>154</v>
      </c>
      <c r="F1356" s="1277">
        <v>0.39374999999999999</v>
      </c>
      <c r="G1356" s="1273" t="s">
        <v>98</v>
      </c>
      <c r="H1356" s="1273" t="s">
        <v>19</v>
      </c>
      <c r="I1356" s="785" t="s">
        <v>137</v>
      </c>
      <c r="T1356" s="1275"/>
      <c r="U1356" s="1278">
        <v>0</v>
      </c>
      <c r="X1356" s="1275"/>
      <c r="Z1356" s="1275"/>
      <c r="AD1356" s="1275"/>
      <c r="AE1356" s="1275"/>
      <c r="AF1356" s="1275"/>
      <c r="AG1356" s="1274">
        <v>0.14899999999999999</v>
      </c>
    </row>
    <row r="1357" spans="1:33" s="785" customFormat="1" x14ac:dyDescent="0.25">
      <c r="A1357" s="782" t="s">
        <v>111</v>
      </c>
      <c r="B1357" s="1273" t="s">
        <v>113</v>
      </c>
      <c r="C1357" s="1273" t="s">
        <v>113</v>
      </c>
      <c r="D1357" s="1276">
        <v>41988</v>
      </c>
      <c r="E1357" s="405" t="s">
        <v>154</v>
      </c>
      <c r="F1357" s="1277">
        <v>0.43958333333333333</v>
      </c>
      <c r="G1357" s="1273" t="s">
        <v>98</v>
      </c>
      <c r="H1357" s="1273" t="s">
        <v>103</v>
      </c>
      <c r="I1357" s="785" t="s">
        <v>137</v>
      </c>
      <c r="T1357" s="1274">
        <v>10.49</v>
      </c>
      <c r="U1357" s="1278">
        <v>921</v>
      </c>
      <c r="X1357" s="1274">
        <v>7.77</v>
      </c>
      <c r="Z1357" s="1274">
        <v>186</v>
      </c>
      <c r="AD1357" s="1274">
        <v>65.400000000000006</v>
      </c>
      <c r="AE1357" s="1274">
        <v>11.54</v>
      </c>
      <c r="AF1357" s="1274">
        <v>96.3</v>
      </c>
      <c r="AG1357" s="1274">
        <v>2.44</v>
      </c>
    </row>
    <row r="1358" spans="1:33" s="785" customFormat="1" x14ac:dyDescent="0.25">
      <c r="A1358" s="782" t="s">
        <v>111</v>
      </c>
      <c r="B1358" s="1273" t="s">
        <v>91</v>
      </c>
      <c r="C1358" s="1273" t="s">
        <v>91</v>
      </c>
      <c r="D1358" s="1276">
        <v>41988</v>
      </c>
      <c r="E1358" s="405" t="s">
        <v>154</v>
      </c>
      <c r="F1358" s="1277">
        <v>0.48125000000000001</v>
      </c>
      <c r="G1358" s="1273" t="s">
        <v>98</v>
      </c>
      <c r="H1358" s="1273" t="s">
        <v>103</v>
      </c>
      <c r="I1358" s="785" t="s">
        <v>137</v>
      </c>
      <c r="T1358" s="1274">
        <v>10.56</v>
      </c>
      <c r="U1358" s="1278">
        <v>81</v>
      </c>
      <c r="X1358" s="1274">
        <v>7.78</v>
      </c>
      <c r="Z1358" s="1274">
        <v>208</v>
      </c>
      <c r="AD1358" s="1274">
        <v>26.8</v>
      </c>
      <c r="AE1358" s="1274">
        <v>12.39</v>
      </c>
      <c r="AF1358" s="1274">
        <v>99.1</v>
      </c>
      <c r="AG1358" s="1274">
        <v>2.7</v>
      </c>
    </row>
    <row r="1359" spans="1:33" s="785" customFormat="1" x14ac:dyDescent="0.25">
      <c r="A1359" s="782" t="s">
        <v>111</v>
      </c>
      <c r="B1359" s="1273" t="s">
        <v>101</v>
      </c>
      <c r="C1359" s="1273" t="s">
        <v>101</v>
      </c>
      <c r="D1359" s="1276">
        <v>41988</v>
      </c>
      <c r="E1359" s="405" t="s">
        <v>154</v>
      </c>
      <c r="F1359" s="1277">
        <v>0.49236111111111114</v>
      </c>
      <c r="G1359" s="1273" t="s">
        <v>98</v>
      </c>
      <c r="H1359" s="1273" t="s">
        <v>93</v>
      </c>
      <c r="I1359" s="785" t="s">
        <v>93</v>
      </c>
      <c r="T1359" s="1274">
        <v>10.93</v>
      </c>
      <c r="U1359" s="1278">
        <v>27</v>
      </c>
      <c r="X1359" s="1274">
        <v>7.95</v>
      </c>
      <c r="Z1359" s="1274">
        <v>177</v>
      </c>
      <c r="AD1359" s="1274">
        <v>178.7</v>
      </c>
      <c r="AE1359" s="1274">
        <v>11.15</v>
      </c>
      <c r="AF1359" s="1274">
        <v>99.6</v>
      </c>
      <c r="AG1359" s="1274">
        <v>1.51</v>
      </c>
    </row>
    <row r="1360" spans="1:33" s="785" customFormat="1" x14ac:dyDescent="0.25">
      <c r="A1360" s="782" t="s">
        <v>111</v>
      </c>
      <c r="B1360" s="1273" t="s">
        <v>105</v>
      </c>
      <c r="C1360" s="1273" t="s">
        <v>105</v>
      </c>
      <c r="D1360" s="1276">
        <v>41988</v>
      </c>
      <c r="E1360" s="405" t="s">
        <v>154</v>
      </c>
      <c r="F1360" s="1277">
        <v>0.48749999999999999</v>
      </c>
      <c r="G1360" s="1273" t="s">
        <v>98</v>
      </c>
      <c r="H1360" s="1273" t="s">
        <v>93</v>
      </c>
      <c r="I1360" s="785" t="s">
        <v>93</v>
      </c>
      <c r="T1360" s="1274">
        <v>11.13</v>
      </c>
      <c r="U1360" s="1278">
        <v>37</v>
      </c>
      <c r="X1360" s="1274">
        <v>7.94</v>
      </c>
      <c r="Z1360" s="1274">
        <v>177</v>
      </c>
      <c r="AD1360" s="1274">
        <v>205.5</v>
      </c>
      <c r="AE1360" s="1274">
        <v>11.15</v>
      </c>
      <c r="AF1360" s="1274">
        <v>101.7</v>
      </c>
      <c r="AG1360" s="1274">
        <v>1.57</v>
      </c>
    </row>
    <row r="1361" spans="1:33" s="785" customFormat="1" x14ac:dyDescent="0.25">
      <c r="A1361" s="782" t="s">
        <v>111</v>
      </c>
      <c r="B1361" s="1273" t="s">
        <v>112</v>
      </c>
      <c r="C1361" s="1273" t="s">
        <v>112</v>
      </c>
      <c r="D1361" s="1276">
        <v>41990</v>
      </c>
      <c r="E1361" s="405" t="s">
        <v>154</v>
      </c>
      <c r="F1361" s="1277">
        <v>0.48472222222222222</v>
      </c>
      <c r="G1361" s="1273" t="s">
        <v>96</v>
      </c>
      <c r="H1361" s="1273" t="s">
        <v>100</v>
      </c>
      <c r="I1361" s="785" t="s">
        <v>137</v>
      </c>
      <c r="T1361" s="1274">
        <v>11.6</v>
      </c>
      <c r="U1361" s="1278">
        <v>9</v>
      </c>
      <c r="X1361" s="1274">
        <v>7.65</v>
      </c>
      <c r="Z1361" s="1274">
        <v>65</v>
      </c>
      <c r="AD1361" s="1274">
        <v>127</v>
      </c>
      <c r="AE1361" s="1274">
        <v>7.41</v>
      </c>
      <c r="AF1361" s="1274">
        <v>96.6</v>
      </c>
      <c r="AG1361" s="1274">
        <v>11.7</v>
      </c>
    </row>
    <row r="1362" spans="1:33" s="785" customFormat="1" x14ac:dyDescent="0.25">
      <c r="A1362" s="782" t="s">
        <v>111</v>
      </c>
      <c r="B1362" s="1273" t="s">
        <v>113</v>
      </c>
      <c r="C1362" s="1273" t="s">
        <v>113</v>
      </c>
      <c r="D1362" s="1276">
        <v>41990</v>
      </c>
      <c r="E1362" s="405" t="s">
        <v>154</v>
      </c>
      <c r="F1362" s="1277">
        <v>0.40138888888888891</v>
      </c>
      <c r="G1362" s="1273" t="s">
        <v>96</v>
      </c>
      <c r="H1362" s="1273" t="s">
        <v>93</v>
      </c>
      <c r="I1362" s="785" t="s">
        <v>93</v>
      </c>
      <c r="T1362" s="1274">
        <v>11</v>
      </c>
      <c r="U1362" s="1278">
        <v>140</v>
      </c>
      <c r="X1362" s="1274">
        <v>7.79</v>
      </c>
      <c r="Z1362" s="1274">
        <v>172</v>
      </c>
      <c r="AD1362" s="1274">
        <v>168.4</v>
      </c>
      <c r="AE1362" s="1274">
        <v>7.82</v>
      </c>
      <c r="AF1362" s="1274">
        <v>92.7</v>
      </c>
      <c r="AG1362" s="1274">
        <v>18.3</v>
      </c>
    </row>
    <row r="1363" spans="1:33" s="785" customFormat="1" x14ac:dyDescent="0.25">
      <c r="A1363" s="782" t="s">
        <v>111</v>
      </c>
      <c r="B1363" s="1273" t="s">
        <v>91</v>
      </c>
      <c r="C1363" s="1273" t="s">
        <v>91</v>
      </c>
      <c r="D1363" s="1276">
        <v>41990</v>
      </c>
      <c r="E1363" s="405" t="s">
        <v>154</v>
      </c>
      <c r="F1363" s="1277">
        <v>0.36319444444444443</v>
      </c>
      <c r="G1363" s="1273" t="s">
        <v>96</v>
      </c>
      <c r="H1363" s="1273" t="s">
        <v>93</v>
      </c>
      <c r="I1363" s="785" t="s">
        <v>93</v>
      </c>
      <c r="T1363" s="1274">
        <v>10.46</v>
      </c>
      <c r="U1363" s="1278">
        <v>79</v>
      </c>
      <c r="X1363" s="1274">
        <v>7.64</v>
      </c>
      <c r="Z1363" s="1274">
        <v>213</v>
      </c>
      <c r="AD1363" s="1274">
        <v>90</v>
      </c>
      <c r="AE1363" s="1274">
        <v>8.2899999999999991</v>
      </c>
      <c r="AF1363" s="1274">
        <v>89</v>
      </c>
      <c r="AG1363" s="1274">
        <v>10.5</v>
      </c>
    </row>
    <row r="1364" spans="1:33" s="785" customFormat="1" x14ac:dyDescent="0.25">
      <c r="A1364" s="782" t="s">
        <v>111</v>
      </c>
      <c r="B1364" s="1273" t="s">
        <v>91</v>
      </c>
      <c r="C1364" s="1273" t="s">
        <v>91</v>
      </c>
      <c r="D1364" s="1276">
        <v>41990</v>
      </c>
      <c r="E1364" s="405" t="s">
        <v>154</v>
      </c>
      <c r="F1364" s="1277">
        <v>0.36388888888888887</v>
      </c>
      <c r="G1364" s="1273" t="s">
        <v>96</v>
      </c>
      <c r="H1364" s="1273" t="s">
        <v>19</v>
      </c>
      <c r="I1364" s="785" t="s">
        <v>93</v>
      </c>
      <c r="T1364" s="1275"/>
      <c r="U1364" s="1278">
        <v>142</v>
      </c>
      <c r="X1364" s="1275"/>
      <c r="Z1364" s="1275"/>
      <c r="AD1364" s="1275"/>
      <c r="AE1364" s="1275"/>
      <c r="AF1364" s="1275"/>
      <c r="AG1364" s="1274">
        <v>10.5</v>
      </c>
    </row>
    <row r="1365" spans="1:33" s="785" customFormat="1" x14ac:dyDescent="0.25">
      <c r="A1365" s="782" t="s">
        <v>111</v>
      </c>
      <c r="B1365" s="1273" t="s">
        <v>91</v>
      </c>
      <c r="C1365" s="1273" t="s">
        <v>91</v>
      </c>
      <c r="D1365" s="1276">
        <v>41990</v>
      </c>
      <c r="E1365" s="405" t="s">
        <v>154</v>
      </c>
      <c r="F1365" s="1277">
        <v>0.36458333333333331</v>
      </c>
      <c r="G1365" s="1273" t="s">
        <v>96</v>
      </c>
      <c r="H1365" s="1273" t="s">
        <v>19</v>
      </c>
      <c r="I1365" s="785" t="s">
        <v>93</v>
      </c>
      <c r="T1365" s="1275"/>
      <c r="U1365" s="1278">
        <v>0</v>
      </c>
      <c r="X1365" s="1275"/>
      <c r="Z1365" s="1275"/>
      <c r="AD1365" s="1275"/>
      <c r="AE1365" s="1275"/>
      <c r="AF1365" s="1275"/>
      <c r="AG1365" s="1274">
        <v>0.23799999999999999</v>
      </c>
    </row>
    <row r="1366" spans="1:33" s="785" customFormat="1" x14ac:dyDescent="0.25">
      <c r="A1366" s="782" t="s">
        <v>111</v>
      </c>
      <c r="B1366" s="1273" t="s">
        <v>101</v>
      </c>
      <c r="C1366" s="1273" t="s">
        <v>101</v>
      </c>
      <c r="D1366" s="1276">
        <v>41990</v>
      </c>
      <c r="E1366" s="405" t="s">
        <v>154</v>
      </c>
      <c r="F1366" s="1277">
        <v>0.34583333333333333</v>
      </c>
      <c r="G1366" s="1273" t="s">
        <v>96</v>
      </c>
      <c r="H1366" s="1273" t="s">
        <v>100</v>
      </c>
      <c r="I1366" s="785" t="s">
        <v>100</v>
      </c>
      <c r="T1366" s="1274">
        <v>10.69</v>
      </c>
      <c r="U1366" s="1278">
        <v>127</v>
      </c>
      <c r="X1366" s="1274">
        <v>7.33</v>
      </c>
      <c r="Z1366" s="1274">
        <v>179</v>
      </c>
      <c r="AD1366" s="1275"/>
      <c r="AE1366" s="1274">
        <v>7.74</v>
      </c>
      <c r="AF1366" s="1274">
        <v>89.7</v>
      </c>
      <c r="AG1366" s="1274">
        <v>13</v>
      </c>
    </row>
    <row r="1367" spans="1:33" s="785" customFormat="1" x14ac:dyDescent="0.25">
      <c r="A1367" s="782" t="s">
        <v>111</v>
      </c>
      <c r="B1367" s="1273" t="s">
        <v>105</v>
      </c>
      <c r="C1367" s="1273" t="s">
        <v>105</v>
      </c>
      <c r="D1367" s="1276">
        <v>41990</v>
      </c>
      <c r="E1367" s="405" t="s">
        <v>154</v>
      </c>
      <c r="F1367" s="1277">
        <v>0.35069444444444442</v>
      </c>
      <c r="G1367" s="1273" t="s">
        <v>96</v>
      </c>
      <c r="H1367" s="1273" t="s">
        <v>100</v>
      </c>
      <c r="I1367" s="785" t="s">
        <v>100</v>
      </c>
      <c r="T1367" s="1274">
        <v>10.76</v>
      </c>
      <c r="U1367" s="1278">
        <v>161</v>
      </c>
      <c r="X1367" s="1274">
        <v>7.4</v>
      </c>
      <c r="Z1367" s="1274">
        <v>179</v>
      </c>
      <c r="AD1367" s="1275"/>
      <c r="AE1367" s="1274">
        <v>7.74</v>
      </c>
      <c r="AF1367" s="1274">
        <v>90.3</v>
      </c>
      <c r="AG1367" s="1274">
        <v>12.6</v>
      </c>
    </row>
    <row r="1368" spans="1:33" s="785" customFormat="1" x14ac:dyDescent="0.25">
      <c r="A1368" s="782" t="s">
        <v>111</v>
      </c>
      <c r="B1368" s="1273" t="s">
        <v>112</v>
      </c>
      <c r="C1368" s="1273" t="s">
        <v>112</v>
      </c>
      <c r="D1368" s="1276">
        <v>42011</v>
      </c>
      <c r="E1368" s="405" t="s">
        <v>154</v>
      </c>
      <c r="F1368" s="1277">
        <v>0.43263888888888891</v>
      </c>
      <c r="G1368" s="1273" t="s">
        <v>98</v>
      </c>
      <c r="H1368" s="1273" t="s">
        <v>93</v>
      </c>
      <c r="I1368" s="785" t="s">
        <v>93</v>
      </c>
      <c r="T1368" s="1274">
        <v>13.66</v>
      </c>
      <c r="U1368" s="1278">
        <v>12</v>
      </c>
      <c r="X1368" s="1274">
        <v>7.41</v>
      </c>
      <c r="Z1368" s="1274">
        <v>51</v>
      </c>
      <c r="AD1368" s="1274">
        <v>184</v>
      </c>
      <c r="AE1368" s="1274">
        <v>4.37</v>
      </c>
      <c r="AF1368" s="1274">
        <v>105.2</v>
      </c>
      <c r="AG1368" s="1274">
        <v>7.33</v>
      </c>
    </row>
    <row r="1369" spans="1:33" s="785" customFormat="1" x14ac:dyDescent="0.25">
      <c r="A1369" s="782" t="s">
        <v>111</v>
      </c>
      <c r="B1369" s="1273" t="s">
        <v>113</v>
      </c>
      <c r="C1369" s="1273" t="s">
        <v>113</v>
      </c>
      <c r="D1369" s="1276">
        <v>42011</v>
      </c>
      <c r="E1369" s="405" t="s">
        <v>154</v>
      </c>
      <c r="F1369" s="1277">
        <v>0.48680555555555555</v>
      </c>
      <c r="G1369" s="1273" t="s">
        <v>98</v>
      </c>
      <c r="H1369" s="1273" t="s">
        <v>93</v>
      </c>
      <c r="I1369" s="785" t="s">
        <v>93</v>
      </c>
      <c r="T1369" s="1274">
        <v>13.24</v>
      </c>
      <c r="U1369" s="1278">
        <v>33</v>
      </c>
      <c r="X1369" s="1274">
        <v>7.67</v>
      </c>
      <c r="Z1369" s="1274">
        <v>137</v>
      </c>
      <c r="AD1369" s="1274">
        <v>288.89999999999998</v>
      </c>
      <c r="AE1369" s="1274">
        <v>5.39</v>
      </c>
      <c r="AF1369" s="1274">
        <v>104.8</v>
      </c>
      <c r="AG1369" s="1274">
        <v>7.01</v>
      </c>
    </row>
    <row r="1370" spans="1:33" s="785" customFormat="1" x14ac:dyDescent="0.25">
      <c r="A1370" s="782" t="s">
        <v>111</v>
      </c>
      <c r="B1370" s="1273" t="s">
        <v>91</v>
      </c>
      <c r="C1370" s="1273" t="s">
        <v>91</v>
      </c>
      <c r="D1370" s="1276">
        <v>42011</v>
      </c>
      <c r="E1370" s="405" t="s">
        <v>154</v>
      </c>
      <c r="F1370" s="1277">
        <v>0.53194444444444444</v>
      </c>
      <c r="G1370" s="1273" t="s">
        <v>98</v>
      </c>
      <c r="H1370" s="1273" t="s">
        <v>93</v>
      </c>
      <c r="I1370" s="785" t="s">
        <v>93</v>
      </c>
      <c r="T1370" s="1274">
        <v>13.21</v>
      </c>
      <c r="U1370" s="1278">
        <v>40</v>
      </c>
      <c r="X1370" s="1274">
        <v>7.79</v>
      </c>
      <c r="Z1370" s="1274">
        <v>174</v>
      </c>
      <c r="AD1370" s="1274">
        <v>152.69999999999999</v>
      </c>
      <c r="AE1370" s="1274">
        <v>6.11</v>
      </c>
      <c r="AF1370" s="1274">
        <v>106.4</v>
      </c>
      <c r="AG1370" s="1274">
        <v>6.18</v>
      </c>
    </row>
    <row r="1371" spans="1:33" s="785" customFormat="1" x14ac:dyDescent="0.25">
      <c r="A1371" s="782" t="s">
        <v>111</v>
      </c>
      <c r="B1371" s="1273" t="s">
        <v>91</v>
      </c>
      <c r="C1371" s="1273" t="s">
        <v>91</v>
      </c>
      <c r="D1371" s="1276">
        <v>42011</v>
      </c>
      <c r="E1371" s="405" t="s">
        <v>154</v>
      </c>
      <c r="F1371" s="1277">
        <v>0.53263888888888888</v>
      </c>
      <c r="G1371" s="1273" t="s">
        <v>98</v>
      </c>
      <c r="H1371" s="1273" t="s">
        <v>19</v>
      </c>
      <c r="I1371" s="785" t="s">
        <v>93</v>
      </c>
      <c r="T1371" s="1275"/>
      <c r="U1371" s="1278">
        <v>58</v>
      </c>
      <c r="X1371" s="1275"/>
      <c r="Z1371" s="1275"/>
      <c r="AD1371" s="1275"/>
      <c r="AE1371" s="1275"/>
      <c r="AF1371" s="1275"/>
      <c r="AG1371" s="1274">
        <v>6.31</v>
      </c>
    </row>
    <row r="1372" spans="1:33" s="785" customFormat="1" x14ac:dyDescent="0.25">
      <c r="A1372" s="782" t="s">
        <v>111</v>
      </c>
      <c r="B1372" s="1273" t="s">
        <v>91</v>
      </c>
      <c r="C1372" s="1273" t="s">
        <v>91</v>
      </c>
      <c r="D1372" s="1276">
        <v>42011</v>
      </c>
      <c r="E1372" s="405" t="s">
        <v>154</v>
      </c>
      <c r="F1372" s="1277">
        <v>0.53333333333333333</v>
      </c>
      <c r="G1372" s="1273" t="s">
        <v>98</v>
      </c>
      <c r="H1372" s="1273" t="s">
        <v>19</v>
      </c>
      <c r="I1372" s="785" t="s">
        <v>93</v>
      </c>
      <c r="T1372" s="1275"/>
      <c r="U1372" s="1278">
        <v>0</v>
      </c>
      <c r="X1372" s="1275"/>
      <c r="Z1372" s="1275"/>
      <c r="AD1372" s="1275"/>
      <c r="AE1372" s="1275"/>
      <c r="AF1372" s="1275"/>
      <c r="AG1372" s="1274">
        <v>3.5000000000000003E-2</v>
      </c>
    </row>
    <row r="1373" spans="1:33" s="785" customFormat="1" x14ac:dyDescent="0.25">
      <c r="A1373" s="782" t="s">
        <v>111</v>
      </c>
      <c r="B1373" s="1273" t="s">
        <v>101</v>
      </c>
      <c r="C1373" s="1273" t="s">
        <v>101</v>
      </c>
      <c r="D1373" s="1276">
        <v>42011</v>
      </c>
      <c r="E1373" s="405" t="s">
        <v>154</v>
      </c>
      <c r="F1373" s="1277">
        <v>0.54722222222222228</v>
      </c>
      <c r="G1373" s="1273" t="s">
        <v>98</v>
      </c>
      <c r="H1373" s="1273" t="s">
        <v>93</v>
      </c>
      <c r="I1373" s="785" t="s">
        <v>93</v>
      </c>
      <c r="T1373" s="1274">
        <v>13.52</v>
      </c>
      <c r="U1373" s="1278">
        <v>38</v>
      </c>
      <c r="X1373" s="1274">
        <v>7.79</v>
      </c>
      <c r="Z1373" s="1274">
        <v>152</v>
      </c>
      <c r="AD1373" s="1275"/>
      <c r="AE1373" s="1274">
        <v>4.9800000000000004</v>
      </c>
      <c r="AF1373" s="1274">
        <v>105.9</v>
      </c>
      <c r="AG1373" s="1274">
        <v>7.45</v>
      </c>
    </row>
    <row r="1374" spans="1:33" s="785" customFormat="1" x14ac:dyDescent="0.25">
      <c r="A1374" s="782" t="s">
        <v>111</v>
      </c>
      <c r="B1374" s="1273" t="s">
        <v>105</v>
      </c>
      <c r="C1374" s="1273" t="s">
        <v>105</v>
      </c>
      <c r="D1374" s="1276">
        <v>42011</v>
      </c>
      <c r="E1374" s="405" t="s">
        <v>154</v>
      </c>
      <c r="F1374" s="1277">
        <v>0.55347222222222225</v>
      </c>
      <c r="G1374" s="1273" t="s">
        <v>98</v>
      </c>
      <c r="H1374" s="1273" t="s">
        <v>93</v>
      </c>
      <c r="I1374" s="785" t="s">
        <v>93</v>
      </c>
      <c r="T1374" s="1274">
        <v>13.46</v>
      </c>
      <c r="U1374" s="1278">
        <v>41</v>
      </c>
      <c r="X1374" s="1274">
        <v>7.79</v>
      </c>
      <c r="Z1374" s="1274">
        <v>152</v>
      </c>
      <c r="AD1374" s="1275"/>
      <c r="AE1374" s="1274">
        <v>4.9800000000000004</v>
      </c>
      <c r="AF1374" s="1274">
        <v>105.4</v>
      </c>
      <c r="AG1374" s="1274">
        <v>7.56</v>
      </c>
    </row>
    <row r="1375" spans="1:33" s="785" customFormat="1" x14ac:dyDescent="0.25">
      <c r="A1375" s="782" t="s">
        <v>111</v>
      </c>
      <c r="B1375" s="1273" t="s">
        <v>112</v>
      </c>
      <c r="C1375" s="1273" t="s">
        <v>112</v>
      </c>
      <c r="D1375" s="1276">
        <v>42016</v>
      </c>
      <c r="E1375" s="405" t="s">
        <v>154</v>
      </c>
      <c r="F1375" s="1277">
        <v>0.45347222222222222</v>
      </c>
      <c r="G1375" s="1273" t="s">
        <v>96</v>
      </c>
      <c r="H1375" s="1273" t="s">
        <v>93</v>
      </c>
      <c r="I1375" s="785" t="s">
        <v>93</v>
      </c>
      <c r="T1375" s="1274">
        <v>13.7</v>
      </c>
      <c r="U1375" s="1278">
        <v>16</v>
      </c>
      <c r="X1375" s="1274">
        <v>6.3</v>
      </c>
      <c r="Z1375" s="1274">
        <v>57</v>
      </c>
      <c r="AD1375" s="1274">
        <v>93</v>
      </c>
      <c r="AE1375" s="1274">
        <v>3.89</v>
      </c>
      <c r="AF1375" s="1274">
        <v>104.2</v>
      </c>
      <c r="AG1375" s="1274">
        <v>5.53</v>
      </c>
    </row>
    <row r="1376" spans="1:33" s="785" customFormat="1" x14ac:dyDescent="0.25">
      <c r="A1376" s="782" t="s">
        <v>111</v>
      </c>
      <c r="B1376" s="1273" t="s">
        <v>113</v>
      </c>
      <c r="C1376" s="1273" t="s">
        <v>113</v>
      </c>
      <c r="D1376" s="1276">
        <v>42016</v>
      </c>
      <c r="E1376" s="405" t="s">
        <v>154</v>
      </c>
      <c r="F1376" s="1277">
        <v>0.51875000000000004</v>
      </c>
      <c r="G1376" s="1273" t="s">
        <v>96</v>
      </c>
      <c r="H1376" s="1273" t="s">
        <v>93</v>
      </c>
      <c r="I1376" s="785" t="s">
        <v>93</v>
      </c>
      <c r="T1376" s="1274">
        <v>12.92</v>
      </c>
      <c r="U1376" s="1278">
        <v>32</v>
      </c>
      <c r="X1376" s="1274">
        <v>7.35</v>
      </c>
      <c r="Z1376" s="1274">
        <v>160</v>
      </c>
      <c r="AD1376" s="1274">
        <v>149.6</v>
      </c>
      <c r="AE1376" s="1274">
        <v>6</v>
      </c>
      <c r="AF1376" s="1274">
        <v>103.8</v>
      </c>
      <c r="AG1376" s="1274">
        <v>3.97</v>
      </c>
    </row>
    <row r="1377" spans="1:33" s="785" customFormat="1" x14ac:dyDescent="0.25">
      <c r="A1377" s="782" t="s">
        <v>111</v>
      </c>
      <c r="B1377" s="1273" t="s">
        <v>91</v>
      </c>
      <c r="C1377" s="1273" t="s">
        <v>91</v>
      </c>
      <c r="D1377" s="1276">
        <v>42016</v>
      </c>
      <c r="E1377" s="405" t="s">
        <v>154</v>
      </c>
      <c r="F1377" s="1277">
        <v>0.56180555555555556</v>
      </c>
      <c r="G1377" s="1273" t="s">
        <v>96</v>
      </c>
      <c r="H1377" s="1273" t="s">
        <v>93</v>
      </c>
      <c r="I1377" s="785" t="s">
        <v>93</v>
      </c>
      <c r="T1377" s="1274">
        <v>12.57</v>
      </c>
      <c r="U1377" s="1278">
        <v>29</v>
      </c>
      <c r="X1377" s="1274">
        <v>7.7</v>
      </c>
      <c r="Z1377" s="1274">
        <v>198</v>
      </c>
      <c r="AD1377" s="1274">
        <v>80</v>
      </c>
      <c r="AE1377" s="1274">
        <v>7.68</v>
      </c>
      <c r="AF1377" s="1274">
        <v>105.4</v>
      </c>
      <c r="AG1377" s="1274">
        <v>3.26</v>
      </c>
    </row>
    <row r="1378" spans="1:33" s="785" customFormat="1" x14ac:dyDescent="0.25">
      <c r="A1378" s="782" t="s">
        <v>111</v>
      </c>
      <c r="B1378" s="1273" t="s">
        <v>91</v>
      </c>
      <c r="C1378" s="1273" t="s">
        <v>91</v>
      </c>
      <c r="D1378" s="1276">
        <v>42016</v>
      </c>
      <c r="E1378" s="405" t="s">
        <v>154</v>
      </c>
      <c r="F1378" s="1277">
        <v>0.5625</v>
      </c>
      <c r="G1378" s="1273" t="s">
        <v>96</v>
      </c>
      <c r="H1378" s="1273" t="s">
        <v>93</v>
      </c>
      <c r="I1378" s="785" t="s">
        <v>93</v>
      </c>
      <c r="T1378" s="1275"/>
      <c r="U1378" s="1278">
        <v>25</v>
      </c>
      <c r="X1378" s="1275"/>
      <c r="Z1378" s="1275"/>
      <c r="AD1378" s="1275"/>
      <c r="AE1378" s="1275"/>
      <c r="AF1378" s="1275"/>
      <c r="AG1378" s="1274">
        <v>2.99</v>
      </c>
    </row>
    <row r="1379" spans="1:33" s="785" customFormat="1" x14ac:dyDescent="0.25">
      <c r="A1379" s="782" t="s">
        <v>111</v>
      </c>
      <c r="B1379" s="1273" t="s">
        <v>91</v>
      </c>
      <c r="C1379" s="1273" t="s">
        <v>91</v>
      </c>
      <c r="D1379" s="1276">
        <v>42016</v>
      </c>
      <c r="E1379" s="405" t="s">
        <v>154</v>
      </c>
      <c r="F1379" s="1277">
        <v>0.56319444444444444</v>
      </c>
      <c r="G1379" s="1273" t="s">
        <v>96</v>
      </c>
      <c r="H1379" s="1273" t="s">
        <v>93</v>
      </c>
      <c r="I1379" s="785" t="s">
        <v>93</v>
      </c>
      <c r="T1379" s="1275"/>
      <c r="U1379" s="1278">
        <v>0</v>
      </c>
      <c r="X1379" s="1275"/>
      <c r="Z1379" s="1275"/>
      <c r="AD1379" s="1275"/>
      <c r="AE1379" s="1275"/>
      <c r="AF1379" s="1275"/>
      <c r="AG1379" s="1274">
        <v>0.11700000000000001</v>
      </c>
    </row>
    <row r="1380" spans="1:33" s="785" customFormat="1" x14ac:dyDescent="0.25">
      <c r="A1380" s="782" t="s">
        <v>111</v>
      </c>
      <c r="B1380" s="1273" t="s">
        <v>101</v>
      </c>
      <c r="C1380" s="1273" t="s">
        <v>101</v>
      </c>
      <c r="D1380" s="1276">
        <v>42016</v>
      </c>
      <c r="E1380" s="405" t="s">
        <v>154</v>
      </c>
      <c r="F1380" s="1277">
        <v>0.5756944444444444</v>
      </c>
      <c r="G1380" s="1273" t="s">
        <v>96</v>
      </c>
      <c r="H1380" s="1273" t="s">
        <v>93</v>
      </c>
      <c r="I1380" s="785" t="s">
        <v>93</v>
      </c>
      <c r="T1380" s="1274">
        <v>13.74</v>
      </c>
      <c r="U1380" s="1278">
        <v>22</v>
      </c>
      <c r="X1380" s="1274">
        <v>7.72</v>
      </c>
      <c r="Z1380" s="1274">
        <v>174</v>
      </c>
      <c r="AD1380" s="1275"/>
      <c r="AE1380" s="1274">
        <v>4.92</v>
      </c>
      <c r="AF1380" s="1274">
        <v>107.2</v>
      </c>
      <c r="AG1380" s="1274">
        <v>3.45</v>
      </c>
    </row>
    <row r="1381" spans="1:33" s="785" customFormat="1" x14ac:dyDescent="0.25">
      <c r="A1381" s="782" t="s">
        <v>111</v>
      </c>
      <c r="B1381" s="1273" t="s">
        <v>105</v>
      </c>
      <c r="C1381" s="1273" t="s">
        <v>105</v>
      </c>
      <c r="D1381" s="1276">
        <v>42016</v>
      </c>
      <c r="E1381" s="405" t="s">
        <v>154</v>
      </c>
      <c r="F1381" s="1277">
        <v>0.57291666666666663</v>
      </c>
      <c r="G1381" s="1273" t="s">
        <v>96</v>
      </c>
      <c r="H1381" s="1273" t="s">
        <v>93</v>
      </c>
      <c r="I1381" s="785" t="s">
        <v>93</v>
      </c>
      <c r="T1381" s="1274">
        <v>13.53</v>
      </c>
      <c r="U1381" s="1278">
        <v>26</v>
      </c>
      <c r="X1381" s="1274">
        <v>7.75</v>
      </c>
      <c r="Z1381" s="1274">
        <v>174</v>
      </c>
      <c r="AD1381" s="1275"/>
      <c r="AE1381" s="1274">
        <v>4.91</v>
      </c>
      <c r="AF1381" s="1274">
        <v>105.7</v>
      </c>
      <c r="AG1381" s="1274">
        <v>3.24</v>
      </c>
    </row>
    <row r="1382" spans="1:33" s="785" customFormat="1" x14ac:dyDescent="0.25">
      <c r="A1382" s="782" t="s">
        <v>111</v>
      </c>
      <c r="B1382" s="1273" t="s">
        <v>112</v>
      </c>
      <c r="C1382" s="1273" t="s">
        <v>112</v>
      </c>
      <c r="D1382" s="1276">
        <v>42018</v>
      </c>
      <c r="E1382" s="405" t="s">
        <v>154</v>
      </c>
      <c r="F1382" s="1277">
        <v>0.39444444444444443</v>
      </c>
      <c r="G1382" s="1273" t="s">
        <v>98</v>
      </c>
      <c r="H1382" s="1273" t="s">
        <v>93</v>
      </c>
      <c r="I1382" s="785" t="s">
        <v>93</v>
      </c>
      <c r="T1382" s="1274">
        <v>12.94</v>
      </c>
      <c r="U1382" s="1278">
        <v>41</v>
      </c>
      <c r="X1382" s="1274">
        <v>6.65</v>
      </c>
      <c r="Z1382" s="1274">
        <v>54</v>
      </c>
      <c r="AD1382" s="1274">
        <v>70</v>
      </c>
      <c r="AE1382" s="1274">
        <v>2.82</v>
      </c>
      <c r="AF1382" s="1274">
        <v>95.6</v>
      </c>
      <c r="AG1382" s="1274">
        <v>3.96</v>
      </c>
    </row>
    <row r="1383" spans="1:33" s="785" customFormat="1" x14ac:dyDescent="0.25">
      <c r="A1383" s="782" t="s">
        <v>111</v>
      </c>
      <c r="B1383" s="1273" t="s">
        <v>113</v>
      </c>
      <c r="C1383" s="1273" t="s">
        <v>113</v>
      </c>
      <c r="D1383" s="1276">
        <v>42018</v>
      </c>
      <c r="E1383" s="405" t="s">
        <v>154</v>
      </c>
      <c r="F1383" s="1277">
        <v>0.4375</v>
      </c>
      <c r="G1383" s="1273" t="s">
        <v>98</v>
      </c>
      <c r="H1383" s="1273" t="s">
        <v>93</v>
      </c>
      <c r="I1383" s="785" t="s">
        <v>93</v>
      </c>
      <c r="T1383" s="1274">
        <v>12.79</v>
      </c>
      <c r="U1383" s="1278">
        <v>21</v>
      </c>
      <c r="X1383" s="1274">
        <v>7.47</v>
      </c>
      <c r="Z1383" s="1274">
        <v>150</v>
      </c>
      <c r="AD1383" s="1274">
        <v>107.4</v>
      </c>
      <c r="AE1383" s="1274">
        <v>3.74</v>
      </c>
      <c r="AF1383" s="1274">
        <v>96.9</v>
      </c>
      <c r="AG1383" s="1274">
        <v>3.11</v>
      </c>
    </row>
    <row r="1384" spans="1:33" s="785" customFormat="1" x14ac:dyDescent="0.25">
      <c r="A1384" s="782" t="s">
        <v>111</v>
      </c>
      <c r="B1384" s="1273" t="s">
        <v>91</v>
      </c>
      <c r="C1384" s="1273" t="s">
        <v>91</v>
      </c>
      <c r="D1384" s="1276">
        <v>42018</v>
      </c>
      <c r="E1384" s="405" t="s">
        <v>154</v>
      </c>
      <c r="F1384" s="1277">
        <v>0.4777777777777778</v>
      </c>
      <c r="G1384" s="1273" t="s">
        <v>98</v>
      </c>
      <c r="H1384" s="1273" t="s">
        <v>93</v>
      </c>
      <c r="I1384" s="785" t="s">
        <v>93</v>
      </c>
      <c r="T1384" s="1274">
        <v>12.81</v>
      </c>
      <c r="U1384" s="1278">
        <v>20</v>
      </c>
      <c r="X1384" s="1274">
        <v>7.82</v>
      </c>
      <c r="Z1384" s="1274">
        <v>186</v>
      </c>
      <c r="AD1384" s="1274">
        <v>52</v>
      </c>
      <c r="AE1384" s="1274">
        <v>5.25</v>
      </c>
      <c r="AF1384" s="1274">
        <v>101.1</v>
      </c>
      <c r="AG1384" s="1274">
        <v>2.64</v>
      </c>
    </row>
    <row r="1385" spans="1:33" s="785" customFormat="1" x14ac:dyDescent="0.25">
      <c r="A1385" s="782" t="s">
        <v>111</v>
      </c>
      <c r="B1385" s="1273" t="s">
        <v>91</v>
      </c>
      <c r="C1385" s="1273" t="s">
        <v>91</v>
      </c>
      <c r="D1385" s="1276">
        <v>42018</v>
      </c>
      <c r="E1385" s="405" t="s">
        <v>154</v>
      </c>
      <c r="F1385" s="1277">
        <v>0.47847222222222224</v>
      </c>
      <c r="G1385" s="1273" t="s">
        <v>98</v>
      </c>
      <c r="H1385" s="1273" t="s">
        <v>93</v>
      </c>
      <c r="I1385" s="785" t="s">
        <v>93</v>
      </c>
      <c r="T1385" s="1275"/>
      <c r="U1385" s="1278">
        <v>17</v>
      </c>
      <c r="X1385" s="1275"/>
      <c r="Z1385" s="1275"/>
      <c r="AD1385" s="1275"/>
      <c r="AE1385" s="1275"/>
      <c r="AF1385" s="1275"/>
      <c r="AG1385" s="1274">
        <v>2.63</v>
      </c>
    </row>
    <row r="1386" spans="1:33" s="785" customFormat="1" x14ac:dyDescent="0.25">
      <c r="A1386" s="782" t="s">
        <v>111</v>
      </c>
      <c r="B1386" s="1273" t="s">
        <v>91</v>
      </c>
      <c r="C1386" s="1273" t="s">
        <v>91</v>
      </c>
      <c r="D1386" s="1276">
        <v>42018</v>
      </c>
      <c r="E1386" s="405" t="s">
        <v>154</v>
      </c>
      <c r="F1386" s="1277">
        <v>0.47916666666666669</v>
      </c>
      <c r="G1386" s="1273" t="s">
        <v>98</v>
      </c>
      <c r="H1386" s="1273" t="s">
        <v>19</v>
      </c>
      <c r="I1386" s="785" t="s">
        <v>93</v>
      </c>
      <c r="T1386" s="1275"/>
      <c r="U1386" s="1278">
        <v>0</v>
      </c>
      <c r="X1386" s="1275"/>
      <c r="Z1386" s="1275"/>
      <c r="AD1386" s="1275"/>
      <c r="AE1386" s="1275"/>
      <c r="AF1386" s="1275"/>
      <c r="AG1386" s="1274">
        <v>0.433</v>
      </c>
    </row>
    <row r="1387" spans="1:33" s="785" customFormat="1" x14ac:dyDescent="0.25">
      <c r="A1387" s="782" t="s">
        <v>111</v>
      </c>
      <c r="B1387" s="1273" t="s">
        <v>101</v>
      </c>
      <c r="C1387" s="1273" t="s">
        <v>101</v>
      </c>
      <c r="D1387" s="1276">
        <v>42018</v>
      </c>
      <c r="E1387" s="405" t="s">
        <v>154</v>
      </c>
      <c r="F1387" s="1277">
        <v>0.50069444444444444</v>
      </c>
      <c r="G1387" s="1273" t="s">
        <v>98</v>
      </c>
      <c r="H1387" s="1273" t="s">
        <v>93</v>
      </c>
      <c r="I1387" s="785" t="s">
        <v>93</v>
      </c>
      <c r="T1387" s="1274">
        <v>13.44</v>
      </c>
      <c r="U1387" s="1278">
        <v>3</v>
      </c>
      <c r="X1387" s="1274">
        <v>7.82</v>
      </c>
      <c r="Z1387" s="1274">
        <v>162</v>
      </c>
      <c r="AD1387" s="1275"/>
      <c r="AE1387" s="1274">
        <v>3.6</v>
      </c>
      <c r="AF1387" s="1274">
        <v>101.5</v>
      </c>
      <c r="AG1387" s="1274">
        <v>2.86</v>
      </c>
    </row>
    <row r="1388" spans="1:33" s="785" customFormat="1" x14ac:dyDescent="0.25">
      <c r="A1388" s="782" t="s">
        <v>111</v>
      </c>
      <c r="B1388" s="1273" t="s">
        <v>105</v>
      </c>
      <c r="C1388" s="1273" t="s">
        <v>105</v>
      </c>
      <c r="D1388" s="1276">
        <v>42018</v>
      </c>
      <c r="E1388" s="405" t="s">
        <v>154</v>
      </c>
      <c r="F1388" s="1277">
        <v>0.49513888888888891</v>
      </c>
      <c r="G1388" s="1273" t="s">
        <v>98</v>
      </c>
      <c r="H1388" s="1273" t="s">
        <v>93</v>
      </c>
      <c r="I1388" s="785" t="s">
        <v>93</v>
      </c>
      <c r="T1388" s="1274">
        <v>13.31</v>
      </c>
      <c r="U1388" s="1278">
        <v>10</v>
      </c>
      <c r="X1388" s="1274">
        <v>7.82</v>
      </c>
      <c r="Z1388" s="1274">
        <v>162</v>
      </c>
      <c r="AD1388" s="1275"/>
      <c r="AE1388" s="1274">
        <v>3.55</v>
      </c>
      <c r="AF1388" s="1274">
        <v>100.4</v>
      </c>
      <c r="AG1388" s="1274">
        <v>2.79</v>
      </c>
    </row>
    <row r="1389" spans="1:33" s="785" customFormat="1" x14ac:dyDescent="0.25">
      <c r="A1389" s="782" t="s">
        <v>111</v>
      </c>
      <c r="B1389" s="1273" t="s">
        <v>112</v>
      </c>
      <c r="C1389" s="1273" t="s">
        <v>112</v>
      </c>
      <c r="D1389" s="1276">
        <v>42026</v>
      </c>
      <c r="E1389" s="405" t="s">
        <v>154</v>
      </c>
      <c r="F1389" s="1277">
        <v>0.41597222222222224</v>
      </c>
      <c r="G1389" s="1273" t="s">
        <v>98</v>
      </c>
      <c r="H1389" s="1273" t="s">
        <v>93</v>
      </c>
      <c r="I1389" s="785" t="s">
        <v>93</v>
      </c>
      <c r="T1389" s="1274">
        <v>12.4</v>
      </c>
      <c r="U1389" s="1278">
        <v>4</v>
      </c>
      <c r="X1389" s="1274">
        <v>7.23</v>
      </c>
      <c r="Z1389" s="1274">
        <v>65</v>
      </c>
      <c r="AD1389" s="1274">
        <v>36</v>
      </c>
      <c r="AE1389" s="1274">
        <v>5.55</v>
      </c>
      <c r="AF1389" s="1274">
        <v>98.5</v>
      </c>
      <c r="AG1389" s="1274">
        <v>2.76</v>
      </c>
    </row>
    <row r="1390" spans="1:33" s="785" customFormat="1" x14ac:dyDescent="0.25">
      <c r="A1390" s="782" t="s">
        <v>111</v>
      </c>
      <c r="B1390" s="1273" t="s">
        <v>113</v>
      </c>
      <c r="C1390" s="1273" t="s">
        <v>113</v>
      </c>
      <c r="D1390" s="1276">
        <v>42026</v>
      </c>
      <c r="E1390" s="405" t="s">
        <v>154</v>
      </c>
      <c r="F1390" s="1277">
        <v>0.45833333333333331</v>
      </c>
      <c r="G1390" s="1273" t="s">
        <v>98</v>
      </c>
      <c r="H1390" s="1273" t="s">
        <v>93</v>
      </c>
      <c r="I1390" s="785" t="s">
        <v>93</v>
      </c>
      <c r="T1390" s="1274">
        <v>12.35</v>
      </c>
      <c r="U1390" s="1278">
        <v>39</v>
      </c>
      <c r="X1390" s="1274">
        <v>7.75</v>
      </c>
      <c r="Z1390" s="1274">
        <v>178</v>
      </c>
      <c r="AD1390" s="1274">
        <v>64.7</v>
      </c>
      <c r="AE1390" s="1274">
        <v>7.37</v>
      </c>
      <c r="AF1390" s="1274">
        <v>102.7</v>
      </c>
      <c r="AG1390" s="1274">
        <v>1.57</v>
      </c>
    </row>
    <row r="1391" spans="1:33" s="785" customFormat="1" x14ac:dyDescent="0.25">
      <c r="A1391" s="782" t="s">
        <v>111</v>
      </c>
      <c r="B1391" s="1273" t="s">
        <v>91</v>
      </c>
      <c r="C1391" s="1273" t="s">
        <v>91</v>
      </c>
      <c r="D1391" s="1276">
        <v>42026</v>
      </c>
      <c r="E1391" s="405" t="s">
        <v>154</v>
      </c>
      <c r="F1391" s="1277">
        <v>0.49583333333333335</v>
      </c>
      <c r="G1391" s="1273" t="s">
        <v>98</v>
      </c>
      <c r="H1391" s="1273" t="s">
        <v>93</v>
      </c>
      <c r="I1391" s="785" t="s">
        <v>93</v>
      </c>
      <c r="T1391" s="1274">
        <v>12.51</v>
      </c>
      <c r="U1391" s="1278">
        <v>18</v>
      </c>
      <c r="X1391" s="1274">
        <v>7.88</v>
      </c>
      <c r="Z1391" s="1274">
        <v>214</v>
      </c>
      <c r="AD1391" s="1274">
        <v>36.1</v>
      </c>
      <c r="AE1391" s="1274">
        <v>8.2100000000000009</v>
      </c>
      <c r="AF1391" s="1274">
        <v>106.3</v>
      </c>
      <c r="AG1391" s="1274">
        <v>1.44</v>
      </c>
    </row>
    <row r="1392" spans="1:33" s="785" customFormat="1" x14ac:dyDescent="0.25">
      <c r="A1392" s="782" t="s">
        <v>111</v>
      </c>
      <c r="B1392" s="1273" t="s">
        <v>91</v>
      </c>
      <c r="C1392" s="1273" t="s">
        <v>91</v>
      </c>
      <c r="D1392" s="1276">
        <v>42026</v>
      </c>
      <c r="E1392" s="405" t="s">
        <v>154</v>
      </c>
      <c r="F1392" s="1277">
        <v>0.49652777777777779</v>
      </c>
      <c r="G1392" s="1273" t="s">
        <v>98</v>
      </c>
      <c r="H1392" s="1273" t="s">
        <v>93</v>
      </c>
      <c r="I1392" s="785" t="s">
        <v>93</v>
      </c>
      <c r="T1392" s="1275"/>
      <c r="U1392" s="1278">
        <v>19</v>
      </c>
      <c r="X1392" s="1275"/>
      <c r="Z1392" s="1275"/>
      <c r="AD1392" s="1275"/>
      <c r="AE1392" s="1275"/>
      <c r="AF1392" s="1275"/>
      <c r="AG1392" s="1274">
        <v>1.48</v>
      </c>
    </row>
    <row r="1393" spans="1:33" s="785" customFormat="1" x14ac:dyDescent="0.25">
      <c r="A1393" s="782" t="s">
        <v>111</v>
      </c>
      <c r="B1393" s="1273" t="s">
        <v>91</v>
      </c>
      <c r="C1393" s="1273" t="s">
        <v>91</v>
      </c>
      <c r="D1393" s="1276">
        <v>42026</v>
      </c>
      <c r="E1393" s="405" t="s">
        <v>154</v>
      </c>
      <c r="F1393" s="1277">
        <v>0.49722222222222223</v>
      </c>
      <c r="G1393" s="1273" t="s">
        <v>98</v>
      </c>
      <c r="H1393" s="1273" t="s">
        <v>19</v>
      </c>
      <c r="I1393" s="785" t="s">
        <v>93</v>
      </c>
      <c r="T1393" s="1275"/>
      <c r="U1393" s="1278">
        <v>0</v>
      </c>
      <c r="X1393" s="1275"/>
      <c r="Z1393" s="1275"/>
      <c r="AD1393" s="1275"/>
      <c r="AE1393" s="1275"/>
      <c r="AF1393" s="1275"/>
      <c r="AG1393" s="1274">
        <v>0.23799999999999999</v>
      </c>
    </row>
    <row r="1394" spans="1:33" s="785" customFormat="1" x14ac:dyDescent="0.25">
      <c r="A1394" s="782" t="s">
        <v>111</v>
      </c>
      <c r="B1394" s="1273" t="s">
        <v>101</v>
      </c>
      <c r="C1394" s="1273" t="s">
        <v>101</v>
      </c>
      <c r="D1394" s="1276">
        <v>42026</v>
      </c>
      <c r="E1394" s="405" t="s">
        <v>154</v>
      </c>
      <c r="F1394" s="1277">
        <v>0.51249999999999996</v>
      </c>
      <c r="G1394" s="1273" t="s">
        <v>98</v>
      </c>
      <c r="H1394" s="1273" t="s">
        <v>93</v>
      </c>
      <c r="I1394" s="785" t="s">
        <v>93</v>
      </c>
      <c r="T1394" s="1274">
        <v>12.97</v>
      </c>
      <c r="U1394" s="1278">
        <v>16</v>
      </c>
      <c r="X1394" s="1274">
        <v>7.92</v>
      </c>
      <c r="Z1394" s="1274">
        <v>188</v>
      </c>
      <c r="AD1394" s="1274">
        <v>193.1</v>
      </c>
      <c r="AE1394" s="1274">
        <v>6.76</v>
      </c>
      <c r="AF1394" s="1274">
        <v>106.2</v>
      </c>
      <c r="AG1394" s="1274">
        <v>1.62</v>
      </c>
    </row>
    <row r="1395" spans="1:33" s="785" customFormat="1" x14ac:dyDescent="0.25">
      <c r="A1395" s="782" t="s">
        <v>111</v>
      </c>
      <c r="B1395" s="1273" t="s">
        <v>105</v>
      </c>
      <c r="C1395" s="1273" t="s">
        <v>105</v>
      </c>
      <c r="D1395" s="1276">
        <v>42026</v>
      </c>
      <c r="E1395" s="405" t="s">
        <v>154</v>
      </c>
      <c r="F1395" s="1277">
        <v>0.5083333333333333</v>
      </c>
      <c r="G1395" s="1273" t="s">
        <v>98</v>
      </c>
      <c r="H1395" s="1273" t="s">
        <v>93</v>
      </c>
      <c r="I1395" s="785" t="s">
        <v>93</v>
      </c>
      <c r="T1395" s="1274">
        <v>13.08</v>
      </c>
      <c r="U1395" s="1278">
        <v>22</v>
      </c>
      <c r="X1395" s="1274">
        <v>7.89</v>
      </c>
      <c r="Z1395" s="1274">
        <v>189</v>
      </c>
      <c r="AD1395" s="1274">
        <v>229.2</v>
      </c>
      <c r="AE1395" s="1274">
        <v>6.76</v>
      </c>
      <c r="AF1395" s="1274">
        <v>107</v>
      </c>
      <c r="AG1395" s="1274">
        <v>1.59</v>
      </c>
    </row>
    <row r="1396" spans="1:33" s="785" customFormat="1" x14ac:dyDescent="0.25">
      <c r="A1396" s="782" t="s">
        <v>111</v>
      </c>
      <c r="B1396" s="1273" t="s">
        <v>112</v>
      </c>
      <c r="C1396" s="1273" t="s">
        <v>112</v>
      </c>
      <c r="D1396" s="1276">
        <v>42030</v>
      </c>
      <c r="E1396" s="405" t="s">
        <v>154</v>
      </c>
      <c r="F1396" s="1277">
        <v>0.44027777777777777</v>
      </c>
      <c r="G1396" s="1273" t="s">
        <v>98</v>
      </c>
      <c r="H1396" s="1273" t="s">
        <v>93</v>
      </c>
      <c r="I1396" s="785" t="s">
        <v>93</v>
      </c>
      <c r="T1396" s="1274">
        <v>12.63</v>
      </c>
      <c r="U1396" s="1278">
        <v>6.2</v>
      </c>
      <c r="X1396" s="1274">
        <v>6.59</v>
      </c>
      <c r="Z1396" s="1274">
        <v>66</v>
      </c>
      <c r="AD1396" s="1274">
        <v>30</v>
      </c>
      <c r="AE1396" s="1274">
        <v>5.16</v>
      </c>
      <c r="AF1396" s="1274">
        <v>99.3</v>
      </c>
      <c r="AG1396" s="1274">
        <v>2.5099999999999998</v>
      </c>
    </row>
    <row r="1397" spans="1:33" s="785" customFormat="1" x14ac:dyDescent="0.25">
      <c r="A1397" s="782" t="s">
        <v>111</v>
      </c>
      <c r="B1397" s="1273" t="s">
        <v>113</v>
      </c>
      <c r="C1397" s="1273" t="s">
        <v>113</v>
      </c>
      <c r="D1397" s="1276">
        <v>42030</v>
      </c>
      <c r="E1397" s="405" t="s">
        <v>154</v>
      </c>
      <c r="F1397" s="1277">
        <v>0.48680555555555555</v>
      </c>
      <c r="G1397" s="1273" t="s">
        <v>98</v>
      </c>
      <c r="H1397" s="1273" t="s">
        <v>93</v>
      </c>
      <c r="I1397" s="785" t="s">
        <v>93</v>
      </c>
      <c r="T1397" s="1274">
        <v>13.3</v>
      </c>
      <c r="U1397" s="1278">
        <v>25</v>
      </c>
      <c r="X1397" s="1274">
        <v>7.77</v>
      </c>
      <c r="Z1397" s="1274">
        <v>178</v>
      </c>
      <c r="AD1397" s="1274">
        <v>47.3</v>
      </c>
      <c r="AE1397" s="1274">
        <v>6.84</v>
      </c>
      <c r="AF1397" s="1274">
        <v>109.1</v>
      </c>
      <c r="AG1397" s="1274">
        <v>1.38</v>
      </c>
    </row>
    <row r="1398" spans="1:33" s="785" customFormat="1" x14ac:dyDescent="0.25">
      <c r="A1398" s="782" t="s">
        <v>111</v>
      </c>
      <c r="B1398" s="1273" t="s">
        <v>113</v>
      </c>
      <c r="C1398" s="1273" t="s">
        <v>113</v>
      </c>
      <c r="D1398" s="1276">
        <v>42030</v>
      </c>
      <c r="E1398" s="405" t="s">
        <v>154</v>
      </c>
      <c r="F1398" s="1277">
        <v>0.48819444444444443</v>
      </c>
      <c r="G1398" s="1273" t="s">
        <v>98</v>
      </c>
      <c r="H1398" s="1273" t="s">
        <v>19</v>
      </c>
      <c r="I1398" s="785" t="s">
        <v>93</v>
      </c>
      <c r="T1398" s="1275"/>
      <c r="U1398" s="1278">
        <v>0</v>
      </c>
      <c r="X1398" s="1275"/>
      <c r="Z1398" s="1275"/>
      <c r="AD1398" s="1275"/>
      <c r="AE1398" s="1275"/>
      <c r="AF1398" s="1275"/>
      <c r="AG1398" s="1274">
        <v>0.24299999999999999</v>
      </c>
    </row>
    <row r="1399" spans="1:33" s="785" customFormat="1" x14ac:dyDescent="0.25">
      <c r="A1399" s="782" t="s">
        <v>111</v>
      </c>
      <c r="B1399" s="1273" t="s">
        <v>91</v>
      </c>
      <c r="C1399" s="1273" t="s">
        <v>91</v>
      </c>
      <c r="D1399" s="1276">
        <v>42030</v>
      </c>
      <c r="E1399" s="405" t="s">
        <v>154</v>
      </c>
      <c r="F1399" s="1277">
        <v>0.54861111111111116</v>
      </c>
      <c r="G1399" s="1273" t="s">
        <v>98</v>
      </c>
      <c r="H1399" s="1273" t="s">
        <v>93</v>
      </c>
      <c r="I1399" s="785" t="s">
        <v>93</v>
      </c>
      <c r="T1399" s="1274">
        <v>14.02</v>
      </c>
      <c r="U1399" s="1278">
        <v>5</v>
      </c>
      <c r="X1399" s="1274">
        <v>8.09</v>
      </c>
      <c r="Z1399" s="1274">
        <v>209</v>
      </c>
      <c r="AD1399" s="1274">
        <v>30.6</v>
      </c>
      <c r="AE1399" s="1274">
        <v>8.56</v>
      </c>
      <c r="AF1399" s="1274">
        <v>120.1</v>
      </c>
      <c r="AG1399" s="1274">
        <v>1.33</v>
      </c>
    </row>
    <row r="1400" spans="1:33" s="785" customFormat="1" x14ac:dyDescent="0.25">
      <c r="A1400" s="782" t="s">
        <v>111</v>
      </c>
      <c r="B1400" s="1273" t="s">
        <v>101</v>
      </c>
      <c r="C1400" s="1273" t="s">
        <v>101</v>
      </c>
      <c r="D1400" s="1276">
        <v>42030</v>
      </c>
      <c r="E1400" s="405" t="s">
        <v>154</v>
      </c>
      <c r="F1400" s="1277">
        <v>0.52638888888888891</v>
      </c>
      <c r="G1400" s="1273" t="s">
        <v>98</v>
      </c>
      <c r="H1400" s="1273" t="s">
        <v>93</v>
      </c>
      <c r="I1400" s="785" t="s">
        <v>93</v>
      </c>
      <c r="T1400" s="1274">
        <v>13.84</v>
      </c>
      <c r="U1400" s="1278">
        <v>5</v>
      </c>
      <c r="X1400" s="1274">
        <v>8.08</v>
      </c>
      <c r="Z1400" s="1274">
        <v>186</v>
      </c>
      <c r="AD1400" s="1274">
        <v>159.80000000000001</v>
      </c>
      <c r="AE1400" s="1274">
        <v>7.16</v>
      </c>
      <c r="AF1400" s="1274">
        <v>114.6</v>
      </c>
      <c r="AG1400" s="1274">
        <v>1.35</v>
      </c>
    </row>
    <row r="1401" spans="1:33" s="785" customFormat="1" x14ac:dyDescent="0.25">
      <c r="A1401" s="782" t="s">
        <v>111</v>
      </c>
      <c r="B1401" s="1273" t="s">
        <v>105</v>
      </c>
      <c r="C1401" s="1273" t="s">
        <v>105</v>
      </c>
      <c r="D1401" s="1276">
        <v>42030</v>
      </c>
      <c r="E1401" s="405" t="s">
        <v>154</v>
      </c>
      <c r="F1401" s="1277">
        <v>0.5625</v>
      </c>
      <c r="G1401" s="1273" t="s">
        <v>98</v>
      </c>
      <c r="H1401" s="1273" t="s">
        <v>93</v>
      </c>
      <c r="I1401" s="785" t="s">
        <v>93</v>
      </c>
      <c r="T1401" s="1274">
        <v>14.09</v>
      </c>
      <c r="U1401" s="1278">
        <v>2</v>
      </c>
      <c r="X1401" s="1274">
        <v>8.0500000000000007</v>
      </c>
      <c r="Z1401" s="1274">
        <v>187</v>
      </c>
      <c r="AD1401" s="1274">
        <v>190.4</v>
      </c>
      <c r="AE1401" s="1274">
        <v>7.1</v>
      </c>
      <c r="AF1401" s="1274">
        <v>116.5</v>
      </c>
      <c r="AG1401" s="1274">
        <v>1.5</v>
      </c>
    </row>
    <row r="1402" spans="1:33" s="785" customFormat="1" x14ac:dyDescent="0.25">
      <c r="A1402" s="782" t="s">
        <v>111</v>
      </c>
      <c r="B1402" s="1289" t="s">
        <v>112</v>
      </c>
      <c r="C1402" s="1289" t="s">
        <v>112</v>
      </c>
      <c r="D1402" s="1292">
        <v>42100</v>
      </c>
      <c r="E1402" s="405" t="s">
        <v>154</v>
      </c>
      <c r="F1402" s="1293">
        <v>0.46875</v>
      </c>
      <c r="G1402" s="1289" t="s">
        <v>98</v>
      </c>
      <c r="H1402" s="1289" t="s">
        <v>93</v>
      </c>
      <c r="I1402" s="785" t="s">
        <v>93</v>
      </c>
      <c r="T1402" s="1294">
        <v>9.74</v>
      </c>
      <c r="U1402" s="1296">
        <v>20</v>
      </c>
      <c r="X1402" s="1294">
        <v>7.62</v>
      </c>
      <c r="Z1402" s="1290">
        <v>62</v>
      </c>
      <c r="AD1402" s="1290">
        <v>122</v>
      </c>
      <c r="AE1402" s="1294">
        <v>10.56</v>
      </c>
      <c r="AF1402" s="1294">
        <v>87.7</v>
      </c>
      <c r="AG1402" s="1294">
        <v>4.74</v>
      </c>
    </row>
    <row r="1403" spans="1:33" s="785" customFormat="1" x14ac:dyDescent="0.25">
      <c r="A1403" s="782" t="s">
        <v>111</v>
      </c>
      <c r="B1403" s="1289" t="s">
        <v>136</v>
      </c>
      <c r="C1403" s="1289" t="s">
        <v>136</v>
      </c>
      <c r="D1403" s="1292">
        <v>42100</v>
      </c>
      <c r="E1403" s="405" t="s">
        <v>154</v>
      </c>
      <c r="F1403" s="1293">
        <v>0.54513888888888884</v>
      </c>
      <c r="G1403" s="1289" t="s">
        <v>98</v>
      </c>
      <c r="H1403" s="1289" t="s">
        <v>93</v>
      </c>
      <c r="I1403" s="785" t="s">
        <v>93</v>
      </c>
      <c r="T1403" s="1294">
        <v>11.13</v>
      </c>
      <c r="U1403" s="1296">
        <v>62</v>
      </c>
      <c r="X1403" s="1294">
        <v>8.1199999999999992</v>
      </c>
      <c r="Z1403" s="1290">
        <v>365</v>
      </c>
      <c r="AD1403" s="1290">
        <v>28.8</v>
      </c>
      <c r="AE1403" s="1294">
        <v>12.57</v>
      </c>
      <c r="AF1403" s="1294">
        <v>104.7</v>
      </c>
      <c r="AG1403" s="1294">
        <v>1.47</v>
      </c>
    </row>
    <row r="1404" spans="1:33" s="785" customFormat="1" x14ac:dyDescent="0.25">
      <c r="A1404" s="782" t="s">
        <v>111</v>
      </c>
      <c r="B1404" s="1289" t="s">
        <v>113</v>
      </c>
      <c r="C1404" s="1289" t="s">
        <v>113</v>
      </c>
      <c r="D1404" s="1292">
        <v>42100</v>
      </c>
      <c r="E1404" s="405" t="s">
        <v>154</v>
      </c>
      <c r="F1404" s="1293">
        <v>0.52083333333333337</v>
      </c>
      <c r="G1404" s="1289" t="s">
        <v>98</v>
      </c>
      <c r="H1404" s="1289" t="s">
        <v>93</v>
      </c>
      <c r="I1404" s="785" t="s">
        <v>93</v>
      </c>
      <c r="T1404" s="1294">
        <v>10.08</v>
      </c>
      <c r="U1404" s="1296">
        <v>20</v>
      </c>
      <c r="X1404" s="1294">
        <v>7.96</v>
      </c>
      <c r="Z1404" s="1290">
        <v>163</v>
      </c>
      <c r="AD1404" s="1290">
        <v>191.2</v>
      </c>
      <c r="AE1404" s="1294">
        <v>11.77</v>
      </c>
      <c r="AF1404" s="1294">
        <v>93.1</v>
      </c>
      <c r="AG1404" s="1294">
        <v>2.94</v>
      </c>
    </row>
    <row r="1405" spans="1:33" s="785" customFormat="1" x14ac:dyDescent="0.25">
      <c r="A1405" s="782" t="s">
        <v>111</v>
      </c>
      <c r="B1405" s="1289" t="s">
        <v>113</v>
      </c>
      <c r="C1405" s="1289" t="s">
        <v>113</v>
      </c>
      <c r="D1405" s="1292">
        <v>42100</v>
      </c>
      <c r="E1405" s="405" t="s">
        <v>154</v>
      </c>
      <c r="F1405" s="1293">
        <v>0.52152777777777781</v>
      </c>
      <c r="G1405" s="1289" t="s">
        <v>98</v>
      </c>
      <c r="H1405" s="1289" t="s">
        <v>93</v>
      </c>
      <c r="I1405" s="785" t="s">
        <v>93</v>
      </c>
      <c r="T1405" s="1295"/>
      <c r="U1405" s="1296">
        <v>35</v>
      </c>
      <c r="X1405" s="1295"/>
      <c r="Z1405" s="1291"/>
      <c r="AD1405" s="1291"/>
      <c r="AE1405" s="1295"/>
      <c r="AF1405" s="1295"/>
      <c r="AG1405" s="1294">
        <v>2.9</v>
      </c>
    </row>
    <row r="1406" spans="1:33" s="785" customFormat="1" x14ac:dyDescent="0.25">
      <c r="A1406" s="782" t="s">
        <v>111</v>
      </c>
      <c r="B1406" s="1289" t="s">
        <v>113</v>
      </c>
      <c r="C1406" s="1289" t="s">
        <v>113</v>
      </c>
      <c r="D1406" s="1292">
        <v>42100</v>
      </c>
      <c r="E1406" s="405" t="s">
        <v>154</v>
      </c>
      <c r="F1406" s="1293">
        <v>0.52222222222222225</v>
      </c>
      <c r="G1406" s="1289" t="s">
        <v>98</v>
      </c>
      <c r="H1406" s="1289" t="s">
        <v>19</v>
      </c>
      <c r="I1406" s="785" t="s">
        <v>93</v>
      </c>
      <c r="T1406" s="1295"/>
      <c r="U1406" s="1298">
        <v>0.5</v>
      </c>
      <c r="X1406" s="1295"/>
      <c r="Z1406" s="1291"/>
      <c r="AD1406" s="1291"/>
      <c r="AE1406" s="1295"/>
      <c r="AF1406" s="1295"/>
      <c r="AG1406" s="1294">
        <v>0.08</v>
      </c>
    </row>
    <row r="1407" spans="1:33" s="785" customFormat="1" x14ac:dyDescent="0.25">
      <c r="A1407" s="782" t="s">
        <v>111</v>
      </c>
      <c r="B1407" s="1289" t="s">
        <v>91</v>
      </c>
      <c r="C1407" s="1289" t="s">
        <v>91</v>
      </c>
      <c r="D1407" s="1292">
        <v>42100</v>
      </c>
      <c r="E1407" s="405" t="s">
        <v>154</v>
      </c>
      <c r="F1407" s="1293">
        <v>0.40277777777777779</v>
      </c>
      <c r="G1407" s="1289" t="s">
        <v>98</v>
      </c>
      <c r="H1407" s="1289" t="s">
        <v>93</v>
      </c>
      <c r="I1407" s="785" t="s">
        <v>93</v>
      </c>
      <c r="T1407" s="1294">
        <v>10.130000000000001</v>
      </c>
      <c r="U1407" s="1296">
        <v>36</v>
      </c>
      <c r="X1407" s="1294">
        <v>7.51</v>
      </c>
      <c r="Z1407" s="1290">
        <v>199</v>
      </c>
      <c r="AD1407" s="1290">
        <v>121.5</v>
      </c>
      <c r="AE1407" s="1294">
        <v>11.39</v>
      </c>
      <c r="AF1407" s="1294">
        <v>92.7</v>
      </c>
      <c r="AG1407" s="1294">
        <v>3.33</v>
      </c>
    </row>
    <row r="1408" spans="1:33" s="785" customFormat="1" x14ac:dyDescent="0.25">
      <c r="A1408" s="782" t="s">
        <v>111</v>
      </c>
      <c r="B1408" s="1289" t="s">
        <v>101</v>
      </c>
      <c r="C1408" s="1289" t="s">
        <v>101</v>
      </c>
      <c r="D1408" s="1292">
        <v>42100</v>
      </c>
      <c r="E1408" s="405" t="s">
        <v>154</v>
      </c>
      <c r="F1408" s="1293">
        <v>0.39791666666666664</v>
      </c>
      <c r="G1408" s="1289" t="s">
        <v>98</v>
      </c>
      <c r="H1408" s="1289" t="s">
        <v>93</v>
      </c>
      <c r="I1408" s="785" t="s">
        <v>93</v>
      </c>
      <c r="T1408" s="1294">
        <v>10.210000000000001</v>
      </c>
      <c r="U1408" s="1296">
        <v>28</v>
      </c>
      <c r="X1408" s="1294">
        <v>7.35</v>
      </c>
      <c r="Z1408" s="1290">
        <v>175</v>
      </c>
      <c r="AD1408" s="1291"/>
      <c r="AE1408" s="1294">
        <v>11.47</v>
      </c>
      <c r="AF1408" s="1294">
        <v>93.6</v>
      </c>
      <c r="AG1408" s="1294">
        <v>2.76</v>
      </c>
    </row>
    <row r="1409" spans="1:33" s="785" customFormat="1" x14ac:dyDescent="0.25">
      <c r="A1409" s="782" t="s">
        <v>111</v>
      </c>
      <c r="B1409" s="1289" t="s">
        <v>105</v>
      </c>
      <c r="C1409" s="1289" t="s">
        <v>105</v>
      </c>
      <c r="D1409" s="1292">
        <v>42100</v>
      </c>
      <c r="E1409" s="405" t="s">
        <v>154</v>
      </c>
      <c r="F1409" s="1293">
        <v>0.39583333333333331</v>
      </c>
      <c r="G1409" s="1289" t="s">
        <v>98</v>
      </c>
      <c r="H1409" s="1289" t="s">
        <v>93</v>
      </c>
      <c r="I1409" s="785" t="s">
        <v>93</v>
      </c>
      <c r="T1409" s="1294">
        <v>10.46</v>
      </c>
      <c r="U1409" s="1296">
        <v>23</v>
      </c>
      <c r="X1409" s="1294">
        <v>7.29</v>
      </c>
      <c r="Z1409" s="1290">
        <v>175</v>
      </c>
      <c r="AD1409" s="1291"/>
      <c r="AE1409" s="1294">
        <v>11.47</v>
      </c>
      <c r="AF1409" s="1294">
        <v>95.8</v>
      </c>
      <c r="AG1409" s="1294">
        <v>2.7</v>
      </c>
    </row>
    <row r="1410" spans="1:33" s="785" customFormat="1" x14ac:dyDescent="0.25">
      <c r="A1410" s="782" t="s">
        <v>111</v>
      </c>
      <c r="B1410" s="1289" t="s">
        <v>112</v>
      </c>
      <c r="C1410" s="1289" t="s">
        <v>112</v>
      </c>
      <c r="D1410" s="1292">
        <v>42107</v>
      </c>
      <c r="E1410" s="405" t="s">
        <v>154</v>
      </c>
      <c r="F1410" s="1293">
        <v>0.4861111111111111</v>
      </c>
      <c r="G1410" s="1289" t="s">
        <v>98</v>
      </c>
      <c r="H1410" s="1289" t="s">
        <v>93</v>
      </c>
      <c r="I1410" s="785" t="s">
        <v>93</v>
      </c>
      <c r="T1410" s="1295"/>
      <c r="U1410" s="1296">
        <v>31</v>
      </c>
      <c r="X1410" s="1294">
        <v>7.3</v>
      </c>
      <c r="Z1410" s="1290">
        <v>64</v>
      </c>
      <c r="AD1410" s="1290">
        <v>98</v>
      </c>
      <c r="AE1410" s="1294">
        <v>13.45</v>
      </c>
      <c r="AF1410" s="1295"/>
      <c r="AG1410" s="1294">
        <v>4.53</v>
      </c>
    </row>
    <row r="1411" spans="1:33" s="785" customFormat="1" x14ac:dyDescent="0.25">
      <c r="A1411" s="782" t="s">
        <v>111</v>
      </c>
      <c r="B1411" s="1289" t="s">
        <v>136</v>
      </c>
      <c r="C1411" s="1289" t="s">
        <v>136</v>
      </c>
      <c r="D1411" s="1292">
        <v>42107</v>
      </c>
      <c r="E1411" s="405" t="s">
        <v>154</v>
      </c>
      <c r="F1411" s="1293">
        <v>0.55555555555555558</v>
      </c>
      <c r="G1411" s="1289" t="s">
        <v>98</v>
      </c>
      <c r="H1411" s="1289" t="s">
        <v>93</v>
      </c>
      <c r="I1411" s="785" t="s">
        <v>93</v>
      </c>
      <c r="T1411" s="1295"/>
      <c r="U1411" s="1296">
        <v>52</v>
      </c>
      <c r="X1411" s="1294">
        <v>7.78</v>
      </c>
      <c r="Z1411" s="1290">
        <v>365</v>
      </c>
      <c r="AD1411" s="1290">
        <v>20.6</v>
      </c>
      <c r="AE1411" s="1294">
        <v>15.03</v>
      </c>
      <c r="AF1411" s="1295"/>
      <c r="AG1411" s="1294">
        <v>1.6</v>
      </c>
    </row>
    <row r="1412" spans="1:33" s="785" customFormat="1" x14ac:dyDescent="0.25">
      <c r="A1412" s="782" t="s">
        <v>111</v>
      </c>
      <c r="B1412" s="1289" t="s">
        <v>113</v>
      </c>
      <c r="C1412" s="1289" t="s">
        <v>113</v>
      </c>
      <c r="D1412" s="1292">
        <v>42107</v>
      </c>
      <c r="E1412" s="405" t="s">
        <v>154</v>
      </c>
      <c r="F1412" s="1293">
        <v>0.53541666666666665</v>
      </c>
      <c r="G1412" s="1289" t="s">
        <v>98</v>
      </c>
      <c r="H1412" s="1289" t="s">
        <v>93</v>
      </c>
      <c r="I1412" s="785" t="s">
        <v>93</v>
      </c>
      <c r="T1412" s="1295"/>
      <c r="U1412" s="1296">
        <v>121</v>
      </c>
      <c r="X1412" s="1294">
        <v>7.68</v>
      </c>
      <c r="Z1412" s="1290">
        <v>174</v>
      </c>
      <c r="AD1412" s="1290">
        <v>141</v>
      </c>
      <c r="AE1412" s="1294">
        <v>15.58</v>
      </c>
      <c r="AF1412" s="1295"/>
      <c r="AG1412" s="1294">
        <v>2.63</v>
      </c>
    </row>
    <row r="1413" spans="1:33" s="785" customFormat="1" x14ac:dyDescent="0.25">
      <c r="A1413" s="782" t="s">
        <v>111</v>
      </c>
      <c r="B1413" s="1289" t="s">
        <v>91</v>
      </c>
      <c r="C1413" s="1289" t="s">
        <v>91</v>
      </c>
      <c r="D1413" s="1292">
        <v>42107</v>
      </c>
      <c r="E1413" s="405" t="s">
        <v>154</v>
      </c>
      <c r="F1413" s="1293">
        <v>0.40069444444444446</v>
      </c>
      <c r="G1413" s="1289" t="s">
        <v>98</v>
      </c>
      <c r="H1413" s="1289" t="s">
        <v>93</v>
      </c>
      <c r="I1413" s="785" t="s">
        <v>93</v>
      </c>
      <c r="T1413" s="1295"/>
      <c r="U1413" s="1296">
        <v>28</v>
      </c>
      <c r="X1413" s="1294">
        <v>7.36</v>
      </c>
      <c r="Z1413" s="1290">
        <v>219</v>
      </c>
      <c r="AD1413" s="1290">
        <v>65.400000000000006</v>
      </c>
      <c r="AE1413" s="1294">
        <v>14.67</v>
      </c>
      <c r="AF1413" s="1295"/>
      <c r="AG1413" s="1294">
        <v>2.39</v>
      </c>
    </row>
    <row r="1414" spans="1:33" s="785" customFormat="1" x14ac:dyDescent="0.25">
      <c r="A1414" s="782" t="s">
        <v>111</v>
      </c>
      <c r="B1414" s="1289" t="s">
        <v>91</v>
      </c>
      <c r="C1414" s="1289" t="s">
        <v>91</v>
      </c>
      <c r="D1414" s="1292">
        <v>42107</v>
      </c>
      <c r="E1414" s="405" t="s">
        <v>154</v>
      </c>
      <c r="F1414" s="1293">
        <v>0.40138888888888891</v>
      </c>
      <c r="G1414" s="1289" t="s">
        <v>98</v>
      </c>
      <c r="H1414" s="1289" t="s">
        <v>93</v>
      </c>
      <c r="I1414" s="785" t="s">
        <v>93</v>
      </c>
      <c r="T1414" s="1295"/>
      <c r="U1414" s="1296">
        <v>28</v>
      </c>
      <c r="X1414" s="1295"/>
      <c r="Z1414" s="1291"/>
      <c r="AD1414" s="1291"/>
      <c r="AE1414" s="1295"/>
      <c r="AF1414" s="1295"/>
      <c r="AG1414" s="1294">
        <v>1.82</v>
      </c>
    </row>
    <row r="1415" spans="1:33" s="785" customFormat="1" x14ac:dyDescent="0.25">
      <c r="A1415" s="782" t="s">
        <v>111</v>
      </c>
      <c r="B1415" s="1289" t="s">
        <v>91</v>
      </c>
      <c r="C1415" s="1289" t="s">
        <v>91</v>
      </c>
      <c r="D1415" s="1292">
        <v>42107</v>
      </c>
      <c r="E1415" s="405" t="s">
        <v>154</v>
      </c>
      <c r="F1415" s="1293">
        <v>0.40208333333333335</v>
      </c>
      <c r="G1415" s="1289" t="s">
        <v>98</v>
      </c>
      <c r="H1415" s="1289" t="s">
        <v>19</v>
      </c>
      <c r="I1415" s="785" t="s">
        <v>93</v>
      </c>
      <c r="T1415" s="1295"/>
      <c r="U1415" s="1298">
        <v>0.5</v>
      </c>
      <c r="X1415" s="1295"/>
      <c r="Z1415" s="1291"/>
      <c r="AD1415" s="1291"/>
      <c r="AE1415" s="1295"/>
      <c r="AF1415" s="1295"/>
      <c r="AG1415" s="1294">
        <v>9.8000000000000004E-2</v>
      </c>
    </row>
    <row r="1416" spans="1:33" s="785" customFormat="1" x14ac:dyDescent="0.25">
      <c r="A1416" s="782" t="s">
        <v>111</v>
      </c>
      <c r="B1416" s="1289" t="s">
        <v>101</v>
      </c>
      <c r="C1416" s="1289" t="s">
        <v>101</v>
      </c>
      <c r="D1416" s="1292">
        <v>42107</v>
      </c>
      <c r="E1416" s="405" t="s">
        <v>154</v>
      </c>
      <c r="F1416" s="1293">
        <v>0.39097222222222222</v>
      </c>
      <c r="G1416" s="1289" t="s">
        <v>98</v>
      </c>
      <c r="H1416" s="1289" t="s">
        <v>93</v>
      </c>
      <c r="I1416" s="785" t="s">
        <v>93</v>
      </c>
      <c r="T1416" s="1295"/>
      <c r="U1416" s="1296">
        <v>18</v>
      </c>
      <c r="X1416" s="1294">
        <v>7.25</v>
      </c>
      <c r="Z1416" s="1290">
        <v>178</v>
      </c>
      <c r="AD1416" s="1291"/>
      <c r="AE1416" s="1294">
        <v>15.61</v>
      </c>
      <c r="AF1416" s="1295"/>
      <c r="AG1416" s="1294">
        <v>2.12</v>
      </c>
    </row>
    <row r="1417" spans="1:33" s="785" customFormat="1" x14ac:dyDescent="0.25">
      <c r="A1417" s="782" t="s">
        <v>111</v>
      </c>
      <c r="B1417" s="1289" t="s">
        <v>105</v>
      </c>
      <c r="C1417" s="1289" t="s">
        <v>105</v>
      </c>
      <c r="D1417" s="1292">
        <v>42107</v>
      </c>
      <c r="E1417" s="405" t="s">
        <v>154</v>
      </c>
      <c r="F1417" s="1293">
        <v>0.38819444444444445</v>
      </c>
      <c r="G1417" s="1289" t="s">
        <v>98</v>
      </c>
      <c r="H1417" s="1289" t="s">
        <v>93</v>
      </c>
      <c r="I1417" s="785" t="s">
        <v>93</v>
      </c>
      <c r="T1417" s="1295"/>
      <c r="U1417" s="1296">
        <v>26</v>
      </c>
      <c r="X1417" s="1294">
        <v>7.06</v>
      </c>
      <c r="Z1417" s="1290">
        <v>179</v>
      </c>
      <c r="AD1417" s="1291"/>
      <c r="AE1417" s="1294">
        <v>15.62</v>
      </c>
      <c r="AF1417" s="1295"/>
      <c r="AG1417" s="1294">
        <v>2.29</v>
      </c>
    </row>
    <row r="1418" spans="1:33" s="785" customFormat="1" x14ac:dyDescent="0.25">
      <c r="A1418" s="782" t="s">
        <v>111</v>
      </c>
      <c r="B1418" s="1289" t="s">
        <v>112</v>
      </c>
      <c r="C1418" s="1289" t="s">
        <v>112</v>
      </c>
      <c r="D1418" s="1292">
        <v>42109</v>
      </c>
      <c r="E1418" s="405" t="s">
        <v>154</v>
      </c>
      <c r="F1418" s="1293">
        <v>0.53402777777777777</v>
      </c>
      <c r="G1418" s="1289" t="s">
        <v>98</v>
      </c>
      <c r="H1418" s="1289" t="s">
        <v>103</v>
      </c>
      <c r="I1418" s="785" t="s">
        <v>137</v>
      </c>
      <c r="T1418" s="1295"/>
      <c r="U1418" s="1296">
        <v>52</v>
      </c>
      <c r="X1418" s="1294">
        <v>7.82</v>
      </c>
      <c r="Z1418" s="1290">
        <v>48</v>
      </c>
      <c r="AD1418" s="1290">
        <v>298</v>
      </c>
      <c r="AE1418" s="1294">
        <v>12.48</v>
      </c>
      <c r="AF1418" s="1295"/>
      <c r="AG1418" s="1294">
        <v>10.3</v>
      </c>
    </row>
    <row r="1419" spans="1:33" s="785" customFormat="1" x14ac:dyDescent="0.25">
      <c r="A1419" s="782" t="s">
        <v>111</v>
      </c>
      <c r="B1419" s="1289" t="s">
        <v>136</v>
      </c>
      <c r="C1419" s="1289" t="s">
        <v>136</v>
      </c>
      <c r="D1419" s="1292">
        <v>42109</v>
      </c>
      <c r="E1419" s="405" t="s">
        <v>154</v>
      </c>
      <c r="F1419" s="1293">
        <v>0.49652777777777779</v>
      </c>
      <c r="G1419" s="1289" t="s">
        <v>98</v>
      </c>
      <c r="H1419" s="1289" t="s">
        <v>103</v>
      </c>
      <c r="I1419" s="785" t="s">
        <v>137</v>
      </c>
      <c r="T1419" s="1295"/>
      <c r="U1419" s="1296">
        <v>345</v>
      </c>
      <c r="X1419" s="1294">
        <v>7.81</v>
      </c>
      <c r="Z1419" s="1290">
        <v>338</v>
      </c>
      <c r="AD1419" s="1290">
        <v>36.1</v>
      </c>
      <c r="AE1419" s="1294">
        <v>13.36</v>
      </c>
      <c r="AF1419" s="1295"/>
      <c r="AG1419" s="1294">
        <v>6.61</v>
      </c>
    </row>
    <row r="1420" spans="1:33" s="785" customFormat="1" x14ac:dyDescent="0.25">
      <c r="A1420" s="782" t="s">
        <v>111</v>
      </c>
      <c r="B1420" s="1289" t="s">
        <v>113</v>
      </c>
      <c r="C1420" s="1289" t="s">
        <v>113</v>
      </c>
      <c r="D1420" s="1292">
        <v>42109</v>
      </c>
      <c r="E1420" s="405" t="s">
        <v>154</v>
      </c>
      <c r="F1420" s="1293">
        <v>0.4597222222222222</v>
      </c>
      <c r="G1420" s="1289" t="s">
        <v>98</v>
      </c>
      <c r="H1420" s="1289" t="s">
        <v>103</v>
      </c>
      <c r="I1420" s="785" t="s">
        <v>137</v>
      </c>
      <c r="T1420" s="1295"/>
      <c r="U1420" s="1296">
        <v>140</v>
      </c>
      <c r="X1420" s="1294">
        <v>7.48</v>
      </c>
      <c r="Z1420" s="1290">
        <v>128</v>
      </c>
      <c r="AD1420" s="1291"/>
      <c r="AE1420" s="1294">
        <v>13.09</v>
      </c>
      <c r="AF1420" s="1295"/>
      <c r="AG1420" s="1294">
        <v>11.8</v>
      </c>
    </row>
    <row r="1421" spans="1:33" s="785" customFormat="1" x14ac:dyDescent="0.25">
      <c r="A1421" s="782" t="s">
        <v>111</v>
      </c>
      <c r="B1421" s="1289" t="s">
        <v>91</v>
      </c>
      <c r="C1421" s="1289" t="s">
        <v>91</v>
      </c>
      <c r="D1421" s="1292">
        <v>42109</v>
      </c>
      <c r="E1421" s="405" t="s">
        <v>154</v>
      </c>
      <c r="F1421" s="1293">
        <v>0.41666666666666669</v>
      </c>
      <c r="G1421" s="1289" t="s">
        <v>98</v>
      </c>
      <c r="H1421" s="1289" t="s">
        <v>103</v>
      </c>
      <c r="I1421" s="785" t="s">
        <v>137</v>
      </c>
      <c r="T1421" s="1295"/>
      <c r="U1421" s="1296">
        <v>179</v>
      </c>
      <c r="X1421" s="1294">
        <v>7.31</v>
      </c>
      <c r="Z1421" s="1290">
        <v>153</v>
      </c>
      <c r="AD1421" s="1291"/>
      <c r="AE1421" s="1294">
        <v>12.62</v>
      </c>
      <c r="AF1421" s="1295"/>
      <c r="AG1421" s="1294">
        <v>11.2</v>
      </c>
    </row>
    <row r="1422" spans="1:33" s="785" customFormat="1" x14ac:dyDescent="0.25">
      <c r="A1422" s="782" t="s">
        <v>111</v>
      </c>
      <c r="B1422" s="1289" t="s">
        <v>91</v>
      </c>
      <c r="C1422" s="1289" t="s">
        <v>91</v>
      </c>
      <c r="D1422" s="1292">
        <v>42109</v>
      </c>
      <c r="E1422" s="405" t="s">
        <v>154</v>
      </c>
      <c r="F1422" s="1293">
        <v>0.41736111111111113</v>
      </c>
      <c r="G1422" s="1289" t="s">
        <v>98</v>
      </c>
      <c r="H1422" s="1289" t="s">
        <v>103</v>
      </c>
      <c r="I1422" s="785" t="s">
        <v>137</v>
      </c>
      <c r="T1422" s="1295"/>
      <c r="U1422" s="1296">
        <v>166</v>
      </c>
      <c r="X1422" s="1295"/>
      <c r="Z1422" s="1291"/>
      <c r="AD1422" s="1291"/>
      <c r="AE1422" s="1295"/>
      <c r="AF1422" s="1295"/>
      <c r="AG1422" s="1294">
        <v>10.6</v>
      </c>
    </row>
    <row r="1423" spans="1:33" s="785" customFormat="1" x14ac:dyDescent="0.25">
      <c r="A1423" s="782" t="s">
        <v>111</v>
      </c>
      <c r="B1423" s="1289" t="s">
        <v>91</v>
      </c>
      <c r="C1423" s="1289" t="s">
        <v>91</v>
      </c>
      <c r="D1423" s="1292">
        <v>42109</v>
      </c>
      <c r="E1423" s="405" t="s">
        <v>154</v>
      </c>
      <c r="F1423" s="1293">
        <v>0.41805555555555557</v>
      </c>
      <c r="G1423" s="1289" t="s">
        <v>98</v>
      </c>
      <c r="H1423" s="1289" t="s">
        <v>19</v>
      </c>
      <c r="I1423" s="785" t="s">
        <v>137</v>
      </c>
      <c r="T1423" s="1295"/>
      <c r="U1423" s="1298">
        <v>0.5</v>
      </c>
      <c r="X1423" s="1295"/>
      <c r="Z1423" s="1291"/>
      <c r="AD1423" s="1291"/>
      <c r="AE1423" s="1295"/>
      <c r="AF1423" s="1295"/>
      <c r="AG1423" s="1294">
        <v>0.155</v>
      </c>
    </row>
    <row r="1424" spans="1:33" s="785" customFormat="1" x14ac:dyDescent="0.25">
      <c r="A1424" s="782" t="s">
        <v>111</v>
      </c>
      <c r="B1424" s="1289" t="s">
        <v>101</v>
      </c>
      <c r="C1424" s="1289" t="s">
        <v>101</v>
      </c>
      <c r="D1424" s="1292">
        <v>42109</v>
      </c>
      <c r="E1424" s="405" t="s">
        <v>154</v>
      </c>
      <c r="F1424" s="1293">
        <v>0.40347222222222223</v>
      </c>
      <c r="G1424" s="1297" t="s">
        <v>98</v>
      </c>
      <c r="H1424" s="1297" t="s">
        <v>103</v>
      </c>
      <c r="I1424" s="785" t="s">
        <v>137</v>
      </c>
      <c r="T1424" s="1295"/>
      <c r="U1424" s="1298">
        <v>166</v>
      </c>
      <c r="X1424" s="1295">
        <v>7.22</v>
      </c>
      <c r="Z1424" s="1291">
        <v>136</v>
      </c>
      <c r="AD1424" s="1291"/>
      <c r="AE1424" s="1295">
        <v>13.62</v>
      </c>
      <c r="AF1424" s="1295"/>
      <c r="AG1424" s="1294">
        <v>11.8</v>
      </c>
    </row>
    <row r="1425" spans="1:33" s="785" customFormat="1" x14ac:dyDescent="0.25">
      <c r="A1425" s="782" t="s">
        <v>111</v>
      </c>
      <c r="B1425" s="1289" t="s">
        <v>105</v>
      </c>
      <c r="C1425" s="1289" t="s">
        <v>105</v>
      </c>
      <c r="D1425" s="1292">
        <v>42109</v>
      </c>
      <c r="E1425" s="405" t="s">
        <v>154</v>
      </c>
      <c r="F1425" s="1293">
        <v>0.3972222222222222</v>
      </c>
      <c r="G1425" s="1289" t="s">
        <v>98</v>
      </c>
      <c r="H1425" s="1289" t="s">
        <v>103</v>
      </c>
      <c r="I1425" s="785" t="s">
        <v>137</v>
      </c>
      <c r="T1425" s="1295"/>
      <c r="U1425" s="1296">
        <v>115</v>
      </c>
      <c r="X1425" s="1294">
        <v>7.03</v>
      </c>
      <c r="Z1425" s="1290">
        <v>136</v>
      </c>
      <c r="AD1425" s="1291"/>
      <c r="AE1425" s="1294">
        <v>13.63</v>
      </c>
      <c r="AF1425" s="1295"/>
      <c r="AG1425" s="1294">
        <v>11.9</v>
      </c>
    </row>
    <row r="1426" spans="1:33" s="785" customFormat="1" x14ac:dyDescent="0.25">
      <c r="A1426" s="782" t="s">
        <v>111</v>
      </c>
      <c r="B1426" s="1289" t="s">
        <v>112</v>
      </c>
      <c r="C1426" s="1289" t="s">
        <v>112</v>
      </c>
      <c r="D1426" s="1292">
        <v>42110</v>
      </c>
      <c r="E1426" s="405" t="s">
        <v>154</v>
      </c>
      <c r="F1426" s="1293">
        <v>0.52500000000000002</v>
      </c>
      <c r="G1426" s="1289" t="s">
        <v>96</v>
      </c>
      <c r="H1426" s="1289" t="s">
        <v>100</v>
      </c>
      <c r="I1426" s="785" t="s">
        <v>137</v>
      </c>
      <c r="T1426" s="1295"/>
      <c r="U1426" s="1296">
        <v>20</v>
      </c>
      <c r="X1426" s="1294">
        <v>7.75</v>
      </c>
      <c r="Z1426" s="1290">
        <v>50</v>
      </c>
      <c r="AD1426" s="1290">
        <v>275</v>
      </c>
      <c r="AE1426" s="1294">
        <v>13.38</v>
      </c>
      <c r="AF1426" s="1295"/>
      <c r="AG1426" s="1294">
        <v>9.41</v>
      </c>
    </row>
    <row r="1427" spans="1:33" s="785" customFormat="1" x14ac:dyDescent="0.25">
      <c r="A1427" s="782" t="s">
        <v>111</v>
      </c>
      <c r="B1427" s="1289" t="s">
        <v>136</v>
      </c>
      <c r="C1427" s="1289" t="s">
        <v>136</v>
      </c>
      <c r="D1427" s="1292">
        <v>42110</v>
      </c>
      <c r="E1427" s="405" t="s">
        <v>154</v>
      </c>
      <c r="F1427" s="1293">
        <v>0.48333333333333334</v>
      </c>
      <c r="G1427" s="1289" t="s">
        <v>96</v>
      </c>
      <c r="H1427" s="1289" t="s">
        <v>100</v>
      </c>
      <c r="I1427" s="785" t="s">
        <v>137</v>
      </c>
      <c r="T1427" s="1295"/>
      <c r="U1427" s="1296">
        <v>206</v>
      </c>
      <c r="X1427" s="1294">
        <v>8.0500000000000007</v>
      </c>
      <c r="Z1427" s="1290">
        <v>341</v>
      </c>
      <c r="AD1427" s="1290">
        <v>46.8</v>
      </c>
      <c r="AE1427" s="1294">
        <v>14.35</v>
      </c>
      <c r="AF1427" s="1295"/>
      <c r="AG1427" s="1294">
        <v>11</v>
      </c>
    </row>
    <row r="1428" spans="1:33" s="785" customFormat="1" x14ac:dyDescent="0.25">
      <c r="A1428" s="782" t="s">
        <v>111</v>
      </c>
      <c r="B1428" s="1289" t="s">
        <v>113</v>
      </c>
      <c r="C1428" s="1289" t="s">
        <v>113</v>
      </c>
      <c r="D1428" s="1292">
        <v>42110</v>
      </c>
      <c r="E1428" s="405" t="s">
        <v>154</v>
      </c>
      <c r="F1428" s="1293">
        <v>0.46527777777777779</v>
      </c>
      <c r="G1428" s="1289" t="s">
        <v>96</v>
      </c>
      <c r="H1428" s="1289" t="s">
        <v>100</v>
      </c>
      <c r="I1428" s="785" t="s">
        <v>137</v>
      </c>
      <c r="T1428" s="1295"/>
      <c r="U1428" s="1296">
        <v>199</v>
      </c>
      <c r="X1428" s="1294">
        <v>7.71</v>
      </c>
      <c r="Z1428" s="1290">
        <v>138</v>
      </c>
      <c r="AD1428" s="1291"/>
      <c r="AE1428" s="1294">
        <v>13.45</v>
      </c>
      <c r="AF1428" s="1295"/>
      <c r="AG1428" s="1294">
        <v>12.6</v>
      </c>
    </row>
    <row r="1429" spans="1:33" s="785" customFormat="1" x14ac:dyDescent="0.25">
      <c r="A1429" s="782" t="s">
        <v>111</v>
      </c>
      <c r="B1429" s="1289" t="s">
        <v>91</v>
      </c>
      <c r="C1429" s="1289" t="s">
        <v>91</v>
      </c>
      <c r="D1429" s="1292">
        <v>42110</v>
      </c>
      <c r="E1429" s="405" t="s">
        <v>154</v>
      </c>
      <c r="F1429" s="1293">
        <v>0.43194444444444446</v>
      </c>
      <c r="G1429" s="1289" t="s">
        <v>96</v>
      </c>
      <c r="H1429" s="1289" t="s">
        <v>100</v>
      </c>
      <c r="I1429" s="785" t="s">
        <v>137</v>
      </c>
      <c r="T1429" s="1295"/>
      <c r="U1429" s="1296">
        <v>161</v>
      </c>
      <c r="X1429" s="1294">
        <v>7.52</v>
      </c>
      <c r="Z1429" s="1290">
        <v>167</v>
      </c>
      <c r="AD1429" s="1291"/>
      <c r="AE1429" s="1294">
        <v>12.96</v>
      </c>
      <c r="AF1429" s="1295"/>
      <c r="AG1429" s="1294">
        <v>10.4</v>
      </c>
    </row>
    <row r="1430" spans="1:33" s="785" customFormat="1" x14ac:dyDescent="0.25">
      <c r="A1430" s="782" t="s">
        <v>111</v>
      </c>
      <c r="B1430" s="1289" t="s">
        <v>91</v>
      </c>
      <c r="C1430" s="1289" t="s">
        <v>91</v>
      </c>
      <c r="D1430" s="1292">
        <v>42110</v>
      </c>
      <c r="E1430" s="405" t="s">
        <v>154</v>
      </c>
      <c r="F1430" s="1293">
        <v>0.43263888888888891</v>
      </c>
      <c r="G1430" s="1289" t="s">
        <v>96</v>
      </c>
      <c r="H1430" s="1289" t="s">
        <v>100</v>
      </c>
      <c r="I1430" s="785" t="s">
        <v>137</v>
      </c>
      <c r="T1430" s="1295"/>
      <c r="U1430" s="1296">
        <v>105</v>
      </c>
      <c r="X1430" s="1295"/>
      <c r="Z1430" s="1291"/>
      <c r="AD1430" s="1291"/>
      <c r="AE1430" s="1295"/>
      <c r="AF1430" s="1295"/>
      <c r="AG1430" s="1294">
        <v>10.199999999999999</v>
      </c>
    </row>
    <row r="1431" spans="1:33" s="785" customFormat="1" x14ac:dyDescent="0.25">
      <c r="A1431" s="782" t="s">
        <v>111</v>
      </c>
      <c r="B1431" s="1289" t="s">
        <v>91</v>
      </c>
      <c r="C1431" s="1289" t="s">
        <v>91</v>
      </c>
      <c r="D1431" s="1292">
        <v>42110</v>
      </c>
      <c r="E1431" s="405" t="s">
        <v>154</v>
      </c>
      <c r="F1431" s="1293">
        <v>0.43333333333333335</v>
      </c>
      <c r="G1431" s="1289" t="s">
        <v>96</v>
      </c>
      <c r="H1431" s="1289" t="s">
        <v>19</v>
      </c>
      <c r="I1431" s="785" t="s">
        <v>137</v>
      </c>
      <c r="T1431" s="1295"/>
      <c r="U1431" s="1298">
        <v>0.5</v>
      </c>
      <c r="X1431" s="1295"/>
      <c r="Z1431" s="1291"/>
      <c r="AD1431" s="1291"/>
      <c r="AE1431" s="1295"/>
      <c r="AF1431" s="1295"/>
      <c r="AG1431" s="1294">
        <v>0.06</v>
      </c>
    </row>
    <row r="1432" spans="1:33" s="785" customFormat="1" x14ac:dyDescent="0.25">
      <c r="A1432" s="782" t="s">
        <v>111</v>
      </c>
      <c r="B1432" s="1289" t="s">
        <v>101</v>
      </c>
      <c r="C1432" s="1289" t="s">
        <v>101</v>
      </c>
      <c r="D1432" s="1292">
        <v>42110</v>
      </c>
      <c r="E1432" s="405" t="s">
        <v>154</v>
      </c>
      <c r="F1432" s="1293">
        <v>0.4236111111111111</v>
      </c>
      <c r="G1432" s="1289" t="s">
        <v>96</v>
      </c>
      <c r="H1432" s="1289" t="s">
        <v>100</v>
      </c>
      <c r="I1432" s="785" t="s">
        <v>137</v>
      </c>
      <c r="T1432" s="1295"/>
      <c r="U1432" s="1296">
        <v>107</v>
      </c>
      <c r="X1432" s="1294">
        <v>7.42</v>
      </c>
      <c r="Z1432" s="1290">
        <v>145</v>
      </c>
      <c r="AD1432" s="1291"/>
      <c r="AE1432" s="1294">
        <v>13.62</v>
      </c>
      <c r="AF1432" s="1295"/>
      <c r="AG1432" s="1294">
        <v>10.4</v>
      </c>
    </row>
    <row r="1433" spans="1:33" s="785" customFormat="1" x14ac:dyDescent="0.25">
      <c r="A1433" s="782" t="s">
        <v>111</v>
      </c>
      <c r="B1433" s="1289" t="s">
        <v>105</v>
      </c>
      <c r="C1433" s="1289" t="s">
        <v>105</v>
      </c>
      <c r="D1433" s="1292">
        <v>42110</v>
      </c>
      <c r="E1433" s="405" t="s">
        <v>154</v>
      </c>
      <c r="F1433" s="1293">
        <v>0.42083333333333334</v>
      </c>
      <c r="G1433" s="1289" t="s">
        <v>96</v>
      </c>
      <c r="H1433" s="1289" t="s">
        <v>100</v>
      </c>
      <c r="I1433" s="785" t="s">
        <v>137</v>
      </c>
      <c r="T1433" s="1295"/>
      <c r="U1433" s="1296">
        <v>91</v>
      </c>
      <c r="X1433" s="1294">
        <v>7.45</v>
      </c>
      <c r="Z1433" s="1290">
        <v>145</v>
      </c>
      <c r="AD1433" s="1291"/>
      <c r="AE1433" s="1294">
        <v>13.62</v>
      </c>
      <c r="AF1433" s="1295"/>
      <c r="AG1433" s="1294">
        <v>10.5</v>
      </c>
    </row>
    <row r="1434" spans="1:33" s="785" customFormat="1" x14ac:dyDescent="0.25">
      <c r="A1434" s="782" t="s">
        <v>111</v>
      </c>
      <c r="B1434" s="1289" t="s">
        <v>112</v>
      </c>
      <c r="C1434" s="1289" t="s">
        <v>112</v>
      </c>
      <c r="D1434" s="1292">
        <v>42114</v>
      </c>
      <c r="E1434" s="405" t="s">
        <v>154</v>
      </c>
      <c r="F1434" s="1293">
        <v>0.50138888888888888</v>
      </c>
      <c r="G1434" s="1289" t="s">
        <v>96</v>
      </c>
      <c r="H1434" s="1289" t="s">
        <v>100</v>
      </c>
      <c r="I1434" s="785" t="s">
        <v>137</v>
      </c>
      <c r="T1434" s="1294">
        <v>7.19</v>
      </c>
      <c r="U1434" s="1296">
        <v>261</v>
      </c>
      <c r="X1434" s="1294">
        <v>7.62</v>
      </c>
      <c r="Z1434" s="1290">
        <v>49</v>
      </c>
      <c r="AD1434" s="1290">
        <v>351</v>
      </c>
      <c r="AE1434" s="1294">
        <v>12.6</v>
      </c>
      <c r="AF1434" s="1294">
        <v>67.7</v>
      </c>
      <c r="AG1434" s="1294">
        <v>18.100000000000001</v>
      </c>
    </row>
    <row r="1435" spans="1:33" s="785" customFormat="1" x14ac:dyDescent="0.25">
      <c r="A1435" s="782" t="s">
        <v>111</v>
      </c>
      <c r="B1435" s="1289" t="s">
        <v>136</v>
      </c>
      <c r="C1435" s="1289" t="s">
        <v>136</v>
      </c>
      <c r="D1435" s="1292">
        <v>42114</v>
      </c>
      <c r="E1435" s="405" t="s">
        <v>154</v>
      </c>
      <c r="F1435" s="1293">
        <v>0.4152777777777778</v>
      </c>
      <c r="G1435" s="1289" t="s">
        <v>96</v>
      </c>
      <c r="H1435" s="1289" t="s">
        <v>100</v>
      </c>
      <c r="I1435" s="785" t="s">
        <v>137</v>
      </c>
      <c r="T1435" s="1294">
        <v>6.82</v>
      </c>
      <c r="U1435" s="1296">
        <v>291</v>
      </c>
      <c r="X1435" s="1294">
        <v>7.84</v>
      </c>
      <c r="Z1435" s="1290">
        <v>322</v>
      </c>
      <c r="AD1435" s="1290">
        <v>58.5</v>
      </c>
      <c r="AE1435" s="1294">
        <v>12.56</v>
      </c>
      <c r="AF1435" s="1294">
        <v>64.2</v>
      </c>
      <c r="AG1435" s="1294">
        <v>16.100000000000001</v>
      </c>
    </row>
    <row r="1436" spans="1:33" s="785" customFormat="1" x14ac:dyDescent="0.25">
      <c r="A1436" s="782" t="s">
        <v>111</v>
      </c>
      <c r="B1436" s="1289" t="s">
        <v>113</v>
      </c>
      <c r="C1436" s="1289" t="s">
        <v>113</v>
      </c>
      <c r="D1436" s="1292">
        <v>42114</v>
      </c>
      <c r="E1436" s="405" t="s">
        <v>154</v>
      </c>
      <c r="F1436" s="1293">
        <v>0.45208333333333334</v>
      </c>
      <c r="G1436" s="1289" t="s">
        <v>96</v>
      </c>
      <c r="H1436" s="1289" t="s">
        <v>100</v>
      </c>
      <c r="I1436" s="785" t="s">
        <v>137</v>
      </c>
      <c r="T1436" s="1294">
        <v>6.94</v>
      </c>
      <c r="U1436" s="1296">
        <v>1986</v>
      </c>
      <c r="X1436" s="1294">
        <v>7.82</v>
      </c>
      <c r="Z1436" s="1290">
        <v>141</v>
      </c>
      <c r="AD1436" s="1291"/>
      <c r="AE1436" s="1294">
        <v>13.33</v>
      </c>
      <c r="AF1436" s="1294">
        <v>66.400000000000006</v>
      </c>
      <c r="AG1436" s="1294">
        <v>32</v>
      </c>
    </row>
    <row r="1437" spans="1:33" s="785" customFormat="1" x14ac:dyDescent="0.25">
      <c r="A1437" s="782" t="s">
        <v>111</v>
      </c>
      <c r="B1437" s="1289" t="s">
        <v>91</v>
      </c>
      <c r="C1437" s="1289" t="s">
        <v>91</v>
      </c>
      <c r="D1437" s="1292">
        <v>42114</v>
      </c>
      <c r="E1437" s="405" t="s">
        <v>154</v>
      </c>
      <c r="F1437" s="1293">
        <v>0.35902777777777778</v>
      </c>
      <c r="G1437" s="1289" t="s">
        <v>96</v>
      </c>
      <c r="H1437" s="1289" t="s">
        <v>100</v>
      </c>
      <c r="I1437" s="785" t="s">
        <v>137</v>
      </c>
      <c r="T1437" s="1294">
        <v>5.78</v>
      </c>
      <c r="U1437" s="1296">
        <v>727</v>
      </c>
      <c r="X1437" s="1294">
        <v>6.74</v>
      </c>
      <c r="Z1437" s="1290">
        <v>173</v>
      </c>
      <c r="AD1437" s="1291"/>
      <c r="AE1437" s="1294">
        <v>12.7</v>
      </c>
      <c r="AF1437" s="1294">
        <v>54.6</v>
      </c>
      <c r="AG1437" s="1294">
        <v>19</v>
      </c>
    </row>
    <row r="1438" spans="1:33" s="785" customFormat="1" x14ac:dyDescent="0.25">
      <c r="A1438" s="782" t="s">
        <v>111</v>
      </c>
      <c r="B1438" s="1289" t="s">
        <v>91</v>
      </c>
      <c r="C1438" s="1289" t="s">
        <v>91</v>
      </c>
      <c r="D1438" s="1292">
        <v>42114</v>
      </c>
      <c r="E1438" s="405" t="s">
        <v>154</v>
      </c>
      <c r="F1438" s="1293">
        <v>0.35972222222222222</v>
      </c>
      <c r="G1438" s="1289" t="s">
        <v>96</v>
      </c>
      <c r="H1438" s="1289" t="s">
        <v>100</v>
      </c>
      <c r="I1438" s="785" t="s">
        <v>137</v>
      </c>
      <c r="T1438" s="1295"/>
      <c r="U1438" s="1296">
        <v>1046</v>
      </c>
      <c r="X1438" s="1295"/>
      <c r="Z1438" s="1291"/>
      <c r="AD1438" s="1291"/>
      <c r="AE1438" s="1295"/>
      <c r="AF1438" s="1295"/>
      <c r="AG1438" s="1294">
        <v>19.8</v>
      </c>
    </row>
    <row r="1439" spans="1:33" s="785" customFormat="1" x14ac:dyDescent="0.25">
      <c r="A1439" s="782" t="s">
        <v>111</v>
      </c>
      <c r="B1439" s="1289" t="s">
        <v>91</v>
      </c>
      <c r="C1439" s="1289" t="s">
        <v>91</v>
      </c>
      <c r="D1439" s="1292">
        <v>42114</v>
      </c>
      <c r="E1439" s="405" t="s">
        <v>154</v>
      </c>
      <c r="F1439" s="1293">
        <v>0.36041666666666666</v>
      </c>
      <c r="G1439" s="1289" t="s">
        <v>96</v>
      </c>
      <c r="H1439" s="1289" t="s">
        <v>19</v>
      </c>
      <c r="I1439" s="785" t="s">
        <v>137</v>
      </c>
      <c r="T1439" s="1295"/>
      <c r="U1439" s="1298">
        <v>0.5</v>
      </c>
      <c r="X1439" s="1295"/>
      <c r="Z1439" s="1291"/>
      <c r="AD1439" s="1291"/>
      <c r="AE1439" s="1295"/>
      <c r="AF1439" s="1295"/>
      <c r="AG1439" s="1294">
        <v>0.16700000000000001</v>
      </c>
    </row>
    <row r="1440" spans="1:33" s="785" customFormat="1" x14ac:dyDescent="0.25">
      <c r="A1440" s="782" t="s">
        <v>111</v>
      </c>
      <c r="B1440" s="1289" t="s">
        <v>101</v>
      </c>
      <c r="C1440" s="1289" t="s">
        <v>101</v>
      </c>
      <c r="D1440" s="1292">
        <v>42114</v>
      </c>
      <c r="E1440" s="405" t="s">
        <v>154</v>
      </c>
      <c r="F1440" s="1293">
        <v>0.37291666666666667</v>
      </c>
      <c r="G1440" s="1289" t="s">
        <v>96</v>
      </c>
      <c r="H1440" s="1289" t="s">
        <v>100</v>
      </c>
      <c r="I1440" s="785" t="s">
        <v>137</v>
      </c>
      <c r="T1440" s="1294">
        <v>6.2</v>
      </c>
      <c r="U1440" s="1296">
        <v>1300</v>
      </c>
      <c r="X1440" s="1294">
        <v>7.31</v>
      </c>
      <c r="Z1440" s="1290">
        <v>162</v>
      </c>
      <c r="AD1440" s="1291"/>
      <c r="AE1440" s="1294">
        <v>13.95</v>
      </c>
      <c r="AF1440" s="1294">
        <v>60</v>
      </c>
      <c r="AG1440" s="1294">
        <v>38.4</v>
      </c>
    </row>
    <row r="1441" spans="1:33" s="785" customFormat="1" x14ac:dyDescent="0.25">
      <c r="A1441" s="782" t="s">
        <v>111</v>
      </c>
      <c r="B1441" s="1289" t="s">
        <v>105</v>
      </c>
      <c r="C1441" s="1289" t="s">
        <v>105</v>
      </c>
      <c r="D1441" s="1292">
        <v>42114</v>
      </c>
      <c r="E1441" s="405" t="s">
        <v>154</v>
      </c>
      <c r="F1441" s="1293">
        <v>0.37013888888888891</v>
      </c>
      <c r="G1441" s="1289" t="s">
        <v>96</v>
      </c>
      <c r="H1441" s="1289" t="s">
        <v>100</v>
      </c>
      <c r="I1441" s="785" t="s">
        <v>137</v>
      </c>
      <c r="T1441" s="1294">
        <v>6.1</v>
      </c>
      <c r="U1441" s="1296">
        <v>1553</v>
      </c>
      <c r="X1441" s="1294">
        <v>7.23</v>
      </c>
      <c r="Z1441" s="1290">
        <v>161</v>
      </c>
      <c r="AD1441" s="1291"/>
      <c r="AE1441" s="1294">
        <v>14</v>
      </c>
      <c r="AF1441" s="1294">
        <v>59.2</v>
      </c>
      <c r="AG1441" s="1294">
        <v>37.200000000000003</v>
      </c>
    </row>
    <row r="1442" spans="1:33" s="785" customFormat="1" x14ac:dyDescent="0.25">
      <c r="A1442" s="782" t="s">
        <v>111</v>
      </c>
      <c r="B1442" s="1289" t="s">
        <v>112</v>
      </c>
      <c r="C1442" s="1289" t="s">
        <v>112</v>
      </c>
      <c r="D1442" s="1292">
        <v>42116</v>
      </c>
      <c r="E1442" s="405" t="s">
        <v>154</v>
      </c>
      <c r="F1442" s="1293">
        <v>0.3888888888888889</v>
      </c>
      <c r="G1442" s="1289" t="s">
        <v>98</v>
      </c>
      <c r="H1442" s="1289" t="s">
        <v>93</v>
      </c>
      <c r="I1442" s="785" t="s">
        <v>93</v>
      </c>
      <c r="T1442" s="1295"/>
      <c r="U1442" s="1296">
        <v>26</v>
      </c>
      <c r="X1442" s="1294">
        <v>7.43</v>
      </c>
      <c r="Z1442" s="1290">
        <v>51</v>
      </c>
      <c r="AD1442" s="1290">
        <v>202</v>
      </c>
      <c r="AE1442" s="1294">
        <v>12.14</v>
      </c>
      <c r="AF1442" s="1295"/>
      <c r="AG1442" s="1294">
        <v>6.09</v>
      </c>
    </row>
    <row r="1443" spans="1:33" s="785" customFormat="1" x14ac:dyDescent="0.25">
      <c r="A1443" s="782" t="s">
        <v>111</v>
      </c>
      <c r="B1443" s="1289" t="s">
        <v>136</v>
      </c>
      <c r="C1443" s="1289" t="s">
        <v>136</v>
      </c>
      <c r="D1443" s="1292">
        <v>42116</v>
      </c>
      <c r="E1443" s="405" t="s">
        <v>154</v>
      </c>
      <c r="F1443" s="1293">
        <v>0.46180555555555558</v>
      </c>
      <c r="G1443" s="1289" t="s">
        <v>98</v>
      </c>
      <c r="H1443" s="1289" t="s">
        <v>93</v>
      </c>
      <c r="I1443" s="785" t="s">
        <v>93</v>
      </c>
      <c r="T1443" s="1295"/>
      <c r="U1443" s="1296">
        <v>179</v>
      </c>
      <c r="X1443" s="1294">
        <v>7.86</v>
      </c>
      <c r="Z1443" s="1290">
        <v>334</v>
      </c>
      <c r="AD1443" s="1290">
        <v>40.5</v>
      </c>
      <c r="AE1443" s="1294">
        <v>12.81</v>
      </c>
      <c r="AF1443" s="1295"/>
      <c r="AG1443" s="1294">
        <v>5.31</v>
      </c>
    </row>
    <row r="1444" spans="1:33" s="785" customFormat="1" x14ac:dyDescent="0.25">
      <c r="A1444" s="782" t="s">
        <v>111</v>
      </c>
      <c r="B1444" s="1289" t="s">
        <v>113</v>
      </c>
      <c r="C1444" s="1289" t="s">
        <v>113</v>
      </c>
      <c r="D1444" s="1292">
        <v>42116</v>
      </c>
      <c r="E1444" s="405" t="s">
        <v>154</v>
      </c>
      <c r="F1444" s="1293">
        <v>0.43541666666666667</v>
      </c>
      <c r="G1444" s="1289" t="s">
        <v>98</v>
      </c>
      <c r="H1444" s="1289" t="s">
        <v>93</v>
      </c>
      <c r="I1444" s="785" t="s">
        <v>93</v>
      </c>
      <c r="T1444" s="1295"/>
      <c r="U1444" s="1296">
        <v>130</v>
      </c>
      <c r="X1444" s="1294">
        <v>7.63</v>
      </c>
      <c r="Z1444" s="1290">
        <v>142</v>
      </c>
      <c r="AD1444" s="1290">
        <v>450.8</v>
      </c>
      <c r="AE1444" s="1294">
        <v>13.08</v>
      </c>
      <c r="AF1444" s="1295"/>
      <c r="AG1444" s="1294">
        <v>6.33</v>
      </c>
    </row>
    <row r="1445" spans="1:33" s="785" customFormat="1" x14ac:dyDescent="0.25">
      <c r="A1445" s="782" t="s">
        <v>111</v>
      </c>
      <c r="B1445" s="1289" t="s">
        <v>91</v>
      </c>
      <c r="C1445" s="1289" t="s">
        <v>91</v>
      </c>
      <c r="D1445" s="1292">
        <v>42116</v>
      </c>
      <c r="E1445" s="405" t="s">
        <v>154</v>
      </c>
      <c r="F1445" s="1293">
        <v>0.49027777777777776</v>
      </c>
      <c r="G1445" s="1289" t="s">
        <v>98</v>
      </c>
      <c r="H1445" s="1289" t="s">
        <v>93</v>
      </c>
      <c r="I1445" s="785" t="s">
        <v>93</v>
      </c>
      <c r="T1445" s="1295"/>
      <c r="U1445" s="1296">
        <v>135</v>
      </c>
      <c r="X1445" s="1294">
        <v>8.0399999999999991</v>
      </c>
      <c r="Z1445" s="1290">
        <v>174</v>
      </c>
      <c r="AD1445" s="1290">
        <v>259.10000000000002</v>
      </c>
      <c r="AE1445" s="1294">
        <v>12.75</v>
      </c>
      <c r="AF1445" s="1295"/>
      <c r="AG1445" s="1294">
        <v>5.22</v>
      </c>
    </row>
    <row r="1446" spans="1:33" s="785" customFormat="1" x14ac:dyDescent="0.25">
      <c r="A1446" s="782" t="s">
        <v>111</v>
      </c>
      <c r="B1446" s="1289" t="s">
        <v>91</v>
      </c>
      <c r="C1446" s="1289" t="s">
        <v>91</v>
      </c>
      <c r="D1446" s="1292">
        <v>42116</v>
      </c>
      <c r="E1446" s="405" t="s">
        <v>154</v>
      </c>
      <c r="F1446" s="1293">
        <v>0.4909722222222222</v>
      </c>
      <c r="G1446" s="1289" t="s">
        <v>98</v>
      </c>
      <c r="H1446" s="1289" t="s">
        <v>93</v>
      </c>
      <c r="I1446" s="785" t="s">
        <v>93</v>
      </c>
      <c r="T1446" s="1295"/>
      <c r="U1446" s="1296">
        <v>166</v>
      </c>
      <c r="X1446" s="1295"/>
      <c r="Z1446" s="1291"/>
      <c r="AD1446" s="1291"/>
      <c r="AE1446" s="1295"/>
      <c r="AF1446" s="1295"/>
      <c r="AG1446" s="1294">
        <v>5.42</v>
      </c>
    </row>
    <row r="1447" spans="1:33" s="785" customFormat="1" x14ac:dyDescent="0.25">
      <c r="A1447" s="782" t="s">
        <v>111</v>
      </c>
      <c r="B1447" s="1289" t="s">
        <v>91</v>
      </c>
      <c r="C1447" s="1289" t="s">
        <v>91</v>
      </c>
      <c r="D1447" s="1292">
        <v>42116</v>
      </c>
      <c r="E1447" s="405" t="s">
        <v>154</v>
      </c>
      <c r="F1447" s="1293">
        <v>0.49166666666666664</v>
      </c>
      <c r="G1447" s="1289" t="s">
        <v>98</v>
      </c>
      <c r="H1447" s="1289" t="s">
        <v>19</v>
      </c>
      <c r="I1447" s="785" t="s">
        <v>93</v>
      </c>
      <c r="T1447" s="1295"/>
      <c r="U1447" s="1298">
        <v>0.5</v>
      </c>
      <c r="X1447" s="1295"/>
      <c r="Z1447" s="1291"/>
      <c r="AD1447" s="1291"/>
      <c r="AE1447" s="1295"/>
      <c r="AF1447" s="1295"/>
      <c r="AG1447" s="1294">
        <v>4.8000000000000001E-2</v>
      </c>
    </row>
    <row r="1448" spans="1:33" s="785" customFormat="1" x14ac:dyDescent="0.25">
      <c r="A1448" s="782" t="s">
        <v>111</v>
      </c>
      <c r="B1448" s="1289" t="s">
        <v>101</v>
      </c>
      <c r="C1448" s="1289" t="s">
        <v>101</v>
      </c>
      <c r="D1448" s="1292">
        <v>42116</v>
      </c>
      <c r="E1448" s="405" t="s">
        <v>154</v>
      </c>
      <c r="F1448" s="1293">
        <v>0.50902777777777775</v>
      </c>
      <c r="G1448" s="1289" t="s">
        <v>98</v>
      </c>
      <c r="H1448" s="1289" t="s">
        <v>93</v>
      </c>
      <c r="I1448" s="785" t="s">
        <v>93</v>
      </c>
      <c r="T1448" s="1295"/>
      <c r="U1448" s="1296">
        <v>96</v>
      </c>
      <c r="X1448" s="1294">
        <v>7.86</v>
      </c>
      <c r="Z1448" s="1290">
        <v>149</v>
      </c>
      <c r="AD1448" s="1291"/>
      <c r="AE1448" s="1294">
        <v>13.46</v>
      </c>
      <c r="AF1448" s="1295"/>
      <c r="AG1448" s="1294">
        <v>6.09</v>
      </c>
    </row>
    <row r="1449" spans="1:33" s="785" customFormat="1" x14ac:dyDescent="0.25">
      <c r="A1449" s="782" t="s">
        <v>111</v>
      </c>
      <c r="B1449" s="1289" t="s">
        <v>105</v>
      </c>
      <c r="C1449" s="1289" t="s">
        <v>105</v>
      </c>
      <c r="D1449" s="1292">
        <v>42116</v>
      </c>
      <c r="E1449" s="405" t="s">
        <v>154</v>
      </c>
      <c r="F1449" s="1293">
        <v>0.50347222222222221</v>
      </c>
      <c r="G1449" s="1289" t="s">
        <v>98</v>
      </c>
      <c r="H1449" s="1289" t="s">
        <v>93</v>
      </c>
      <c r="I1449" s="785" t="s">
        <v>93</v>
      </c>
      <c r="T1449" s="1295"/>
      <c r="U1449" s="1296">
        <v>57</v>
      </c>
      <c r="X1449" s="1294">
        <v>7.94</v>
      </c>
      <c r="Z1449" s="1290">
        <v>149</v>
      </c>
      <c r="AD1449" s="1291"/>
      <c r="AE1449" s="1294">
        <v>13.46</v>
      </c>
      <c r="AF1449" s="1295"/>
      <c r="AG1449" s="1294">
        <v>6.19</v>
      </c>
    </row>
  </sheetData>
  <sortState ref="A2:AH1332">
    <sortCondition ref="A2:A1332"/>
    <sortCondition ref="C2:C1332"/>
    <sortCondition ref="D2:D13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BCRET</vt:lpstr>
      <vt:lpstr>NPS</vt:lpstr>
      <vt:lpstr>All</vt:lpstr>
      <vt:lpstr>N_all</vt:lpstr>
      <vt:lpstr>Locations</vt:lpstr>
      <vt:lpstr>E.coli</vt:lpstr>
      <vt:lpstr>Sheet2</vt:lpstr>
      <vt:lpstr>overall max ecoli</vt:lpstr>
      <vt:lpstr>E.coli analysis</vt:lpstr>
      <vt:lpstr>avg.max.ecoli</vt:lpstr>
      <vt:lpstr>Sheet3</vt:lpstr>
      <vt:lpstr>N_base</vt:lpstr>
      <vt:lpstr>MDL Corrections</vt:lpstr>
      <vt:lpstr>All_MDLs_corrected</vt:lpstr>
    </vt:vector>
  </TitlesOfParts>
  <Company>Arkansas Department of Environmental Quality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Jessie Jean</dc:creator>
  <cp:lastModifiedBy>Green, Jessie Jean</cp:lastModifiedBy>
  <dcterms:created xsi:type="dcterms:W3CDTF">2015-08-20T14:57:37Z</dcterms:created>
  <dcterms:modified xsi:type="dcterms:W3CDTF">2015-12-21T17:16:14Z</dcterms:modified>
</cp:coreProperties>
</file>